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gupta\Desktop\Dataset\"/>
    </mc:Choice>
  </mc:AlternateContent>
  <xr:revisionPtr revIDLastSave="0" documentId="13_ncr:1_{9B8F5C71-7012-4E0B-BB75-D310751CE323}" xr6:coauthVersionLast="47" xr6:coauthVersionMax="47" xr10:uidLastSave="{00000000-0000-0000-0000-000000000000}"/>
  <bookViews>
    <workbookView xWindow="0" yWindow="0" windowWidth="23040" windowHeight="12240" firstSheet="2" activeTab="7" xr2:uid="{00000000-000D-0000-FFFF-FFFF00000000}"/>
  </bookViews>
  <sheets>
    <sheet name="combo chart" sheetId="3" r:id="rId1"/>
    <sheet name="Waterfall chart" sheetId="4" r:id="rId2"/>
    <sheet name="Pie Chart" sheetId="8" r:id="rId3"/>
    <sheet name="Map" sheetId="10" r:id="rId4"/>
    <sheet name="graph top 5" sheetId="11" r:id="rId5"/>
    <sheet name="KPI !" sheetId="12" r:id="rId6"/>
    <sheet name="Sheet8" sheetId="13" r:id="rId7"/>
    <sheet name="Dashboard" sheetId="14" r:id="rId8"/>
    <sheet name="Data" sheetId="1" r:id="rId9"/>
    <sheet name="layout" sheetId="2" r:id="rId10"/>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Map!$F$4:$F$52</definedName>
    <definedName name="_xlchart.v5.3" hidden="1">Map!$E$3</definedName>
    <definedName name="_xlchart.v5.4" hidden="1">Map!$E$4:$E$52</definedName>
    <definedName name="_xlchart.v5.5" hidden="1">Map!$F$3</definedName>
    <definedName name="_xlchart.v5.6" hidden="1">Map!$F$4:$F$52</definedName>
    <definedName name="_xlchart.v5.7" hidden="1">Map!$E$3</definedName>
    <definedName name="_xlchart.v5.8" hidden="1">Map!$E$4:$E$52</definedName>
    <definedName name="_xlchart.v5.9" hidden="1">Map!$F$3</definedName>
    <definedName name="Slicer_Segment">#N/A</definedName>
    <definedName name="Slicer_State">#N/A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E5" i="10" l="1"/>
  <c r="E6" i="10"/>
  <c r="E7" i="10"/>
  <c r="E8" i="10"/>
  <c r="E9" i="10"/>
  <c r="E10" i="10"/>
  <c r="E11" i="10"/>
  <c r="E12" i="10"/>
  <c r="E13" i="10"/>
  <c r="E14" i="10"/>
  <c r="E15" i="10"/>
  <c r="E16" i="10"/>
  <c r="E17" i="10"/>
  <c r="E18" i="10"/>
  <c r="E19" i="10"/>
  <c r="E20" i="10"/>
  <c r="E21" i="10"/>
  <c r="E22" i="10"/>
  <c r="E23" i="10"/>
  <c r="E24" i="10"/>
  <c r="E25" i="10"/>
  <c r="E26" i="10"/>
  <c r="E27" i="10"/>
  <c r="E28" i="10"/>
  <c r="E29" i="10"/>
  <c r="E30" i="10"/>
  <c r="E31" i="10"/>
  <c r="E32" i="10"/>
  <c r="E33" i="10"/>
  <c r="E34" i="10"/>
  <c r="E35" i="10"/>
  <c r="E36" i="10"/>
  <c r="E37" i="10"/>
  <c r="E38" i="10"/>
  <c r="E39" i="10"/>
  <c r="E40" i="10"/>
  <c r="E41" i="10"/>
  <c r="E42" i="10"/>
  <c r="E43" i="10"/>
  <c r="E44" i="10"/>
  <c r="E45" i="10"/>
  <c r="E46" i="10"/>
  <c r="E47" i="10"/>
  <c r="E48" i="10"/>
  <c r="E49" i="10"/>
  <c r="E50" i="10"/>
  <c r="E51" i="10"/>
  <c r="E52" i="10"/>
  <c r="E4" i="10"/>
  <c r="B17" i="12"/>
  <c r="M7" i="13"/>
  <c r="M17" i="12"/>
  <c r="J17" i="12"/>
  <c r="G17" i="12"/>
  <c r="E7" i="4"/>
  <c r="P17" i="12"/>
  <c r="L7" i="13"/>
  <c r="K7" i="13"/>
  <c r="J7" i="13"/>
  <c r="I7" i="13"/>
  <c r="F5" i="10"/>
  <c r="F6" i="10"/>
  <c r="F18" i="10"/>
  <c r="F21" i="10"/>
  <c r="F24" i="10"/>
  <c r="F27" i="10"/>
  <c r="F33" i="10"/>
  <c r="F36" i="10"/>
  <c r="F39" i="10"/>
  <c r="F7" i="10"/>
  <c r="F13" i="10"/>
  <c r="F22" i="10"/>
  <c r="F25" i="10"/>
  <c r="F40" i="10"/>
  <c r="F32" i="10"/>
  <c r="F47" i="10"/>
  <c r="F12" i="10"/>
  <c r="F30" i="10"/>
  <c r="F42" i="10"/>
  <c r="F45" i="10"/>
  <c r="F48" i="10"/>
  <c r="F51" i="10"/>
  <c r="F10" i="10"/>
  <c r="F16" i="10"/>
  <c r="F19" i="10"/>
  <c r="F28" i="10"/>
  <c r="F31" i="10"/>
  <c r="F34" i="10"/>
  <c r="F37" i="10"/>
  <c r="F38" i="10"/>
  <c r="F41" i="10"/>
  <c r="F50" i="10"/>
  <c r="F15" i="10"/>
  <c r="F53" i="10"/>
  <c r="F43" i="10"/>
  <c r="F46" i="10"/>
  <c r="F49" i="10"/>
  <c r="F52" i="10"/>
  <c r="F8" i="10"/>
  <c r="F11" i="10"/>
  <c r="F14" i="10"/>
  <c r="F4" i="10"/>
  <c r="F17" i="10"/>
  <c r="F20" i="10"/>
  <c r="F23" i="10"/>
  <c r="F26" i="10"/>
  <c r="F29" i="10"/>
  <c r="F35" i="10"/>
  <c r="F44" i="10"/>
  <c r="F9" i="10"/>
  <c r="D5" i="4" l="1"/>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5" i="4"/>
  <c r="E4" i="4"/>
  <c r="E6" i="4"/>
</calcChain>
</file>

<file path=xl/sharedStrings.xml><?xml version="1.0" encoding="utf-8"?>
<sst xmlns="http://schemas.openxmlformats.org/spreadsheetml/2006/main" count="130134" uniqueCount="10960">
  <si>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</si>
  <si>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</si>
  <si>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</si>
  <si>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</si>
  <si>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</si>
  <si>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</si>
  <si>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</si>
  <si>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</si>
  <si>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</si>
  <si>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</si>
  <si>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</si>
  <si>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</si>
  <si>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</si>
  <si>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</si>
  <si>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</si>
  <si>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</si>
  <si>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</si>
  <si>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</si>
  <si>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</si>
  <si>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</si>
  <si>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</si>
  <si>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</si>
  <si>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</si>
  <si>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</si>
  <si>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</si>
  <si>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</si>
  <si>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</si>
  <si>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</si>
  <si>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</si>
  <si>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</si>
  <si>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</si>
  <si>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</si>
  <si>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</si>
  <si>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</si>
  <si>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</si>
  <si>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</si>
  <si>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</si>
  <si>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</si>
  <si>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</si>
  <si>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</si>
  <si>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</si>
  <si>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</si>
  <si>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</si>
  <si>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</si>
  <si>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</si>
  <si>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</si>
  <si>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</si>
  <si>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</si>
  <si>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</si>
  <si>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</si>
  <si>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</si>
  <si>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</si>
  <si>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</si>
  <si>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</si>
  <si>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</si>
  <si>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</si>
  <si>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</si>
  <si>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</si>
  <si>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</si>
  <si>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</si>
  <si>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</si>
  <si>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</si>
  <si>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</si>
  <si>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</si>
  <si>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</si>
  <si>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</si>
  <si>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</si>
  <si>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</si>
  <si>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</si>
  <si>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</si>
  <si>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</si>
  <si>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</si>
  <si>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</si>
  <si>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</si>
  <si>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</si>
  <si>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</si>
  <si>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</si>
  <si>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</si>
  <si>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</si>
  <si>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</si>
  <si>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</si>
  <si>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</si>
  <si>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</si>
  <si>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</si>
  <si>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</si>
  <si>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</si>
  <si>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</si>
  <si>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</si>
  <si>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</si>
  <si>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</si>
  <si>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</si>
  <si>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</si>
  <si>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</si>
  <si>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</si>
  <si>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</si>
  <si>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</si>
  <si>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</si>
  <si>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</si>
  <si>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</si>
  <si>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</si>
  <si>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</si>
  <si>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</si>
  <si>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</si>
  <si>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</si>
  <si>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</si>
  <si>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</si>
  <si>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</si>
  <si>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</si>
  <si>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</si>
  <si>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</si>
  <si>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</si>
  <si>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</si>
  <si>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</si>
  <si>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</si>
  <si>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</si>
  <si>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</si>
  <si>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</si>
  <si>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</si>
  <si>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</si>
  <si>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</si>
  <si>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</si>
  <si>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</si>
  <si>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</si>
  <si>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</si>
  <si>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</si>
  <si>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</si>
  <si>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</si>
  <si>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</si>
  <si>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</si>
  <si>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</si>
  <si>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</si>
  <si>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</si>
  <si>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</si>
  <si>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</si>
  <si>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</si>
  <si>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</si>
  <si>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</si>
  <si>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</si>
  <si>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</si>
  <si>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</si>
  <si>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</si>
  <si>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</si>
  <si>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</si>
  <si>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</si>
  <si>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</si>
  <si>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</si>
  <si>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</si>
  <si>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</si>
  <si>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</si>
  <si>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</si>
  <si>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</si>
  <si>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</si>
  <si>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</si>
  <si>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</si>
  <si>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</si>
  <si>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</si>
  <si>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</si>
  <si>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</si>
  <si>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</si>
  <si>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</si>
  <si>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</si>
  <si>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</si>
  <si>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</si>
  <si>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</si>
  <si>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</si>
  <si>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</si>
  <si>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</si>
  <si>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</si>
  <si>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</si>
  <si>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</si>
  <si>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</si>
  <si>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</si>
  <si>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</si>
  <si>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</si>
  <si>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</si>
  <si>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</si>
  <si>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</si>
  <si>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</si>
  <si>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</si>
  <si>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</si>
  <si>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</si>
  <si>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</si>
  <si>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</si>
  <si>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</si>
  <si>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</si>
  <si>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</si>
  <si>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</si>
  <si>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</si>
  <si>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</si>
  <si>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</si>
  <si>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</si>
  <si>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</si>
  <si>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</si>
  <si>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</si>
  <si>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</si>
  <si>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</si>
  <si>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</si>
  <si>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</si>
  <si>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</si>
  <si>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</si>
  <si>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</si>
  <si>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</si>
  <si>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</si>
  <si>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</si>
  <si>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</si>
  <si>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</si>
  <si>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</si>
  <si>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</si>
  <si>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</si>
  <si>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</si>
  <si>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</si>
  <si>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</si>
  <si>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</si>
  <si>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</si>
  <si>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</si>
  <si>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</si>
  <si>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</si>
  <si>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</si>
  <si>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</si>
  <si>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</si>
  <si>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</si>
  <si>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</si>
  <si>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</si>
  <si>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</si>
  <si>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</si>
  <si>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</si>
  <si>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</si>
  <si>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</si>
  <si>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</si>
  <si>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</si>
  <si>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</si>
  <si>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</si>
  <si>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</si>
  <si>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</si>
  <si>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</si>
  <si>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</si>
  <si>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</si>
  <si>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</si>
  <si>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</si>
  <si>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</si>
  <si>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</si>
  <si>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</si>
  <si>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</si>
  <si>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</si>
  <si>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</si>
  <si>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</si>
  <si>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</si>
  <si>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</si>
  <si>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</si>
  <si>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</si>
  <si>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</si>
  <si>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</si>
  <si>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</si>
  <si>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</si>
  <si>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</si>
  <si>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</si>
  <si>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</si>
  <si>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</si>
  <si>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</si>
  <si>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</si>
  <si>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</si>
  <si>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</si>
  <si>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</si>
  <si>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</si>
  <si>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</si>
  <si>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</si>
  <si>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</si>
  <si>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</si>
  <si>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</si>
  <si>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</si>
  <si>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</si>
  <si>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</si>
  <si>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</si>
  <si>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</si>
  <si>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</si>
  <si>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</si>
  <si>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</si>
  <si>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</si>
  <si>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</si>
  <si>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</si>
  <si>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</si>
  <si>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</si>
  <si>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</si>
  <si>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</si>
  <si>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</si>
  <si>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</si>
  <si>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</si>
  <si>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</si>
  <si>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</si>
  <si>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</si>
  <si>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</si>
  <si>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</si>
  <si>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</si>
  <si>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</si>
  <si>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</si>
  <si>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</si>
  <si>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</si>
  <si>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</si>
  <si>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</si>
  <si>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</si>
  <si>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</si>
  <si>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</si>
  <si>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</si>
  <si>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</si>
  <si>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</si>
  <si>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</si>
  <si>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</si>
  <si>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</si>
  <si>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</si>
  <si>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</si>
  <si>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</si>
  <si>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</si>
  <si>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</si>
  <si>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</si>
  <si>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</si>
  <si>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</si>
  <si>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</si>
  <si>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</si>
  <si>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</si>
  <si>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</si>
  <si>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</si>
  <si>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</si>
  <si>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</si>
  <si>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</si>
  <si>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</si>
  <si>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</si>
  <si>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</si>
  <si>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</si>
  <si>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</si>
  <si>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</si>
  <si>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</si>
  <si>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</si>
  <si>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</si>
  <si>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</si>
  <si>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</si>
  <si>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</si>
  <si>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</si>
  <si>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</si>
  <si>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</si>
  <si>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</si>
  <si>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</si>
  <si>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</si>
  <si>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</si>
  <si>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</si>
  <si>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</si>
  <si>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</si>
  <si>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</si>
  <si>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</si>
  <si>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</si>
  <si>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</si>
  <si>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</si>
  <si>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</si>
  <si>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</si>
  <si>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</si>
  <si>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</si>
  <si>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</si>
  <si>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</si>
  <si>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</si>
  <si>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</si>
  <si>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</si>
  <si>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</si>
  <si>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</si>
  <si>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</si>
  <si>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</si>
  <si>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</si>
  <si>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</si>
  <si>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</si>
  <si>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</si>
  <si>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</si>
  <si>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</si>
  <si>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</si>
  <si>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</si>
  <si>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</si>
  <si>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</si>
  <si>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</si>
  <si>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</si>
  <si>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</si>
  <si>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</si>
  <si>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</si>
  <si>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</si>
  <si>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</si>
  <si>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</si>
  <si>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</si>
  <si>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</si>
  <si>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</si>
  <si>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</si>
  <si>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</si>
  <si>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</si>
  <si>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</si>
  <si>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</si>
  <si>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</si>
  <si>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</si>
  <si>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</si>
  <si>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</si>
  <si>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</si>
  <si>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</si>
  <si>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</si>
  <si>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</si>
  <si>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</si>
  <si>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</si>
  <si>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</si>
  <si>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</si>
  <si>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</si>
  <si>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</si>
  <si>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</si>
  <si>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</si>
  <si>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</si>
  <si>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</si>
  <si>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</si>
  <si>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</si>
  <si>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</si>
  <si>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</si>
  <si>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</si>
  <si>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</si>
  <si>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</si>
  <si>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</si>
  <si>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</si>
  <si>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</si>
  <si>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</si>
  <si>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</si>
  <si>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</si>
  <si>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</si>
  <si>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</si>
  <si>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</si>
  <si>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</si>
  <si>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</si>
  <si>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</si>
  <si>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</si>
  <si>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</si>
  <si>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</si>
  <si>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</si>
  <si>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</si>
  <si>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</si>
  <si>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</si>
  <si>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</si>
  <si>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</si>
  <si>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</si>
  <si>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</si>
  <si>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</si>
  <si>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</si>
  <si>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</si>
  <si>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</si>
  <si>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</si>
  <si>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</si>
  <si>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</si>
  <si>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</si>
  <si>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</si>
  <si>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</si>
  <si>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</si>
  <si>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</si>
  <si>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</si>
  <si>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</si>
  <si>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</si>
  <si>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</si>
  <si>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</si>
  <si>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</si>
  <si>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</si>
  <si>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</si>
  <si>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</si>
  <si>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</si>
  <si>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</si>
  <si>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</si>
  <si>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</si>
  <si>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</si>
  <si>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</si>
  <si>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</si>
  <si>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</si>
  <si>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</si>
  <si>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</si>
  <si>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</si>
  <si>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</si>
  <si>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</si>
  <si>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</si>
  <si>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</si>
  <si>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</si>
  <si>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</si>
  <si>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</si>
  <si>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</si>
  <si>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</si>
  <si>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</si>
  <si>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</si>
  <si>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</si>
  <si>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</si>
  <si>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</si>
  <si>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</si>
  <si>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</si>
  <si>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</si>
  <si>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</si>
  <si>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</si>
  <si>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</si>
  <si>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</si>
  <si>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</si>
  <si>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</si>
  <si>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</si>
  <si>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</si>
  <si>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</si>
  <si>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</si>
  <si>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</si>
  <si>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</si>
  <si>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</si>
  <si>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</si>
  <si>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</si>
  <si>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</si>
  <si>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</si>
  <si>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</si>
  <si>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</si>
  <si>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</si>
  <si>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</si>
  <si>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</si>
  <si>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</si>
  <si>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</si>
  <si>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</si>
  <si>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</si>
  <si>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</si>
  <si>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</si>
  <si>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</si>
  <si>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</si>
  <si>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</si>
  <si>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</si>
  <si>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</si>
  <si>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</si>
  <si>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</si>
  <si>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</si>
  <si>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</si>
  <si>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</si>
  <si>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</si>
  <si>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</si>
  <si>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</si>
  <si>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</si>
  <si>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</si>
  <si>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</si>
  <si>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</si>
  <si>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</si>
  <si>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</si>
  <si>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</si>
  <si>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</si>
  <si>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</si>
  <si>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</si>
  <si>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</si>
  <si>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</si>
  <si>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</si>
  <si>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</si>
  <si>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</si>
  <si>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</si>
  <si>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</si>
  <si>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</si>
  <si>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</si>
  <si>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</si>
  <si>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</si>
  <si>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</si>
  <si>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</si>
  <si>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</si>
  <si>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</si>
  <si>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</si>
  <si>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</si>
  <si>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</si>
  <si>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</si>
  <si>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</si>
  <si>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</si>
  <si>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</si>
  <si>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</si>
  <si>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</si>
  <si>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</si>
  <si>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</si>
  <si>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</si>
  <si>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</si>
  <si>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</si>
  <si>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</si>
  <si>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</si>
  <si>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</si>
  <si>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</si>
  <si>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</si>
  <si>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</si>
  <si>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</si>
  <si>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</si>
  <si>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</si>
  <si>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</si>
  <si>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</si>
  <si>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</si>
  <si>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</si>
  <si>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</si>
  <si>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</si>
  <si>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</si>
  <si>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</si>
  <si>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</si>
  <si>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</si>
  <si>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</si>
  <si>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</si>
  <si>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</si>
  <si>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</si>
  <si>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</si>
  <si>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</si>
  <si>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</si>
  <si>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</si>
  <si>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</si>
  <si>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</si>
  <si>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</si>
  <si>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</si>
  <si>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</si>
  <si>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</si>
  <si>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</si>
  <si>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</si>
  <si>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</si>
  <si>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</si>
  <si>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</si>
  <si>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</si>
  <si>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</si>
  <si>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</si>
  <si>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</si>
  <si>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</si>
  <si>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</si>
  <si>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</si>
  <si>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</si>
  <si>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</si>
  <si>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</si>
  <si>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</si>
  <si>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</si>
  <si>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</si>
  <si>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</si>
  <si>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</si>
  <si>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</si>
  <si>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</si>
  <si>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</si>
  <si>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</si>
  <si>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</si>
  <si>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</si>
  <si>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</si>
  <si>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</si>
  <si>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</si>
  <si>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</si>
  <si>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</si>
  <si>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</si>
  <si>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</si>
  <si>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</si>
  <si>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</si>
  <si>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</si>
  <si>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</si>
  <si>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</si>
  <si>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</si>
  <si>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</si>
  <si>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</si>
  <si>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</si>
  <si>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</si>
  <si>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</si>
  <si>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</si>
  <si>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</si>
  <si>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</si>
  <si>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</si>
  <si>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</si>
  <si>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</si>
  <si>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</si>
  <si>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</si>
  <si>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</si>
  <si>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</si>
  <si>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</si>
  <si>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</si>
  <si>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</si>
  <si>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</si>
  <si>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</si>
  <si>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</si>
  <si>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</si>
  <si>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</si>
  <si>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</si>
  <si>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</si>
  <si>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</si>
  <si>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</si>
  <si>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</si>
  <si>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</si>
  <si>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</si>
  <si>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</si>
  <si>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</si>
  <si>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</si>
  <si>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</si>
  <si>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</si>
  <si>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</si>
  <si>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</si>
  <si>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</si>
  <si>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</si>
  <si>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</si>
  <si>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</si>
  <si>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</si>
  <si>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</si>
  <si>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</si>
  <si>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</si>
  <si>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</si>
  <si>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</si>
  <si>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</si>
  <si>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</si>
  <si>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</si>
  <si>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</si>
  <si>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</si>
  <si>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</si>
  <si>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</si>
  <si>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</si>
  <si>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</si>
  <si>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</si>
  <si>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</si>
  <si>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</si>
  <si>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</si>
  <si>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</si>
  <si>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</si>
  <si>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</si>
  <si>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</si>
  <si>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</si>
  <si>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</si>
  <si>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</si>
  <si>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</si>
  <si>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</si>
  <si>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</si>
  <si>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</si>
  <si>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</si>
  <si>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</si>
  <si>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</si>
  <si>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</si>
  <si>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</si>
  <si>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</si>
  <si>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</si>
  <si>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</si>
  <si>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</si>
  <si>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</si>
  <si>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</si>
  <si>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</si>
  <si>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</si>
  <si>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</si>
  <si>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</si>
  <si>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</si>
  <si>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</si>
  <si>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</si>
  <si>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</si>
  <si>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</si>
  <si>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</si>
  <si>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</si>
  <si>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</si>
  <si>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</si>
  <si>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</si>
  <si>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</si>
  <si>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</si>
  <si>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</si>
  <si>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</si>
  <si>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</si>
  <si>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</si>
  <si>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</si>
  <si>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</si>
  <si>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</si>
  <si>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</si>
  <si>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</si>
  <si>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</si>
  <si>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</si>
  <si>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</si>
  <si>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</si>
  <si>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</si>
  <si>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</si>
  <si>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</si>
  <si>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</si>
  <si>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</si>
  <si>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</si>
  <si>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</si>
  <si>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</si>
  <si>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</si>
  <si>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</si>
  <si>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</si>
  <si>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</si>
  <si>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</si>
  <si>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</si>
  <si>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</si>
  <si>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</si>
  <si>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</si>
  <si>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</si>
  <si>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</si>
  <si>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</si>
  <si>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</si>
  <si>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</si>
  <si>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</si>
  <si>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</si>
  <si>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</si>
  <si>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</si>
  <si>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</si>
  <si>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</si>
  <si>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</si>
  <si>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</si>
  <si>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</si>
  <si>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</si>
  <si>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</si>
  <si>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</si>
  <si>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</si>
  <si>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</si>
  <si>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</si>
  <si>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</si>
  <si>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</si>
  <si>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</si>
  <si>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</si>
  <si>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</si>
  <si>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</si>
  <si>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</si>
  <si>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</si>
  <si>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</si>
  <si>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</si>
  <si>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</si>
  <si>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</si>
  <si>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</si>
  <si>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</si>
  <si>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</si>
  <si>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</si>
  <si>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</si>
  <si>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</si>
  <si>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</si>
  <si>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</si>
  <si>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</si>
  <si>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</si>
  <si>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</si>
  <si>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</si>
  <si>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</si>
  <si>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</si>
  <si>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</si>
  <si>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</si>
  <si>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</si>
  <si>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</si>
  <si>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</si>
  <si>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</si>
  <si>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</si>
  <si>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</si>
  <si>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</si>
  <si>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</si>
  <si>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</si>
  <si>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</si>
  <si>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</si>
  <si>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</si>
  <si>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</si>
  <si>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</si>
  <si>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</si>
  <si>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</si>
  <si>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</si>
  <si>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</si>
  <si>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</si>
  <si>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</si>
  <si>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</si>
  <si>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</si>
  <si>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</si>
  <si>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</si>
  <si>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</si>
  <si>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</si>
  <si>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</si>
  <si>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</si>
  <si>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</si>
  <si>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</si>
  <si>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</si>
  <si>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</si>
  <si>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</si>
  <si>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</si>
  <si>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</si>
  <si>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</si>
  <si>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</si>
  <si>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</si>
  <si>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</si>
  <si>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</si>
  <si>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</si>
  <si>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</si>
  <si>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</si>
  <si>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</si>
  <si>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</si>
  <si>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</si>
  <si>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</si>
  <si>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</si>
  <si>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</si>
  <si>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</si>
  <si>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</si>
  <si>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</si>
  <si>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</si>
  <si>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</si>
  <si>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</si>
  <si>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</si>
  <si>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</si>
  <si>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</si>
  <si>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</si>
  <si>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</si>
  <si>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</si>
  <si>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</si>
  <si>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</si>
  <si>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</si>
  <si>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</si>
  <si>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</si>
  <si>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</si>
  <si>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</si>
  <si>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</si>
  <si>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</si>
  <si>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</si>
  <si>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</si>
  <si>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</si>
  <si>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</si>
  <si>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</si>
  <si>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</si>
  <si>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</si>
  <si>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</si>
  <si>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</si>
  <si>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</si>
  <si>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</si>
  <si>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</si>
  <si>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</si>
  <si>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</si>
  <si>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</si>
  <si>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</si>
  <si>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</si>
  <si>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</si>
  <si>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</si>
  <si>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</si>
  <si>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</si>
  <si>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</si>
  <si>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</si>
  <si>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</si>
  <si>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</si>
  <si>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</si>
  <si>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</si>
  <si>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</si>
  <si>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</si>
  <si>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</si>
  <si>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</si>
  <si>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</si>
  <si>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</si>
  <si>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</si>
  <si>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</si>
  <si>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</si>
  <si>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</si>
  <si>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</si>
  <si>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</si>
  <si>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</si>
  <si>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</si>
  <si>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</si>
  <si>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</si>
  <si>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</si>
  <si>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</si>
  <si>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</si>
  <si>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</si>
  <si>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</si>
  <si>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</si>
  <si>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</si>
  <si>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</si>
  <si>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</si>
  <si>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</si>
  <si>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</si>
  <si>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</si>
  <si>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</si>
  <si>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</si>
  <si>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</si>
  <si>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</si>
  <si>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</si>
  <si>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</si>
  <si>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</si>
  <si>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</si>
  <si>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</si>
  <si>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</si>
  <si>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</si>
  <si>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</si>
  <si>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</si>
  <si>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</si>
  <si>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</si>
  <si>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</si>
  <si>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</si>
  <si>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</si>
  <si>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</si>
  <si>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</si>
  <si>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</si>
  <si>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</si>
  <si>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</si>
  <si>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</si>
  <si>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</si>
  <si>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</si>
  <si>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</si>
  <si>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</si>
  <si>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</si>
  <si>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</si>
  <si>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</si>
  <si>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</si>
  <si>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</si>
  <si>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</si>
  <si>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</si>
  <si>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</si>
  <si>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</si>
  <si>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</si>
  <si>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</si>
  <si>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</si>
  <si>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</si>
  <si>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</si>
  <si>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</si>
  <si>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</si>
  <si>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</si>
  <si>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</si>
  <si>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</si>
  <si>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</si>
  <si>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</si>
  <si>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</si>
  <si>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</si>
  <si>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</si>
  <si>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</si>
  <si>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</si>
  <si>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</si>
  <si>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</si>
  <si>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</si>
  <si>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</si>
  <si>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</si>
  <si>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</si>
  <si>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</si>
  <si>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</si>
  <si>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</si>
  <si>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</si>
  <si>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</si>
  <si>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</si>
  <si>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</si>
  <si>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</si>
  <si>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</si>
  <si>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</si>
  <si>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</si>
  <si>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</si>
  <si>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</si>
  <si>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</si>
  <si>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</si>
  <si>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</si>
  <si>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</si>
  <si>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</si>
  <si>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</si>
  <si>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</si>
  <si>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</si>
  <si>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</si>
  <si>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</si>
  <si>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</si>
  <si>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</si>
  <si>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</si>
  <si>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</si>
  <si>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</si>
  <si>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</si>
  <si>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</si>
  <si>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</si>
  <si>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</si>
  <si>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</si>
  <si>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</si>
  <si>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</si>
  <si>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</si>
  <si>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</si>
  <si>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</si>
  <si>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</si>
  <si>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</si>
  <si>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</si>
  <si>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</si>
  <si>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</si>
  <si>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</si>
  <si>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</si>
  <si>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</si>
  <si>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</si>
  <si>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</si>
  <si>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</si>
  <si>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</si>
  <si>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</si>
  <si>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</si>
  <si>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</si>
  <si>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</si>
  <si>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</si>
  <si>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</si>
  <si>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</si>
  <si>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</si>
  <si>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</si>
  <si>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</si>
  <si>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</si>
  <si>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</si>
  <si>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</si>
  <si>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</si>
  <si>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</si>
  <si>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</si>
  <si>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</si>
  <si>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</si>
  <si>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</si>
  <si>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</si>
  <si>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</si>
  <si>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</si>
  <si>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</si>
  <si>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</si>
  <si>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</si>
  <si>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</si>
  <si>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</si>
  <si>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</si>
  <si>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</si>
  <si>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</si>
  <si>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</si>
  <si>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</si>
  <si>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</si>
  <si>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</si>
  <si>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</si>
  <si>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</si>
  <si>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</si>
  <si>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</si>
  <si>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</si>
  <si>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</si>
  <si>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</si>
  <si>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</si>
  <si>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</si>
  <si>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</si>
  <si>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</si>
  <si>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</si>
  <si>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</si>
  <si>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</si>
  <si>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</si>
  <si>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</si>
  <si>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</si>
  <si>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</si>
  <si>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</si>
  <si>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</si>
  <si>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</si>
  <si>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</si>
  <si>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</si>
  <si>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</si>
  <si>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</si>
  <si>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</si>
  <si>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</si>
  <si>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</si>
  <si>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</si>
  <si>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</si>
  <si>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</si>
  <si>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</si>
  <si>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</si>
  <si>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</si>
  <si>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</si>
  <si>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</si>
  <si>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</si>
  <si>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</si>
  <si>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</si>
  <si>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</si>
  <si>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</si>
  <si>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</si>
  <si>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</si>
  <si>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</si>
  <si>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</si>
  <si>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</si>
  <si>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</si>
  <si>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</si>
  <si>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</si>
  <si>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</si>
  <si>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</si>
  <si>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</si>
  <si>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</si>
  <si>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</si>
  <si>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</si>
  <si>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</si>
  <si>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</si>
  <si>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</si>
  <si>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</si>
  <si>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</si>
  <si>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</si>
  <si>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</si>
  <si>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</si>
  <si>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</si>
  <si>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</si>
  <si>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</si>
  <si>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</si>
  <si>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</si>
  <si>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</si>
  <si>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</si>
  <si>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</si>
  <si>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</si>
  <si>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</si>
  <si>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</si>
  <si>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</si>
  <si>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</si>
  <si>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</si>
  <si>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</si>
  <si>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</si>
  <si>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</si>
  <si>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</si>
  <si>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</si>
  <si>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</si>
  <si>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</si>
  <si>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</si>
  <si>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</si>
  <si>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</si>
  <si>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</si>
  <si>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</si>
  <si>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</si>
  <si>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</si>
  <si>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</si>
  <si>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</si>
  <si>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</si>
  <si>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</si>
  <si>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</si>
  <si>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</si>
  <si>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</si>
  <si>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</si>
  <si>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</si>
  <si>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</si>
  <si>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</si>
  <si>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</si>
  <si>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</si>
  <si>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</si>
  <si>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</si>
  <si>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</si>
  <si>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</si>
  <si>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</si>
  <si>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</si>
  <si>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</si>
  <si>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</si>
  <si>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</si>
  <si>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</si>
  <si>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</si>
  <si>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</si>
  <si>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</si>
  <si>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</si>
  <si>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</si>
  <si>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</si>
  <si>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</si>
  <si>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</si>
  <si>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</si>
  <si>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</si>
  <si>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</si>
  <si>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</si>
  <si>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</si>
  <si>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</si>
  <si>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</si>
  <si>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</si>
  <si>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</si>
  <si>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</si>
  <si>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</si>
  <si>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</si>
  <si>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</si>
  <si>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</si>
  <si>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</si>
  <si>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</si>
  <si>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</si>
  <si>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</si>
  <si>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</si>
  <si>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</si>
  <si>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</si>
  <si>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</si>
  <si>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</si>
  <si>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</si>
  <si>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</si>
  <si>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</si>
  <si>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</si>
  <si>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</si>
  <si>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</si>
  <si>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</si>
  <si>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</si>
  <si>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</si>
  <si>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</si>
  <si>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</si>
  <si>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</si>
  <si>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</si>
  <si>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</si>
  <si>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</si>
  <si>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</si>
  <si>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</si>
  <si>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</si>
  <si>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</si>
  <si>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</si>
  <si>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</si>
  <si>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</si>
  <si>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</si>
  <si>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</si>
  <si>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</si>
  <si>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</si>
  <si>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</si>
  <si>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</si>
  <si>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</si>
  <si>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</si>
  <si>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</si>
  <si>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</si>
  <si>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</si>
  <si>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</si>
  <si>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</si>
  <si>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</si>
  <si>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</si>
  <si>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</si>
  <si>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</si>
  <si>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</si>
  <si>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</si>
  <si>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</si>
  <si>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</si>
  <si>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</si>
  <si>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</si>
  <si>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</si>
  <si>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</si>
  <si>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</si>
  <si>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</si>
  <si>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</si>
  <si>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</si>
  <si>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</si>
  <si>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</si>
  <si>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</si>
  <si>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</si>
  <si>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</si>
  <si>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</si>
  <si>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</si>
  <si>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</si>
  <si>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</si>
  <si>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</si>
  <si>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</si>
  <si>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</si>
  <si>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</si>
  <si>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</si>
  <si>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</si>
  <si>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</si>
  <si>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</si>
  <si>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</si>
  <si>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</si>
  <si>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</si>
  <si>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</si>
  <si>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</si>
  <si>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</si>
  <si>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</si>
  <si>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</si>
  <si>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</si>
  <si>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</si>
  <si>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</si>
  <si>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</si>
  <si>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</si>
  <si>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</si>
  <si>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</si>
  <si>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</si>
  <si>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</si>
  <si>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</si>
  <si>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</si>
  <si>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</si>
  <si>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</si>
  <si>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</si>
  <si>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</si>
  <si>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</si>
  <si>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</si>
  <si>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</si>
  <si>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</si>
  <si>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</si>
  <si>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</si>
  <si>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</si>
  <si>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</si>
  <si>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</si>
  <si>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</si>
  <si>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</si>
  <si>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</si>
  <si>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</si>
  <si>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</si>
  <si>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</si>
  <si>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</si>
  <si>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</si>
  <si>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</si>
  <si>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</si>
  <si>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</si>
  <si>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</si>
  <si>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</si>
  <si>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</si>
  <si>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</si>
  <si>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</si>
  <si>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</si>
  <si>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</si>
  <si>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</si>
  <si>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</si>
  <si>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</si>
  <si>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</si>
  <si>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</si>
  <si>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</si>
  <si>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</si>
  <si>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</si>
  <si>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</si>
  <si>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</si>
  <si>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</si>
  <si>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</si>
  <si>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</si>
  <si>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</si>
  <si>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</si>
  <si>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</si>
  <si>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</si>
  <si>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</si>
  <si>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</si>
  <si>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</si>
  <si>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</si>
  <si>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</si>
  <si>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</si>
  <si>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</si>
  <si>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</si>
  <si>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</si>
  <si>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</si>
  <si>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</si>
  <si>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</si>
  <si>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</si>
  <si>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</si>
  <si>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</si>
  <si>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</si>
  <si>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</si>
  <si>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</si>
  <si>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</si>
  <si>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</si>
  <si>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</si>
  <si>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</si>
  <si>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</si>
  <si>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</si>
  <si>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</si>
  <si>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</si>
  <si>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</si>
  <si>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</si>
  <si>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</si>
  <si>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</si>
  <si>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</si>
  <si>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</si>
  <si>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</si>
  <si>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</si>
  <si>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</si>
  <si>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</si>
  <si>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</si>
  <si>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</si>
  <si>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</si>
  <si>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</si>
  <si>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</si>
  <si>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</si>
  <si>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</si>
  <si>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</si>
  <si>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</si>
  <si>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</si>
  <si>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</si>
  <si>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</si>
  <si>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</si>
  <si>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</si>
  <si>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</si>
  <si>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</si>
  <si>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</si>
  <si>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</si>
  <si>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</si>
  <si>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</si>
  <si>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</si>
  <si>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</si>
  <si>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</si>
  <si>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</si>
  <si>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</si>
  <si>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</si>
  <si>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</si>
  <si>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</si>
  <si>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</si>
  <si>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</si>
  <si>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</si>
  <si>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</si>
  <si>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</si>
  <si>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</si>
  <si>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</si>
  <si>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</si>
  <si>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</si>
  <si>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</si>
  <si>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</si>
  <si>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</si>
  <si>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</si>
  <si>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</si>
  <si>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</si>
  <si>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</si>
  <si>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</si>
  <si>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</si>
  <si>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</si>
  <si>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</si>
  <si>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</si>
  <si>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</si>
  <si>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</si>
  <si>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</si>
  <si>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</si>
  <si>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</si>
  <si>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</si>
  <si>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</si>
  <si>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</si>
  <si>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</si>
  <si>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</si>
  <si>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</si>
  <si>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</si>
  <si>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</si>
  <si>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</si>
  <si>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</si>
  <si>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</si>
  <si>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</si>
  <si>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</si>
  <si>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</si>
  <si>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</si>
  <si>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</si>
  <si>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</si>
  <si>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</si>
  <si>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</si>
  <si>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</si>
  <si>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</si>
  <si>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</si>
  <si>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</si>
  <si>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</si>
  <si>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</si>
  <si>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</si>
  <si>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</si>
  <si>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</si>
  <si>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</si>
  <si>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</si>
  <si>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</si>
  <si>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</si>
  <si>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</si>
  <si>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</si>
  <si>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</si>
  <si>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</si>
  <si>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</si>
  <si>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</si>
  <si>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</si>
  <si>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</si>
  <si>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</si>
  <si>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</si>
  <si>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</si>
  <si>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</si>
  <si>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</si>
  <si>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</si>
  <si>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</si>
  <si>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</si>
  <si>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</si>
  <si>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</si>
  <si>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</si>
  <si>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</si>
  <si>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</si>
  <si>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</si>
  <si>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</si>
  <si>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</si>
  <si>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</si>
  <si>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</si>
  <si>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</si>
  <si>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</si>
  <si>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</si>
  <si>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</si>
  <si>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</si>
  <si>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</si>
  <si>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</si>
  <si>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</si>
  <si>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</si>
  <si>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</si>
  <si>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</si>
  <si>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</si>
  <si>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</si>
  <si>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</si>
  <si>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</si>
  <si>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</si>
  <si>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</si>
  <si>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</si>
  <si>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</si>
  <si>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</si>
  <si>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</si>
  <si>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</si>
  <si>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</si>
  <si>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</si>
  <si>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</si>
  <si>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</si>
  <si>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</si>
  <si>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</si>
  <si>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</si>
  <si>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</si>
  <si>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</si>
  <si>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</si>
  <si>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</si>
  <si>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</si>
  <si>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</si>
  <si>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</si>
  <si>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</si>
  <si>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</si>
  <si>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</si>
  <si>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</si>
  <si>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</si>
  <si>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</si>
  <si>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</si>
  <si>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</si>
  <si>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</si>
  <si>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</si>
  <si>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</si>
  <si>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</si>
  <si>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</si>
  <si>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</si>
  <si>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</si>
  <si>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</si>
  <si>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</si>
  <si>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</si>
  <si>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</si>
  <si>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</si>
  <si>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</si>
  <si>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</si>
  <si>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</si>
  <si>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</si>
  <si>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</si>
  <si>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</si>
  <si>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</si>
  <si>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</si>
  <si>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</si>
  <si>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</si>
  <si>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</si>
  <si>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</si>
  <si>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</si>
  <si>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</si>
  <si>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</si>
  <si>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</si>
  <si>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</si>
  <si>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</si>
  <si>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</si>
  <si>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</si>
  <si>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</si>
  <si>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</si>
  <si>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</si>
  <si>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</si>
  <si>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</si>
  <si>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</si>
  <si>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</si>
  <si>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</si>
  <si>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</si>
  <si>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</si>
  <si>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</si>
  <si>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</si>
  <si>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</si>
  <si>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</si>
  <si>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</si>
  <si>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</si>
  <si>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</si>
  <si>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</si>
  <si>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</si>
  <si>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</si>
  <si>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</si>
  <si>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</si>
  <si>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</si>
  <si>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</si>
  <si>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</si>
  <si>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</si>
  <si>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</si>
  <si>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</si>
  <si>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</si>
  <si>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</si>
  <si>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</si>
  <si>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</si>
  <si>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</si>
  <si>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</si>
  <si>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</si>
  <si>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</si>
  <si>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</si>
  <si>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</si>
  <si>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</si>
  <si>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</si>
  <si>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</si>
  <si>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</si>
  <si>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</si>
  <si>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</si>
  <si>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</si>
  <si>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</si>
  <si>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</si>
  <si>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</si>
  <si>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</si>
  <si>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</si>
  <si>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</si>
  <si>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</si>
  <si>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</si>
  <si>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</si>
  <si>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</si>
  <si>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</si>
  <si>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</si>
  <si>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</si>
  <si>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</si>
  <si>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</si>
  <si>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</si>
  <si>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</si>
  <si>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</si>
  <si>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</si>
  <si>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</si>
  <si>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</si>
  <si>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</si>
  <si>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</si>
  <si>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</si>
  <si>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</si>
  <si>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</si>
  <si>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</si>
  <si>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</si>
  <si>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</si>
  <si>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</si>
  <si>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</si>
  <si>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</si>
  <si>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</si>
  <si>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</si>
  <si>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</si>
  <si>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</si>
  <si>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</si>
  <si>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</si>
  <si>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</si>
  <si>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</si>
  <si>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</si>
  <si>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</si>
  <si>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</si>
  <si>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</si>
  <si>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</si>
  <si>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</si>
  <si>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</si>
  <si>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</si>
  <si>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</si>
  <si>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</si>
  <si>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</si>
  <si>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</si>
  <si>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</si>
  <si>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</si>
  <si>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</si>
  <si>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</si>
  <si>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</si>
  <si>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</si>
  <si>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</si>
  <si>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</si>
  <si>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</si>
  <si>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</si>
  <si>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</si>
  <si>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</si>
  <si>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</si>
  <si>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</si>
  <si>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</si>
  <si>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</si>
  <si>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</si>
  <si>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</si>
  <si>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</si>
  <si>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</si>
  <si>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</si>
  <si>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</si>
  <si>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</si>
  <si>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</si>
  <si>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</si>
  <si>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</si>
  <si>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</si>
  <si>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</si>
  <si>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</si>
  <si>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</si>
  <si>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</si>
  <si>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</si>
  <si>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</si>
  <si>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</si>
  <si>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</si>
  <si>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</si>
  <si>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</si>
  <si>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</si>
  <si>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</si>
  <si>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</si>
  <si>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</si>
  <si>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</si>
  <si>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</si>
  <si>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</si>
  <si>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</si>
  <si>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</si>
  <si>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</si>
  <si>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</si>
  <si>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</si>
  <si>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</si>
  <si>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</si>
  <si>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</si>
  <si>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</si>
  <si>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</si>
  <si>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</si>
  <si>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</si>
  <si>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</si>
  <si>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</si>
  <si>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</si>
  <si>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</si>
  <si>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</si>
  <si>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</si>
  <si>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</si>
  <si>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</si>
  <si>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</si>
  <si>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</si>
  <si>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</si>
  <si>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</si>
  <si>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</si>
  <si>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</si>
  <si>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</si>
  <si>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</si>
  <si>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</si>
  <si>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</si>
  <si>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</si>
  <si>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</si>
  <si>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</si>
  <si>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</si>
  <si>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</si>
  <si>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</si>
  <si>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</si>
  <si>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</si>
  <si>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</si>
  <si>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</si>
  <si>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</si>
  <si>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</si>
  <si>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</si>
  <si>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</si>
  <si>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</si>
  <si>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</si>
  <si>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</si>
  <si>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</si>
  <si>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</si>
  <si>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</si>
  <si>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</si>
  <si>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</si>
  <si>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</si>
  <si>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</si>
  <si>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</si>
  <si>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</si>
  <si>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</si>
  <si>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</si>
  <si>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</si>
  <si>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</si>
  <si>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</si>
  <si>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</si>
  <si>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</si>
  <si>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</si>
  <si>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</si>
  <si>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</si>
  <si>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</si>
  <si>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</si>
  <si>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</si>
  <si>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</si>
  <si>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</si>
  <si>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</si>
  <si>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</si>
  <si>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</si>
  <si>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</si>
  <si>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</si>
  <si>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</si>
  <si>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</si>
  <si>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</si>
  <si>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</si>
  <si>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</si>
  <si>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</si>
  <si>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</si>
  <si>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</si>
  <si>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</si>
  <si>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</si>
  <si>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</si>
  <si>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</si>
  <si>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</si>
  <si>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</si>
  <si>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</si>
  <si>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</si>
  <si>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</si>
  <si>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</si>
  <si>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</si>
  <si>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</si>
  <si>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</si>
  <si>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</si>
  <si>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</si>
  <si>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</si>
  <si>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</si>
  <si>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</si>
  <si>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</si>
  <si>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</si>
  <si>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</si>
  <si>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</si>
  <si>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</si>
  <si>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</si>
  <si>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</si>
  <si>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</si>
  <si>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</si>
  <si>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</si>
  <si>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</si>
  <si>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</si>
  <si>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</si>
  <si>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</si>
  <si>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</si>
  <si>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</si>
  <si>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</si>
  <si>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</si>
  <si>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</si>
  <si>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</si>
  <si>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</si>
  <si>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</si>
  <si>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</si>
  <si>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</si>
  <si>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</si>
  <si>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</si>
  <si>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</si>
  <si>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</si>
  <si>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</si>
  <si>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</si>
  <si>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</si>
  <si>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</si>
  <si>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</si>
  <si>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</si>
  <si>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</si>
  <si>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</si>
  <si>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</si>
  <si>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</si>
  <si>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</si>
  <si>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</si>
  <si>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</si>
  <si>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</si>
  <si>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</si>
  <si>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</si>
  <si>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</si>
  <si>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</si>
  <si>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</si>
  <si>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</si>
  <si>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</si>
  <si>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</si>
  <si>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</si>
  <si>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</si>
  <si>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</si>
  <si>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</si>
  <si>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</si>
  <si>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</si>
  <si>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</si>
  <si>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</si>
  <si>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</si>
  <si>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</si>
  <si>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</si>
  <si>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</si>
  <si>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</si>
  <si>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</si>
  <si>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</si>
  <si>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</si>
  <si>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</si>
  <si>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</si>
  <si>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</si>
  <si>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</si>
  <si>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</si>
  <si>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</si>
  <si>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</si>
  <si>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</si>
  <si>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</si>
  <si>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</si>
  <si>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</si>
  <si>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</si>
  <si>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</si>
  <si>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</si>
  <si>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</si>
  <si>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</si>
  <si>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</si>
  <si>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</si>
  <si>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</si>
  <si>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</si>
  <si>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</si>
  <si>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</si>
  <si>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</si>
  <si>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</si>
  <si>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</si>
  <si>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</si>
  <si>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</si>
  <si>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</si>
  <si>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</si>
  <si>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</si>
  <si>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</si>
  <si>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</si>
  <si>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</si>
  <si>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</si>
  <si>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</si>
  <si>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</si>
  <si>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</si>
  <si>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</si>
  <si>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</si>
  <si>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</si>
  <si>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</si>
  <si>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</si>
  <si>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</si>
  <si>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</si>
  <si>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</si>
  <si>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</si>
  <si>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</si>
  <si>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</si>
  <si>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</si>
  <si>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</si>
  <si>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</si>
  <si>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</si>
  <si>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</si>
  <si>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</si>
  <si>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</si>
  <si>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</si>
  <si>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</si>
  <si>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</si>
  <si>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</si>
  <si>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</si>
  <si>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</si>
  <si>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</si>
  <si>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</si>
  <si>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</si>
  <si>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</si>
  <si>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</si>
  <si>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</si>
  <si>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</si>
  <si>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</si>
  <si>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</si>
  <si>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</si>
  <si>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</si>
  <si>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</si>
  <si>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</si>
  <si>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</si>
  <si>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</si>
  <si>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</si>
  <si>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</si>
  <si>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</si>
  <si>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</si>
  <si>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</si>
  <si>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</si>
  <si>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</si>
  <si>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</si>
  <si>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</si>
  <si>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</si>
  <si>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</si>
  <si>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</si>
  <si>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</si>
  <si>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</si>
  <si>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</si>
  <si>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</si>
  <si>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</si>
  <si>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</si>
  <si>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</si>
  <si>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</si>
  <si>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</si>
  <si>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</si>
  <si>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</si>
  <si>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</si>
  <si>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</si>
  <si>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</si>
  <si>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</si>
  <si>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</si>
  <si>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</si>
  <si>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</si>
  <si>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</si>
  <si>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</si>
  <si>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</si>
  <si>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</si>
  <si>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</si>
  <si>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</si>
  <si>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</si>
  <si>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</si>
  <si>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</si>
  <si>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</si>
  <si>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</si>
  <si>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</si>
  <si>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</si>
  <si>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</si>
  <si>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</si>
  <si>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</si>
  <si>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</si>
  <si>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</si>
  <si>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</si>
  <si>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</si>
  <si>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</si>
  <si>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</si>
  <si>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</si>
  <si>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</si>
  <si>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</si>
  <si>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</si>
  <si>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</si>
  <si>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</si>
  <si>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</si>
  <si>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</si>
  <si>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</si>
  <si>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</si>
  <si>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</si>
  <si>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</si>
  <si>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</si>
  <si>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</si>
  <si>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</si>
  <si>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</si>
  <si>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</si>
  <si>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</si>
  <si>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</si>
  <si>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</si>
  <si>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</si>
  <si>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</si>
  <si>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</si>
  <si>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</si>
  <si>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</si>
  <si>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</si>
  <si>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</si>
  <si>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</si>
  <si>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</si>
  <si>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</si>
  <si>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</si>
  <si>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</si>
  <si>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</si>
  <si>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</si>
  <si>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</si>
  <si>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</si>
  <si>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</si>
  <si>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</si>
  <si>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</si>
  <si>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</si>
  <si>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</si>
  <si>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</si>
  <si>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</si>
  <si>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</si>
  <si>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</si>
  <si>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</si>
  <si>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</si>
  <si>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</si>
  <si>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</si>
  <si>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</si>
  <si>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</si>
  <si>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</si>
  <si>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</si>
  <si>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</si>
  <si>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</si>
  <si>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</si>
  <si>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</si>
  <si>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</si>
  <si>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</si>
  <si>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</si>
  <si>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</si>
  <si>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</si>
  <si>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</si>
  <si>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</si>
  <si>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</si>
  <si>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</si>
  <si>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</si>
  <si>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</si>
  <si>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</si>
  <si>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</si>
  <si>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</si>
  <si>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</si>
  <si>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</si>
  <si>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</si>
  <si>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</si>
  <si>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</si>
  <si>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</si>
  <si>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</si>
  <si>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</si>
  <si>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</si>
  <si>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</si>
  <si>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</si>
  <si>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</si>
  <si>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</si>
  <si>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</si>
  <si>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</si>
  <si>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</si>
  <si>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</si>
  <si>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</si>
  <si>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</si>
  <si>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</si>
  <si>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</si>
  <si>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</si>
  <si>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</si>
  <si>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</si>
  <si>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</si>
  <si>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</si>
  <si>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</si>
  <si>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</si>
  <si>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</si>
  <si>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</si>
  <si>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</si>
  <si>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</si>
  <si>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</si>
  <si>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</si>
  <si>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</si>
  <si>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</si>
  <si>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</si>
  <si>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</si>
  <si>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</si>
  <si>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</si>
  <si>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</si>
  <si>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</si>
  <si>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</si>
  <si>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</si>
  <si>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</si>
  <si>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</si>
  <si>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</si>
  <si>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</si>
  <si>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</si>
  <si>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</si>
  <si>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</si>
  <si>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</si>
  <si>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</si>
  <si>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</si>
  <si>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</si>
  <si>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</si>
  <si>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</si>
  <si>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</si>
  <si>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</si>
  <si>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</si>
  <si>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</si>
  <si>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</si>
  <si>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</si>
  <si>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</si>
  <si>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</si>
  <si>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</si>
  <si>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</si>
  <si>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</si>
  <si>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</si>
  <si>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</si>
  <si>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</si>
  <si>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</si>
  <si>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</si>
  <si>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</si>
  <si>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</si>
  <si>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</si>
  <si>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</si>
  <si>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</si>
  <si>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</si>
  <si>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</si>
  <si>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</si>
  <si>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</si>
  <si>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</si>
  <si>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</si>
  <si>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</si>
  <si>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</si>
  <si>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</si>
  <si>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</si>
  <si>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</si>
  <si>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</si>
  <si>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</si>
  <si>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</si>
  <si>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</si>
  <si>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</si>
  <si>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</si>
  <si>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</si>
  <si>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</si>
  <si>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</si>
  <si>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</si>
  <si>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</si>
  <si>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</si>
  <si>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</si>
  <si>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</si>
  <si>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</si>
  <si>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</si>
  <si>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</si>
  <si>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</si>
  <si>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</si>
  <si>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</si>
  <si>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</si>
  <si>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</si>
  <si>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</si>
  <si>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</si>
  <si>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</si>
  <si>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</si>
  <si>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</si>
  <si>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</si>
  <si>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</si>
  <si>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</si>
  <si>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</si>
  <si>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</si>
  <si>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</si>
  <si>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</si>
  <si>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</si>
  <si>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</si>
  <si>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</si>
  <si>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</si>
  <si>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</si>
  <si>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</si>
  <si>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</si>
  <si>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</si>
  <si>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</si>
  <si>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</si>
  <si>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</si>
  <si>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</si>
  <si>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</si>
  <si>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</si>
  <si>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</si>
  <si>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</si>
  <si>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</si>
  <si>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</si>
  <si>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</si>
  <si>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</si>
  <si>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</si>
  <si>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</si>
  <si>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</si>
  <si>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</si>
  <si>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</si>
  <si>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</si>
  <si>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</si>
  <si>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</si>
  <si>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</si>
  <si>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</si>
  <si>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</si>
  <si>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</si>
  <si>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</si>
  <si>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</si>
  <si>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</si>
  <si>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</si>
  <si>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</si>
  <si>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</si>
  <si>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</si>
  <si>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</si>
  <si>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</si>
  <si>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</si>
  <si>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</si>
  <si>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</si>
  <si>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</si>
  <si>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</si>
  <si>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</si>
  <si>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</si>
  <si>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</si>
  <si>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</si>
  <si>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</si>
  <si>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</si>
  <si>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</si>
  <si>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</si>
  <si>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</si>
  <si>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</si>
  <si>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</si>
  <si>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</si>
  <si>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</si>
  <si>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</si>
  <si>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</si>
  <si>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</si>
  <si>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</si>
  <si>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</si>
  <si>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</si>
  <si>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</si>
  <si>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</si>
  <si>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</si>
  <si>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</si>
  <si>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</si>
  <si>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</si>
  <si>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</si>
  <si>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</si>
  <si>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</si>
  <si>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</si>
  <si>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</si>
  <si>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</si>
  <si>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</si>
  <si>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</si>
  <si>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</si>
  <si>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</si>
  <si>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</si>
  <si>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</si>
  <si>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</si>
  <si>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</si>
  <si>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</si>
  <si>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</si>
  <si>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</si>
  <si>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</si>
  <si>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</si>
  <si>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</si>
  <si>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</si>
  <si>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</si>
  <si>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</si>
  <si>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</si>
  <si>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</si>
  <si>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</si>
  <si>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</si>
  <si>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</si>
  <si>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</si>
  <si>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</si>
  <si>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</si>
  <si>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</si>
  <si>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</si>
  <si>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</si>
  <si>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</si>
  <si>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</si>
  <si>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</si>
  <si>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</si>
  <si>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</si>
  <si>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</si>
  <si>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</si>
  <si>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</si>
  <si>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</si>
  <si>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</si>
  <si>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</si>
  <si>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</si>
  <si>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</si>
  <si>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</si>
  <si>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</si>
  <si>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</si>
  <si>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</si>
  <si>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</si>
  <si>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</si>
  <si>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</si>
  <si>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</si>
  <si>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</si>
  <si>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</si>
  <si>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</si>
  <si>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</si>
  <si>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</si>
  <si>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</si>
  <si>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</si>
  <si>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</si>
  <si>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</si>
  <si>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</si>
  <si>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</si>
  <si>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</si>
  <si>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</si>
  <si>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</si>
  <si>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</si>
  <si>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</si>
  <si>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</si>
  <si>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</si>
  <si>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</si>
  <si>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</si>
  <si>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</si>
  <si>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</si>
  <si>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</si>
  <si>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</si>
  <si>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</si>
  <si>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</si>
  <si>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</si>
  <si>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</si>
  <si>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</si>
  <si>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</si>
  <si>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</si>
  <si>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</si>
  <si>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</si>
  <si>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</si>
  <si>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</si>
  <si>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</si>
  <si>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</si>
  <si>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</si>
  <si>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</si>
  <si>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</si>
  <si>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</si>
  <si>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</si>
  <si>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</si>
  <si>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</si>
  <si>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</si>
  <si>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</si>
  <si>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</si>
  <si>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</si>
  <si>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</si>
  <si>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</si>
  <si>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</si>
  <si>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</si>
  <si>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</si>
  <si>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</si>
  <si>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</si>
  <si>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</si>
  <si>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</si>
  <si>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</si>
  <si>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</si>
  <si>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</si>
  <si>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</si>
  <si>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</si>
  <si>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</si>
  <si>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</si>
  <si>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</si>
  <si>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</si>
  <si>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</si>
  <si>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</si>
  <si>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</si>
  <si>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</si>
  <si>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</si>
  <si>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</si>
  <si>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</si>
  <si>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</si>
  <si>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</si>
  <si>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</si>
  <si>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</si>
  <si>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</si>
  <si>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</si>
  <si>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</si>
  <si>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</si>
  <si>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</si>
  <si>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</si>
  <si>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</si>
  <si>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</si>
  <si>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</si>
  <si>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</si>
  <si>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</si>
  <si>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</si>
  <si>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</si>
  <si>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</si>
  <si>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</si>
  <si>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</si>
  <si>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</si>
  <si>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</si>
  <si>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</si>
  <si>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</si>
  <si>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</si>
  <si>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</si>
  <si>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</si>
  <si>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</si>
  <si>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</si>
  <si>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</si>
  <si>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</si>
  <si>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</si>
  <si>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</si>
  <si>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</si>
  <si>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</si>
  <si>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</si>
  <si>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</si>
  <si>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</si>
  <si>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</si>
  <si>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</si>
  <si>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</si>
  <si>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</si>
  <si>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</si>
  <si>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</si>
  <si>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</si>
  <si>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</si>
  <si>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</si>
  <si>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</si>
  <si>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</si>
  <si>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</si>
  <si>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</si>
  <si>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</si>
  <si>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</si>
  <si>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</si>
  <si>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</si>
  <si>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</si>
  <si>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</si>
  <si>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</si>
  <si>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</si>
  <si>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</si>
  <si>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</si>
  <si>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</si>
  <si>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</si>
  <si>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</si>
  <si>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</si>
  <si>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</si>
  <si>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</si>
  <si>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</si>
  <si>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</si>
  <si>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</si>
  <si>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</si>
  <si>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</si>
  <si>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</si>
  <si>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</si>
  <si>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</si>
  <si>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</si>
  <si>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</si>
  <si>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</si>
  <si>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</si>
  <si>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</si>
  <si>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</si>
  <si>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</si>
  <si>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</si>
  <si>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</si>
  <si>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</si>
  <si>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</si>
  <si>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</si>
  <si>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</si>
  <si>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</si>
  <si>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</si>
  <si>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</si>
  <si>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</si>
  <si>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</si>
  <si>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</si>
  <si>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</si>
  <si>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</si>
  <si>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</si>
  <si>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</si>
  <si>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</si>
  <si>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</si>
  <si>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</si>
  <si>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</si>
  <si>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</si>
  <si>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</si>
  <si>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</si>
  <si>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</si>
  <si>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</si>
  <si>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</si>
  <si>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</si>
  <si>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</si>
  <si>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</si>
  <si>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</si>
  <si>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</si>
  <si>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</si>
  <si>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</si>
  <si>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</si>
  <si>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</si>
  <si>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</si>
  <si>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</si>
  <si>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</si>
  <si>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</si>
  <si>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</si>
  <si>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</si>
  <si>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</si>
  <si>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</si>
  <si>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</si>
  <si>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</si>
  <si>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</si>
  <si>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</si>
  <si>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</si>
  <si>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</si>
  <si>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</si>
  <si>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</si>
  <si>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</si>
  <si>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</si>
  <si>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</si>
  <si>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</si>
  <si>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</si>
  <si>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</si>
  <si>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</si>
  <si>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</si>
  <si>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</si>
  <si>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</si>
  <si>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</si>
  <si>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</si>
  <si>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</si>
  <si>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</si>
  <si>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</si>
  <si>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</si>
  <si>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</si>
  <si>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</si>
  <si>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</si>
  <si>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</si>
  <si>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</si>
  <si>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</si>
  <si>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</si>
  <si>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</si>
  <si>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</si>
  <si>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</si>
  <si>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</si>
  <si>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</si>
  <si>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</si>
  <si>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</si>
  <si>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</si>
  <si>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</si>
  <si>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</si>
  <si>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</si>
  <si>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</si>
  <si>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</si>
  <si>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</si>
  <si>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</si>
  <si>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</si>
  <si>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</si>
  <si>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</si>
  <si>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</si>
  <si>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</si>
  <si>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</si>
  <si>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</si>
  <si>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</si>
  <si>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</si>
  <si>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</si>
  <si>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</si>
  <si>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</si>
  <si>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</si>
  <si>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</si>
  <si>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</si>
  <si>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</si>
  <si>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</si>
  <si>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</si>
  <si>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</si>
  <si>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</si>
  <si>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</si>
  <si>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</si>
  <si>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</si>
  <si>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</si>
  <si>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</si>
  <si>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</si>
  <si>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</si>
  <si>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</si>
  <si>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</si>
  <si>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</si>
  <si>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</si>
  <si>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</si>
  <si>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</si>
  <si>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</si>
  <si>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</si>
  <si>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</si>
  <si>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</si>
  <si>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</si>
  <si>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</si>
  <si>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</si>
  <si>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</si>
  <si>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</si>
  <si>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</si>
  <si>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</si>
  <si>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</si>
  <si>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</si>
  <si>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</si>
  <si>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</si>
  <si>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</si>
  <si>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</si>
  <si>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</si>
  <si>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</si>
  <si>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</si>
  <si>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</si>
  <si>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</si>
  <si>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</si>
  <si>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</si>
  <si>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</si>
  <si>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</si>
  <si>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</si>
  <si>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</si>
  <si>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</si>
  <si>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</si>
  <si>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</si>
  <si>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</si>
  <si>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</si>
  <si>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</si>
  <si>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</si>
  <si>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</si>
  <si>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</si>
  <si>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</si>
  <si>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</si>
  <si>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</si>
  <si>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</si>
  <si>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</si>
  <si>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</si>
  <si>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</si>
  <si>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</si>
  <si>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</si>
  <si>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</si>
  <si>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</si>
  <si>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</si>
  <si>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</si>
  <si>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</si>
  <si>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</si>
  <si>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</si>
  <si>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</si>
  <si>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</si>
  <si>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</si>
  <si>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</si>
  <si>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</si>
  <si>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</si>
  <si>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</si>
  <si>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</si>
  <si>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</si>
  <si>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</si>
  <si>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</si>
  <si>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</si>
  <si>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</si>
  <si>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</si>
  <si>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</si>
  <si>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</si>
  <si>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</si>
  <si>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</si>
  <si>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</si>
  <si>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</si>
  <si>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</si>
  <si>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</si>
  <si>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</si>
  <si>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</si>
  <si>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</si>
  <si>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</si>
  <si>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</si>
  <si>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</si>
  <si>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</si>
  <si>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</si>
  <si>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</si>
  <si>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</si>
  <si>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</si>
  <si>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</si>
  <si>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</si>
  <si>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</si>
  <si>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</si>
  <si>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</si>
  <si>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</si>
  <si>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</si>
  <si>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</si>
  <si>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</si>
  <si>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</si>
  <si>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</si>
  <si>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</si>
  <si>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</si>
  <si>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</si>
  <si>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</si>
  <si>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</si>
  <si>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</si>
  <si>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</si>
  <si>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</si>
  <si>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</si>
  <si>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</si>
  <si>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</si>
  <si>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</si>
  <si>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</si>
  <si>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</si>
  <si>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</si>
  <si>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</si>
  <si>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</si>
  <si>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</si>
  <si>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</si>
  <si>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</si>
  <si>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</si>
  <si>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</si>
  <si>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</si>
  <si>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</si>
  <si>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</si>
  <si>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</si>
  <si>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</si>
  <si>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</si>
  <si>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</si>
  <si>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</si>
  <si>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</si>
  <si>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</si>
  <si>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</si>
  <si>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</si>
  <si>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</si>
  <si>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</si>
  <si>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</si>
  <si>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</si>
  <si>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</si>
  <si>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</si>
  <si>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</si>
  <si>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</si>
  <si>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</si>
  <si>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</si>
  <si>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</si>
  <si>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</si>
  <si>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</si>
  <si>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</si>
  <si>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</si>
  <si>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</si>
  <si>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</si>
  <si>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</si>
  <si>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</si>
  <si>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</si>
  <si>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</si>
  <si>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</si>
  <si>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</si>
  <si>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</si>
  <si>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</si>
  <si>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</si>
  <si>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</si>
  <si>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</si>
  <si>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</si>
  <si>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</si>
  <si>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</si>
  <si>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</si>
  <si>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</si>
  <si>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</si>
  <si>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</si>
  <si>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</si>
  <si>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</si>
  <si>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</si>
  <si>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</si>
  <si>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</si>
  <si>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</si>
  <si>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</si>
  <si>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</si>
  <si>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</si>
  <si>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</si>
  <si>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</si>
  <si>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</si>
  <si>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</si>
  <si>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</si>
  <si>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</si>
  <si>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</si>
  <si>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</si>
  <si>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</si>
  <si>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</si>
  <si>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</si>
  <si>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</si>
  <si>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</si>
  <si>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</si>
  <si>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</si>
  <si>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</si>
  <si>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</si>
  <si>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</si>
  <si>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</si>
  <si>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</si>
  <si>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</si>
  <si>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</si>
  <si>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</si>
  <si>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</si>
  <si>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</si>
  <si>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</si>
  <si>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</si>
  <si>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</si>
  <si>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</si>
  <si>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</si>
  <si>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</si>
  <si>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</si>
  <si>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</si>
  <si>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</si>
  <si>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</si>
  <si>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</si>
  <si>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</si>
  <si>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</si>
  <si>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</si>
  <si>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</si>
  <si>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</si>
  <si>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</si>
  <si>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</si>
  <si>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</si>
  <si>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</si>
  <si>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</si>
  <si>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</si>
  <si>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</si>
  <si>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</si>
  <si>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</si>
  <si>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</si>
  <si>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</si>
  <si>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</si>
  <si>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</si>
  <si>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</si>
  <si>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</si>
  <si>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</si>
  <si>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</si>
  <si>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</si>
  <si>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</si>
  <si>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</si>
  <si>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</si>
  <si>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</si>
  <si>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</si>
  <si>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</si>
  <si>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</si>
  <si>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</si>
  <si>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</si>
  <si>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</si>
  <si>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</si>
  <si>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</si>
  <si>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</si>
  <si>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</si>
  <si>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</si>
  <si>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</si>
  <si>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</si>
  <si>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</si>
  <si>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</si>
  <si>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</si>
  <si>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</si>
  <si>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</si>
  <si>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</si>
  <si>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</si>
  <si>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</si>
  <si>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</si>
  <si>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</si>
  <si>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</si>
  <si>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</si>
  <si>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</si>
  <si>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</si>
  <si>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</si>
  <si>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</si>
  <si>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</si>
  <si>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</si>
  <si>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</si>
  <si>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</si>
  <si>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</si>
  <si>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</si>
  <si>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</si>
  <si>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</si>
  <si>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</si>
  <si>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</si>
  <si>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</si>
  <si>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</si>
  <si>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</si>
  <si>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</si>
  <si>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</si>
  <si>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</si>
  <si>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</si>
  <si>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</si>
  <si>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</si>
  <si>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</si>
  <si>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</si>
  <si>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</si>
  <si>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</si>
  <si>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</si>
  <si>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</si>
  <si>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</si>
  <si>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</si>
  <si>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</si>
  <si>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</si>
  <si>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</si>
  <si>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</si>
  <si>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</si>
  <si>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</si>
  <si>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</si>
  <si>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</si>
  <si>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</si>
  <si>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</si>
  <si>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</si>
  <si>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</si>
  <si>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</si>
  <si>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</si>
  <si>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</si>
  <si>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</si>
  <si>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</si>
  <si>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</si>
  <si>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</si>
  <si>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</si>
  <si>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</si>
  <si>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</si>
  <si>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</si>
  <si>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</si>
  <si>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</si>
  <si>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</si>
  <si>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</si>
  <si>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</si>
  <si>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</si>
  <si>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</si>
  <si>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</si>
  <si>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</si>
  <si>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</si>
  <si>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</si>
  <si>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</si>
  <si>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</si>
  <si>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</si>
  <si>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</si>
  <si>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</si>
  <si>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</si>
  <si>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</si>
  <si>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</si>
  <si>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</si>
  <si>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</si>
  <si>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</si>
  <si>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</si>
  <si>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</si>
  <si>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</si>
  <si>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</si>
  <si>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</si>
  <si>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</si>
  <si>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</si>
  <si>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</si>
  <si>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</si>
  <si>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</si>
  <si>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</si>
  <si>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</si>
  <si>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</si>
  <si>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</si>
  <si>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</si>
  <si>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</si>
  <si>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</si>
  <si>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</si>
  <si>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</si>
  <si>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</si>
  <si>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</si>
  <si>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</si>
  <si>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</si>
  <si>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</si>
  <si>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</si>
  <si>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</si>
  <si>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</si>
  <si>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</si>
  <si>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</si>
  <si>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</si>
  <si>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</si>
  <si>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</si>
  <si>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</si>
  <si>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</si>
  <si>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</si>
  <si>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</si>
  <si>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</si>
  <si>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</si>
  <si>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</si>
  <si>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</si>
  <si>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</si>
  <si>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</si>
  <si>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</si>
  <si>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</si>
  <si>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</si>
  <si>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</si>
  <si>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</si>
  <si>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</si>
  <si>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</si>
  <si>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</si>
  <si>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</si>
  <si>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</si>
  <si>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</si>
  <si>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</si>
  <si>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</si>
  <si>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</si>
  <si>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</si>
  <si>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</si>
  <si>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</si>
  <si>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</si>
  <si>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</si>
  <si>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</si>
  <si>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</si>
  <si>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</si>
  <si>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</si>
  <si>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</si>
  <si>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</si>
  <si>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</si>
  <si>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</si>
  <si>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</si>
  <si>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</si>
  <si>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</si>
  <si>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</si>
  <si>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</si>
  <si>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</si>
  <si>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</si>
  <si>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</si>
  <si>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</si>
  <si>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</si>
  <si>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</si>
  <si>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</si>
  <si>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</si>
  <si>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</si>
  <si>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</si>
  <si>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</si>
  <si>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</si>
  <si>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</si>
  <si>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</si>
  <si>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</si>
  <si>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</si>
  <si>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</si>
  <si>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</si>
  <si>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</si>
  <si>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</si>
  <si>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</si>
  <si>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</si>
  <si>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</si>
  <si>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</si>
  <si>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</si>
  <si>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</si>
  <si>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</si>
  <si>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</si>
  <si>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</si>
  <si>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</si>
  <si>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</si>
  <si>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</si>
  <si>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</si>
  <si>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</si>
  <si>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</si>
  <si>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</si>
  <si>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</si>
  <si>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</si>
  <si>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</si>
  <si>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</si>
  <si>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</si>
  <si>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</si>
  <si>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</si>
  <si>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</si>
  <si>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</si>
  <si>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</si>
  <si>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</si>
  <si>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</si>
  <si>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</si>
  <si>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</si>
  <si>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</si>
  <si>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</si>
  <si>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</si>
  <si>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</si>
  <si>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</si>
  <si>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</si>
  <si>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</si>
  <si>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</si>
  <si>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</si>
  <si>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</si>
  <si>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</si>
  <si>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</si>
  <si>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</si>
  <si>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</si>
  <si>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</si>
  <si>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</si>
  <si>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</si>
  <si>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</si>
  <si>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</si>
  <si>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</si>
  <si>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</si>
  <si>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</si>
  <si>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</si>
  <si>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</si>
  <si>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</si>
  <si>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</si>
  <si>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</si>
  <si>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</si>
  <si>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</si>
  <si>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</si>
  <si>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</si>
  <si>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</si>
  <si>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</si>
  <si>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</si>
  <si>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</si>
  <si>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</si>
  <si>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</si>
  <si>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</si>
  <si>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</si>
  <si>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</si>
  <si>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</si>
  <si>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</si>
  <si>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</si>
  <si>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</si>
  <si>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</si>
  <si>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</si>
  <si>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</si>
  <si>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</si>
  <si>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</si>
  <si>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</si>
  <si>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</si>
  <si>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</si>
  <si>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</si>
  <si>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</si>
  <si>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</si>
  <si>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</si>
  <si>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</si>
  <si>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</si>
  <si>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</si>
  <si>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</si>
  <si>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</si>
  <si>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</si>
  <si>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</si>
  <si>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</si>
  <si>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</si>
  <si>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</si>
  <si>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</si>
  <si>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</si>
  <si>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</si>
  <si>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</si>
  <si>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</si>
  <si>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</si>
  <si>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</si>
  <si>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</si>
  <si>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</si>
  <si>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</si>
  <si>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</si>
  <si>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</si>
  <si>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</si>
  <si>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</si>
  <si>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</si>
  <si>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</si>
  <si>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</si>
  <si>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</si>
  <si>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</si>
  <si>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</si>
  <si>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</si>
  <si>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</si>
  <si>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</si>
  <si>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</si>
  <si>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</si>
  <si>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</si>
  <si>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</si>
  <si>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</si>
  <si>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</si>
  <si>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</si>
  <si>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</si>
  <si>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</si>
  <si>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</si>
  <si>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</si>
  <si>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</si>
  <si>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</si>
  <si>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</si>
  <si>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</si>
  <si>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</si>
  <si>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</si>
  <si>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</si>
  <si>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</si>
  <si>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</si>
  <si>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</si>
  <si>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</si>
  <si>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</si>
  <si>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</si>
  <si>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</si>
  <si>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</si>
  <si>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</si>
  <si>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</si>
  <si>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</si>
  <si>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</si>
  <si>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</si>
  <si>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</si>
  <si>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</si>
  <si>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</si>
  <si>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</si>
  <si>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</si>
  <si>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</si>
  <si>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</si>
  <si>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</si>
  <si>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</si>
  <si>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</si>
  <si>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</si>
  <si>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</si>
  <si>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</si>
  <si>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</si>
  <si>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</si>
  <si>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</si>
  <si>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</si>
  <si>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</si>
  <si>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</si>
  <si>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</si>
  <si>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</si>
  <si>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</si>
  <si>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</si>
  <si>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</si>
  <si>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</si>
  <si>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</si>
  <si>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</si>
  <si>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</si>
  <si>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</si>
  <si>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</si>
  <si>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</si>
  <si>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</si>
  <si>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</si>
  <si>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</si>
  <si>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</si>
  <si>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</si>
  <si>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</si>
  <si>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</si>
  <si>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</si>
  <si>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</si>
  <si>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</si>
  <si>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</si>
  <si>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</si>
  <si>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</si>
  <si>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</si>
  <si>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</si>
  <si>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</si>
  <si>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</si>
  <si>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</si>
  <si>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</si>
  <si>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</si>
  <si>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</si>
  <si>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</si>
  <si>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</si>
  <si>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</si>
  <si>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</si>
  <si>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</si>
  <si>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</si>
  <si>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</si>
  <si>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</si>
  <si>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</si>
  <si>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</si>
  <si>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</si>
  <si>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</si>
  <si>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</si>
  <si>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</si>
  <si>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</si>
  <si>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</si>
  <si>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</si>
  <si>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</si>
  <si>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</si>
  <si>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</si>
  <si>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</si>
  <si>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</si>
  <si>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</si>
  <si>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</si>
  <si>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</si>
  <si>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</si>
  <si>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</si>
  <si>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</si>
  <si>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</si>
  <si>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</si>
  <si>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</si>
  <si>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</si>
  <si>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</si>
  <si>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</si>
  <si>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</si>
  <si>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</si>
  <si>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</si>
  <si>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</si>
  <si>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</si>
  <si>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</si>
  <si>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</si>
  <si>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</si>
  <si>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</si>
  <si>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</si>
  <si>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</si>
  <si>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</si>
  <si>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</si>
  <si>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</si>
  <si>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</si>
  <si>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</si>
  <si>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</si>
  <si>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</si>
  <si>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</si>
  <si>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</si>
  <si>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</si>
  <si>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</si>
  <si>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</si>
  <si>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</si>
  <si>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</si>
  <si>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</si>
  <si>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</si>
  <si>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</si>
  <si>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</si>
  <si>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</si>
  <si>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</si>
  <si>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</si>
  <si>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</si>
  <si>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</si>
  <si>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</si>
  <si>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</si>
  <si>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</si>
  <si>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</si>
  <si>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</si>
  <si>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</si>
  <si>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</si>
  <si>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</si>
  <si>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</si>
  <si>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</si>
  <si>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</si>
  <si>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</si>
  <si>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</si>
  <si>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</si>
  <si>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</si>
  <si>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</si>
  <si>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</si>
  <si>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</si>
  <si>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</si>
  <si>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</si>
  <si>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</si>
  <si>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</si>
  <si>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</si>
  <si>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</si>
  <si>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</si>
  <si>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</si>
  <si>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</si>
  <si>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</si>
  <si>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</si>
  <si>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</si>
  <si>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</si>
  <si>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</si>
  <si>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</si>
  <si>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</si>
  <si>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</si>
  <si>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</si>
  <si>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</si>
  <si>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</si>
  <si>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</si>
  <si>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</si>
  <si>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</si>
  <si>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</si>
  <si>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</si>
  <si>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</si>
  <si>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</si>
  <si>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</si>
  <si>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</si>
  <si>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</si>
  <si>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</si>
  <si>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</si>
  <si>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</si>
  <si>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</si>
  <si>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</si>
  <si>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</si>
  <si>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</si>
  <si>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</si>
  <si>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</si>
  <si>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</si>
  <si>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</si>
  <si>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</si>
  <si>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</si>
  <si>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</si>
  <si>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</si>
  <si>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</si>
  <si>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</si>
  <si>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</si>
  <si>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</si>
  <si>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</si>
  <si>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</si>
  <si>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</si>
  <si>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</si>
  <si>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</si>
  <si>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</si>
  <si>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</si>
  <si>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</si>
  <si>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</si>
  <si>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</si>
  <si>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</si>
  <si>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</si>
  <si>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</si>
  <si>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</si>
  <si>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</si>
  <si>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</si>
  <si>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</si>
  <si>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</si>
  <si>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</si>
  <si>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</si>
  <si>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</si>
  <si>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</si>
  <si>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</si>
  <si>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</si>
  <si>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</si>
  <si>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</si>
  <si>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</si>
  <si>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</si>
  <si>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</si>
  <si>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</si>
  <si>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</si>
  <si>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</si>
  <si>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</si>
  <si>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</si>
  <si>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</si>
  <si>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</si>
  <si>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</si>
  <si>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</si>
  <si>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</si>
  <si>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</si>
  <si>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</si>
  <si>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</si>
  <si>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</si>
  <si>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</si>
  <si>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</si>
  <si>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</si>
  <si>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</si>
  <si>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</si>
  <si>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</si>
  <si>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</si>
  <si>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</si>
  <si>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</si>
  <si>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</si>
  <si>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</si>
  <si>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</si>
  <si>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</si>
  <si>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</si>
  <si>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</si>
  <si>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</si>
  <si>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</si>
  <si>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</si>
  <si>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</si>
  <si>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</si>
  <si>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</si>
  <si>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</si>
  <si>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</si>
  <si>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</si>
  <si>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</si>
  <si>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</si>
  <si>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</si>
  <si>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</si>
  <si>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</si>
  <si>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</si>
  <si>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</si>
  <si>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</si>
  <si>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</si>
  <si>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</si>
  <si>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</si>
  <si>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</si>
  <si>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</si>
  <si>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</si>
  <si>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</si>
  <si>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</si>
  <si>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</si>
  <si>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</si>
  <si>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</si>
  <si>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</si>
  <si>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</si>
  <si>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</si>
  <si>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</si>
  <si>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</si>
  <si>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</si>
  <si>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</si>
  <si>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</si>
  <si>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</si>
  <si>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</si>
  <si>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</si>
  <si>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</si>
  <si>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</si>
  <si>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</si>
  <si>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</si>
  <si>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</si>
  <si>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</si>
  <si>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</si>
  <si>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</si>
  <si>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</si>
  <si>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</si>
  <si>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</si>
  <si>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</si>
  <si>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</si>
  <si>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</si>
  <si>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</si>
  <si>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</si>
  <si>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</si>
  <si>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</si>
  <si>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</si>
  <si>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</si>
  <si>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</si>
  <si>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</si>
  <si>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</si>
  <si>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</si>
  <si>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</si>
  <si>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</si>
  <si>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</si>
  <si>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</si>
  <si>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</si>
  <si>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</si>
  <si>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</si>
  <si>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</si>
  <si>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</si>
  <si>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</si>
  <si>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</si>
  <si>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</si>
  <si>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</si>
  <si>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</si>
  <si>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</si>
  <si>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</si>
  <si>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</si>
  <si>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</si>
  <si>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</si>
  <si>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</si>
  <si>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</si>
  <si>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</si>
  <si>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</si>
  <si>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</si>
  <si>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</si>
  <si>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</si>
  <si>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</si>
  <si>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</si>
  <si>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</si>
  <si>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</si>
  <si>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</si>
  <si>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</si>
  <si>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</si>
  <si>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</si>
  <si>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</si>
  <si>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</si>
  <si>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</si>
  <si>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</si>
  <si>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</si>
  <si>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</si>
  <si>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</si>
  <si>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</si>
  <si>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</si>
  <si>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</si>
  <si>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</si>
  <si>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</si>
  <si>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</si>
  <si>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</si>
  <si>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</si>
  <si>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</si>
  <si>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</si>
  <si>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</si>
  <si>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</si>
  <si>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</si>
  <si>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</si>
  <si>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</si>
  <si>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</si>
  <si>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</si>
  <si>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</si>
  <si>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</si>
  <si>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</si>
  <si>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</si>
  <si>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</si>
  <si>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</si>
  <si>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</si>
  <si>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</si>
  <si>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</si>
  <si>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</si>
  <si>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</si>
  <si>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</si>
  <si>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</si>
  <si>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</si>
  <si>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</si>
  <si>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</si>
  <si>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</si>
  <si>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</si>
  <si>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</si>
  <si>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</si>
  <si>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</si>
  <si>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</si>
  <si>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</si>
  <si>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</si>
  <si>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</si>
  <si>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</si>
  <si>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</si>
  <si>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</si>
  <si>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</si>
  <si>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</si>
  <si>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</si>
  <si>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</si>
  <si>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</si>
  <si>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</si>
  <si>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</si>
  <si>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</si>
  <si>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</si>
  <si>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</si>
  <si>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</si>
  <si>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</si>
  <si>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</si>
  <si>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</si>
  <si>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</si>
  <si>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</si>
  <si>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</si>
  <si>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</si>
  <si>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</si>
  <si>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</si>
  <si>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</si>
  <si>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</si>
  <si>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</si>
  <si>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</si>
  <si>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</si>
  <si>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</si>
  <si>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</si>
  <si>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</si>
  <si>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</si>
  <si>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</si>
  <si>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</si>
  <si>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</si>
  <si>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</si>
  <si>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</si>
  <si>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</si>
  <si>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</si>
  <si>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</si>
  <si>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</si>
  <si>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</si>
  <si>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</si>
  <si>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</si>
  <si>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</si>
  <si>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</si>
  <si>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</si>
  <si>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</si>
  <si>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</si>
  <si>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</si>
  <si>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</si>
  <si>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</si>
  <si>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</si>
  <si>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</si>
  <si>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</si>
  <si>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</si>
  <si>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</si>
  <si>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</si>
  <si>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</si>
  <si>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</si>
  <si>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</si>
  <si>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</si>
  <si>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</si>
  <si>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</si>
  <si>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</si>
  <si>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</si>
  <si>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</si>
  <si>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</si>
  <si>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</si>
  <si>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</si>
  <si>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</si>
  <si>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</si>
  <si>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</si>
  <si>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</si>
  <si>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</si>
  <si>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</si>
  <si>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</si>
  <si>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</si>
  <si>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</si>
  <si>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</si>
  <si>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</si>
  <si>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</si>
  <si>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</si>
  <si>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</si>
  <si>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</si>
  <si>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</si>
  <si>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</si>
  <si>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</si>
  <si>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</si>
  <si>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</si>
  <si>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</si>
  <si>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</si>
  <si>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</si>
  <si>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</si>
  <si>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</si>
  <si>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</si>
  <si>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</si>
  <si>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</si>
  <si>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</si>
  <si>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</si>
  <si>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</si>
  <si>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</si>
  <si>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</si>
  <si>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</si>
  <si>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</si>
  <si>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</si>
  <si>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</si>
  <si>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</si>
  <si>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</si>
  <si>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</si>
  <si>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</si>
  <si>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</si>
  <si>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</si>
  <si>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</si>
  <si>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</si>
  <si>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</si>
  <si>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</si>
  <si>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</si>
  <si>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</si>
  <si>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</si>
  <si>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</si>
  <si>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</si>
  <si>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</si>
  <si>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</si>
  <si>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</si>
  <si>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</si>
  <si>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</si>
  <si>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</si>
  <si>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</si>
  <si>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</si>
  <si>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</si>
  <si>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</si>
  <si>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</si>
  <si>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</si>
  <si>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</si>
  <si>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</si>
  <si>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</si>
  <si>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</si>
  <si>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</si>
  <si>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</si>
  <si>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</si>
  <si>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</si>
  <si>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</si>
  <si>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</si>
  <si>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</si>
  <si>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</si>
  <si>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</si>
  <si>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</si>
  <si>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</si>
  <si>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</si>
  <si>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</si>
  <si>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</si>
  <si>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</si>
  <si>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</si>
  <si>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</si>
  <si>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</si>
  <si>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</si>
  <si>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</si>
  <si>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</si>
  <si>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</si>
  <si>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</si>
  <si>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</si>
  <si>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</si>
  <si>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</si>
  <si>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</si>
  <si>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</si>
  <si>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</si>
  <si>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</si>
  <si>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</si>
  <si>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</si>
  <si>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</si>
  <si>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</si>
  <si>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</si>
  <si>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</si>
  <si>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</si>
  <si>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</si>
  <si>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</si>
  <si>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</si>
  <si>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</si>
  <si>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</si>
  <si>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</si>
  <si>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</si>
  <si>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</si>
  <si>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</si>
  <si>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</si>
  <si>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</si>
  <si>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</si>
  <si>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</si>
  <si>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</si>
  <si>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</si>
  <si>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</si>
  <si>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</si>
  <si>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</si>
  <si>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</si>
  <si>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</si>
  <si>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</si>
  <si>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</si>
  <si>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</si>
  <si>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</si>
  <si>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</si>
  <si>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</si>
  <si>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</si>
  <si>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</si>
  <si>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</si>
  <si>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</si>
  <si>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</si>
  <si>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</si>
  <si>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</si>
  <si>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</si>
  <si>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</si>
  <si>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</si>
  <si>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</si>
  <si>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</si>
  <si>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</si>
  <si>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</si>
  <si>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</si>
  <si>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</si>
  <si>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</si>
  <si>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</si>
  <si>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</si>
  <si>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</si>
  <si>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</si>
  <si>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</si>
  <si>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</si>
  <si>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</si>
  <si>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</si>
  <si>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</si>
  <si>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</si>
  <si>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</si>
  <si>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</si>
  <si>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</si>
  <si>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</si>
  <si>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</si>
  <si>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</si>
  <si>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</si>
  <si>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</si>
  <si>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</si>
  <si>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</si>
  <si>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</si>
  <si>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</si>
  <si>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</si>
  <si>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</si>
  <si>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</si>
  <si>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</si>
  <si>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</si>
  <si>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</si>
  <si>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</si>
  <si>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</si>
  <si>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</si>
  <si>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</si>
  <si>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</si>
  <si>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</si>
  <si>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</si>
  <si>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</si>
  <si>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</si>
  <si>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</si>
  <si>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</si>
  <si>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</si>
  <si>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</si>
  <si>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</si>
  <si>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</si>
  <si>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</si>
  <si>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</si>
  <si>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</si>
  <si>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</si>
  <si>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</si>
  <si>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</si>
  <si>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</si>
  <si>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</si>
  <si>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</si>
  <si>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</si>
  <si>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</si>
  <si>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</si>
  <si>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</si>
  <si>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</si>
  <si>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</si>
  <si>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</si>
  <si>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</si>
  <si>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</si>
  <si>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</si>
  <si>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</si>
  <si>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</si>
  <si>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</si>
  <si>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</si>
  <si>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</si>
  <si>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</si>
  <si>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</si>
  <si>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</si>
  <si>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</si>
  <si>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</si>
  <si>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</si>
  <si>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</si>
  <si>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</si>
  <si>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</si>
  <si>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</si>
  <si>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</si>
  <si>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</si>
  <si>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</si>
  <si>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</si>
  <si>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</si>
  <si>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</si>
  <si>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</si>
  <si>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</si>
  <si>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</si>
  <si>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</si>
  <si>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</si>
  <si>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</si>
  <si>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</si>
  <si>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</si>
  <si>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</si>
  <si>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</si>
  <si>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</si>
  <si>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</si>
  <si>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</si>
  <si>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</si>
  <si>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</si>
  <si>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</si>
  <si>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</si>
  <si>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</si>
  <si>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</si>
  <si>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</si>
  <si>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</si>
  <si>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</si>
  <si>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</si>
  <si>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</si>
  <si>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</si>
  <si>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</si>
  <si>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</si>
  <si>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</si>
  <si>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</si>
  <si>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</si>
  <si>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</si>
  <si>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</si>
  <si>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</si>
  <si>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</si>
  <si>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</si>
  <si>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</si>
  <si>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</si>
  <si>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</si>
  <si>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</si>
  <si>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</si>
  <si>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</si>
  <si>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</si>
  <si>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</si>
  <si>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</si>
  <si>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</si>
  <si>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</si>
  <si>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</si>
  <si>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</si>
  <si>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</si>
  <si>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</si>
  <si>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</si>
  <si>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</si>
  <si>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</si>
  <si>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</si>
  <si>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</si>
  <si>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</si>
  <si>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</si>
  <si>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</si>
  <si>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</si>
  <si>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</si>
  <si>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</si>
  <si>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</si>
  <si>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</si>
  <si>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</si>
  <si>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</si>
  <si>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</si>
  <si>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</si>
  <si>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</si>
  <si>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</si>
  <si>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</si>
  <si>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</si>
  <si>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</si>
  <si>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</si>
  <si>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</si>
  <si>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</si>
  <si>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</si>
  <si>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</si>
  <si>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</si>
  <si>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</si>
  <si>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</si>
  <si>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</si>
  <si>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</si>
  <si>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</si>
  <si>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</si>
  <si>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</si>
  <si>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</si>
  <si>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</si>
  <si>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</si>
  <si>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</si>
  <si>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</si>
  <si>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</si>
  <si>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</si>
  <si>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</si>
  <si>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</si>
  <si>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</si>
  <si>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</si>
  <si>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</si>
  <si>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</si>
  <si>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</si>
  <si>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</si>
  <si>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</si>
  <si>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</si>
  <si>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</si>
  <si>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</si>
  <si>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</si>
  <si>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</si>
  <si>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</si>
  <si>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</si>
  <si>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</si>
  <si>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</si>
  <si>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</si>
  <si>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</si>
  <si>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</si>
  <si>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</si>
  <si>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</si>
  <si>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</si>
  <si>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</si>
  <si>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</si>
  <si>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</si>
  <si>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</si>
  <si>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</si>
  <si>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</si>
  <si>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</si>
  <si>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</si>
  <si>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</si>
  <si>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</si>
  <si>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</si>
  <si>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</si>
  <si>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</si>
  <si>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</si>
  <si>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</si>
  <si>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</si>
  <si>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</si>
  <si>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</si>
  <si>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</si>
  <si>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</si>
  <si>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</si>
  <si>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</si>
  <si>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</si>
  <si>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</si>
  <si>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</si>
  <si>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</si>
  <si>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</si>
  <si>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</si>
  <si>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</si>
  <si>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</si>
  <si>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</si>
  <si>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</si>
  <si>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</si>
  <si>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</si>
  <si>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</si>
  <si>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</si>
  <si>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</si>
  <si>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</si>
  <si>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</si>
  <si>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</si>
  <si>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</si>
  <si>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</si>
  <si>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</si>
  <si>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</si>
  <si>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</si>
  <si>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</si>
  <si>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</si>
  <si>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</si>
  <si>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</si>
  <si>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</si>
  <si>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</si>
  <si>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</si>
  <si>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</si>
  <si>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</si>
  <si>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</si>
  <si>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</si>
  <si>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</si>
  <si>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</si>
  <si>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</si>
  <si>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</si>
  <si>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</si>
  <si>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</si>
  <si>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</si>
  <si>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</si>
  <si>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</si>
  <si>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</si>
  <si>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</si>
  <si>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</si>
  <si>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</si>
  <si>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</si>
  <si>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</si>
  <si>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</si>
  <si>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</si>
  <si>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</si>
  <si>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</si>
  <si>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</si>
  <si>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</si>
  <si>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</si>
  <si>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</si>
  <si>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</si>
  <si>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</si>
  <si>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</si>
  <si>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</si>
  <si>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</si>
  <si>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</si>
  <si>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</si>
  <si>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</si>
  <si>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</si>
  <si>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</si>
  <si>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</si>
  <si>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</si>
  <si>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</si>
  <si>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</si>
  <si>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</si>
  <si>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</si>
  <si>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</si>
  <si>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</si>
  <si>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</si>
  <si>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</si>
  <si>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</si>
  <si>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</si>
  <si>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</si>
  <si>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</si>
  <si>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</si>
  <si>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</si>
  <si>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</si>
  <si>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</si>
  <si>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</si>
  <si>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</si>
  <si>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</si>
  <si>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</si>
  <si>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</si>
  <si>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</si>
  <si>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</si>
  <si>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</si>
  <si>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</si>
  <si>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</si>
  <si>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</si>
  <si>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</si>
  <si>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</si>
  <si>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</si>
  <si>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</si>
  <si>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</si>
  <si>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</si>
  <si>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</si>
  <si>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</si>
  <si>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</si>
  <si>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</si>
  <si>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</si>
  <si>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</si>
  <si>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</si>
  <si>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</si>
  <si>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</si>
  <si>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</si>
  <si>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</si>
  <si>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</si>
  <si>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</si>
  <si>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</si>
  <si>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</si>
  <si>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</si>
  <si>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</si>
  <si>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</si>
  <si>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</si>
  <si>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</si>
  <si>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</si>
  <si>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</si>
  <si>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</si>
  <si>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</si>
  <si>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</si>
  <si>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</si>
  <si>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</si>
  <si>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</si>
  <si>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</si>
  <si>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</si>
  <si>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</si>
  <si>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</si>
  <si>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</si>
  <si>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</si>
  <si>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</si>
  <si>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</si>
  <si>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</si>
  <si>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</si>
  <si>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</si>
  <si>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</si>
  <si>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</si>
  <si>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</si>
  <si>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</si>
  <si>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</si>
  <si>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</si>
  <si>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</si>
  <si>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</si>
  <si>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</si>
  <si>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</si>
  <si>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</si>
  <si>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</si>
  <si>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</si>
  <si>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</si>
  <si>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</si>
  <si>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</si>
  <si>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</si>
  <si>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</si>
  <si>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</si>
  <si>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</si>
  <si>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</si>
  <si>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</si>
  <si>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</si>
  <si>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</si>
  <si>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</si>
  <si>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</si>
  <si>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</si>
  <si>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</si>
  <si>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</si>
  <si>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</si>
  <si>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</si>
  <si>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</si>
  <si>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</si>
  <si>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</si>
  <si>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</si>
  <si>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</si>
  <si>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</si>
  <si>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</si>
  <si>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</si>
  <si>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</si>
  <si>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</si>
  <si>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</si>
  <si>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</si>
  <si>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</si>
  <si>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</si>
  <si>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</si>
  <si>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</si>
  <si>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</si>
  <si>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</si>
  <si>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</si>
  <si>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</si>
  <si>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</si>
  <si>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</si>
  <si>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</si>
  <si>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</si>
  <si>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</si>
  <si>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</si>
  <si>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</si>
  <si>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</si>
  <si>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</si>
  <si>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</si>
  <si>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</si>
  <si>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</si>
  <si>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</si>
  <si>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</si>
  <si>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</si>
  <si>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</si>
  <si>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</si>
  <si>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</si>
  <si>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</si>
  <si>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</si>
  <si>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</si>
  <si>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</si>
  <si>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</si>
  <si>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</si>
  <si>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</si>
  <si>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</si>
  <si>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</si>
  <si>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</si>
  <si>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</si>
  <si>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</si>
  <si>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</si>
  <si>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</si>
  <si>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</si>
  <si>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</si>
  <si>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</si>
  <si>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</si>
  <si>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</si>
  <si>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</si>
  <si>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</si>
  <si>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</si>
  <si>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</si>
  <si>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</si>
  <si>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</si>
  <si>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</si>
  <si>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</si>
  <si>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</si>
  <si>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</si>
  <si>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</si>
  <si>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</si>
  <si>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</si>
  <si>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</si>
  <si>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</si>
  <si>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</si>
  <si>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</si>
  <si>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</si>
  <si>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</si>
  <si>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</si>
  <si>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</si>
  <si>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</si>
  <si>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</si>
  <si>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</si>
  <si>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</si>
  <si>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</si>
  <si>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</si>
  <si>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</si>
  <si>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</si>
  <si>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</si>
  <si>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</si>
  <si>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</si>
  <si>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</si>
  <si>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</si>
  <si>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</si>
  <si>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</si>
  <si>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</si>
  <si>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</si>
  <si>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</si>
  <si>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</si>
  <si>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</si>
  <si>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</si>
  <si>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</si>
  <si>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</si>
  <si>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</si>
  <si>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</si>
  <si>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</si>
  <si>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</si>
  <si>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</si>
  <si>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</si>
  <si>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</si>
  <si>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</si>
  <si>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</si>
  <si>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</si>
  <si>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</si>
  <si>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</si>
  <si>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</si>
  <si>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</si>
  <si>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</si>
  <si>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</si>
  <si>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</si>
  <si>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</si>
  <si>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</si>
  <si>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</si>
  <si>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</si>
  <si>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</si>
  <si>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</si>
  <si>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</si>
  <si>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</si>
  <si>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</si>
  <si>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</si>
  <si>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</si>
  <si>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</si>
  <si>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</si>
  <si>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</si>
  <si>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</si>
  <si>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</si>
  <si>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</si>
  <si>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</si>
  <si>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</si>
  <si>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</si>
  <si>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</si>
  <si>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</si>
  <si>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</si>
  <si>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</si>
  <si>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</si>
  <si>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</si>
  <si>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</si>
  <si>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</si>
  <si>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</si>
  <si>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</si>
  <si>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</si>
  <si>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</si>
  <si>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</si>
  <si>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</si>
  <si>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</si>
  <si>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</si>
  <si>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</si>
  <si>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</si>
  <si>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</si>
  <si>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</si>
  <si>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</si>
  <si>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</si>
  <si>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</si>
  <si>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</si>
  <si>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</si>
  <si>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</si>
  <si>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</si>
  <si>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</si>
  <si>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</si>
  <si>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</si>
  <si>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</si>
  <si>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</si>
  <si>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</si>
  <si>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</si>
  <si>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</si>
  <si>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</si>
  <si>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</si>
  <si>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</si>
  <si>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</si>
  <si>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</si>
  <si>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</si>
  <si>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</si>
  <si>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</si>
  <si>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</si>
  <si>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</si>
  <si>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</si>
  <si>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</si>
  <si>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</si>
  <si>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</si>
  <si>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</si>
  <si>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</si>
  <si>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</si>
  <si>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</si>
  <si>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</si>
  <si>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</si>
  <si>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</si>
  <si>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</si>
  <si>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</si>
  <si>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</si>
  <si>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</si>
  <si>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</si>
  <si>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</si>
  <si>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</si>
  <si>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</si>
  <si>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</si>
  <si>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</si>
  <si>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</si>
  <si>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</si>
  <si>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</si>
  <si>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</si>
  <si>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</si>
  <si>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</si>
  <si>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</si>
  <si>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</si>
  <si>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</si>
  <si>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</si>
  <si>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</si>
  <si>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</si>
  <si>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</si>
  <si>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</si>
  <si>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</si>
  <si>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</si>
  <si>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</si>
  <si>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</si>
  <si>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</si>
  <si>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</si>
  <si>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</si>
  <si>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</si>
  <si>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</si>
  <si>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</si>
  <si>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</si>
  <si>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</si>
  <si>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</si>
  <si>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</si>
  <si>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</si>
  <si>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</si>
  <si>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</si>
  <si>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</si>
  <si>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</si>
  <si>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</si>
  <si>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</si>
  <si>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</si>
  <si>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</si>
  <si>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</si>
  <si>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</si>
  <si>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</si>
  <si>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</si>
  <si>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</si>
  <si>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</si>
  <si>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</si>
  <si>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</si>
  <si>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</si>
  <si>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</si>
  <si>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</si>
  <si>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</si>
  <si>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</si>
  <si>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</si>
  <si>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</si>
  <si>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</si>
  <si>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</si>
  <si>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</si>
  <si>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</si>
  <si>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</si>
  <si>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</si>
  <si>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</si>
  <si>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</si>
  <si>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</si>
  <si>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</si>
  <si>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</si>
  <si>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</si>
  <si>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</si>
  <si>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</si>
  <si>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</si>
  <si>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</si>
  <si>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</si>
  <si>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</si>
  <si>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</si>
  <si>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</si>
  <si>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</si>
  <si>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</si>
  <si>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</si>
  <si>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</si>
  <si>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</si>
  <si>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</si>
  <si>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</si>
  <si>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</si>
  <si>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</si>
  <si>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</si>
  <si>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</si>
  <si>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</si>
  <si>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</si>
  <si>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</si>
  <si>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</si>
  <si>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</si>
  <si>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</si>
  <si>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</si>
  <si>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</si>
  <si>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</si>
  <si>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</si>
  <si>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</si>
  <si>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</si>
  <si>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</si>
  <si>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</si>
  <si>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</si>
  <si>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</si>
  <si>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</si>
  <si>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</si>
  <si>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</si>
  <si>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</si>
  <si>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</si>
  <si>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</si>
  <si>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</si>
  <si>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</si>
  <si>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</si>
  <si>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</si>
  <si>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</si>
  <si>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</si>
  <si>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</si>
  <si>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</si>
  <si>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</si>
  <si>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</si>
  <si>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</si>
  <si>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</si>
  <si>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</si>
  <si>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</si>
  <si>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</si>
  <si>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</si>
  <si>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</si>
  <si>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</si>
  <si>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</si>
  <si>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</si>
  <si>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</si>
  <si>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</si>
  <si>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</si>
  <si>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</si>
  <si>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</si>
  <si>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</si>
  <si>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</si>
  <si>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</si>
  <si>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</si>
  <si>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</si>
  <si>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</si>
  <si>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</si>
  <si>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</si>
  <si>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</si>
  <si>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</si>
  <si>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</si>
  <si>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</si>
  <si>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</si>
  <si>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</si>
  <si>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</si>
  <si>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</si>
  <si>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</si>
  <si>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</si>
  <si>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</si>
  <si>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</si>
  <si>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</si>
  <si>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</si>
  <si>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</si>
  <si>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</si>
  <si>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</si>
  <si>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</si>
  <si>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</si>
  <si>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</si>
  <si>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</si>
  <si>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</si>
  <si>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</si>
  <si>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</si>
  <si>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</si>
  <si>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</si>
  <si>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</si>
  <si>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</si>
  <si>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</si>
  <si>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</si>
  <si>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</si>
  <si>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</si>
  <si>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</si>
  <si>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</si>
  <si>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</si>
  <si>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</si>
  <si>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</si>
  <si>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</si>
  <si>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</si>
  <si>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</si>
  <si>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</si>
  <si>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</si>
  <si>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</si>
  <si>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</si>
  <si>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</si>
  <si>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</si>
  <si>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</si>
  <si>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</si>
  <si>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</si>
  <si>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</si>
  <si>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</si>
  <si>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</si>
  <si>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</si>
  <si>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</si>
  <si>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</si>
  <si>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</si>
  <si>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</si>
  <si>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</si>
  <si>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</si>
  <si>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</si>
  <si>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</si>
  <si>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</si>
  <si>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</si>
  <si>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</si>
  <si>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</si>
  <si>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</si>
  <si>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</si>
  <si>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</si>
  <si>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</si>
  <si>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</si>
  <si>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</si>
  <si>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</si>
  <si>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</si>
  <si>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</si>
  <si>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</si>
  <si>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</si>
  <si>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</si>
  <si>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</si>
  <si>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</si>
  <si>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</si>
  <si>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</si>
  <si>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</si>
  <si>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</si>
  <si>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</si>
  <si>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</si>
  <si>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</si>
  <si>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</si>
  <si>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</si>
  <si>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</si>
  <si>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</si>
  <si>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</si>
  <si>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</si>
  <si>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</si>
  <si>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</si>
  <si>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</si>
  <si>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</si>
  <si>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</si>
  <si>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</si>
  <si>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</si>
  <si>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</si>
  <si>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</si>
  <si>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</si>
  <si>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</si>
  <si>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</si>
  <si>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</si>
  <si>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</si>
  <si>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</si>
  <si>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</si>
  <si>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</si>
  <si>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</si>
  <si>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</si>
  <si>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</si>
  <si>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</si>
  <si>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</si>
  <si>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</si>
  <si>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</si>
  <si>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</si>
  <si>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</si>
  <si>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</si>
  <si>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</si>
  <si>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</si>
  <si>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</si>
  <si>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</si>
  <si>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</si>
  <si>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</si>
  <si>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</si>
  <si>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</si>
  <si>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</si>
  <si>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</si>
  <si>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</si>
  <si>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</si>
  <si>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</si>
  <si>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</si>
  <si>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</si>
  <si>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</si>
  <si>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</si>
  <si>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</si>
  <si>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</si>
  <si>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</si>
  <si>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</si>
  <si>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</si>
  <si>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</si>
  <si>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</si>
  <si>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</si>
  <si>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</si>
  <si>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</si>
  <si>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</si>
  <si>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</si>
  <si>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</si>
  <si>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</si>
  <si>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</si>
  <si>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</si>
  <si>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</si>
  <si>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</si>
  <si>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</si>
  <si>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</si>
  <si>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</si>
  <si>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</si>
  <si>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</si>
  <si>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</si>
  <si>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</si>
  <si>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</si>
  <si>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</si>
  <si>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</si>
  <si>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</si>
  <si>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</si>
  <si>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</si>
  <si>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</si>
  <si>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</si>
  <si>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</si>
  <si>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</si>
  <si>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</si>
  <si>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</si>
  <si>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</si>
  <si>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</si>
  <si>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</si>
  <si>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</si>
  <si>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</si>
  <si>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</si>
  <si>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</si>
  <si>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</si>
  <si>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</si>
  <si>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</si>
  <si>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</si>
  <si>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</si>
  <si>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</si>
  <si>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</si>
  <si>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</si>
  <si>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</si>
  <si>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</si>
  <si>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</si>
  <si>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</si>
  <si>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</si>
  <si>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</si>
  <si>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</si>
  <si>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</si>
  <si>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</si>
  <si>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</si>
  <si>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</si>
  <si>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</si>
  <si>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</si>
  <si>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</si>
  <si>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</si>
  <si>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</si>
  <si>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</si>
  <si>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</si>
  <si>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</si>
  <si>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</si>
  <si>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</si>
  <si>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</si>
  <si>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</si>
  <si>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</si>
  <si>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</si>
  <si>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</si>
  <si>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</si>
  <si>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</si>
  <si>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</si>
  <si>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</si>
  <si>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</si>
  <si>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</si>
  <si>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</si>
  <si>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</si>
  <si>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</si>
  <si>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</si>
  <si>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</si>
  <si>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</si>
  <si>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</si>
  <si>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</si>
  <si>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</si>
  <si>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</si>
  <si>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</si>
  <si>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</si>
  <si>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</si>
  <si>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</si>
  <si>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</si>
  <si>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</si>
  <si>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</si>
  <si>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</si>
  <si>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</si>
  <si>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</si>
  <si>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</si>
  <si>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</si>
  <si>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</si>
  <si>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</si>
  <si>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</si>
  <si>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</si>
  <si>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</si>
  <si>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</si>
  <si>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</si>
  <si>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</si>
  <si>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</si>
  <si>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</si>
  <si>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</si>
  <si>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</si>
  <si>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</si>
  <si>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</si>
  <si>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</si>
  <si>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</si>
  <si>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</si>
  <si>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</si>
  <si>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</si>
  <si>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</si>
  <si>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</si>
  <si>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</si>
  <si>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</si>
  <si>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</si>
  <si>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</si>
  <si>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</si>
  <si>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</si>
  <si>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</si>
  <si>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</si>
  <si>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</si>
  <si>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</si>
  <si>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</si>
  <si>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</si>
  <si>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</si>
  <si>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</si>
  <si>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</si>
  <si>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</si>
  <si>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</si>
  <si>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</si>
  <si>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</si>
  <si>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</si>
  <si>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</si>
  <si>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</si>
  <si>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</si>
  <si>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</si>
  <si>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</si>
  <si>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</si>
  <si>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</si>
  <si>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</si>
  <si>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</si>
  <si>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</si>
  <si>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</si>
  <si>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</si>
  <si>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</si>
  <si>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</si>
  <si>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</si>
  <si>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</si>
  <si>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</si>
  <si>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</si>
  <si>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</si>
  <si>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</si>
  <si>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</si>
  <si>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</si>
  <si>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</si>
  <si>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</si>
  <si>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</si>
  <si>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</si>
  <si>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</si>
  <si>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</si>
  <si>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</si>
  <si>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</si>
  <si>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</si>
  <si>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</si>
  <si>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</si>
  <si>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</si>
  <si>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</si>
  <si>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</si>
  <si>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</si>
  <si>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</si>
  <si>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</si>
  <si>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</si>
  <si>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</si>
  <si>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</si>
  <si>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</si>
  <si>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</si>
  <si>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</si>
  <si>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</si>
  <si>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</si>
  <si>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</si>
  <si>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</si>
  <si>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</si>
  <si>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</si>
  <si>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</si>
  <si>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</si>
  <si>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</si>
  <si>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</si>
  <si>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</si>
  <si>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</si>
  <si>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</si>
  <si>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</si>
  <si>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</si>
  <si>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</si>
  <si>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</si>
  <si>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</si>
  <si>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</si>
  <si>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</si>
  <si>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</si>
  <si>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</si>
  <si>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</si>
  <si>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</si>
  <si>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</si>
  <si>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</si>
  <si>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</si>
  <si>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</si>
  <si>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</si>
  <si>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</si>
  <si>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</si>
  <si>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</si>
  <si>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</si>
  <si>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</si>
  <si>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</si>
  <si>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</si>
  <si>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</si>
  <si>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</si>
  <si>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</si>
  <si>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</si>
  <si>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</si>
  <si>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</si>
  <si>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</si>
  <si>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</si>
  <si>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</si>
  <si>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</si>
  <si>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</si>
  <si>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</si>
  <si>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</si>
  <si>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</si>
  <si>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</si>
  <si>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</si>
  <si>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</si>
  <si>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</si>
  <si>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</si>
  <si>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</si>
  <si>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</si>
  <si>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</si>
  <si>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</si>
  <si>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</si>
  <si>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</si>
  <si>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</si>
  <si>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</si>
  <si>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</si>
  <si>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</si>
  <si>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</si>
  <si>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</si>
  <si>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</si>
  <si>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</si>
  <si>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</si>
  <si>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</si>
  <si>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</si>
  <si>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</si>
  <si>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</si>
  <si>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</si>
  <si>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</si>
  <si>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</si>
  <si>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</si>
  <si>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</si>
  <si>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</si>
  <si>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</si>
  <si>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</si>
  <si>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</si>
  <si>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</si>
  <si>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</si>
  <si>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</si>
  <si>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</si>
  <si>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</si>
  <si>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</si>
  <si>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</si>
  <si>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</si>
  <si>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</si>
  <si>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</si>
  <si>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</si>
  <si>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</si>
  <si>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</si>
  <si>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</si>
  <si>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</si>
  <si>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</si>
  <si>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</si>
  <si>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</si>
  <si>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</si>
  <si>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</si>
  <si>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</si>
  <si>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</si>
  <si>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</si>
  <si>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</si>
  <si>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</si>
  <si>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</si>
  <si>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</si>
  <si>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</si>
  <si>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</si>
  <si>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</si>
  <si>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</si>
  <si>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</si>
  <si>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</si>
  <si>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</si>
  <si>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</si>
  <si>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</si>
  <si>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</si>
  <si>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</si>
  <si>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</si>
  <si>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</si>
  <si>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</si>
  <si>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</si>
  <si>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</si>
  <si>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</si>
  <si>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</si>
  <si>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</si>
  <si>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</si>
  <si>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</si>
  <si>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</si>
  <si>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</si>
  <si>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</si>
  <si>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</si>
  <si>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</si>
  <si>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</si>
  <si>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</si>
  <si>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</si>
  <si>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</si>
  <si>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</si>
  <si>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</si>
  <si>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</si>
  <si>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</si>
  <si>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</si>
  <si>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</si>
  <si>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</si>
  <si>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</si>
  <si>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</si>
  <si>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</si>
  <si>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</si>
  <si>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</si>
  <si>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</si>
  <si>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</si>
  <si>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</si>
  <si>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</si>
  <si>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</si>
  <si>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</si>
  <si>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</si>
  <si>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</si>
  <si>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</si>
  <si>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</si>
  <si>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</si>
  <si>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</si>
  <si>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</si>
  <si>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</si>
  <si>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</si>
  <si>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</si>
  <si>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</si>
  <si>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</si>
  <si>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</si>
  <si>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</si>
  <si>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</si>
  <si>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</si>
  <si>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</si>
  <si>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</si>
  <si>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</si>
  <si>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</si>
  <si>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</si>
  <si>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</si>
  <si>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</si>
  <si>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</si>
  <si>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</si>
  <si>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</si>
  <si>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</si>
  <si>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</si>
  <si>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</si>
  <si>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</si>
  <si>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</si>
  <si>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</si>
  <si>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</si>
  <si>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</si>
  <si>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</si>
  <si>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</si>
  <si>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</si>
  <si>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</si>
  <si>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</si>
  <si>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</si>
  <si>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</si>
  <si>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</si>
  <si>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</si>
  <si>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</si>
  <si>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</si>
  <si>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</si>
  <si>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</si>
  <si>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</si>
  <si>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</si>
  <si>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</si>
  <si>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</si>
  <si>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</si>
  <si>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</si>
  <si>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</si>
  <si>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</si>
  <si>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</si>
  <si>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</si>
  <si>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</si>
  <si>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</si>
  <si>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</si>
  <si>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</si>
  <si>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</si>
  <si>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</si>
  <si>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</si>
  <si>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</si>
  <si>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</si>
  <si>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</si>
  <si>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</si>
  <si>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</si>
  <si>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</si>
  <si>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</si>
  <si>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</si>
  <si>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</si>
  <si>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</si>
  <si>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</si>
  <si>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</si>
  <si>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</si>
  <si>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</si>
  <si>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</si>
  <si>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</si>
  <si>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</si>
  <si>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</si>
  <si>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</si>
  <si>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</si>
  <si>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</si>
  <si>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</si>
  <si>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</si>
  <si>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</si>
  <si>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</si>
  <si>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</si>
  <si>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</si>
  <si>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</si>
  <si>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</si>
  <si>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</si>
  <si>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</si>
  <si>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</si>
  <si>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</si>
  <si>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</si>
  <si>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</si>
  <si>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</si>
  <si>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</si>
  <si>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</si>
  <si>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</si>
  <si>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</si>
  <si>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</si>
  <si>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</si>
  <si>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</si>
  <si>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</si>
  <si>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</si>
  <si>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</si>
  <si>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</si>
  <si>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</si>
  <si>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</si>
  <si>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</si>
  <si>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</si>
  <si>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</si>
  <si>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</si>
  <si>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</si>
  <si>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</si>
  <si>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</si>
  <si>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</si>
  <si>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</si>
  <si>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</si>
  <si>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</si>
  <si>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</si>
  <si>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</si>
  <si>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</si>
  <si>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</si>
  <si>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</si>
  <si>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</si>
  <si>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</si>
  <si>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</si>
  <si>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</si>
  <si>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</si>
  <si>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</si>
  <si>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</si>
  <si>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</si>
  <si>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</si>
  <si>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</si>
  <si>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</si>
  <si>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</si>
  <si>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</si>
  <si>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</si>
  <si>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</si>
  <si>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</si>
  <si>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</si>
  <si>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</si>
  <si>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</si>
  <si>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</si>
  <si>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</si>
  <si>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</si>
  <si>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</si>
  <si>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</si>
  <si>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</si>
  <si>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</si>
  <si>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</si>
  <si>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</si>
  <si>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</si>
  <si>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</si>
  <si>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</si>
  <si>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</si>
  <si>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</si>
  <si>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</si>
  <si>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</si>
  <si>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</si>
  <si>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</si>
  <si>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</si>
  <si>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</si>
  <si>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</si>
  <si>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</si>
  <si>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</si>
  <si>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</si>
  <si>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</si>
  <si>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</si>
  <si>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</si>
  <si>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</si>
  <si>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</si>
  <si>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</si>
  <si>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</si>
  <si>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</si>
  <si>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</si>
  <si>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</si>
  <si>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</si>
  <si>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</si>
  <si>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</si>
  <si>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</si>
  <si>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</si>
  <si>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</si>
  <si>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</si>
  <si>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</si>
  <si>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</si>
  <si>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</si>
  <si>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</si>
  <si>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</si>
  <si>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</si>
  <si>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</si>
  <si>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</si>
  <si>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</si>
  <si>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</si>
  <si>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</si>
  <si>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</si>
  <si>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</si>
  <si>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</si>
  <si>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</si>
  <si>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</si>
  <si>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</si>
  <si>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</si>
  <si>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</si>
  <si>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</si>
  <si>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</si>
  <si>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</si>
  <si>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</si>
  <si>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</si>
  <si>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</si>
  <si>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</si>
  <si>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</si>
  <si>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</si>
  <si>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</si>
  <si>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</si>
  <si>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</si>
  <si>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</si>
  <si>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</si>
  <si>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</si>
  <si>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</si>
  <si>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</si>
  <si>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</si>
  <si>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</si>
  <si>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</si>
  <si>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</si>
  <si>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</si>
  <si>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</si>
  <si>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</si>
  <si>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</si>
  <si>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</si>
  <si>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</si>
  <si>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</si>
  <si>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</si>
  <si>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</si>
  <si>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</si>
  <si>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</si>
  <si>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</si>
  <si>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</si>
  <si>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</si>
  <si>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</si>
  <si>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</si>
  <si>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</si>
  <si>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</si>
  <si>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</si>
  <si>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</si>
  <si>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</si>
  <si>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</si>
  <si>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</si>
  <si>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</si>
  <si>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</si>
  <si>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</si>
  <si>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</si>
  <si>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</si>
  <si>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</si>
  <si>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</si>
  <si>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</si>
  <si>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</si>
  <si>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</si>
  <si>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</si>
  <si>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</si>
  <si>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</si>
  <si>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</si>
  <si>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</si>
  <si>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</si>
  <si>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</si>
  <si>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</si>
  <si>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</si>
  <si>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</si>
  <si>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</si>
  <si>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</si>
  <si>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</si>
  <si>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</si>
  <si>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</si>
  <si>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</si>
  <si>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</si>
  <si>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</si>
  <si>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</si>
  <si>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</si>
  <si>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</si>
  <si>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</si>
  <si>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</si>
  <si>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</si>
  <si>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</si>
  <si>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</si>
  <si>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</si>
  <si>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</si>
  <si>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</si>
  <si>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</si>
  <si>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</si>
  <si>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</si>
  <si>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</si>
  <si>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</si>
  <si>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</si>
  <si>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</si>
  <si>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</si>
  <si>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</si>
  <si>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</si>
  <si>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</si>
  <si>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</si>
  <si>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</si>
  <si>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</si>
  <si>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</si>
  <si>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</si>
  <si>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</si>
  <si>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</si>
  <si>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</si>
  <si>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</si>
  <si>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</si>
  <si>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</si>
  <si>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</si>
  <si>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</si>
  <si>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</si>
  <si>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</si>
  <si>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</si>
  <si>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</si>
  <si>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</si>
  <si>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</si>
  <si>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</si>
  <si>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</si>
  <si>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</si>
  <si>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</si>
  <si>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</si>
  <si>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</si>
  <si>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</si>
  <si>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</si>
  <si>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</si>
  <si>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</si>
  <si>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</si>
  <si>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</si>
  <si>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</si>
  <si>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</si>
  <si>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</si>
  <si>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</si>
  <si>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</si>
  <si>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</si>
  <si>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</si>
  <si>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</si>
  <si>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</si>
  <si>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</si>
  <si>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</si>
  <si>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</si>
  <si>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</si>
  <si>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</si>
  <si>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</si>
  <si>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</si>
  <si>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</si>
  <si>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</si>
  <si>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</si>
  <si>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</si>
  <si>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</si>
  <si>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</si>
  <si>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</si>
  <si>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</si>
  <si>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</si>
  <si>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</si>
  <si>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</si>
  <si>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</si>
  <si>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</si>
  <si>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</si>
  <si>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</si>
  <si>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</si>
  <si>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</si>
  <si>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</si>
  <si>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</si>
  <si>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</si>
  <si>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</si>
  <si>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</si>
  <si>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</si>
  <si>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</si>
  <si>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</si>
  <si>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</si>
  <si>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</si>
  <si>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</si>
  <si>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</si>
  <si>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</si>
  <si>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</si>
  <si>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</si>
  <si>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</si>
  <si>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</si>
  <si>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</si>
  <si>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</si>
  <si>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</si>
  <si>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</si>
  <si>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</si>
  <si>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</si>
  <si>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</si>
  <si>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</si>
  <si>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</si>
  <si>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</si>
  <si>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</si>
  <si>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</si>
  <si>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</si>
  <si>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</si>
  <si>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</si>
  <si>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</si>
  <si>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</si>
  <si>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</si>
  <si>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</si>
  <si>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</si>
  <si>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</si>
  <si>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</si>
  <si>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</si>
  <si>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</si>
  <si>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</si>
  <si>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</si>
  <si>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</si>
  <si>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</si>
  <si>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</si>
  <si>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</si>
  <si>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</si>
  <si>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</si>
  <si>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</si>
  <si>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</si>
  <si>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</si>
  <si>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</si>
  <si>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</si>
  <si>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</si>
  <si>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</si>
  <si>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</si>
  <si>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</si>
  <si>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</si>
  <si>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</si>
  <si>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</si>
  <si>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</si>
  <si>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</si>
  <si>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</si>
  <si>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</si>
  <si>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</si>
  <si>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</si>
  <si>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</si>
  <si>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</si>
  <si>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</si>
  <si>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</si>
  <si>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</si>
  <si>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</si>
  <si>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</si>
  <si>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</si>
  <si>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</si>
  <si>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</si>
  <si>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</si>
  <si>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</si>
  <si>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</si>
  <si>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</si>
  <si>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</si>
  <si>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</si>
  <si>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</si>
  <si>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</si>
  <si>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</si>
  <si>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</si>
  <si>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</si>
  <si>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</si>
  <si>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</si>
  <si>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</si>
  <si>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</si>
  <si>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</si>
  <si>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</si>
  <si>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</si>
  <si>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</si>
  <si>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</si>
  <si>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</si>
  <si>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</si>
  <si>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</si>
  <si>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</si>
  <si>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</si>
  <si>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</si>
  <si>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</si>
  <si>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</si>
  <si>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</si>
  <si>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</si>
  <si>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</si>
  <si>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</si>
  <si>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</si>
  <si>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</si>
  <si>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</si>
  <si>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</si>
  <si>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</si>
  <si>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</si>
  <si>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</si>
  <si>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</si>
  <si>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</si>
  <si>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</si>
  <si>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</si>
  <si>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</si>
  <si>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</si>
  <si>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</si>
  <si>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</si>
  <si>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</si>
  <si>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</si>
  <si>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</si>
  <si>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</si>
  <si>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</si>
  <si>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</si>
  <si>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</si>
  <si>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</si>
  <si>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</si>
  <si>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</si>
  <si>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</si>
  <si>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</si>
  <si>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</si>
  <si>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</si>
  <si>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</si>
  <si>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</si>
  <si>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</si>
  <si>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</si>
  <si>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</si>
  <si>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</si>
  <si>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</si>
  <si>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</si>
  <si>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</si>
  <si>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</si>
  <si>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</si>
  <si>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</si>
  <si>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</si>
  <si>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</si>
  <si>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</si>
  <si>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</si>
  <si>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</si>
  <si>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</si>
  <si>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</si>
  <si>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</si>
  <si>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</si>
  <si>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</si>
  <si>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</si>
  <si>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</si>
  <si>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</si>
  <si>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</si>
  <si>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</si>
  <si>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</si>
  <si>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</si>
  <si>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</si>
  <si>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</si>
  <si>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</si>
  <si>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</si>
  <si>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</si>
  <si>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</si>
  <si>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</si>
  <si>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</si>
  <si>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</si>
  <si>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</si>
  <si>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</si>
  <si>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</si>
  <si>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</si>
  <si>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</si>
  <si>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</si>
  <si>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</si>
  <si>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</si>
  <si>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</si>
  <si>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</si>
  <si>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</si>
  <si>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</si>
  <si>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</si>
  <si>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</si>
  <si>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</si>
  <si>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</si>
  <si>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</si>
  <si>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</si>
  <si>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</si>
  <si>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</si>
  <si>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</si>
  <si>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</si>
  <si>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</si>
  <si>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</si>
  <si>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</si>
  <si>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</si>
  <si>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</si>
  <si>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</si>
  <si>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</si>
  <si>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</si>
  <si>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</si>
  <si>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</si>
  <si>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</si>
  <si>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</si>
  <si>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</si>
  <si>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</si>
  <si>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</si>
  <si>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</si>
  <si>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</si>
  <si>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</si>
  <si>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</si>
  <si>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</si>
  <si>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</si>
  <si>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</si>
  <si>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</si>
  <si>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</si>
  <si>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</si>
  <si>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</si>
  <si>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</si>
  <si>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</si>
  <si>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</si>
  <si>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</si>
  <si>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</si>
  <si>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</si>
  <si>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</si>
  <si>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</si>
  <si>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</si>
  <si>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</si>
  <si>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</si>
  <si>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</si>
  <si>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</si>
  <si>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</si>
  <si>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</si>
  <si>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</si>
  <si>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</si>
  <si>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</si>
  <si>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</si>
  <si>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</si>
  <si>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</si>
  <si>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</si>
  <si>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</si>
  <si>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</si>
  <si>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</si>
  <si>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</si>
  <si>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</si>
  <si>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</si>
  <si>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</si>
  <si>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</si>
  <si>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</si>
  <si>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</si>
  <si>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</si>
  <si>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</si>
  <si>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</si>
  <si>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</si>
  <si>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</si>
  <si>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</si>
  <si>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</si>
  <si>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</si>
  <si>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</si>
  <si>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</si>
  <si>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</si>
  <si>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</si>
  <si>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</si>
  <si>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</si>
  <si>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</si>
  <si>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</si>
  <si>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</si>
  <si>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</si>
  <si>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</si>
  <si>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</si>
  <si>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</si>
  <si>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</si>
  <si>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</si>
  <si>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</si>
  <si>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</si>
  <si>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</si>
  <si>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</si>
  <si>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</si>
  <si>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</si>
  <si>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</si>
  <si>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</si>
  <si>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</si>
  <si>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</si>
  <si>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</si>
  <si>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</si>
  <si>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</si>
  <si>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</si>
  <si>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</si>
  <si>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</si>
  <si>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</si>
  <si>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</si>
  <si>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</si>
  <si>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</si>
  <si>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</si>
  <si>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</si>
  <si>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</si>
  <si>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</si>
  <si>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</si>
  <si>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</si>
  <si>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</si>
  <si>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</si>
  <si>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</si>
  <si>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</si>
  <si>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</si>
  <si>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</si>
  <si>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</si>
  <si>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</si>
  <si>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</si>
  <si>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</si>
  <si>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</si>
  <si>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</si>
  <si>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</si>
  <si>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</si>
  <si>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</si>
  <si>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</si>
  <si>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</si>
  <si>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</si>
  <si>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</si>
  <si>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</si>
  <si>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</si>
  <si>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</si>
  <si>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</si>
  <si>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</si>
  <si>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</si>
  <si>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</si>
  <si>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</si>
  <si>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</si>
  <si>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</si>
  <si>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</si>
  <si>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</si>
  <si>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</si>
  <si>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</si>
  <si>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</si>
  <si>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</si>
  <si>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</si>
  <si>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</si>
  <si>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</si>
  <si>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</si>
  <si>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</si>
  <si>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</si>
  <si>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</si>
  <si>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</si>
  <si>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</si>
  <si>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</si>
  <si>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</si>
  <si>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</si>
  <si>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</si>
  <si>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</si>
  <si>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</si>
  <si>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</si>
  <si>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</si>
  <si>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</si>
  <si>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</si>
  <si>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</si>
  <si>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</si>
  <si>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</si>
  <si>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</si>
  <si>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</si>
  <si>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</si>
  <si>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</si>
  <si>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</si>
  <si>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</si>
  <si>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</si>
  <si>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</si>
  <si>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</si>
  <si>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</si>
  <si>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</si>
  <si>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</si>
  <si>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</si>
  <si>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</si>
  <si>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</si>
  <si>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</si>
  <si>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</si>
  <si>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</si>
  <si>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</si>
  <si>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</si>
  <si>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</si>
  <si>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</si>
  <si>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</si>
  <si>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</si>
  <si>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</si>
  <si>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</si>
  <si>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</si>
  <si>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</si>
  <si>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</si>
  <si>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</si>
  <si>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</si>
  <si>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</si>
  <si>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</si>
  <si>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</si>
  <si>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</si>
  <si>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</si>
  <si>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</si>
  <si>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</si>
  <si>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</si>
  <si>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</si>
  <si>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</si>
  <si>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</si>
  <si>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</si>
  <si>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</si>
  <si>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</si>
  <si>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</si>
  <si>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</si>
  <si>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</si>
  <si>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</si>
  <si>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</si>
  <si>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</si>
  <si>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</si>
  <si>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</si>
  <si>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</si>
  <si>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</si>
  <si>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</si>
  <si>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</si>
  <si>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</si>
  <si>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</si>
  <si>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</si>
  <si>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</si>
  <si>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</si>
  <si>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</si>
  <si>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</si>
  <si>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</si>
  <si>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</si>
  <si>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</si>
  <si>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</si>
  <si>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</si>
  <si>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</si>
  <si>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</si>
  <si>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</si>
  <si>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</si>
  <si>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</si>
  <si>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</si>
  <si>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</si>
  <si>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</si>
  <si>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</si>
  <si>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</si>
  <si>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</si>
  <si>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</si>
  <si>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</si>
  <si>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</si>
  <si>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</si>
  <si>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</si>
  <si>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</si>
  <si>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</si>
  <si>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</si>
  <si>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</si>
  <si>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</si>
  <si>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</si>
  <si>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</si>
  <si>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</si>
  <si>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</si>
  <si>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</si>
  <si>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</si>
  <si>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</si>
  <si>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</si>
  <si>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</si>
  <si>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</si>
  <si>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</si>
  <si>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</si>
  <si>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</si>
  <si>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</si>
  <si>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</si>
  <si>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</si>
  <si>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</si>
  <si>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</si>
  <si>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</si>
  <si>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</si>
  <si>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</si>
  <si>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</si>
  <si>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</si>
  <si>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</si>
  <si>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</si>
  <si>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</si>
  <si>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</si>
  <si>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</si>
  <si>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</si>
  <si>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</si>
  <si>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</si>
  <si>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</si>
  <si>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</si>
  <si>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</si>
  <si>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</si>
  <si>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</si>
  <si>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</si>
  <si>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</si>
  <si>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</si>
  <si>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</si>
  <si>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</si>
  <si>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</si>
  <si>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</si>
  <si>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</si>
  <si>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</si>
  <si>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</si>
  <si>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</si>
  <si>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</si>
  <si>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</si>
  <si>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</si>
  <si>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</si>
  <si>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</si>
  <si>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</si>
  <si>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</si>
  <si>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</si>
  <si>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</si>
  <si>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</si>
  <si>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</si>
  <si>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</si>
  <si>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</si>
  <si>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</si>
  <si>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</si>
  <si>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</si>
  <si>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</si>
  <si>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</si>
  <si>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</si>
  <si>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</si>
  <si>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</si>
  <si>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</si>
  <si>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</si>
  <si>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</si>
  <si>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</si>
  <si>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</si>
  <si>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</si>
  <si>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</si>
  <si>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</si>
  <si>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</si>
  <si>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</si>
  <si>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</si>
  <si>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</si>
  <si>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</si>
  <si>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</si>
  <si>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</si>
  <si>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</si>
  <si>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</si>
  <si>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</si>
  <si>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</si>
  <si>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</si>
  <si>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</si>
  <si>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</si>
  <si>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</si>
  <si>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</si>
  <si>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</si>
  <si>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</si>
  <si>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</si>
  <si>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</si>
  <si>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</si>
  <si>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</si>
  <si>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</si>
  <si>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</si>
  <si>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</si>
  <si>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</si>
  <si>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</si>
  <si>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</si>
  <si>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</si>
  <si>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</si>
  <si>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</si>
  <si>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</si>
  <si>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</si>
  <si>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</si>
  <si>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</si>
  <si>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</si>
  <si>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</si>
  <si>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</si>
  <si>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</si>
  <si>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</si>
  <si>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</si>
  <si>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</si>
  <si>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</si>
  <si>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</si>
  <si>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</si>
  <si>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</si>
  <si>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</si>
  <si>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</si>
  <si>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</si>
  <si>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</si>
  <si>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</si>
  <si>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</si>
  <si>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</si>
  <si>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</si>
  <si>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</si>
  <si>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</si>
  <si>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</si>
  <si>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</si>
  <si>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</si>
  <si>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</si>
  <si>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</si>
  <si>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</si>
  <si>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</si>
  <si>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</si>
  <si>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</si>
  <si>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</si>
  <si>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</si>
  <si>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</si>
  <si>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</si>
  <si>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</si>
  <si>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</si>
  <si>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</si>
  <si>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</si>
  <si>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</si>
  <si>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</si>
  <si>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</si>
  <si>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</si>
  <si>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</si>
  <si>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</si>
  <si>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</si>
  <si>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</si>
  <si>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</si>
  <si>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</si>
  <si>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</si>
  <si>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</si>
  <si>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</si>
  <si>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</si>
  <si>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</si>
  <si>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</si>
  <si>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</si>
  <si>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</si>
  <si>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</si>
  <si>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</si>
  <si>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</si>
  <si>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</si>
  <si>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</si>
  <si>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</si>
  <si>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</si>
  <si>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</si>
  <si>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</si>
  <si>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</si>
  <si>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</si>
  <si>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</si>
  <si>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</si>
  <si>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</si>
  <si>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</si>
  <si>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</si>
  <si>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</si>
  <si>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</si>
  <si>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</si>
  <si>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</si>
  <si>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</si>
  <si>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</si>
  <si>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</si>
  <si>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</si>
  <si>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</si>
  <si>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</si>
  <si>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</si>
  <si>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</si>
  <si>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</si>
  <si>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</si>
  <si>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</si>
  <si>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</si>
  <si>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</si>
  <si>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</si>
  <si>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</si>
  <si>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</si>
  <si>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</si>
  <si>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</si>
  <si>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</si>
  <si>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</si>
  <si>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</si>
  <si>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</si>
  <si>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</si>
  <si>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</si>
  <si>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</si>
  <si>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</si>
  <si>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</si>
  <si>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</si>
  <si>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</si>
  <si>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</si>
  <si>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</si>
  <si>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</si>
  <si>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</si>
  <si>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</si>
  <si>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</si>
  <si>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</si>
  <si>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</si>
  <si>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</si>
  <si>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</si>
  <si>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</si>
  <si>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</si>
  <si>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</si>
  <si>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</si>
  <si>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</si>
  <si>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</si>
  <si>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</si>
  <si>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</si>
  <si>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</si>
  <si>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</si>
  <si>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</si>
  <si>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</si>
  <si>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</si>
  <si>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</si>
  <si>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</si>
  <si>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</si>
  <si>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</si>
  <si>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</si>
  <si>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</si>
  <si>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</si>
  <si>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</si>
  <si>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</si>
  <si>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</si>
  <si>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</si>
  <si>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</si>
  <si>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</si>
  <si>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</si>
  <si>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</si>
  <si>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</si>
  <si>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</si>
  <si>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</si>
  <si>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</si>
  <si>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</si>
  <si>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</si>
  <si>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</si>
  <si>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</si>
  <si>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</si>
  <si>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</si>
  <si>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</si>
  <si>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</si>
  <si>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</si>
  <si>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</si>
  <si>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</si>
  <si>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</si>
  <si>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</si>
  <si>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</si>
  <si>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</si>
  <si>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</si>
  <si>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</si>
  <si>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</si>
  <si>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</si>
  <si>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</si>
  <si>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</si>
  <si>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</si>
  <si>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</si>
  <si>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</si>
  <si>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</si>
  <si>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</si>
  <si>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</si>
  <si>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</si>
  <si>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</si>
  <si>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</si>
  <si>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</si>
  <si>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</si>
  <si>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</si>
  <si>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</si>
  <si>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</si>
  <si>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</si>
  <si>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</si>
  <si>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</si>
  <si>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</si>
  <si>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</si>
  <si>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</si>
  <si>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</si>
  <si>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</si>
  <si>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</si>
  <si>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</si>
  <si>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</si>
  <si>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</si>
  <si>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</si>
  <si>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</si>
  <si>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</si>
  <si>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</si>
  <si>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</si>
  <si>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</si>
  <si>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</si>
  <si>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</si>
  <si>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</si>
  <si>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</si>
  <si>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</si>
  <si>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</si>
  <si>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</si>
  <si>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</si>
  <si>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</si>
  <si>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</si>
  <si>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</si>
  <si>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</si>
  <si>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</si>
  <si>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</si>
  <si>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</si>
  <si>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</si>
  <si>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</si>
  <si>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</si>
  <si>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</si>
  <si>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</si>
  <si>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</si>
  <si>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</si>
  <si>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</si>
  <si>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</si>
  <si>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</si>
  <si>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</si>
  <si>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</si>
  <si>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</si>
  <si>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</si>
  <si>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</si>
  <si>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</si>
  <si>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</si>
  <si>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</si>
  <si>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</si>
  <si>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</si>
  <si>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</si>
  <si>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</si>
  <si>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</si>
  <si>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</si>
  <si>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</si>
  <si>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</si>
  <si>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</si>
  <si>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</si>
  <si>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</si>
  <si>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</si>
  <si>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</si>
  <si>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</si>
  <si>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</si>
  <si>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</si>
  <si>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</si>
  <si>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</si>
  <si>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</si>
  <si>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</si>
  <si>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</si>
  <si>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</si>
  <si>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</si>
  <si>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</si>
  <si>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</si>
  <si>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</si>
  <si>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</si>
  <si>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</si>
  <si>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</si>
  <si>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</si>
  <si>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</si>
  <si>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</si>
  <si>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</si>
  <si>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</si>
  <si>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</si>
  <si>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</si>
  <si>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</si>
  <si>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</si>
  <si>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</si>
  <si>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</si>
  <si>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</si>
  <si>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</si>
  <si>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</si>
  <si>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</si>
  <si>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</si>
  <si>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</si>
  <si>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</si>
  <si>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</si>
  <si>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</si>
  <si>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</si>
  <si>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</si>
  <si>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</si>
  <si>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</si>
  <si>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</si>
  <si>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</si>
  <si>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</si>
  <si>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</si>
  <si>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</si>
  <si>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</si>
  <si>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</si>
  <si>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</si>
  <si>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</si>
  <si>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</si>
  <si>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</si>
  <si>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</si>
  <si>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</si>
  <si>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</si>
  <si>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</si>
  <si>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</si>
  <si>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</si>
  <si>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</si>
  <si>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</si>
  <si>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</si>
  <si>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</si>
  <si>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</si>
  <si>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</si>
  <si>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</si>
  <si>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</si>
  <si>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</si>
  <si>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</si>
  <si>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</si>
  <si>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</si>
  <si>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</si>
  <si>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</si>
  <si>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</si>
  <si>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</si>
  <si>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</si>
  <si>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</si>
  <si>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</si>
  <si>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</si>
  <si>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</si>
  <si>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</si>
  <si>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</si>
  <si>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</si>
  <si>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</si>
  <si>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</si>
  <si>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</si>
  <si>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</si>
  <si>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</si>
  <si>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</si>
  <si>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</si>
  <si>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</si>
  <si>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</si>
  <si>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</si>
  <si>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</si>
  <si>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</si>
  <si>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</si>
  <si>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</si>
  <si>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</si>
  <si>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</si>
  <si>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</si>
  <si>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</si>
  <si>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</si>
  <si>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</si>
  <si>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</si>
  <si>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</si>
  <si>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</si>
  <si>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</si>
  <si>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</si>
  <si>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</si>
  <si>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</si>
  <si>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</si>
  <si>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</si>
  <si>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</si>
  <si>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</si>
  <si>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</si>
  <si>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</si>
  <si>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</si>
  <si>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</si>
  <si>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</si>
  <si>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</si>
  <si>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</si>
  <si>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</si>
  <si>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</si>
  <si>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</si>
  <si>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</si>
  <si>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</si>
  <si>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</si>
  <si>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</si>
  <si>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</si>
  <si>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</si>
  <si>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</si>
  <si>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</si>
  <si>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</si>
  <si>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</si>
  <si>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</si>
  <si>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</si>
  <si>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</si>
  <si>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</si>
  <si>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</si>
  <si>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</si>
  <si>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</si>
  <si>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</si>
  <si>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</si>
  <si>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</si>
  <si>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</si>
  <si>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</si>
  <si>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</si>
  <si>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</si>
  <si>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</si>
  <si>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</si>
  <si>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</si>
  <si>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</si>
  <si>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</si>
  <si>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</si>
  <si>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</si>
  <si>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</si>
  <si>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</si>
  <si>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</si>
  <si>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</si>
  <si>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</si>
  <si>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</si>
  <si>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</si>
  <si>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</si>
  <si>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</si>
  <si>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</si>
  <si>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</si>
  <si>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</si>
  <si>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</si>
  <si>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</si>
  <si>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</si>
  <si>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</si>
  <si>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</si>
  <si>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</si>
  <si>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</si>
  <si>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</si>
  <si>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</si>
  <si>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</si>
  <si>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</si>
  <si>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</si>
  <si>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</si>
  <si>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</si>
  <si>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</si>
  <si>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</si>
  <si>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</si>
  <si>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</si>
  <si>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</si>
  <si>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</si>
  <si>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</si>
  <si>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</si>
  <si>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</si>
  <si>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</si>
  <si>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</si>
  <si>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</si>
  <si>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</si>
  <si>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</si>
  <si>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</si>
  <si>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</si>
  <si>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</si>
  <si>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</si>
  <si>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</si>
  <si>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</si>
  <si>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</si>
  <si>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</si>
  <si>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</si>
  <si>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</si>
  <si>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</si>
  <si>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</si>
  <si>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</si>
  <si>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</si>
  <si>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</si>
  <si>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</si>
  <si>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</si>
  <si>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</si>
  <si>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</si>
  <si>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</si>
  <si>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</si>
  <si>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</si>
  <si>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</si>
  <si>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</si>
  <si>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</si>
  <si>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</si>
  <si>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</si>
  <si>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</si>
  <si>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</si>
  <si>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</si>
  <si>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</si>
  <si>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</si>
  <si>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</si>
  <si>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</si>
  <si>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</si>
  <si>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</si>
  <si>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</si>
  <si>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</si>
  <si>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</si>
  <si>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</si>
  <si>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</si>
  <si>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</si>
  <si>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</si>
  <si>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</si>
  <si>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</si>
  <si>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</si>
  <si>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</si>
  <si>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</si>
  <si>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</si>
  <si>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</si>
  <si>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</si>
  <si>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</si>
  <si>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</si>
  <si>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</si>
  <si>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</si>
  <si>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</si>
  <si>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</si>
  <si>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</si>
  <si>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</si>
  <si>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</si>
  <si>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</si>
  <si>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</si>
  <si>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</si>
  <si>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</si>
  <si>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</si>
  <si>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</si>
  <si>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</si>
  <si>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</si>
  <si>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</si>
  <si>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</si>
  <si>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</si>
  <si>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</si>
  <si>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</si>
  <si>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</si>
  <si>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</si>
  <si>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</si>
  <si>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</si>
  <si>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</si>
  <si>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</si>
  <si>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</si>
  <si>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</si>
  <si>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</si>
  <si>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</si>
  <si>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</si>
  <si>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</si>
  <si>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</si>
  <si>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</si>
  <si>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</si>
  <si>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</si>
  <si>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</si>
  <si>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</si>
  <si>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</si>
  <si>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</si>
  <si>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</si>
  <si>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</si>
  <si>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</si>
  <si>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</si>
  <si>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</si>
  <si>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</si>
  <si>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</si>
  <si>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</si>
  <si>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</si>
  <si>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</si>
  <si>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</si>
  <si>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</si>
  <si>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</si>
  <si>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</si>
  <si>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</si>
  <si>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</si>
  <si>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</si>
  <si>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</si>
  <si>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</si>
  <si>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</si>
  <si>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</si>
  <si>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</si>
  <si>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</si>
  <si>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</si>
  <si>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</si>
  <si>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</si>
  <si>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</si>
  <si>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</si>
  <si>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</si>
  <si>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</si>
  <si>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</si>
  <si>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</si>
  <si>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</si>
  <si>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</si>
  <si>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</si>
  <si>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</si>
  <si>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</si>
  <si>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</si>
  <si>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</si>
  <si>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</si>
  <si>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</si>
  <si>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</si>
  <si>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</si>
  <si>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</si>
  <si>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</si>
  <si>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</si>
  <si>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</si>
  <si>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</si>
  <si>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</si>
  <si>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</si>
  <si>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</si>
  <si>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</si>
  <si>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</si>
  <si>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</si>
  <si>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</si>
  <si>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</si>
  <si>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</si>
  <si>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</si>
  <si>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</si>
  <si>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</si>
  <si>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</si>
  <si>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</si>
  <si>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</si>
  <si>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</si>
  <si>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</si>
  <si>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</si>
  <si>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</si>
  <si>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</si>
  <si>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</si>
  <si>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</si>
  <si>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</si>
  <si>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</si>
  <si>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</si>
  <si>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</si>
  <si>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</si>
  <si>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</si>
  <si>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</si>
  <si>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</si>
  <si>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</si>
  <si>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</si>
  <si>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</si>
  <si>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</si>
  <si>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</si>
  <si>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</si>
  <si>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</si>
  <si>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</si>
  <si>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</si>
  <si>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</si>
  <si>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</si>
  <si>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</si>
  <si>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</si>
  <si>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</si>
  <si>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</si>
  <si>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</si>
  <si>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</si>
  <si>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</si>
  <si>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</si>
  <si>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</si>
  <si>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</si>
  <si>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</si>
  <si>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</si>
  <si>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</si>
  <si>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</si>
  <si>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</si>
  <si>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</si>
  <si>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</si>
  <si>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</si>
  <si>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</si>
  <si>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</si>
  <si>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</si>
  <si>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</si>
  <si>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</si>
  <si>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</si>
  <si>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</si>
  <si>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</si>
  <si>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</si>
  <si>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</si>
  <si>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</si>
  <si>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</si>
  <si>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</si>
  <si>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</si>
  <si>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</si>
  <si>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</si>
  <si>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</si>
  <si>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</si>
  <si>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</si>
  <si>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</si>
  <si>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</si>
  <si>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</si>
  <si>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</si>
  <si>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</si>
  <si>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</si>
  <si>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</si>
  <si>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</si>
  <si>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</si>
  <si>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</si>
  <si>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</si>
  <si>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</si>
  <si>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</si>
  <si>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</si>
  <si>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</si>
  <si>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</si>
  <si>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</si>
  <si>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</si>
  <si>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</si>
  <si>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</si>
  <si>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</si>
  <si>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</si>
  <si>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</si>
  <si>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</si>
  <si>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</si>
  <si>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</si>
  <si>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</si>
  <si>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</si>
  <si>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</si>
  <si>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</si>
  <si>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</si>
  <si>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</si>
  <si>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</si>
  <si>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</si>
  <si>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</si>
  <si>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</si>
  <si>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</si>
  <si>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</si>
  <si>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</si>
  <si>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</si>
  <si>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</si>
  <si>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</si>
  <si>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</si>
  <si>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</si>
  <si>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</si>
  <si>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</si>
  <si>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</si>
  <si>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</si>
  <si>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</si>
  <si>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</si>
  <si>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</si>
  <si>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</si>
  <si>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</si>
  <si>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</si>
  <si>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</si>
  <si>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</si>
  <si>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</si>
  <si>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</si>
  <si>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</si>
  <si>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</si>
  <si>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</si>
  <si>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</si>
  <si>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</si>
  <si>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</si>
  <si>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</si>
  <si>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</si>
  <si>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</si>
  <si>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</si>
  <si>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</si>
  <si>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</si>
  <si>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</si>
  <si>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</si>
  <si>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</si>
  <si>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</si>
  <si>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</si>
  <si>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</si>
  <si>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</si>
  <si>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</si>
  <si>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</si>
  <si>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</si>
  <si>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</si>
  <si>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</si>
  <si>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</si>
  <si>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</si>
  <si>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</si>
  <si>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</si>
  <si>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</si>
  <si>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</si>
  <si>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</si>
  <si>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</si>
  <si>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</si>
  <si>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</si>
  <si>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</si>
  <si>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</si>
  <si>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</si>
  <si>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</si>
  <si>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</si>
  <si>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</si>
  <si>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</si>
  <si>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</si>
  <si>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</si>
  <si>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</si>
  <si>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</si>
  <si>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</si>
  <si>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</si>
  <si>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</si>
  <si>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</si>
  <si>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</si>
  <si>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</si>
  <si>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</si>
  <si>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</si>
  <si>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</si>
  <si>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</si>
  <si>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</si>
  <si>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</si>
  <si>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</si>
  <si>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</si>
  <si>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</si>
  <si>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</si>
  <si>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</si>
  <si>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</si>
  <si>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</si>
  <si>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</si>
  <si>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</si>
  <si>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</si>
  <si>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</si>
  <si>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</si>
  <si>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</si>
  <si>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</si>
  <si>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</si>
  <si>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</si>
  <si>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</si>
  <si>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</si>
  <si>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</si>
  <si>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</si>
  <si>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</si>
  <si>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</si>
  <si>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</si>
  <si>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</si>
  <si>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</si>
  <si>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</si>
  <si>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</si>
  <si>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</si>
  <si>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</si>
  <si>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</si>
  <si>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</si>
  <si>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</si>
  <si>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</si>
  <si>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</si>
  <si>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</si>
  <si>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</si>
  <si>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</si>
  <si>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</si>
  <si>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</si>
  <si>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</si>
  <si>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</si>
  <si>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</si>
  <si>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</si>
  <si>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</si>
  <si>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</si>
  <si>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</si>
  <si>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</si>
  <si>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</si>
  <si>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</si>
  <si>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</si>
  <si>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</si>
  <si>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</si>
  <si>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</si>
  <si>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</si>
  <si>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</si>
  <si>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</si>
  <si>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</si>
  <si>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</si>
  <si>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</si>
  <si>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</si>
  <si>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</si>
  <si>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</si>
  <si>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</si>
  <si>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</si>
  <si>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</si>
  <si>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</si>
  <si>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</si>
  <si>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</si>
  <si>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</si>
  <si>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</si>
  <si>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</si>
  <si>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</si>
  <si>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</si>
  <si>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</si>
  <si>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</si>
  <si>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</si>
  <si>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</si>
  <si>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</si>
  <si>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</si>
  <si>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</si>
  <si>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</si>
  <si>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</si>
  <si>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</si>
  <si>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</si>
  <si>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</si>
  <si>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</si>
  <si>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</si>
  <si>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</si>
  <si>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</si>
  <si>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</si>
  <si>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</si>
  <si>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</si>
  <si>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</si>
  <si>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</si>
  <si>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</si>
  <si>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</si>
  <si>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</si>
  <si>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</si>
  <si>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</si>
  <si>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</si>
  <si>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</si>
  <si>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</si>
  <si>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</si>
  <si>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</si>
  <si>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</si>
  <si>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</si>
  <si>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</si>
  <si>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</si>
  <si>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</si>
  <si>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</si>
  <si>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</si>
  <si>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</si>
  <si>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</si>
  <si>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</si>
  <si>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</si>
  <si>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</si>
  <si>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</si>
  <si>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</si>
  <si>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</si>
  <si>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</si>
  <si>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</si>
  <si>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</si>
  <si>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</si>
  <si>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</si>
  <si>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</si>
  <si>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</si>
  <si>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</si>
  <si>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</si>
  <si>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</si>
  <si>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</si>
  <si>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</si>
  <si>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</si>
  <si>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</si>
  <si>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</si>
  <si>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</si>
  <si>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</si>
  <si>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</si>
  <si>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</si>
  <si>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</si>
  <si>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</si>
  <si>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</si>
  <si>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</si>
  <si>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</si>
  <si>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</si>
  <si>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</si>
  <si>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</si>
  <si>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</si>
  <si>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</si>
  <si>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</si>
  <si>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</si>
  <si>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</si>
  <si>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</si>
  <si>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</si>
  <si>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</si>
  <si>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</si>
  <si>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</si>
  <si>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</si>
  <si>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</si>
  <si>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</si>
  <si>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</si>
  <si>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</si>
  <si>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</si>
  <si>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</si>
  <si>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</si>
  <si>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</si>
  <si>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</si>
  <si>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</si>
  <si>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</si>
  <si>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</si>
  <si>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</si>
  <si>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</si>
  <si>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</si>
  <si>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</si>
  <si>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</si>
  <si>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</si>
  <si>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</si>
  <si>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</si>
  <si>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</si>
  <si>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</si>
  <si>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</si>
  <si>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</si>
  <si>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</si>
  <si>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</si>
  <si>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</si>
  <si>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</si>
  <si>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</si>
  <si>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</si>
  <si>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</si>
  <si>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</si>
  <si>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</si>
  <si>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</si>
  <si>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</si>
  <si>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</si>
  <si>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</si>
  <si>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</si>
  <si>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</si>
  <si>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</si>
  <si>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</si>
  <si>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</si>
  <si>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</si>
  <si>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</si>
  <si>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</si>
  <si>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</si>
  <si>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</si>
  <si>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</si>
  <si>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</si>
  <si>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</si>
  <si>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</si>
  <si>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</si>
  <si>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</si>
  <si>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</si>
  <si>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</si>
  <si>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</si>
  <si>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</si>
  <si>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</si>
  <si>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</si>
  <si>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</si>
  <si>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</si>
  <si>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</si>
  <si>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</si>
  <si>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</si>
  <si>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</si>
  <si>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</si>
  <si>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</si>
  <si>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</si>
  <si>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</si>
  <si>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</si>
  <si>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</si>
  <si>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</si>
  <si>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</si>
  <si>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</si>
  <si>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</si>
  <si>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</si>
  <si>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</si>
  <si>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</si>
  <si>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</si>
  <si>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</si>
  <si>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</si>
  <si>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</si>
  <si>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</si>
  <si>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</si>
  <si>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</si>
  <si>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</si>
  <si>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</si>
  <si>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</si>
  <si>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</si>
  <si>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</si>
  <si>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</si>
  <si>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</si>
  <si>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</si>
  <si>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</si>
  <si>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</si>
  <si>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</si>
  <si>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</si>
  <si>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</si>
  <si>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</si>
  <si>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</si>
  <si>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</si>
  <si>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</si>
  <si>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</si>
  <si>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</si>
  <si>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</si>
  <si>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</si>
  <si>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</si>
  <si>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</si>
  <si>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</si>
  <si>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</si>
  <si>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</si>
  <si>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</si>
  <si>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</si>
  <si>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</si>
  <si>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</si>
  <si>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</si>
  <si>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</si>
  <si>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</si>
  <si>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</si>
  <si>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</si>
  <si>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</si>
  <si>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</si>
  <si>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</si>
  <si>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</si>
  <si>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</si>
  <si>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</si>
  <si>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</si>
  <si>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</si>
  <si>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</si>
  <si>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</si>
  <si>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</si>
  <si>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</si>
  <si>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</si>
  <si>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</si>
  <si>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</si>
  <si>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</si>
  <si>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</si>
  <si>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</si>
  <si>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</si>
  <si>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</si>
  <si>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</si>
  <si>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</si>
  <si>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</si>
  <si>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</si>
  <si>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</si>
  <si>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</si>
  <si>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</si>
  <si>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</si>
  <si>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</si>
  <si>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</si>
  <si>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</si>
  <si>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</si>
  <si>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</si>
  <si>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</si>
  <si>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</si>
  <si>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</si>
  <si>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</si>
  <si>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</si>
  <si>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</si>
  <si>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</si>
  <si>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</si>
  <si>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</si>
  <si>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</si>
  <si>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</si>
  <si>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</si>
  <si>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</si>
  <si>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</si>
  <si>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</si>
  <si>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</si>
  <si>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</si>
  <si>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</si>
  <si>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</si>
  <si>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</si>
  <si>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</si>
  <si>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</si>
  <si>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</si>
  <si>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</si>
  <si>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</si>
  <si>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</si>
  <si>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</si>
  <si>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</si>
  <si>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</si>
  <si>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</si>
  <si>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</si>
  <si>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</si>
  <si>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</si>
  <si>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</si>
  <si>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</si>
  <si>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</si>
  <si>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</si>
  <si>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</si>
  <si>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</si>
  <si>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</si>
  <si>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</si>
  <si>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</si>
  <si>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</si>
  <si>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</si>
  <si>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</si>
  <si>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</si>
  <si>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</si>
  <si>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</si>
  <si>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</si>
  <si>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</si>
  <si>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</si>
  <si>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</si>
  <si>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</si>
  <si>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</si>
  <si>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</si>
  <si>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</si>
  <si>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</si>
  <si>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</si>
  <si>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</si>
  <si>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</si>
  <si>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</si>
  <si>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</si>
  <si>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</si>
  <si>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</si>
  <si>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</si>
  <si>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</si>
  <si>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</si>
  <si>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</si>
  <si>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</si>
  <si>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</si>
  <si>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</si>
  <si>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</si>
  <si>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</si>
  <si>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</si>
  <si>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</si>
  <si>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</si>
  <si>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</si>
  <si>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</si>
  <si>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</si>
  <si>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</si>
  <si>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</si>
  <si>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</si>
  <si>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</si>
  <si>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</si>
  <si>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</si>
  <si>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</si>
  <si>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</si>
  <si>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</si>
  <si>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</si>
  <si>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</si>
  <si>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</si>
  <si>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</si>
  <si>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</si>
  <si>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</si>
  <si>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</si>
  <si>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</si>
  <si>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</si>
  <si>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</si>
  <si>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</si>
  <si>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</si>
  <si>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</si>
  <si>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</si>
  <si>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</si>
  <si>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</si>
  <si>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</si>
  <si>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</si>
  <si>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</si>
  <si>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</si>
  <si>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</si>
  <si>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</si>
  <si>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</si>
  <si>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</si>
  <si>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</si>
  <si>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</si>
  <si>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</si>
  <si>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</si>
  <si>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</si>
  <si>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</si>
  <si>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</si>
  <si>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</si>
  <si>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</si>
  <si>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</si>
  <si>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</si>
  <si>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</si>
  <si>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</si>
  <si>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</si>
  <si>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</si>
  <si>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</si>
  <si>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</si>
  <si>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</si>
  <si>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</si>
  <si>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</si>
  <si>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</si>
  <si>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</si>
  <si>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</si>
  <si>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</si>
  <si>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</si>
  <si>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</si>
  <si>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</si>
  <si>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</si>
  <si>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</si>
  <si>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</si>
  <si>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</si>
  <si>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</si>
  <si>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</si>
  <si>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</si>
  <si>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</si>
  <si>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</si>
  <si>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</si>
  <si>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</si>
  <si>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</si>
  <si>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</si>
  <si>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</si>
  <si>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</si>
  <si>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</si>
  <si>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</si>
  <si>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</si>
  <si>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</si>
  <si>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</si>
  <si>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</si>
  <si>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</si>
  <si>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</si>
  <si>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</si>
  <si>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</si>
  <si>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</si>
  <si>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</si>
  <si>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</si>
  <si>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</si>
  <si>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</si>
  <si>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</si>
  <si>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</si>
  <si>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</si>
  <si>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</si>
  <si>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</si>
  <si>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</si>
  <si>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</si>
  <si>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</si>
  <si>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</si>
  <si>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</si>
  <si>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</si>
  <si>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</si>
  <si>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</si>
  <si>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</si>
  <si>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</si>
  <si>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</si>
  <si>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</si>
  <si>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</si>
  <si>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</si>
  <si>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</si>
  <si>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</si>
  <si>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</si>
  <si>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</si>
  <si>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</si>
  <si>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</si>
  <si>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</si>
  <si>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</si>
  <si>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</si>
  <si>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</si>
  <si>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</si>
  <si>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</si>
  <si>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</si>
  <si>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</si>
  <si>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</si>
  <si>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</si>
  <si>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</si>
  <si>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</si>
  <si>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</si>
  <si>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</si>
  <si>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</si>
  <si>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</si>
  <si>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</si>
  <si>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</si>
  <si>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</si>
  <si>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</si>
  <si>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</si>
  <si>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</si>
  <si>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</si>
  <si>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</si>
  <si>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</si>
  <si>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</si>
  <si>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</si>
  <si>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</si>
  <si>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</si>
  <si>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</si>
  <si>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</si>
  <si>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</si>
  <si>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</si>
  <si>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</si>
  <si>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</si>
  <si>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</si>
  <si>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</si>
  <si>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</si>
  <si>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</si>
  <si>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</si>
  <si>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</si>
  <si>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</si>
  <si>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</si>
  <si>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</si>
  <si>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</si>
  <si>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</si>
  <si>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</si>
  <si>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</si>
  <si>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</si>
  <si>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</si>
  <si>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</si>
  <si>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</si>
  <si>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</si>
  <si>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</si>
  <si>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</si>
  <si>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</si>
  <si>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</si>
  <si>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</si>
  <si>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</si>
  <si>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</si>
  <si>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</si>
  <si>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</si>
  <si>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</si>
  <si>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</si>
  <si>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</si>
  <si>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</si>
  <si>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</si>
  <si>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</si>
  <si>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</si>
  <si>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</si>
  <si>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</si>
  <si>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</si>
  <si>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</si>
  <si>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</si>
  <si>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</si>
  <si>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</si>
  <si>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</si>
  <si>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</si>
  <si>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</si>
  <si>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</si>
  <si>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</si>
  <si>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</si>
  <si>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</si>
  <si>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</si>
  <si>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</si>
  <si>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</si>
  <si>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</si>
  <si>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</si>
  <si>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</si>
  <si>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</si>
  <si>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</si>
  <si>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</si>
  <si>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</si>
  <si>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</si>
  <si>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</si>
  <si>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</si>
  <si>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</si>
  <si>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</si>
  <si>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</si>
  <si>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</si>
  <si>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</si>
  <si>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</si>
  <si>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</si>
  <si>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</si>
  <si>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</si>
  <si>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</si>
  <si>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</si>
  <si>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</si>
  <si>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</si>
  <si>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</si>
  <si>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</si>
  <si>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</si>
  <si>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</si>
  <si>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</si>
  <si>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</si>
  <si>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</si>
  <si>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</si>
  <si>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</si>
  <si>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</si>
  <si>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</si>
  <si>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</si>
  <si>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</si>
  <si>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</si>
  <si>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</si>
  <si>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</si>
  <si>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</si>
  <si>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</si>
  <si>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</si>
  <si>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</si>
  <si>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</si>
  <si>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</si>
  <si>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</si>
  <si>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</si>
  <si>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</si>
  <si>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</si>
  <si>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</si>
  <si>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</si>
  <si>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</si>
  <si>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</si>
  <si>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</si>
  <si>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</si>
  <si>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</si>
  <si>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</si>
  <si>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</si>
  <si>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</si>
  <si>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</si>
  <si>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</si>
  <si>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</si>
  <si>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</si>
  <si>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</si>
  <si>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</si>
  <si>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</si>
  <si>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</si>
  <si>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</si>
  <si>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</si>
  <si>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</si>
  <si>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</si>
  <si>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</si>
  <si>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</si>
  <si>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</si>
  <si>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</si>
  <si>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</si>
  <si>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</si>
  <si>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</si>
  <si>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</si>
  <si>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</si>
  <si>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</si>
  <si>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</si>
  <si>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</si>
  <si>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</si>
  <si>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</si>
  <si>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</si>
  <si>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</si>
  <si>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</si>
  <si>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</si>
  <si>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</si>
  <si>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</si>
  <si>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</si>
  <si>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</si>
  <si>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</si>
  <si>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</si>
  <si>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</si>
  <si>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</si>
  <si>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</si>
  <si>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</si>
  <si>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</si>
  <si>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</si>
  <si>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</si>
  <si>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</si>
  <si>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</si>
  <si>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</si>
  <si>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</si>
  <si>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</si>
  <si>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</si>
  <si>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</si>
  <si>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</si>
  <si>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</si>
  <si>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</si>
  <si>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</si>
  <si>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</si>
  <si>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</si>
  <si>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</si>
  <si>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</si>
  <si>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</si>
  <si>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</si>
  <si>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</si>
  <si>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</si>
  <si>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</si>
  <si>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</si>
  <si>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</si>
  <si>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</si>
  <si>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</si>
  <si>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</si>
  <si>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</si>
  <si>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</si>
  <si>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</si>
  <si>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</si>
  <si>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</si>
  <si>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</si>
  <si>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</si>
  <si>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</si>
  <si>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</si>
  <si>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</si>
  <si>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</si>
  <si>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</si>
  <si>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</si>
  <si>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</si>
  <si>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</si>
  <si>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</si>
  <si>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</si>
  <si>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</si>
  <si>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</si>
  <si>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</si>
  <si>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</si>
  <si>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</si>
  <si>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</si>
  <si>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</si>
  <si>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</si>
  <si>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</si>
  <si>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</si>
  <si>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</si>
  <si>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</si>
  <si>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</si>
  <si>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</si>
  <si>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</si>
  <si>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</si>
  <si>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</si>
  <si>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</si>
  <si>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</si>
  <si>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</si>
  <si>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</si>
  <si>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</si>
  <si>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</si>
  <si>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</si>
  <si>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</si>
  <si>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</si>
  <si>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</si>
  <si>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</si>
  <si>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</si>
  <si>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</si>
  <si>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</si>
  <si>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</si>
  <si>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</si>
  <si>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</si>
  <si>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</si>
  <si>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</si>
  <si>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</si>
  <si>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</si>
  <si>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</si>
  <si>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</si>
  <si>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</si>
  <si>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</si>
  <si>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</si>
  <si>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</si>
  <si>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</si>
  <si>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</si>
  <si>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</si>
  <si>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</si>
  <si>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</si>
  <si>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</si>
  <si>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</si>
  <si>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</si>
  <si>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</si>
  <si>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</si>
  <si>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</si>
  <si>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</si>
  <si>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</si>
  <si>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</si>
  <si>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</si>
  <si>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</si>
  <si>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</si>
  <si>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</si>
  <si>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</si>
  <si>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</si>
  <si>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</si>
  <si>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</si>
  <si>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</si>
  <si>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</si>
  <si>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</si>
  <si>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</si>
  <si>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</si>
  <si>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</si>
  <si>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</si>
  <si>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</si>
  <si>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</si>
  <si>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</si>
  <si>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</si>
  <si>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</si>
  <si>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</si>
  <si>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</si>
  <si>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</si>
  <si>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</si>
  <si>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</si>
  <si>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</si>
  <si>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</si>
  <si>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</si>
  <si>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</si>
  <si>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</si>
  <si>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</si>
  <si>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</si>
  <si>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</si>
  <si>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</si>
  <si>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</si>
  <si>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</si>
  <si>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</si>
  <si>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</si>
  <si>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</si>
  <si>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</si>
  <si>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</si>
  <si>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</si>
  <si>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</si>
  <si>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</si>
  <si>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</si>
  <si>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</si>
  <si>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</si>
  <si>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</si>
  <si>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</si>
  <si>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</si>
  <si>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</si>
  <si>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</si>
  <si>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</si>
  <si>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</si>
  <si>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</si>
  <si>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</si>
  <si>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</si>
  <si>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</si>
  <si>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</si>
  <si>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</si>
  <si>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</si>
  <si>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</si>
  <si>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</si>
  <si>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</si>
  <si>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</si>
  <si>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</si>
  <si>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</si>
  <si>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</si>
  <si>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</si>
  <si>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</si>
  <si>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</si>
  <si>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</si>
  <si>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</si>
  <si>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</si>
  <si>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</si>
  <si>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</si>
  <si>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</si>
  <si>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</si>
  <si>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</si>
  <si>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</si>
  <si>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</si>
  <si>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</si>
  <si>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</si>
  <si>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</si>
  <si>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</si>
  <si>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</si>
  <si>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</si>
  <si>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</si>
  <si>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</si>
  <si>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</si>
  <si>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</si>
  <si>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</si>
  <si>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</si>
  <si>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</si>
  <si>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</si>
  <si>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</si>
  <si>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</si>
  <si>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</si>
  <si>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</si>
  <si>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</si>
  <si>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</si>
  <si>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</si>
  <si>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</si>
  <si>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</si>
  <si>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</si>
  <si>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</si>
  <si>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</si>
  <si>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</si>
  <si>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</si>
  <si>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</si>
  <si>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</si>
  <si>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</si>
  <si>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</si>
  <si>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</si>
  <si>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</si>
  <si>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</si>
  <si>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</si>
  <si>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</si>
  <si>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</si>
  <si>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</si>
  <si>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</si>
  <si>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</si>
  <si>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</si>
  <si>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</si>
  <si>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</si>
  <si>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</si>
  <si>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</si>
  <si>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</si>
  <si>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</si>
  <si>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</si>
  <si>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</si>
  <si>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</si>
  <si>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</si>
  <si>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</si>
  <si>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</si>
  <si>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</si>
  <si>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</si>
  <si>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</si>
  <si>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</si>
  <si>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</si>
  <si>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</si>
  <si>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</si>
  <si>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</si>
  <si>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</si>
  <si>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</si>
  <si>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</si>
  <si>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</si>
  <si>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</si>
  <si>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</si>
  <si>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</si>
  <si>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</si>
  <si>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</si>
  <si>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</si>
  <si>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</si>
  <si>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</si>
  <si>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</si>
  <si>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</si>
  <si>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</si>
  <si>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</si>
  <si>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</si>
  <si>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</si>
  <si>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</si>
  <si>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</si>
  <si>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</si>
  <si>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</si>
  <si>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</si>
  <si>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</si>
  <si>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</si>
  <si>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</si>
  <si>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</si>
  <si>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</si>
  <si>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</si>
  <si>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</si>
  <si>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</si>
  <si>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</si>
  <si>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</si>
  <si>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</si>
  <si>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</si>
  <si>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</si>
  <si>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</si>
  <si>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</si>
  <si>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</si>
  <si>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</si>
  <si>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</si>
  <si>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</si>
  <si>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</si>
  <si>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</si>
  <si>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</si>
  <si>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</si>
  <si>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</si>
  <si>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</si>
  <si>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</si>
  <si>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</si>
  <si>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</si>
  <si>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</si>
  <si>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</si>
  <si>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</si>
  <si>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</si>
  <si>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</si>
  <si>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</si>
  <si>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</si>
  <si>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</si>
  <si>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</si>
  <si>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</si>
  <si>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</si>
  <si>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</si>
  <si>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</si>
  <si>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</si>
  <si>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</si>
  <si>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</si>
  <si>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</si>
  <si>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</si>
  <si>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</si>
  <si>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</si>
  <si>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</si>
  <si>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</si>
  <si>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</si>
  <si>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</si>
  <si>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</si>
  <si>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</si>
  <si>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</si>
  <si>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</si>
  <si>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</si>
  <si>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</si>
  <si>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</si>
  <si>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</si>
  <si>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</si>
  <si>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</si>
  <si>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</si>
  <si>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</si>
  <si>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</si>
  <si>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</si>
  <si>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</si>
  <si>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</si>
  <si>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</si>
  <si>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</si>
  <si>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</si>
  <si>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</si>
  <si>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</si>
  <si>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</si>
  <si>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</si>
  <si>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</si>
  <si>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</si>
  <si>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</si>
  <si>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</si>
  <si>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</si>
  <si>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</si>
  <si>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</si>
  <si>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</si>
  <si>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</si>
  <si>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</si>
  <si>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</si>
  <si>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</si>
  <si>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</si>
  <si>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</si>
  <si>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</si>
  <si>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</si>
  <si>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</si>
  <si>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</si>
  <si>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</si>
  <si>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</si>
  <si>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</si>
  <si>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</si>
  <si>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</si>
  <si>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</si>
  <si>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</si>
  <si>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</si>
  <si>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</si>
  <si>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</si>
  <si>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</si>
  <si>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</si>
  <si>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</si>
  <si>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</si>
  <si>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</si>
  <si>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</si>
  <si>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</si>
  <si>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</si>
  <si>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</si>
  <si>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</si>
  <si>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</si>
  <si>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</si>
  <si>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</si>
  <si>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</si>
  <si>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</si>
  <si>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</si>
  <si>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</si>
  <si>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</si>
  <si>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</si>
  <si>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</si>
  <si>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</si>
  <si>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</si>
  <si>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</si>
  <si>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</si>
  <si>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</si>
  <si>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</si>
  <si>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</si>
  <si>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</si>
  <si>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</si>
  <si>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</si>
  <si>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</si>
  <si>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</si>
  <si>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</si>
  <si>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</si>
  <si>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</si>
  <si>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</si>
  <si>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</si>
  <si>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</si>
  <si>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</si>
  <si>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</si>
  <si>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</si>
  <si>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</si>
  <si>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</si>
  <si>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</si>
  <si>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</si>
  <si>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</si>
  <si>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</si>
  <si>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</si>
  <si>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</si>
  <si>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</si>
  <si>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</si>
  <si>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</si>
  <si>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</si>
  <si>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</si>
  <si>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</si>
  <si>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</si>
  <si>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</si>
  <si>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</si>
  <si>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</si>
  <si>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</si>
  <si>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</si>
  <si>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</si>
  <si>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</si>
  <si>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</si>
  <si>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</si>
  <si>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</si>
  <si>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</si>
  <si>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</si>
  <si>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</si>
  <si>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</si>
  <si>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</si>
  <si>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</si>
  <si>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</si>
  <si>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</si>
  <si>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</si>
  <si>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</si>
  <si>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</si>
  <si>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</si>
  <si>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</si>
  <si>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</si>
  <si>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</si>
  <si>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</si>
  <si>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</si>
  <si>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</si>
  <si>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</si>
  <si>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</si>
  <si>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</si>
  <si>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</si>
  <si>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</si>
  <si>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</si>
  <si>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</si>
  <si>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</si>
  <si>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</si>
  <si>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</si>
  <si>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</si>
  <si>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</si>
  <si>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</si>
  <si>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</si>
  <si>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</si>
  <si>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</si>
  <si>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</si>
  <si>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</si>
  <si>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</si>
  <si>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</si>
  <si>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</si>
  <si>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</si>
  <si>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</si>
  <si>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</si>
  <si>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</si>
  <si>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</si>
  <si>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</si>
  <si>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</si>
  <si>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</si>
  <si>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</si>
  <si>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</si>
  <si>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</si>
  <si>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</si>
  <si>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</si>
  <si>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</si>
  <si>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</si>
  <si>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</si>
  <si>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</si>
  <si>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</si>
  <si>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</si>
  <si>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</si>
  <si>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</si>
  <si>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</si>
  <si>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</si>
  <si>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</si>
  <si>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</si>
  <si>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</si>
  <si>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</si>
  <si>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</si>
  <si>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</si>
  <si>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</si>
  <si>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</si>
  <si>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</si>
  <si>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</si>
  <si>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</si>
  <si>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</si>
  <si>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</si>
  <si>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</si>
  <si>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</si>
  <si>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</si>
  <si>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</si>
  <si>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</si>
  <si>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</si>
  <si>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</si>
  <si>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</si>
  <si>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</si>
  <si>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</si>
  <si>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</si>
  <si>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</si>
  <si>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</si>
  <si>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</si>
  <si>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</si>
  <si>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</si>
  <si>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</si>
  <si>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</si>
  <si>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</si>
  <si>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</si>
  <si>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</si>
  <si>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</si>
  <si>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</si>
  <si>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</si>
  <si>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</si>
  <si>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</si>
  <si>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</si>
  <si>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</si>
  <si>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</si>
  <si>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</si>
  <si>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</si>
  <si>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</si>
  <si>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</si>
  <si>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</si>
  <si>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</si>
  <si>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</si>
  <si>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</si>
  <si>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</si>
  <si>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</si>
  <si>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</si>
  <si>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</si>
  <si>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</si>
  <si>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</si>
  <si>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</si>
  <si>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</si>
  <si>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</si>
  <si>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</si>
  <si>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</si>
  <si>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</si>
  <si>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</si>
  <si>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</si>
  <si>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</si>
  <si>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</si>
  <si>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</si>
  <si>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</si>
  <si>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</si>
  <si>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</si>
  <si>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</si>
  <si>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</si>
  <si>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</si>
  <si>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</si>
  <si>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</si>
  <si>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</si>
  <si>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</si>
  <si>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</si>
  <si>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</si>
  <si>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</si>
  <si>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</si>
  <si>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</si>
  <si>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</si>
  <si>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</si>
  <si>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</si>
  <si>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</si>
  <si>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</si>
  <si>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</si>
  <si>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</si>
  <si>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</si>
  <si>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</si>
  <si>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</si>
  <si>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</si>
  <si>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</si>
  <si>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</si>
  <si>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</si>
  <si>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</si>
  <si>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</si>
  <si>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</si>
  <si>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</si>
  <si>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</si>
  <si>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</si>
  <si>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</si>
  <si>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</si>
  <si>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</si>
  <si>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</si>
  <si>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</si>
  <si>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</si>
  <si>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</si>
  <si>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</si>
  <si>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</si>
  <si>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</si>
  <si>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</si>
  <si>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</si>
  <si>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</si>
  <si>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</si>
  <si>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</si>
  <si>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</si>
  <si>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</si>
  <si>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</si>
  <si>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</si>
  <si>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</si>
  <si>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</si>
  <si>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</si>
  <si>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</si>
  <si>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</si>
  <si>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</si>
  <si>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</si>
  <si>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</si>
  <si>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</si>
  <si>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</si>
  <si>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</si>
  <si>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</si>
  <si>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</si>
  <si>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</si>
  <si>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</si>
  <si>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</si>
  <si>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</si>
  <si>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</si>
  <si>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</si>
  <si>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</si>
  <si>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</si>
  <si>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</si>
  <si>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</si>
  <si>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</si>
  <si>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</si>
  <si>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</si>
  <si>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</si>
  <si>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</si>
  <si>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</si>
  <si>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</si>
  <si>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</si>
  <si>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</si>
  <si>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</si>
  <si>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</si>
  <si>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</si>
  <si>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</si>
  <si>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</si>
  <si>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</si>
  <si>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</si>
  <si>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</si>
  <si>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</si>
  <si>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</si>
  <si>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</si>
  <si>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</si>
  <si>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</si>
  <si>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</si>
  <si>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</si>
  <si>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</si>
  <si>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</si>
  <si>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</si>
  <si>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</si>
  <si>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</si>
  <si>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</si>
  <si>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</si>
  <si>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</si>
  <si>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</si>
  <si>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</si>
  <si>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</si>
  <si>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</si>
  <si>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</si>
  <si>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</si>
  <si>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</si>
  <si>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</si>
  <si>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</si>
  <si>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</si>
  <si>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</si>
  <si>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</si>
  <si>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</si>
  <si>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</si>
  <si>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</si>
  <si>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</si>
  <si>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</si>
  <si>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</si>
  <si>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</si>
  <si>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</si>
  <si>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</si>
  <si>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</si>
  <si>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</si>
  <si>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</si>
  <si>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</si>
  <si>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</si>
  <si>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</si>
  <si>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</si>
  <si>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</si>
  <si>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</si>
  <si>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</si>
  <si>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</si>
  <si>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</si>
  <si>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</si>
  <si>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</si>
  <si>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</si>
  <si>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</si>
  <si>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</si>
  <si>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</si>
  <si>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</si>
  <si>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</si>
  <si>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</si>
  <si>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</si>
  <si>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</si>
  <si>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</si>
  <si>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</si>
  <si>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</si>
  <si>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</si>
  <si>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</si>
  <si>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</si>
  <si>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</si>
  <si>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</si>
  <si>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</si>
  <si>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</si>
  <si>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</si>
  <si>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</si>
  <si>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</si>
  <si>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</si>
  <si>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</si>
  <si>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</si>
  <si>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</si>
  <si>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</si>
  <si>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</si>
  <si>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</si>
  <si>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</si>
  <si>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</si>
  <si>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</si>
  <si>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</si>
  <si>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</si>
  <si>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</si>
  <si>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</si>
  <si>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</si>
  <si>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</si>
  <si>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</si>
  <si>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</si>
  <si>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</si>
  <si>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</si>
  <si>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</si>
  <si>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</si>
  <si>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</si>
  <si>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</si>
  <si>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</si>
  <si>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</si>
  <si>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</si>
  <si>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</si>
  <si>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</si>
  <si>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</si>
  <si>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</si>
  <si>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</si>
  <si>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</si>
  <si>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</si>
  <si>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</si>
  <si>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</si>
  <si>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</si>
  <si>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</si>
  <si>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</si>
  <si>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</si>
  <si>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</si>
  <si>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</si>
  <si>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</si>
  <si>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</si>
  <si>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</si>
  <si>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</si>
  <si>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</si>
  <si>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</si>
  <si>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</si>
  <si>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</si>
  <si>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</si>
  <si>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</si>
  <si>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</si>
  <si>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</si>
  <si>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</si>
  <si>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</si>
  <si>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</si>
  <si>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</si>
  <si>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</si>
  <si>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</si>
  <si>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</si>
  <si>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</si>
  <si>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</si>
  <si>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</si>
  <si>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</si>
  <si>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</si>
  <si>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</si>
  <si>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</si>
  <si>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</si>
  <si>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</si>
  <si>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</si>
  <si>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</si>
  <si>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</si>
  <si>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</si>
  <si>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</si>
  <si>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</si>
  <si>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</si>
  <si>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</si>
  <si>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</si>
  <si>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</si>
  <si>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</si>
  <si>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</si>
  <si>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</si>
  <si>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</si>
  <si>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</si>
  <si>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</si>
  <si>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</si>
  <si>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</si>
  <si>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</si>
  <si>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</si>
  <si>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</si>
  <si>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</si>
  <si>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</si>
  <si>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</si>
  <si>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</si>
  <si>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</si>
  <si>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</si>
  <si>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</si>
  <si>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</si>
  <si>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</si>
  <si>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</si>
  <si>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</si>
  <si>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</si>
  <si>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</si>
  <si>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</si>
  <si>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</si>
  <si>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</si>
  <si>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</si>
  <si>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</si>
  <si>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</si>
  <si>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</si>
  <si>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</si>
  <si>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</si>
  <si>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</si>
  <si>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</si>
  <si>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</si>
  <si>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</si>
  <si>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</si>
  <si>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</si>
  <si>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</si>
  <si>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</si>
  <si>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</si>
  <si>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</si>
  <si>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</si>
  <si>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</si>
  <si>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</si>
  <si>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</si>
  <si>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</si>
  <si>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</si>
  <si>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</si>
  <si>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</si>
  <si>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</si>
  <si>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</si>
  <si>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</si>
  <si>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</si>
  <si>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</si>
  <si>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</si>
  <si>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</si>
  <si>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</si>
  <si>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</si>
  <si>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</si>
  <si>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</si>
  <si>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</si>
  <si>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</si>
  <si>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</si>
  <si>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</si>
  <si>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</si>
  <si>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</si>
  <si>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</si>
  <si>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</si>
  <si>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</si>
  <si>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</si>
  <si>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</si>
  <si>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</si>
  <si>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</si>
  <si>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</si>
  <si>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</si>
  <si>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</si>
  <si>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</si>
  <si>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</si>
  <si>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</si>
  <si>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</si>
  <si>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</si>
  <si>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</si>
  <si>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</si>
  <si>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</si>
  <si>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</si>
  <si>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</si>
  <si>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</si>
  <si>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</si>
  <si>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</si>
  <si>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</si>
  <si>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</si>
  <si>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</si>
  <si>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</si>
  <si>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</si>
  <si>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</si>
  <si>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</si>
  <si>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</si>
  <si>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</si>
  <si>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</si>
  <si>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</si>
  <si>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</si>
  <si>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</si>
  <si>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</si>
  <si>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</si>
  <si>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</si>
  <si>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</si>
  <si>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</si>
  <si>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</si>
  <si>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</si>
  <si>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</si>
  <si>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</si>
  <si>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</si>
  <si>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</si>
  <si>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</si>
  <si>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</si>
  <si>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</si>
  <si>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</si>
  <si>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</si>
  <si>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</si>
  <si>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</si>
  <si>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</si>
  <si>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</si>
  <si>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</si>
  <si>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</si>
  <si>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</si>
  <si>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</si>
  <si>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</si>
  <si>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</si>
  <si>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</si>
  <si>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</si>
  <si>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</si>
  <si>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</si>
  <si>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</si>
  <si>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</si>
  <si>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</si>
  <si>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</si>
  <si>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</si>
  <si>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</si>
  <si>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</si>
  <si>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</si>
  <si>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</si>
  <si>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</si>
  <si>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</si>
  <si>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</si>
  <si>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</si>
  <si>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</si>
  <si>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</si>
  <si>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</si>
  <si>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</si>
  <si>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</si>
  <si>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</si>
  <si>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</si>
  <si>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</si>
  <si>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</si>
  <si>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</si>
  <si>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</si>
  <si>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</si>
  <si>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</si>
  <si>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</si>
  <si>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</si>
  <si>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</si>
  <si>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</si>
  <si>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</si>
  <si>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</si>
  <si>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</si>
  <si>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</si>
  <si>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</si>
  <si>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</si>
  <si>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</si>
  <si>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</si>
  <si>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</si>
  <si>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</si>
  <si>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</si>
  <si>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</si>
  <si>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</si>
  <si>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</si>
  <si>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</si>
  <si>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</si>
  <si>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</si>
  <si>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</si>
  <si>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</si>
  <si>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</si>
  <si>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</si>
  <si>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</si>
  <si>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</si>
  <si>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</si>
  <si>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</si>
  <si>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</si>
  <si>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</si>
  <si>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</si>
  <si>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</si>
  <si>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</si>
  <si>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</si>
  <si>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</si>
  <si>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</si>
  <si>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</si>
  <si>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</si>
  <si>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</si>
  <si>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</si>
  <si>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</si>
  <si>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</si>
  <si>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</si>
  <si>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</si>
  <si>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</si>
  <si>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</si>
  <si>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</si>
  <si>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</si>
  <si>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</si>
  <si>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</si>
  <si>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</si>
  <si>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</si>
  <si>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</si>
  <si>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</si>
  <si>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</si>
  <si>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</si>
  <si>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</si>
  <si>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</si>
  <si>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</si>
  <si>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</si>
  <si>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</si>
  <si>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</si>
  <si>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</si>
  <si>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</si>
  <si>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</si>
  <si>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</si>
  <si>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</si>
  <si>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</si>
  <si>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</si>
  <si>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</si>
  <si>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</si>
  <si>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</si>
  <si>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</si>
  <si>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</si>
  <si>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</si>
  <si>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</si>
  <si>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</si>
  <si>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</si>
  <si>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</si>
  <si>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</si>
  <si>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</si>
  <si>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</si>
  <si>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</si>
  <si>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</si>
  <si>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</si>
  <si>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</si>
  <si>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</si>
  <si>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</si>
  <si>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</si>
  <si>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</si>
  <si>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</si>
  <si>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</si>
  <si>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</si>
  <si>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</si>
  <si>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</si>
  <si>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</si>
  <si>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</si>
  <si>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</si>
  <si>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</si>
  <si>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</si>
  <si>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</si>
  <si>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</si>
  <si>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</si>
  <si>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</si>
  <si>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</si>
  <si>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</si>
  <si>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</si>
  <si>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</si>
  <si>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</si>
  <si>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</si>
  <si>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</si>
  <si>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</si>
  <si>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</si>
  <si>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</si>
  <si>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</si>
  <si>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</si>
  <si>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</si>
  <si>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</si>
  <si>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</si>
  <si>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</si>
  <si>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</si>
  <si>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</si>
  <si>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</si>
  <si>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</si>
  <si>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</si>
  <si>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</si>
  <si>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</si>
  <si>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</si>
  <si>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</si>
  <si>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</si>
  <si>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</si>
  <si>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</si>
  <si>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</si>
  <si>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</si>
  <si>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</si>
  <si>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</si>
  <si>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</si>
  <si>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</si>
  <si>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</si>
  <si>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</si>
  <si>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</si>
  <si>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</si>
  <si>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</si>
  <si>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</si>
  <si>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</si>
  <si>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</si>
  <si>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</si>
  <si>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</si>
  <si>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</si>
  <si>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</si>
  <si>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</si>
  <si>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</si>
  <si>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</si>
  <si>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</si>
  <si>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</si>
  <si>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</si>
  <si>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</si>
  <si>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</si>
  <si>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</si>
  <si>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</si>
  <si>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</si>
  <si>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</si>
  <si>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</si>
  <si>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</si>
  <si>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</si>
  <si>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</si>
  <si>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</si>
  <si>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</si>
  <si>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</si>
  <si>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</si>
  <si>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</si>
  <si>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</si>
  <si>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</si>
  <si>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</si>
  <si>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</si>
  <si>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</si>
  <si>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</si>
  <si>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</si>
  <si>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</si>
  <si>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</si>
  <si>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</si>
  <si>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</si>
  <si>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</si>
  <si>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</si>
  <si>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</si>
  <si>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</si>
  <si>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</si>
  <si>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</si>
  <si>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</si>
  <si>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</si>
  <si>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</si>
  <si>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</si>
  <si>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</si>
  <si>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</si>
  <si>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</si>
  <si>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</si>
  <si>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</si>
  <si>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</si>
  <si>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</si>
  <si>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</si>
  <si>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</si>
  <si>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</si>
  <si>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</si>
  <si>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</si>
  <si>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</si>
  <si>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</si>
  <si>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</si>
  <si>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</si>
  <si>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</si>
  <si>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</si>
  <si>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</si>
  <si>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</si>
  <si>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</si>
  <si>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</si>
  <si>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</si>
  <si>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</si>
  <si>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</si>
  <si>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</si>
  <si>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</si>
  <si>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</si>
  <si>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</si>
  <si>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</si>
  <si>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</si>
  <si>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</si>
  <si>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</si>
  <si>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</si>
  <si>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</si>
  <si>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</si>
  <si>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</si>
  <si>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</si>
  <si>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</si>
  <si>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</si>
  <si>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</si>
  <si>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</si>
  <si>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</si>
  <si>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</si>
  <si>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</si>
  <si>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</si>
  <si>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</si>
  <si>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</si>
  <si>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</si>
  <si>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</si>
  <si>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</si>
  <si>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</si>
  <si>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</si>
  <si>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</si>
  <si>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</si>
  <si>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</si>
  <si>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</si>
  <si>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</si>
  <si>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</si>
  <si>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</si>
  <si>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</si>
  <si>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</si>
  <si>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</si>
  <si>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</si>
  <si>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</si>
  <si>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</si>
  <si>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</si>
  <si>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</si>
  <si>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</si>
  <si>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</si>
  <si>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</si>
  <si>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</si>
  <si>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</si>
  <si>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</si>
  <si>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</si>
  <si>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</si>
  <si>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</si>
  <si>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</si>
  <si>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</si>
  <si>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</si>
  <si>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</si>
  <si>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</si>
  <si>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</si>
  <si>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</si>
  <si>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</si>
  <si>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</si>
  <si>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</si>
  <si>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</si>
  <si>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</si>
  <si>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</si>
  <si>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</si>
  <si>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</si>
  <si>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</si>
  <si>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</si>
  <si>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</si>
  <si>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</si>
  <si>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</si>
  <si>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</si>
  <si>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</si>
  <si>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</si>
  <si>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</si>
  <si>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</si>
  <si>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</si>
  <si>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</si>
  <si>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</si>
  <si>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</si>
  <si>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</si>
  <si>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</si>
  <si>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</si>
  <si>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</si>
  <si>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</si>
  <si>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</si>
  <si>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</si>
  <si>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</si>
  <si>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</si>
  <si>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</si>
  <si>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</si>
  <si>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</si>
  <si>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</si>
  <si>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</si>
  <si>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</si>
  <si>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</si>
  <si>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</si>
  <si>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</si>
  <si>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</si>
  <si>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</si>
  <si>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</si>
  <si>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</si>
  <si>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</si>
  <si>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</si>
  <si>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</si>
  <si>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</si>
  <si>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</si>
  <si>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</si>
  <si>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</si>
  <si>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</si>
  <si>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</si>
  <si>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</si>
  <si>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</si>
  <si>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</si>
  <si>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</si>
  <si>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</si>
  <si>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</si>
  <si>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</si>
  <si>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</si>
  <si>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</si>
  <si>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</si>
  <si>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</si>
  <si>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</si>
  <si>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</si>
  <si>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</si>
  <si>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</si>
  <si>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</si>
  <si>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</si>
  <si>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</si>
  <si>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</si>
  <si>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</si>
  <si>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</si>
  <si>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</si>
  <si>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</si>
  <si>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</si>
  <si>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</si>
  <si>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</si>
  <si>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</si>
  <si>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</si>
  <si>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</si>
  <si>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</si>
  <si>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</si>
  <si>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</si>
  <si>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</si>
  <si>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</si>
  <si>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</si>
  <si>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</si>
  <si>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</si>
  <si>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</si>
  <si>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</si>
  <si>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</si>
  <si>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</si>
  <si>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</si>
  <si>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</si>
  <si>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</si>
  <si>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</si>
  <si>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</si>
  <si>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</si>
  <si>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</si>
  <si>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</si>
  <si>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</si>
  <si>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</si>
  <si>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</si>
  <si>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</si>
  <si>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</si>
  <si>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</si>
  <si>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</si>
  <si>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</si>
  <si>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</si>
  <si>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</si>
  <si>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</si>
  <si>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</si>
  <si>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</si>
  <si>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</si>
  <si>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</si>
  <si>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</si>
  <si>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</si>
  <si>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</si>
  <si>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</si>
  <si>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</si>
  <si>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</si>
  <si>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</si>
  <si>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</si>
  <si>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</si>
  <si>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</si>
  <si>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</si>
  <si>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</si>
  <si>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</si>
  <si>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</si>
  <si>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</si>
  <si>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</si>
  <si>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</si>
  <si>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</si>
  <si>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</si>
  <si>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</si>
  <si>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</si>
  <si>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</si>
  <si>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</si>
  <si>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</si>
  <si>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</si>
  <si>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</si>
  <si>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</si>
  <si>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</si>
  <si>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</si>
  <si>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</si>
  <si>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</si>
  <si>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</si>
  <si>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</si>
  <si>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</si>
  <si>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</si>
  <si>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</si>
  <si>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</si>
  <si>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</si>
  <si>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</si>
  <si>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</si>
  <si>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</si>
  <si>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</si>
  <si>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</si>
  <si>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</si>
  <si>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</si>
  <si>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</si>
  <si>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</si>
  <si>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</si>
  <si>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</si>
  <si>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</si>
  <si>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</si>
  <si>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</si>
  <si>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</si>
  <si>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</si>
  <si>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</si>
  <si>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</si>
  <si>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</si>
  <si>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</si>
  <si>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</si>
  <si>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</si>
  <si>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</si>
  <si>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</si>
  <si>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</si>
  <si>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</si>
  <si>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</si>
  <si>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</si>
  <si>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</si>
  <si>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</si>
  <si>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</si>
  <si>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</si>
  <si>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</si>
  <si>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</si>
  <si>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</si>
  <si>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</si>
  <si>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</si>
  <si>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</si>
  <si>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</si>
  <si>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</si>
  <si>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</si>
  <si>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</si>
  <si>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</si>
  <si>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</si>
  <si>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</si>
  <si>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</si>
  <si>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</si>
  <si>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</si>
  <si>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</si>
  <si>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</si>
  <si>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</si>
  <si>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</si>
  <si>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</si>
  <si>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</si>
  <si>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</si>
  <si>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</si>
  <si>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</si>
  <si>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</si>
  <si>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</si>
  <si>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</si>
  <si>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</si>
  <si>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</si>
  <si>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</si>
  <si>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</si>
  <si>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</si>
  <si>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</si>
  <si>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</si>
  <si>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</si>
  <si>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</si>
  <si>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</si>
  <si>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</si>
  <si>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</si>
  <si>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</si>
  <si>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</si>
  <si>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</si>
  <si>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</si>
  <si>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</si>
  <si>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</si>
  <si>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</si>
  <si>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</si>
  <si>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</si>
  <si>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</si>
  <si>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</si>
  <si>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</si>
  <si>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</si>
  <si>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</si>
  <si>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</si>
  <si>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</si>
  <si>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</si>
  <si>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</si>
  <si>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</si>
  <si>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</si>
  <si>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</si>
  <si>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</si>
  <si>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</si>
  <si>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</si>
  <si>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</si>
  <si>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</si>
  <si>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</si>
  <si>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</si>
  <si>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</si>
  <si>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</si>
  <si>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</si>
  <si>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</si>
  <si>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</si>
  <si>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</si>
  <si>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</si>
  <si>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</si>
  <si>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</si>
  <si>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</si>
  <si>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</si>
  <si>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</si>
  <si>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</si>
  <si>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</si>
  <si>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</si>
  <si>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</si>
  <si>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</si>
  <si>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</si>
  <si>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</si>
  <si>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</si>
  <si>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</si>
  <si>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</si>
  <si>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</si>
  <si>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</si>
  <si>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</si>
  <si>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</si>
  <si>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</si>
  <si>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</si>
  <si>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</si>
  <si>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</si>
  <si>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</si>
  <si>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</si>
  <si>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</si>
  <si>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</si>
  <si>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</si>
  <si>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</si>
  <si>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</si>
  <si>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</si>
  <si>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</si>
  <si>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</si>
  <si>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</si>
  <si>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</si>
  <si>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</si>
  <si>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</si>
  <si>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</si>
  <si>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</si>
  <si>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</si>
  <si>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</si>
  <si>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</si>
  <si>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</si>
  <si>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</si>
  <si>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</si>
  <si>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</si>
  <si>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</si>
  <si>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</si>
  <si>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</si>
  <si>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</si>
  <si>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</si>
  <si>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</si>
  <si>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</si>
  <si>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</si>
  <si>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</si>
  <si>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</si>
  <si>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</si>
  <si>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</si>
  <si>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</si>
  <si>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</si>
  <si>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</si>
  <si>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</si>
  <si>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</si>
  <si>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</si>
  <si>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</si>
  <si>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</si>
  <si>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</si>
  <si>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</si>
  <si>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</si>
  <si>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</si>
  <si>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</si>
  <si>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</si>
  <si>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</si>
  <si>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</si>
  <si>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</si>
  <si>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</si>
  <si>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</si>
  <si>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</si>
  <si>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</si>
  <si>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</si>
  <si>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</si>
  <si>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</si>
  <si>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</si>
  <si>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</si>
  <si>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</si>
  <si>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</si>
  <si>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</si>
  <si>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</si>
  <si>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</si>
  <si>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</si>
  <si>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</si>
  <si>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</si>
  <si>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</si>
  <si>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</si>
  <si>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</si>
  <si>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</si>
  <si>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</si>
  <si>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</si>
  <si>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</si>
  <si>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</si>
  <si>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</si>
  <si>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</si>
  <si>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</si>
  <si>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</si>
  <si>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</si>
  <si>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</si>
  <si>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</si>
  <si>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</si>
  <si>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</si>
  <si>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</si>
  <si>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</si>
  <si>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</si>
  <si>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</si>
  <si>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</si>
  <si>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</si>
  <si>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</si>
  <si>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</si>
  <si>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</si>
  <si>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</si>
  <si>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</si>
  <si>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</si>
  <si>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</si>
  <si>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</si>
  <si>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</si>
  <si>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</si>
  <si>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</si>
  <si>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</si>
  <si>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</si>
  <si>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</si>
  <si>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</si>
  <si>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</si>
  <si>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</si>
  <si>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</si>
  <si>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</si>
  <si>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</si>
  <si>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</si>
  <si>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</si>
  <si>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</si>
  <si>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</si>
  <si>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</si>
  <si>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</si>
  <si>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</si>
  <si>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</si>
  <si>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</si>
  <si>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</si>
  <si>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</si>
  <si>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</si>
  <si>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</si>
  <si>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</si>
  <si>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</si>
  <si>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</si>
  <si>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</si>
  <si>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</si>
  <si>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</si>
  <si>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</si>
  <si>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</si>
  <si>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</si>
  <si>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</si>
  <si>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</si>
  <si>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</si>
  <si>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</si>
  <si>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</si>
  <si>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</si>
  <si>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</si>
  <si>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</si>
  <si>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</si>
  <si>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</si>
  <si>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</si>
  <si>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</si>
  <si>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</si>
  <si>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</si>
  <si>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</si>
  <si>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</si>
  <si>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</si>
  <si>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</si>
  <si>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</si>
  <si>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</si>
  <si>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</si>
  <si>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</si>
  <si>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</si>
  <si>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</si>
  <si>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</si>
  <si>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</si>
  <si>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</si>
  <si>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</si>
  <si>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</si>
  <si>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</si>
  <si>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</si>
  <si>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</si>
  <si>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</si>
  <si>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</si>
  <si>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</si>
  <si>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</si>
  <si>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</si>
  <si>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</si>
  <si>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</si>
  <si>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</si>
  <si>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</si>
  <si>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</si>
  <si>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</si>
  <si>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</si>
  <si>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</si>
  <si>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</si>
  <si>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</si>
  <si>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</si>
  <si>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</si>
  <si>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</si>
  <si>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</si>
  <si>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</si>
  <si>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</si>
  <si>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</si>
  <si>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</si>
  <si>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</si>
  <si>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</si>
  <si>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</si>
  <si>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</si>
  <si>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</si>
  <si>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</si>
  <si>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</si>
  <si>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</si>
  <si>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</si>
  <si>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</si>
  <si>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</si>
  <si>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</si>
  <si>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</si>
  <si>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</si>
  <si>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</si>
  <si>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</si>
  <si>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</si>
  <si>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</si>
  <si>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</si>
  <si>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</si>
  <si>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</si>
  <si>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</si>
  <si>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</si>
  <si>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</si>
  <si>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</si>
  <si>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</si>
  <si>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</si>
  <si>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</si>
  <si>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</si>
  <si>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</si>
  <si>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</si>
  <si>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</si>
  <si>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</si>
  <si>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</si>
  <si>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</si>
  <si>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</si>
  <si>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</si>
  <si>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</si>
  <si>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</si>
  <si>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</si>
  <si>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</si>
  <si>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</si>
  <si>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</si>
  <si>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</si>
  <si>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</si>
  <si>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</si>
  <si>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</si>
  <si>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</si>
  <si>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</si>
  <si>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</si>
  <si>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</si>
  <si>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</si>
  <si>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</si>
  <si>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</si>
  <si>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</si>
  <si>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</si>
  <si>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</si>
  <si>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</si>
  <si>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</si>
  <si>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</si>
  <si>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</si>
  <si>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</si>
  <si>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</si>
  <si>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</si>
  <si>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</si>
  <si>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</si>
  <si>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</si>
  <si>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</si>
  <si>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</si>
  <si>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</si>
  <si>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</si>
  <si>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</si>
  <si>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</si>
  <si>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</si>
  <si>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</si>
  <si>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</si>
  <si>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</si>
  <si>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</si>
  <si>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</si>
  <si>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</si>
  <si>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</si>
  <si>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</si>
  <si>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</si>
  <si>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</si>
  <si>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</si>
  <si>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</si>
  <si>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</si>
  <si>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</si>
  <si>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</si>
  <si>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</si>
  <si>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</si>
  <si>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</si>
  <si>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</si>
  <si>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</si>
  <si>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</si>
  <si>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</si>
  <si>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</si>
  <si>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</si>
  <si>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</si>
  <si>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</si>
  <si>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</si>
  <si>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</si>
  <si>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</si>
  <si>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</si>
  <si>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</si>
  <si>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</si>
  <si>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</si>
  <si>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</si>
  <si>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</si>
  <si>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</si>
  <si>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</si>
  <si>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</si>
  <si>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</si>
  <si>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</si>
  <si>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</si>
  <si>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</si>
  <si>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</si>
  <si>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</si>
  <si>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</si>
  <si>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</si>
  <si>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</si>
  <si>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</si>
  <si>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</si>
  <si>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</si>
  <si>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</si>
  <si>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</si>
  <si>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</si>
  <si>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</si>
  <si>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</si>
  <si>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</si>
  <si>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</si>
  <si>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</si>
  <si>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</si>
  <si>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</si>
  <si>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</si>
  <si>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</si>
  <si>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</si>
  <si>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</si>
  <si>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</si>
  <si>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</si>
  <si>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</si>
  <si>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</si>
  <si>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</si>
  <si>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</si>
  <si>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</si>
  <si>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</si>
  <si>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</si>
  <si>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</si>
  <si>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</si>
  <si>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</si>
  <si>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</si>
  <si>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</si>
  <si>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</si>
  <si>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</si>
  <si>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</si>
  <si>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</si>
  <si>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</si>
  <si>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</si>
  <si>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</si>
  <si>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</si>
  <si>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</si>
  <si>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</si>
  <si>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</si>
  <si>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</si>
  <si>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</si>
  <si>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</si>
  <si>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</si>
  <si>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</si>
  <si>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</si>
  <si>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</si>
  <si>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</si>
  <si>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</si>
  <si>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</si>
  <si>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</si>
  <si>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</si>
  <si>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</si>
  <si>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</si>
  <si>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</si>
  <si>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</si>
  <si>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</si>
  <si>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</si>
  <si>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</si>
  <si>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</si>
  <si>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</si>
  <si>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</si>
  <si>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</si>
  <si>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</si>
  <si>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</si>
  <si>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</si>
  <si>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</si>
  <si>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</si>
  <si>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</si>
  <si>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</si>
  <si>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</si>
  <si>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</si>
  <si>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</si>
  <si>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</si>
  <si>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</si>
  <si>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</si>
  <si>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</si>
  <si>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</si>
  <si>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</si>
  <si>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</si>
  <si>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</si>
  <si>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</si>
  <si>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</si>
  <si>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</si>
  <si>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</si>
  <si>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</si>
  <si>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</si>
  <si>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</si>
  <si>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</si>
  <si>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</si>
  <si>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</si>
  <si>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</si>
  <si>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</si>
  <si>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</si>
  <si>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</si>
  <si>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</si>
  <si>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</si>
  <si>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</si>
  <si>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</si>
  <si>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</si>
  <si>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</si>
  <si>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</si>
  <si>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</si>
  <si>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</si>
  <si>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</si>
  <si>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</si>
  <si>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</si>
  <si>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</si>
  <si>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</si>
  <si>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</si>
  <si>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</si>
  <si>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</si>
  <si>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</si>
  <si>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</si>
  <si>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</si>
  <si>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</si>
  <si>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</si>
  <si>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</si>
  <si>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</si>
  <si>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</si>
  <si>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</si>
  <si>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</si>
  <si>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</si>
  <si>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</si>
  <si>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</si>
  <si>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</si>
  <si>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</si>
  <si>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</si>
  <si>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</si>
  <si>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</si>
  <si>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</si>
  <si>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</si>
  <si>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</si>
  <si>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</si>
  <si>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</si>
  <si>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</si>
  <si>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</si>
  <si>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</si>
  <si>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</si>
  <si>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</si>
  <si>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</si>
  <si>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</si>
  <si>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</si>
  <si>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</si>
  <si>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</si>
  <si>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</si>
  <si>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</si>
  <si>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</si>
  <si>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</si>
  <si>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</si>
  <si>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</si>
  <si>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</si>
  <si>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</si>
  <si>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</si>
  <si>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</si>
  <si>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</si>
  <si>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</si>
  <si>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</si>
  <si>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</si>
  <si>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</si>
  <si>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</si>
  <si>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</si>
  <si>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</si>
  <si>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</si>
  <si>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</si>
  <si>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</si>
  <si>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</si>
  <si>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</si>
  <si>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</si>
  <si>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</si>
  <si>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</si>
  <si>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</si>
  <si>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</si>
  <si>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</si>
  <si>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</si>
  <si>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</si>
  <si>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</si>
  <si>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</si>
  <si>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</si>
  <si>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</si>
  <si>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</si>
  <si>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</si>
  <si>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</si>
  <si>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</si>
  <si>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</si>
  <si>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</si>
  <si>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</si>
  <si>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</si>
  <si>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</si>
  <si>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</si>
  <si>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</si>
  <si>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</si>
  <si>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</si>
  <si>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</si>
  <si>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</si>
  <si>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</si>
  <si>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</si>
  <si>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</si>
  <si>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</si>
  <si>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</si>
  <si>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</si>
  <si>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</si>
  <si>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</si>
  <si>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</si>
  <si>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</si>
  <si>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</si>
  <si>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</si>
  <si>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</si>
  <si>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</si>
  <si>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</si>
  <si>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</si>
  <si>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</si>
  <si>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</si>
  <si>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</si>
  <si>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</si>
  <si>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</si>
  <si>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</si>
  <si>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</si>
  <si>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</si>
  <si>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</si>
  <si>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</si>
  <si>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</si>
  <si>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</si>
  <si>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</si>
  <si>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</si>
  <si>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</si>
  <si>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</si>
  <si>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</si>
  <si>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</si>
  <si>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</si>
  <si>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</si>
  <si>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</si>
  <si>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</si>
  <si>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</si>
  <si>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</si>
  <si>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</si>
  <si>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</si>
  <si>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</si>
  <si>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</si>
  <si>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</si>
  <si>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</si>
  <si>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</si>
  <si>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</si>
  <si>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</si>
  <si>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</si>
  <si>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</si>
  <si>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</si>
  <si>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</si>
  <si>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</si>
  <si>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</si>
  <si>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</si>
  <si>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</si>
  <si>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</si>
  <si>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</si>
  <si>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</si>
  <si>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</si>
  <si>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</si>
  <si>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</si>
  <si>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</si>
  <si>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</si>
  <si>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</si>
  <si>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</si>
  <si>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</si>
  <si>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</si>
  <si>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</si>
  <si>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</si>
  <si>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</si>
  <si>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</si>
  <si>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</si>
  <si>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</si>
  <si>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</si>
  <si>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</si>
  <si>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</si>
  <si>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</si>
  <si>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</si>
  <si>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</si>
  <si>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</si>
  <si>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</si>
  <si>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</si>
  <si>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</si>
  <si>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</si>
  <si>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</si>
  <si>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</si>
  <si>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</si>
  <si>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</si>
  <si>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</si>
  <si>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</si>
  <si>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</si>
  <si>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</si>
  <si>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</si>
  <si>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</si>
  <si>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</si>
  <si>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</si>
  <si>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</si>
  <si>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</si>
  <si>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</si>
  <si>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</si>
  <si>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</si>
  <si>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</si>
  <si>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</si>
  <si>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</si>
  <si>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</si>
  <si>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</si>
  <si>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</si>
  <si>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</si>
  <si>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</si>
  <si>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</si>
  <si>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</si>
  <si>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</si>
  <si>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</si>
  <si>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</si>
  <si>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</si>
  <si>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</si>
  <si>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</si>
  <si>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</si>
  <si>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</si>
  <si>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</si>
  <si>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</si>
  <si>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</si>
  <si>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</si>
  <si>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</si>
  <si>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</si>
  <si>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</si>
  <si>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</si>
  <si>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</si>
  <si>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</si>
  <si>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</si>
  <si>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</si>
  <si>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</si>
  <si>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</si>
  <si>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</si>
  <si>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</si>
  <si>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</si>
  <si>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</si>
  <si>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</si>
  <si>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</si>
  <si>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</si>
  <si>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</si>
  <si>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</si>
  <si>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</si>
  <si>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</si>
  <si>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</si>
  <si>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</si>
  <si>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</si>
  <si>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</si>
  <si>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</si>
  <si>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</si>
  <si>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</si>
  <si>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</si>
  <si>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</si>
  <si>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</si>
  <si>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</si>
  <si>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</si>
  <si>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</si>
  <si>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</si>
  <si>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</si>
  <si>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</si>
  <si>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</si>
  <si>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</si>
  <si>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</si>
  <si>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</si>
  <si>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</si>
  <si>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</si>
  <si>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</si>
  <si>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</si>
  <si>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</si>
  <si>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</si>
  <si>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</si>
  <si>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</si>
  <si>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</si>
  <si>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</si>
  <si>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</si>
  <si>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</si>
  <si>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</si>
  <si>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</si>
  <si>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</si>
  <si>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</si>
  <si>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</si>
  <si>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</si>
  <si>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</si>
  <si>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</si>
  <si>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</si>
  <si>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</si>
  <si>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</si>
  <si>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</si>
  <si>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</si>
  <si>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</si>
  <si>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</si>
  <si>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</si>
  <si>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</si>
  <si>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</si>
  <si>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</si>
  <si>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</si>
  <si>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</si>
  <si>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</si>
  <si>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</si>
  <si>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</si>
  <si>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</si>
  <si>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</si>
  <si>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</si>
  <si>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</si>
  <si>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</si>
  <si>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</si>
  <si>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</si>
  <si>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</si>
  <si>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</si>
  <si>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</si>
  <si>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</si>
  <si>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</si>
  <si>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</si>
  <si>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</si>
  <si>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</si>
  <si>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</si>
  <si>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</si>
  <si>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</si>
  <si>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</si>
  <si>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</si>
  <si>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</si>
  <si>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</si>
  <si>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</si>
  <si>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</si>
  <si>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</si>
  <si>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</si>
  <si>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</si>
  <si>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</si>
  <si>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</si>
  <si>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</si>
  <si>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</si>
  <si>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</si>
  <si>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</si>
  <si>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</si>
  <si>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</si>
  <si>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</si>
  <si>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</si>
  <si>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</si>
  <si>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</si>
  <si>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</si>
  <si>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</si>
  <si>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</si>
  <si>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</si>
  <si>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</si>
  <si>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</si>
  <si>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</si>
  <si>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</si>
  <si>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</si>
  <si>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</si>
  <si>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</si>
  <si>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</si>
  <si>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</si>
  <si>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</si>
  <si>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</si>
  <si>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</si>
  <si>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</si>
  <si>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</si>
  <si>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</si>
  <si>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</si>
  <si>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</si>
  <si>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</si>
  <si>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</si>
  <si>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</si>
  <si>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</si>
  <si>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</si>
  <si>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</si>
  <si>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</si>
  <si>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</si>
  <si>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</si>
  <si>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</si>
  <si>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</si>
  <si>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</si>
  <si>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</si>
  <si>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</si>
  <si>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</si>
  <si>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</si>
  <si>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</si>
  <si>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</si>
  <si>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</si>
  <si>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</si>
  <si>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</si>
  <si>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</si>
  <si>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</si>
  <si>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</si>
  <si>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</si>
  <si>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</si>
  <si>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</si>
  <si>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</si>
  <si>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</si>
  <si>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</si>
  <si>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</si>
  <si>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</si>
  <si>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</si>
  <si>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</si>
  <si>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</si>
  <si>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</si>
  <si>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</si>
  <si>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</si>
  <si>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</si>
  <si>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</si>
  <si>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</si>
  <si>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</si>
  <si>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</si>
  <si>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</si>
  <si>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</si>
  <si>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</si>
  <si>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</si>
  <si>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</si>
  <si>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</si>
  <si>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</si>
  <si>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</si>
  <si>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</si>
  <si>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</si>
  <si>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</si>
  <si>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</si>
  <si>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</si>
  <si>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</si>
  <si>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</si>
  <si>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</si>
  <si>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</si>
  <si>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</si>
  <si>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</si>
  <si>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</si>
  <si>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</si>
  <si>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</si>
  <si>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</si>
  <si>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</si>
  <si>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</si>
  <si>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</si>
  <si>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</si>
  <si>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</si>
  <si>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</si>
  <si>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</si>
  <si>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</si>
  <si>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</si>
  <si>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</si>
  <si>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</si>
  <si>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</si>
  <si>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</si>
  <si>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</si>
  <si>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</si>
  <si>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</si>
  <si>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</si>
  <si>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</si>
  <si>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</si>
  <si>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</si>
  <si>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</si>
  <si>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</si>
  <si>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</si>
  <si>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</si>
  <si>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</si>
  <si>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</si>
  <si>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</si>
  <si>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</si>
  <si>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</si>
  <si>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</si>
  <si>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</si>
  <si>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</si>
  <si>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</si>
  <si>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</si>
  <si>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</si>
  <si>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</si>
  <si>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</si>
  <si>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</si>
  <si>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</si>
  <si>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</si>
  <si>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</si>
  <si>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</si>
  <si>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</si>
  <si>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</si>
  <si>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</si>
  <si>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</si>
  <si>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</si>
  <si>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</si>
  <si>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</si>
  <si>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</si>
  <si>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</si>
  <si>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</si>
  <si>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</si>
  <si>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</si>
  <si>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</si>
  <si>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</si>
  <si>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</si>
  <si>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</si>
  <si>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</si>
  <si>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</si>
  <si>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</si>
  <si>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</si>
  <si>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</si>
  <si>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</si>
  <si>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</si>
  <si>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</si>
  <si>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</si>
  <si>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</si>
  <si>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</si>
  <si>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</si>
  <si>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</si>
  <si>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</si>
  <si>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</si>
  <si>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</si>
  <si>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</si>
  <si>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</si>
  <si>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</si>
  <si>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</si>
  <si>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</si>
  <si>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</si>
  <si>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</si>
  <si>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</si>
  <si>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</si>
  <si>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</si>
  <si>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</si>
  <si>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</si>
  <si>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</si>
  <si>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</si>
  <si>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</si>
  <si>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</si>
  <si>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</si>
  <si>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</si>
  <si>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</si>
  <si>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</si>
  <si>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</si>
  <si>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</si>
  <si>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</si>
  <si>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</si>
  <si>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</si>
  <si>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</si>
  <si>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</si>
  <si>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</si>
  <si>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</si>
  <si>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</si>
  <si>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</si>
  <si>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</si>
  <si>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</si>
  <si>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</si>
  <si>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</si>
  <si>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</si>
  <si>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</si>
  <si>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</si>
  <si>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</si>
  <si>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</si>
  <si>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</si>
  <si>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</si>
  <si>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</si>
  <si>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</si>
  <si>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</si>
  <si>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</si>
  <si>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</si>
  <si>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</si>
  <si>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</si>
  <si>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</si>
  <si>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</si>
  <si>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</si>
  <si>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</si>
  <si>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</si>
  <si>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</si>
  <si>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</si>
  <si>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</si>
  <si>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</si>
  <si>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</si>
  <si>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</si>
  <si>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</si>
  <si>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</si>
  <si>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</si>
  <si>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</si>
  <si>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</si>
  <si>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</si>
  <si>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</si>
  <si>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</si>
  <si>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</si>
  <si>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</si>
  <si>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</si>
  <si>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</si>
  <si>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</si>
  <si>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</si>
  <si>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</si>
  <si>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</si>
  <si>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</si>
  <si>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</si>
  <si>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</si>
  <si>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</si>
  <si>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</si>
  <si>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</si>
  <si>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</si>
  <si>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</si>
  <si>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</si>
  <si>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</si>
  <si>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</si>
  <si>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</si>
  <si>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</si>
  <si>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</si>
  <si>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</si>
  <si>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</si>
  <si>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</si>
  <si>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</si>
  <si>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</si>
  <si>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</si>
  <si>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</si>
  <si>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</si>
  <si>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</si>
  <si>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</si>
  <si>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</si>
  <si>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</si>
  <si>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</si>
  <si>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</si>
  <si>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</si>
  <si>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</si>
  <si>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</si>
  <si>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</si>
  <si>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</si>
  <si>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</si>
  <si>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</si>
  <si>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</si>
  <si>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</si>
  <si>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</si>
  <si>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</si>
  <si>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</si>
  <si>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</si>
  <si>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</si>
  <si>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</si>
  <si>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</si>
  <si>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</si>
  <si>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</si>
  <si>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</si>
  <si>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</si>
  <si>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</si>
  <si>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</si>
  <si>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</si>
  <si>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</si>
  <si>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</si>
  <si>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</si>
  <si>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</si>
  <si>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</si>
  <si>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</si>
  <si>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</si>
  <si>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</si>
  <si>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</si>
  <si>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</si>
  <si>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</si>
  <si>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</si>
  <si>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</si>
  <si>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</si>
  <si>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</si>
  <si>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</si>
  <si>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</si>
  <si>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</si>
  <si>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</si>
  <si>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</si>
  <si>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</si>
  <si>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</si>
  <si>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</si>
  <si>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</si>
  <si>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</si>
  <si>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</si>
  <si>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</si>
  <si>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</si>
  <si>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</si>
  <si>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</si>
  <si>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</si>
  <si>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</si>
  <si>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</si>
  <si>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</si>
  <si>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</si>
  <si>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</si>
  <si>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</si>
  <si>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</si>
  <si>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</si>
  <si>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</si>
  <si>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</si>
  <si>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</si>
  <si>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</si>
  <si>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</si>
  <si>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</si>
  <si>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</si>
  <si>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</si>
  <si>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</si>
  <si>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</si>
  <si>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</si>
  <si>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</si>
  <si>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</si>
  <si>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</si>
  <si>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</si>
  <si>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</si>
  <si>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</si>
  <si>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</si>
  <si>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</si>
  <si>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</si>
  <si>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</si>
  <si>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</si>
  <si>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</si>
  <si>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</si>
  <si>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</si>
  <si>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</si>
  <si>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</si>
  <si>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</si>
  <si>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</si>
  <si>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</si>
  <si>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</si>
  <si>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</si>
  <si>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</si>
  <si>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</si>
  <si>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</si>
  <si>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</si>
  <si>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</si>
  <si>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</si>
  <si>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</si>
  <si>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</si>
  <si>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</si>
  <si>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</si>
  <si>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</si>
  <si>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</si>
  <si>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</si>
  <si>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</si>
  <si>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</si>
  <si>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</si>
  <si>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</si>
  <si>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</si>
  <si>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</si>
  <si>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</si>
  <si>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</si>
  <si>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</si>
  <si>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</si>
  <si>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</si>
  <si>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</si>
  <si>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</si>
  <si>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</si>
  <si>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</si>
  <si>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</si>
  <si>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</si>
  <si>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</si>
  <si>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</si>
  <si>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</si>
  <si>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</si>
  <si>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</si>
  <si>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</si>
  <si>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</si>
  <si>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</si>
  <si>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</si>
  <si>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</si>
  <si>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</si>
  <si>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</si>
  <si>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</si>
  <si>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</si>
  <si>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</si>
  <si>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</si>
  <si>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</si>
  <si>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</si>
  <si>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</si>
  <si>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</si>
  <si>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</si>
  <si>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</si>
  <si>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</si>
  <si>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</si>
  <si>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</si>
  <si>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</si>
  <si>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</si>
  <si>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</si>
  <si>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</si>
  <si>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</si>
  <si>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</si>
  <si>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</si>
  <si>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</si>
  <si>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</si>
  <si>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</si>
  <si>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</si>
  <si>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</si>
  <si>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</si>
  <si>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</si>
  <si>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</si>
  <si>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</si>
  <si>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</si>
  <si>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</si>
  <si>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</si>
  <si>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</si>
  <si>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</si>
  <si>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</si>
  <si>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</si>
  <si>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</si>
  <si>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</si>
  <si>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</si>
  <si>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</si>
  <si>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</si>
  <si>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</si>
  <si>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</si>
  <si>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</si>
  <si>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</si>
  <si>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</si>
  <si>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</si>
  <si>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</si>
  <si>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</si>
  <si>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</si>
  <si>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</si>
  <si>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</si>
  <si>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</si>
  <si>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</si>
  <si>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</si>
  <si>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</si>
  <si>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</si>
  <si>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</si>
  <si>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</si>
  <si>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</si>
  <si>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</si>
  <si>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</si>
  <si>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</si>
  <si>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</si>
  <si>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</si>
  <si>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</si>
  <si>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</si>
  <si>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</si>
  <si>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</si>
  <si>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</si>
  <si>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</si>
  <si>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</si>
  <si>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</si>
  <si>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</si>
  <si>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</si>
  <si>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</si>
  <si>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</si>
  <si>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</si>
  <si>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</si>
  <si>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</si>
  <si>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</si>
  <si>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</si>
  <si>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</si>
  <si>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</si>
  <si>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</si>
  <si>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</si>
  <si>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</si>
  <si>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</si>
  <si>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</si>
  <si>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</si>
  <si>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</si>
  <si>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</si>
  <si>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</si>
  <si>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</si>
  <si>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</si>
  <si>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</si>
  <si>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</si>
  <si>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</si>
  <si>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</si>
  <si>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</si>
  <si>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</si>
  <si>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</si>
  <si>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</si>
  <si>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</si>
  <si>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</si>
  <si>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</si>
  <si>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</si>
  <si>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</si>
  <si>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</si>
  <si>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</si>
  <si>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</si>
  <si>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</si>
  <si>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</si>
  <si>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</si>
  <si>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</si>
  <si>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</si>
  <si>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</si>
  <si>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</si>
  <si>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</si>
  <si>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</si>
  <si>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</si>
  <si>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</si>
  <si>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</si>
  <si>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</si>
  <si>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</si>
  <si>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</si>
  <si>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</si>
  <si>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</si>
  <si>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</si>
  <si>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</si>
  <si>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</si>
  <si>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</si>
  <si>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</si>
  <si>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</si>
  <si>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</si>
  <si>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</si>
  <si>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</si>
  <si>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</si>
  <si>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</si>
  <si>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</si>
  <si>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</si>
  <si>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</si>
  <si>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</si>
  <si>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</si>
  <si>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</si>
  <si>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</si>
  <si>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</si>
  <si>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</si>
  <si>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</si>
  <si>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</si>
  <si>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</si>
  <si>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</si>
  <si>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</si>
  <si>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</si>
  <si>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</si>
  <si>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</si>
  <si>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</si>
  <si>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</si>
  <si>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</si>
  <si>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</si>
  <si>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</si>
  <si>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</si>
  <si>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</si>
  <si>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</si>
  <si>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</si>
  <si>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</si>
  <si>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</si>
  <si>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</si>
  <si>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</si>
  <si>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</si>
  <si>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</si>
  <si>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</si>
  <si>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</si>
  <si>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</si>
  <si>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</si>
  <si>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</si>
  <si>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</si>
  <si>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</si>
  <si>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</si>
  <si>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</si>
  <si>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</si>
  <si>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</si>
  <si>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</si>
  <si>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</si>
  <si>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</si>
  <si>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</si>
  <si>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</si>
  <si>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</si>
  <si>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</si>
  <si>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</si>
  <si>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</si>
  <si>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</si>
  <si>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</si>
  <si>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</si>
  <si>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</si>
  <si>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</si>
  <si>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</si>
  <si>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</si>
  <si>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</si>
  <si>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</si>
  <si>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</si>
  <si>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</si>
  <si>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</si>
  <si>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</si>
  <si>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</si>
  <si>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</si>
  <si>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</si>
  <si>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</si>
  <si>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</si>
  <si>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</si>
  <si>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</si>
  <si>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</si>
  <si>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</si>
  <si>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</si>
  <si>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</si>
  <si>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</si>
  <si>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</si>
  <si>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</si>
  <si>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</si>
  <si>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</si>
  <si>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</si>
  <si>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</si>
  <si>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</si>
  <si>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</si>
  <si>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</si>
  <si>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</si>
  <si>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</si>
  <si>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</si>
  <si>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</si>
  <si>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</si>
  <si>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</si>
  <si>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</si>
  <si>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</si>
  <si>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</si>
  <si>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</si>
  <si>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</si>
  <si>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</si>
  <si>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</si>
  <si>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</si>
  <si>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</si>
  <si>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</si>
  <si>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</si>
  <si>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</si>
  <si>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</si>
  <si>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</si>
  <si>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</si>
  <si>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</si>
  <si>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</si>
  <si>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</si>
  <si>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</si>
  <si>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</si>
  <si>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</si>
  <si>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</si>
  <si>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</si>
  <si>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</si>
  <si>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</si>
  <si>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</si>
  <si>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</si>
  <si>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</si>
  <si>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</si>
  <si>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</si>
  <si>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</si>
  <si>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</si>
  <si>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</si>
  <si>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</si>
  <si>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</si>
  <si>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</si>
  <si>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</si>
  <si>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</si>
  <si>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</si>
  <si>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</si>
  <si>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</si>
  <si>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</si>
  <si>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</si>
  <si>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</si>
  <si>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</si>
  <si>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</si>
  <si>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</si>
  <si>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</si>
  <si>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</si>
  <si>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</si>
  <si>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</si>
  <si>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</si>
  <si>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</si>
  <si>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</si>
  <si>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</si>
  <si>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</si>
  <si>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</si>
  <si>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</si>
  <si>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</si>
  <si>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</si>
  <si>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</si>
  <si>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</si>
  <si>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</si>
  <si>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</si>
  <si>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</si>
  <si>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</si>
  <si>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</si>
  <si>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</si>
  <si>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</si>
  <si>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</si>
  <si>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</si>
  <si>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</si>
  <si>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</si>
  <si>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</si>
  <si>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</si>
  <si>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</si>
  <si>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</si>
  <si>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</si>
  <si>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</si>
  <si>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</si>
  <si>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</si>
  <si>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</si>
  <si>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</si>
  <si>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</si>
  <si>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</si>
  <si>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</si>
  <si>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</si>
  <si>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</si>
  <si>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</si>
  <si>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</si>
  <si>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</si>
  <si>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</si>
  <si>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</si>
  <si>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</si>
  <si>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</si>
  <si>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</si>
  <si>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</si>
  <si>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</si>
  <si>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</si>
  <si>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</si>
  <si>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</si>
  <si>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</si>
  <si>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</si>
  <si>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</si>
  <si>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</si>
  <si>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</si>
  <si>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</si>
  <si>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</si>
  <si>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</si>
  <si>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</si>
  <si>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</si>
  <si>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</si>
  <si>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</si>
  <si>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</si>
  <si>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</si>
  <si>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</si>
  <si>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</si>
  <si>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</si>
  <si>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</si>
  <si>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</si>
  <si>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</si>
  <si>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</si>
  <si>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</si>
  <si>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</si>
  <si>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</si>
  <si>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</si>
  <si>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</si>
  <si>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</si>
  <si>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</si>
  <si>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</si>
  <si>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</si>
  <si>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</si>
  <si>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</si>
  <si>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</si>
  <si>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</si>
  <si>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</si>
  <si>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</si>
  <si>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</si>
  <si>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</si>
  <si>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</si>
  <si>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</si>
  <si>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</si>
  <si>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</si>
  <si>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</si>
  <si>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</si>
  <si>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</si>
  <si>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</si>
  <si>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</si>
  <si>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</si>
  <si>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</si>
  <si>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</si>
  <si>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</si>
  <si>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</si>
  <si>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</si>
  <si>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</si>
  <si>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</si>
  <si>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</si>
  <si>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</si>
  <si>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</si>
  <si>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</si>
  <si>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</si>
  <si>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</si>
  <si>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</si>
  <si>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</si>
  <si>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</si>
  <si>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</si>
  <si>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</si>
  <si>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</si>
  <si>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</si>
  <si>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</si>
  <si>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</si>
  <si>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</si>
  <si>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</si>
  <si>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</si>
  <si>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</si>
  <si>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</si>
  <si>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</si>
  <si>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</si>
  <si>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</si>
  <si>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</si>
  <si>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</si>
  <si>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</si>
  <si>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</si>
  <si>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</si>
  <si>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</si>
  <si>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</si>
  <si>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</si>
  <si>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</si>
  <si>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</si>
  <si>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</si>
  <si>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</si>
  <si>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</si>
  <si>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</si>
  <si>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</si>
  <si>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</si>
  <si>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</si>
  <si>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</si>
  <si>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</si>
  <si>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</si>
  <si>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</si>
  <si>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</si>
  <si>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</si>
  <si>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</si>
  <si>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</si>
  <si>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</si>
  <si>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</si>
  <si>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</si>
  <si>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</si>
  <si>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</si>
  <si>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</si>
  <si>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</si>
  <si>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</si>
  <si>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</si>
  <si>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</si>
  <si>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</si>
  <si>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</si>
  <si>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</si>
  <si>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</si>
  <si>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</si>
  <si>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</si>
  <si>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</si>
  <si>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</si>
  <si>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</si>
  <si>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</si>
  <si>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</si>
  <si>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</si>
  <si>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</si>
  <si>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</si>
  <si>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</si>
  <si>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</si>
  <si>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</si>
  <si>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</si>
  <si>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</si>
  <si>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</si>
  <si>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</si>
  <si>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</si>
  <si>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</si>
  <si>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</si>
  <si>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</si>
  <si>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</si>
  <si>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</si>
  <si>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</si>
  <si>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</si>
  <si>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</si>
  <si>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</si>
  <si>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</si>
  <si>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</si>
  <si>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</si>
  <si>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</si>
  <si>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</si>
  <si>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</si>
  <si>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</si>
  <si>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</si>
  <si>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</si>
  <si>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</si>
  <si>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</si>
  <si>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</si>
  <si>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</si>
  <si>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</si>
  <si>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</si>
  <si>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</si>
  <si>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</si>
  <si>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</si>
  <si>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</si>
  <si>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</si>
  <si>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</si>
  <si>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</si>
  <si>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</si>
  <si>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</si>
  <si>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</si>
  <si>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</si>
  <si>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</si>
  <si>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</si>
  <si>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</si>
  <si>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</si>
  <si>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</si>
  <si>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</si>
  <si>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</si>
  <si>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</si>
  <si>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</si>
  <si>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</si>
  <si>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</si>
  <si>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</si>
  <si>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</si>
  <si>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</si>
  <si>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</si>
  <si>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</si>
  <si>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</si>
  <si>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</si>
  <si>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</si>
  <si>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</si>
  <si>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</si>
  <si>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</si>
  <si>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</si>
  <si>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</si>
  <si>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</si>
  <si>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</si>
  <si>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</si>
  <si>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</si>
  <si>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</si>
  <si>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</si>
  <si>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</si>
  <si>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</si>
  <si>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</si>
  <si>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</si>
  <si>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</si>
  <si>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</si>
  <si>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</si>
  <si>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</si>
  <si>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</si>
  <si>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</si>
  <si>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</si>
  <si>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</si>
  <si>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</si>
  <si>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</si>
  <si>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</si>
  <si>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</si>
  <si>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</si>
  <si>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</si>
  <si>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</si>
  <si>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</si>
  <si>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</si>
  <si>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</si>
  <si>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</si>
  <si>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</si>
  <si>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</si>
  <si>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</si>
  <si>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</si>
  <si>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</si>
  <si>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</si>
  <si>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</si>
  <si>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</si>
  <si>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</si>
  <si>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</si>
  <si>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</si>
  <si>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</si>
  <si>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</si>
  <si>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</si>
  <si>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</si>
  <si>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</si>
  <si>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</si>
  <si>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</si>
  <si>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</si>
  <si>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</si>
  <si>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</si>
  <si>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</si>
  <si>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</si>
  <si>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</si>
  <si>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</si>
  <si>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</si>
  <si>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</si>
  <si>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</si>
  <si>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</si>
  <si>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</si>
  <si>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</si>
  <si>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</si>
  <si>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</si>
  <si>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</si>
  <si>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</si>
  <si>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</si>
  <si>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</si>
  <si>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</si>
  <si>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</si>
  <si>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</si>
  <si>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</si>
  <si>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</si>
  <si>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</si>
  <si>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</si>
  <si>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</si>
  <si>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</si>
  <si>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</si>
  <si>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</si>
  <si>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</si>
  <si>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</si>
  <si>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</si>
  <si>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</si>
  <si>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</si>
  <si>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</si>
  <si>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</si>
  <si>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</si>
  <si>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</si>
  <si>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</si>
  <si>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</si>
  <si>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</si>
  <si>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</si>
  <si>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</si>
  <si>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</si>
  <si>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</si>
  <si>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</si>
  <si>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</si>
  <si>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</si>
  <si>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</si>
  <si>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</si>
  <si>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</si>
  <si>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</si>
  <si>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</si>
  <si>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</si>
  <si>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</si>
  <si>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</si>
  <si>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</si>
  <si>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</si>
  <si>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</si>
  <si>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</si>
  <si>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</si>
  <si>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</si>
  <si>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</si>
  <si>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</si>
  <si>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</si>
  <si>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</si>
  <si>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</si>
  <si>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</si>
  <si>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</si>
  <si>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</si>
  <si>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</si>
  <si>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</si>
  <si>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</si>
  <si>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</si>
  <si>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</si>
  <si>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</si>
  <si>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</si>
  <si>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</si>
  <si>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</si>
  <si>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</si>
  <si>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</si>
  <si>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</si>
  <si>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</si>
  <si>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</si>
  <si>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</si>
  <si>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</si>
  <si>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</si>
  <si>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</si>
  <si>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</si>
  <si>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</si>
  <si>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</si>
  <si>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</si>
  <si>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</si>
  <si>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</si>
  <si>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</si>
  <si>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</si>
  <si>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</si>
  <si>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</si>
  <si>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</si>
  <si>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</si>
  <si>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</si>
  <si>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</si>
  <si>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</si>
  <si>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</si>
  <si>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</si>
  <si>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</si>
  <si>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</si>
  <si>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</si>
  <si>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</si>
  <si>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</si>
  <si>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</si>
  <si>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</si>
  <si>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</si>
  <si>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</si>
  <si>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</si>
  <si>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</si>
  <si>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</si>
  <si>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</si>
  <si>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</si>
  <si>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</si>
  <si>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</si>
  <si>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</si>
  <si>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</si>
  <si>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</si>
  <si>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</si>
  <si>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</si>
  <si>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</si>
  <si>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</si>
  <si>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</si>
  <si>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</si>
  <si>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</si>
  <si>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</si>
  <si>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</si>
  <si>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</si>
  <si>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</si>
  <si>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</si>
  <si>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</si>
  <si>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</si>
  <si>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</si>
  <si>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</si>
  <si>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</si>
  <si>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</si>
  <si>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</si>
  <si>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</si>
  <si>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</si>
  <si>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</si>
  <si>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</si>
  <si>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</si>
  <si>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</si>
  <si>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</si>
  <si>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</si>
  <si>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</si>
  <si>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</si>
  <si>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</si>
  <si>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</si>
  <si>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</si>
  <si>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</si>
  <si>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</si>
  <si>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</si>
  <si>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</si>
  <si>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</si>
  <si>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</si>
  <si>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</si>
  <si>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</si>
  <si>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</si>
  <si>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</si>
  <si>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</si>
  <si>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</si>
  <si>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</si>
  <si>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</si>
  <si>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</si>
  <si>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</si>
  <si>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</si>
  <si>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</si>
  <si>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</si>
  <si>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</si>
  <si>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</si>
  <si>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</si>
  <si>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</si>
  <si>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</si>
  <si>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</si>
  <si>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</si>
  <si>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</si>
  <si>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</si>
  <si>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</si>
  <si>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</si>
  <si>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</si>
  <si>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</si>
  <si>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</si>
  <si>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</si>
  <si>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</si>
  <si>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</si>
  <si>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</si>
  <si>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</si>
  <si>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</si>
  <si>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</si>
  <si>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</si>
  <si>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</si>
  <si>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</si>
  <si>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</si>
  <si>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</si>
  <si>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</si>
  <si>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</si>
  <si>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</si>
  <si>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</si>
  <si>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</si>
  <si>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</si>
  <si>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</si>
  <si>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</si>
  <si>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</si>
  <si>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</si>
  <si>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</si>
  <si>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</si>
  <si>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</si>
  <si>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</si>
  <si>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</si>
  <si>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</si>
  <si>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</si>
  <si>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</si>
  <si>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</si>
  <si>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</si>
  <si>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</si>
  <si>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</si>
  <si>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</si>
  <si>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</si>
  <si>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</si>
  <si>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</si>
  <si>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</si>
  <si>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</si>
  <si>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</si>
  <si>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</si>
  <si>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</si>
  <si>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</si>
  <si>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</si>
  <si>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</si>
  <si>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</si>
  <si>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</si>
  <si>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</si>
  <si>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</si>
  <si>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</si>
  <si>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</si>
  <si>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</si>
  <si>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</si>
  <si>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</si>
  <si>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</si>
  <si>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</si>
  <si>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</si>
  <si>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</si>
  <si>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</si>
  <si>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</si>
  <si>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</si>
  <si>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</si>
  <si>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</si>
  <si>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</si>
  <si>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</si>
  <si>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</si>
  <si>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</si>
  <si>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</si>
  <si>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</si>
  <si>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</si>
  <si>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</si>
  <si>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</si>
  <si>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</si>
  <si>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</si>
  <si>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</si>
  <si>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</si>
  <si>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</si>
  <si>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</si>
  <si>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</si>
  <si>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category</t>
  </si>
  <si>
    <t>profit</t>
  </si>
  <si>
    <t>Sum of Quantity</t>
  </si>
  <si>
    <t>state</t>
  </si>
  <si>
    <t>sales</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</si>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</sst>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Green]\▲0.00%;[Red]\ \▼0.00%"/>
    <numFmt numFmtId="165" formatCode="\$0.00,&quot;K&quot;"/>
    <numFmt numFmtId="166" formatCode="\$0.00&quot;K&quot;"/>
    <numFmt numFmtId="167" formatCode="_-[$$-409]* #,##0.00_ ;_-[$$-409]* \-#,##0.00\ ;_-[$$-409]* &quot;-&quot;??_ ;_-@_ "/>
    <numFmt numFmtId="168" formatCode="[$$-409]#,##0.00_ ;\-[$$-409]#,##0.00\ "/>
    <numFmt numFmtId="169" formatCode="&quot;#&quot;\ 0"/>
  </numFmts>
  <fonts count="8"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black"/>
    </font>
    <font>
      <sz val="11"/>
      <color theme="1"/>
      <name val="Lato Black"/>
      <family val="2"/>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9" fontId="3" fillId="0" borderId="0" applyFont="0" applyFill="0" applyBorder="0" applyAlignment="0" applyProtection="0"/>
  </cellStyleXfs>
  <cellXfs count="41">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8" xfId="0" applyBorder="1"/>
    <xf numFmtId="165" fontId="0" fillId="0" borderId="1" xfId="0" applyNumberFormat="1" applyBorder="1"/>
    <xf numFmtId="165" fontId="0" fillId="0" borderId="8" xfId="0" applyNumberFormat="1" applyBorder="1"/>
    <xf numFmtId="165" fontId="0" fillId="0" borderId="7" xfId="0" applyNumberFormat="1" applyBorder="1"/>
    <xf numFmtId="165" fontId="0" fillId="0" borderId="9" xfId="0" applyNumberFormat="1" applyBorder="1"/>
    <xf numFmtId="0" fontId="0" fillId="0" borderId="2" xfId="0" applyBorder="1" applyAlignment="1">
      <alignment horizontal="left"/>
    </xf>
    <xf numFmtId="0" fontId="1" fillId="0" borderId="0" xfId="0" applyFont="1"/>
    <xf numFmtId="166" fontId="0" fillId="0" borderId="0" xfId="0" applyNumberFormat="1"/>
    <xf numFmtId="166" fontId="1" fillId="0" borderId="0" xfId="0" applyNumberFormat="1"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7" fontId="0" fillId="0" borderId="0" xfId="0" applyNumberFormat="1"/>
    <xf numFmtId="168" fontId="0" fillId="0" borderId="0" xfId="0" applyNumberFormat="1"/>
    <xf numFmtId="169" fontId="0" fillId="0" borderId="0" xfId="0" applyNumberFormat="1"/>
    <xf numFmtId="169" fontId="1" fillId="0" borderId="0" xfId="0" applyNumberFormat="1" applyFont="1"/>
    <xf numFmtId="10" fontId="0" fillId="0" borderId="0" xfId="1" applyNumberFormat="1" applyFont="1"/>
    <xf numFmtId="0" fontId="0" fillId="0" borderId="11" xfId="0" applyBorder="1"/>
    <xf numFmtId="0" fontId="0" fillId="0" borderId="3" xfId="0" applyBorder="1" applyAlignment="1">
      <alignment horizontal="left"/>
    </xf>
    <xf numFmtId="164" fontId="6" fillId="0" borderId="0" xfId="0" applyNumberFormat="1" applyFont="1"/>
    <xf numFmtId="0" fontId="7" fillId="0" borderId="0" xfId="0" applyFont="1"/>
    <xf numFmtId="164" fontId="7" fillId="0" borderId="0" xfId="0" applyNumberFormat="1" applyFont="1"/>
    <xf numFmtId="0" fontId="0" fillId="0" borderId="5" xfId="0" applyBorder="1"/>
    <xf numFmtId="0" fontId="0" fillId="0" borderId="6" xfId="0" applyBorder="1"/>
    <xf numFmtId="0" fontId="0" fillId="0" borderId="2" xfId="0" applyBorder="1"/>
    <xf numFmtId="0" fontId="0" fillId="0" borderId="12" xfId="0" applyBorder="1"/>
    <xf numFmtId="0" fontId="0" fillId="0" borderId="10" xfId="0" applyBorder="1"/>
    <xf numFmtId="0" fontId="0" fillId="0" borderId="3" xfId="0" applyBorder="1"/>
    <xf numFmtId="0" fontId="0" fillId="0" borderId="13" xfId="0" applyBorder="1"/>
    <xf numFmtId="0" fontId="0" fillId="0" borderId="14" xfId="0" applyBorder="1"/>
  </cellXfs>
  <cellStyles count="2">
    <cellStyle name="Normal" xfId="0" builtinId="0"/>
    <cellStyle name="Percent" xfId="1" builtinId="5"/>
  </cellStyles>
  <dxfs count="7">
    <dxf>
      <numFmt numFmtId="165" formatCode="\$0.00,&quot;K&quot;"/>
    </dxf>
    <dxf>
      <numFmt numFmtId="165" formatCode="\$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fill>
        <patternFill>
          <bgColor theme="1"/>
        </patternFill>
      </fill>
      <border>
        <bottom style="thin">
          <color theme="4"/>
        </bottom>
        <vertical/>
        <horizontal/>
      </border>
    </dxf>
    <dxf>
      <font>
        <color theme="1"/>
      </font>
      <fill>
        <patternFill>
          <bgColor theme="1" tint="0.14996795556505021"/>
        </patternFill>
      </fill>
      <border>
        <left style="thin">
          <color theme="4"/>
        </left>
        <right style="thin">
          <color theme="4"/>
        </right>
        <top style="thin">
          <color theme="4"/>
        </top>
        <bottom style="thin">
          <color theme="4"/>
        </bottom>
        <vertical/>
        <horizontal/>
      </border>
    </dxf>
  </dxfs>
  <tableStyles count="2">
    <tableStyle name="AB" pivot="0" table="0" count="10" xr9:uid="{29417F43-3FD8-4539-9D72-AE04B26BF560}">
      <tableStyleElement type="wholeTable" dxfId="6"/>
      <tableStyleElement type="headerRow" dxfId="5"/>
    </tableStyle>
    <tableStyle name="Data-style" pivot="0" count="3" xr9:uid="{00000000-0011-0000-FFFF-FFFF00000000}">
      <tableStyleElement type="headerRow" dxfId="4"/>
      <tableStyleElement type="firstRowStripe" dxfId="3"/>
      <tableStyleElement type="secondRowStripe" dxfId="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65048118985127"/>
          <c:y val="4.0588533739218668E-2"/>
          <c:w val="0.54552712160979877"/>
          <c:h val="0.82649280712057116"/>
        </c:manualLayout>
      </c:layout>
      <c:areaChart>
        <c:grouping val="standard"/>
        <c:varyColors val="0"/>
        <c:ser>
          <c:idx val="1"/>
          <c:order val="1"/>
          <c:tx>
            <c:strRef>
              <c:f>'combo chart'!$C$4</c:f>
              <c:strCache>
                <c:ptCount val="1"/>
                <c:pt idx="0">
                  <c:v>Sum of Profit</c:v>
                </c:pt>
              </c:strCache>
            </c:strRef>
          </c:tx>
          <c:spPr>
            <a:solidFill>
              <a:schemeClr val="accent2"/>
            </a:solidFill>
            <a:ln>
              <a:noFill/>
            </a:ln>
            <a:effectLst/>
          </c:spPr>
          <c:cat>
            <c:strRef>
              <c:f>'combo chart'!$A$5:$A$17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chart'!$C$5:$C$17</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8788-45BC-8320-1FFA091DD309}"/>
            </c:ext>
          </c:extLst>
        </c:ser>
        <c:dLbls>
          <c:showLegendKey val="0"/>
          <c:showVal val="0"/>
          <c:showCatName val="0"/>
          <c:showSerName val="0"/>
          <c:showPercent val="0"/>
          <c:showBubbleSize val="0"/>
        </c:dLbls>
        <c:axId val="678714128"/>
        <c:axId val="678709808"/>
      </c:areaChart>
      <c:barChart>
        <c:barDir val="col"/>
        <c:grouping val="clustered"/>
        <c:varyColors val="0"/>
        <c:ser>
          <c:idx val="0"/>
          <c:order val="0"/>
          <c:tx>
            <c:strRef>
              <c:f>'combo chart'!$B$4</c:f>
              <c:strCache>
                <c:ptCount val="1"/>
                <c:pt idx="0">
                  <c:v>Sum of Sales</c:v>
                </c:pt>
              </c:strCache>
            </c:strRef>
          </c:tx>
          <c:spPr>
            <a:solidFill>
              <a:schemeClr val="accent1"/>
            </a:solidFill>
            <a:ln>
              <a:noFill/>
            </a:ln>
            <a:effectLst/>
          </c:spPr>
          <c:invertIfNegative val="0"/>
          <c:cat>
            <c:strRef>
              <c:f>'combo chart'!$A$5:$A$17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chart'!$B$5:$B$17</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8788-45BC-8320-1FFA091DD309}"/>
            </c:ext>
          </c:extLst>
        </c:ser>
        <c:dLbls>
          <c:showLegendKey val="0"/>
          <c:showVal val="0"/>
          <c:showCatName val="0"/>
          <c:showSerName val="0"/>
          <c:showPercent val="0"/>
          <c:showBubbleSize val="0"/>
        </c:dLbls>
        <c:gapWidth val="219"/>
        <c:overlap val="-27"/>
        <c:axId val="455237456"/>
        <c:axId val="678714608"/>
      </c:barChart>
      <c:catAx>
        <c:axId val="455237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714608"/>
        <c:crosses val="autoZero"/>
        <c:auto val="1"/>
        <c:lblAlgn val="ctr"/>
        <c:lblOffset val="100"/>
        <c:noMultiLvlLbl val="0"/>
      </c:catAx>
      <c:valAx>
        <c:axId val="678714608"/>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237456"/>
        <c:crosses val="autoZero"/>
        <c:crossBetween val="between"/>
      </c:valAx>
      <c:valAx>
        <c:axId val="678709808"/>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714128"/>
        <c:crosses val="max"/>
        <c:crossBetween val="between"/>
      </c:valAx>
      <c:catAx>
        <c:axId val="678714128"/>
        <c:scaling>
          <c:orientation val="minMax"/>
        </c:scaling>
        <c:delete val="1"/>
        <c:axPos val="b"/>
        <c:numFmt formatCode="General" sourceLinked="1"/>
        <c:majorTickMark val="out"/>
        <c:minorTickMark val="none"/>
        <c:tickLblPos val="nextTo"/>
        <c:crossAx val="67870980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Chart!PivotTable6</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DB5-4118-9272-90D381331A8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DB5-4118-9272-90D381331A8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DB5-4118-9272-90D381331A8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8BCB-4236-9B35-4723295D7214}"/>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Analysis.xlsx]graph top 5!PivotTable9</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'graph top 5'!$B$3</c:f>
              <c:strCache>
                <c:ptCount val="1"/>
                <c:pt idx="0">
                  <c:v>Total</c:v>
                </c:pt>
              </c:strCache>
            </c:strRef>
          </c:tx>
          <c:spPr>
            <a:solidFill>
              <a:schemeClr val="accent1"/>
            </a:solidFill>
            <a:ln>
              <a:noFill/>
            </a:ln>
            <a:effectLst/>
          </c:spPr>
          <c:invertIfNegative val="0"/>
          <c:cat>
            <c:strRef>
              <c:f>'graph top 5'!$A$4:$A$9</c:f>
              <c:strCache>
                <c:ptCount val="5"/>
                <c:pt idx="0">
                  <c:v>Binders</c:v>
                </c:pt>
                <c:pt idx="1">
                  <c:v>Tables</c:v>
                </c:pt>
                <c:pt idx="2">
                  <c:v>Storage</c:v>
                </c:pt>
                <c:pt idx="3">
                  <c:v>Chairs</c:v>
                </c:pt>
                <c:pt idx="4">
                  <c:v>Phones</c:v>
                </c:pt>
              </c:strCache>
            </c:strRef>
          </c:cat>
          <c:val>
            <c:numRef>
              <c:f>'graph 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77D-473E-A33B-8DCA7B3F92A8}"/>
            </c:ext>
          </c:extLst>
        </c:ser>
        <c:dLbls>
          <c:showLegendKey val="0"/>
          <c:showVal val="0"/>
          <c:showCatName val="0"/>
          <c:showSerName val="0"/>
          <c:showPercent val="0"/>
          <c:showBubbleSize val="0"/>
        </c:dLbls>
        <c:gapWidth val="182"/>
        <c:axId val="692300192"/>
        <c:axId val="692309312"/>
      </c:barChart>
      <c:catAx>
        <c:axId val="6923001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309312"/>
        <c:crosses val="autoZero"/>
        <c:auto val="1"/>
        <c:lblAlgn val="ctr"/>
        <c:lblOffset val="100"/>
        <c:noMultiLvlLbl val="0"/>
      </c:catAx>
      <c:valAx>
        <c:axId val="6923093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300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!!PivotTable10</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300813008130079E-2"/>
          <c:y val="0.32163742690058478"/>
          <c:w val="0.85094850948509482"/>
          <c:h val="0.67836257309941517"/>
        </c:manualLayout>
      </c:layout>
      <c:lineChart>
        <c:grouping val="standard"/>
        <c:varyColors val="0"/>
        <c:ser>
          <c:idx val="0"/>
          <c:order val="0"/>
          <c:tx>
            <c:strRef>
              <c:f>'KPI !'!$B$3</c:f>
              <c:strCache>
                <c:ptCount val="1"/>
                <c:pt idx="0">
                  <c:v>Total</c:v>
                </c:pt>
              </c:strCache>
            </c:strRef>
          </c:tx>
          <c:spPr>
            <a:ln w="28575" cap="rnd">
              <a:solidFill>
                <a:schemeClr val="accent1"/>
              </a:solidFill>
              <a:round/>
            </a:ln>
            <a:effectLst/>
          </c:spPr>
          <c:marker>
            <c:symbol val="none"/>
          </c:marker>
          <c:cat>
            <c:strRef>
              <c:f>'KPI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43D-4DD1-B43A-38BD99FF1C9D}"/>
            </c:ext>
          </c:extLst>
        </c:ser>
        <c:dLbls>
          <c:showLegendKey val="0"/>
          <c:showVal val="0"/>
          <c:showCatName val="0"/>
          <c:showSerName val="0"/>
          <c:showPercent val="0"/>
          <c:showBubbleSize val="0"/>
        </c:dLbls>
        <c:smooth val="0"/>
        <c:axId val="678711728"/>
        <c:axId val="683501632"/>
      </c:lineChart>
      <c:catAx>
        <c:axId val="678711728"/>
        <c:scaling>
          <c:orientation val="minMax"/>
        </c:scaling>
        <c:delete val="1"/>
        <c:axPos val="b"/>
        <c:numFmt formatCode="General" sourceLinked="1"/>
        <c:majorTickMark val="none"/>
        <c:minorTickMark val="none"/>
        <c:tickLblPos val="nextTo"/>
        <c:crossAx val="683501632"/>
        <c:crosses val="autoZero"/>
        <c:auto val="1"/>
        <c:lblAlgn val="ctr"/>
        <c:lblOffset val="100"/>
        <c:noMultiLvlLbl val="0"/>
      </c:catAx>
      <c:valAx>
        <c:axId val="683501632"/>
        <c:scaling>
          <c:orientation val="minMax"/>
        </c:scaling>
        <c:delete val="1"/>
        <c:axPos val="l"/>
        <c:majorGridlines>
          <c:spPr>
            <a:ln w="9525" cap="flat" cmpd="sng" algn="ctr">
              <a:solidFill>
                <a:schemeClr val="accent1">
                  <a:alpha val="0"/>
                </a:schemeClr>
              </a:solidFill>
              <a:round/>
            </a:ln>
            <a:effectLst/>
          </c:spPr>
        </c:majorGridlines>
        <c:numFmt formatCode="General" sourceLinked="1"/>
        <c:majorTickMark val="none"/>
        <c:minorTickMark val="none"/>
        <c:tickLblPos val="nextTo"/>
        <c:crossAx val="678711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!!PivotTable11</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!'!$G$3</c:f>
              <c:strCache>
                <c:ptCount val="1"/>
                <c:pt idx="0">
                  <c:v>Total</c:v>
                </c:pt>
              </c:strCache>
            </c:strRef>
          </c:tx>
          <c:spPr>
            <a:ln w="28575" cap="rnd">
              <a:solidFill>
                <a:schemeClr val="accent1"/>
              </a:solidFill>
              <a:round/>
            </a:ln>
            <a:effectLst/>
          </c:spPr>
          <c:marker>
            <c:symbol val="none"/>
          </c:marker>
          <c:cat>
            <c:strRef>
              <c:f>'KPI !'!$F$4:$F$16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!'!$G$4:$G$16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A86D-45BD-BA0D-B1B667D22C3F}"/>
            </c:ext>
          </c:extLst>
        </c:ser>
        <c:dLbls>
          <c:showLegendKey val="0"/>
          <c:showVal val="0"/>
          <c:showCatName val="0"/>
          <c:showSerName val="0"/>
          <c:showPercent val="0"/>
          <c:showBubbleSize val="0"/>
        </c:dLbls>
        <c:smooth val="0"/>
        <c:axId val="692302592"/>
        <c:axId val="692303552"/>
      </c:lineChart>
      <c:catAx>
        <c:axId val="692302592"/>
        <c:scaling>
          <c:orientation val="minMax"/>
        </c:scaling>
        <c:delete val="1"/>
        <c:axPos val="b"/>
        <c:numFmt formatCode="General" sourceLinked="1"/>
        <c:majorTickMark val="none"/>
        <c:minorTickMark val="none"/>
        <c:tickLblPos val="nextTo"/>
        <c:crossAx val="692303552"/>
        <c:crosses val="autoZero"/>
        <c:auto val="1"/>
        <c:lblAlgn val="ctr"/>
        <c:lblOffset val="100"/>
        <c:noMultiLvlLbl val="0"/>
      </c:catAx>
      <c:valAx>
        <c:axId val="692303552"/>
        <c:scaling>
          <c:orientation val="minMax"/>
        </c:scaling>
        <c:delete val="1"/>
        <c:axPos val="l"/>
        <c:numFmt formatCode="General" sourceLinked="1"/>
        <c:majorTickMark val="none"/>
        <c:minorTickMark val="none"/>
        <c:tickLblPos val="nextTo"/>
        <c:crossAx val="692302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!!PivotTable12</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!'!$J$3</c:f>
              <c:strCache>
                <c:ptCount val="1"/>
                <c:pt idx="0">
                  <c:v>Total</c:v>
                </c:pt>
              </c:strCache>
            </c:strRef>
          </c:tx>
          <c:spPr>
            <a:ln w="28575" cap="rnd">
              <a:solidFill>
                <a:schemeClr val="accent1"/>
              </a:solidFill>
              <a:round/>
            </a:ln>
            <a:effectLst/>
          </c:spPr>
          <c:marker>
            <c:symbol val="none"/>
          </c:marker>
          <c:cat>
            <c:strRef>
              <c:f>'KPI !'!$I$4:$I$16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881-43E9-8E65-8ED7CC828623}"/>
            </c:ext>
          </c:extLst>
        </c:ser>
        <c:dLbls>
          <c:showLegendKey val="0"/>
          <c:showVal val="0"/>
          <c:showCatName val="0"/>
          <c:showSerName val="0"/>
          <c:showPercent val="0"/>
          <c:showBubbleSize val="0"/>
        </c:dLbls>
        <c:smooth val="0"/>
        <c:axId val="683510752"/>
        <c:axId val="683507392"/>
      </c:lineChart>
      <c:catAx>
        <c:axId val="683510752"/>
        <c:scaling>
          <c:orientation val="minMax"/>
        </c:scaling>
        <c:delete val="1"/>
        <c:axPos val="b"/>
        <c:numFmt formatCode="General" sourceLinked="1"/>
        <c:majorTickMark val="none"/>
        <c:minorTickMark val="none"/>
        <c:tickLblPos val="nextTo"/>
        <c:crossAx val="683507392"/>
        <c:crosses val="autoZero"/>
        <c:auto val="1"/>
        <c:lblAlgn val="ctr"/>
        <c:lblOffset val="100"/>
        <c:noMultiLvlLbl val="0"/>
      </c:catAx>
      <c:valAx>
        <c:axId val="683507392"/>
        <c:scaling>
          <c:orientation val="minMax"/>
        </c:scaling>
        <c:delete val="1"/>
        <c:axPos val="l"/>
        <c:numFmt formatCode="General" sourceLinked="1"/>
        <c:majorTickMark val="none"/>
        <c:minorTickMark val="none"/>
        <c:tickLblPos val="nextTo"/>
        <c:crossAx val="68351075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!!PivotTable13</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!'!$M$3</c:f>
              <c:strCache>
                <c:ptCount val="1"/>
                <c:pt idx="0">
                  <c:v>Total</c:v>
                </c:pt>
              </c:strCache>
            </c:strRef>
          </c:tx>
          <c:spPr>
            <a:ln w="28575" cap="rnd">
              <a:solidFill>
                <a:schemeClr val="accent1"/>
              </a:solidFill>
              <a:round/>
            </a:ln>
            <a:effectLst/>
          </c:spPr>
          <c:marker>
            <c:symbol val="none"/>
          </c:marker>
          <c:cat>
            <c:strRef>
              <c:f>'KPI !'!$L$4:$L$16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!'!$M$4:$M$16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268-40B8-B073-F6C76236B322}"/>
            </c:ext>
          </c:extLst>
        </c:ser>
        <c:dLbls>
          <c:showLegendKey val="0"/>
          <c:showVal val="0"/>
          <c:showCatName val="0"/>
          <c:showSerName val="0"/>
          <c:showPercent val="0"/>
          <c:showBubbleSize val="0"/>
        </c:dLbls>
        <c:smooth val="0"/>
        <c:axId val="842205296"/>
        <c:axId val="842194736"/>
      </c:lineChart>
      <c:catAx>
        <c:axId val="842205296"/>
        <c:scaling>
          <c:orientation val="minMax"/>
        </c:scaling>
        <c:delete val="1"/>
        <c:axPos val="b"/>
        <c:numFmt formatCode="General" sourceLinked="1"/>
        <c:majorTickMark val="none"/>
        <c:minorTickMark val="none"/>
        <c:tickLblPos val="nextTo"/>
        <c:crossAx val="842194736"/>
        <c:crosses val="autoZero"/>
        <c:auto val="1"/>
        <c:lblAlgn val="ctr"/>
        <c:lblOffset val="100"/>
        <c:noMultiLvlLbl val="0"/>
      </c:catAx>
      <c:valAx>
        <c:axId val="842194736"/>
        <c:scaling>
          <c:orientation val="minMax"/>
        </c:scaling>
        <c:delete val="1"/>
        <c:axPos val="l"/>
        <c:numFmt formatCode="General" sourceLinked="1"/>
        <c:majorTickMark val="none"/>
        <c:minorTickMark val="none"/>
        <c:tickLblPos val="nextTo"/>
        <c:crossAx val="842205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!!PivotTable14</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!'!$P$3</c:f>
              <c:strCache>
                <c:ptCount val="1"/>
                <c:pt idx="0">
                  <c:v>Total</c:v>
                </c:pt>
              </c:strCache>
            </c:strRef>
          </c:tx>
          <c:spPr>
            <a:ln w="28575" cap="rnd">
              <a:solidFill>
                <a:schemeClr val="accent1"/>
              </a:solidFill>
              <a:round/>
            </a:ln>
            <a:effectLst/>
          </c:spPr>
          <c:marker>
            <c:symbol val="none"/>
          </c:marker>
          <c:cat>
            <c:strRef>
              <c:f>'KPI !'!$O$4:$O$16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!'!$P$4:$P$16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9825-4178-BC02-51265E115AD4}"/>
            </c:ext>
          </c:extLst>
        </c:ser>
        <c:dLbls>
          <c:showLegendKey val="0"/>
          <c:showVal val="0"/>
          <c:showCatName val="0"/>
          <c:showSerName val="0"/>
          <c:showPercent val="0"/>
          <c:showBubbleSize val="0"/>
        </c:dLbls>
        <c:smooth val="0"/>
        <c:axId val="841734192"/>
        <c:axId val="841737072"/>
      </c:lineChart>
      <c:catAx>
        <c:axId val="841734192"/>
        <c:scaling>
          <c:orientation val="minMax"/>
        </c:scaling>
        <c:delete val="1"/>
        <c:axPos val="b"/>
        <c:numFmt formatCode="General" sourceLinked="1"/>
        <c:majorTickMark val="none"/>
        <c:minorTickMark val="none"/>
        <c:tickLblPos val="nextTo"/>
        <c:crossAx val="841737072"/>
        <c:crosses val="autoZero"/>
        <c:auto val="1"/>
        <c:lblAlgn val="ctr"/>
        <c:lblOffset val="100"/>
        <c:noMultiLvlLbl val="0"/>
      </c:catAx>
      <c:valAx>
        <c:axId val="841737072"/>
        <c:scaling>
          <c:orientation val="minMax"/>
        </c:scaling>
        <c:delete val="1"/>
        <c:axPos val="l"/>
        <c:numFmt formatCode="General" sourceLinked="1"/>
        <c:majorTickMark val="none"/>
        <c:minorTickMark val="none"/>
        <c:tickLblPos val="nextTo"/>
        <c:crossAx val="841734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!!PivotTable10</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9330353976023268E-3"/>
          <c:y val="0.13006203769983296"/>
          <c:w val="0.98900981008552635"/>
          <c:h val="0.67836257309941517"/>
        </c:manualLayout>
      </c:layout>
      <c:lineChart>
        <c:grouping val="standard"/>
        <c:varyColors val="0"/>
        <c:ser>
          <c:idx val="0"/>
          <c:order val="0"/>
          <c:tx>
            <c:strRef>
              <c:f>'KPI !'!$B$3</c:f>
              <c:strCache>
                <c:ptCount val="1"/>
                <c:pt idx="0">
                  <c:v>Total</c:v>
                </c:pt>
              </c:strCache>
            </c:strRef>
          </c:tx>
          <c:spPr>
            <a:ln w="34925" cap="rnd">
              <a:solidFill>
                <a:schemeClr val="bg1">
                  <a:lumMod val="85000"/>
                </a:schemeClr>
              </a:solidFill>
              <a:round/>
            </a:ln>
            <a:effectLst/>
          </c:spPr>
          <c:marker>
            <c:symbol val="none"/>
          </c:marker>
          <c:cat>
            <c:strRef>
              <c:f>'KPI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C98-4915-94B0-84343ADF83D8}"/>
            </c:ext>
          </c:extLst>
        </c:ser>
        <c:dLbls>
          <c:showLegendKey val="0"/>
          <c:showVal val="0"/>
          <c:showCatName val="0"/>
          <c:showSerName val="0"/>
          <c:showPercent val="0"/>
          <c:showBubbleSize val="0"/>
        </c:dLbls>
        <c:smooth val="0"/>
        <c:axId val="678711728"/>
        <c:axId val="683501632"/>
      </c:lineChart>
      <c:catAx>
        <c:axId val="678711728"/>
        <c:scaling>
          <c:orientation val="minMax"/>
        </c:scaling>
        <c:delete val="1"/>
        <c:axPos val="b"/>
        <c:numFmt formatCode="General" sourceLinked="1"/>
        <c:majorTickMark val="none"/>
        <c:minorTickMark val="none"/>
        <c:tickLblPos val="nextTo"/>
        <c:crossAx val="683501632"/>
        <c:crosses val="autoZero"/>
        <c:auto val="1"/>
        <c:lblAlgn val="ctr"/>
        <c:lblOffset val="100"/>
        <c:noMultiLvlLbl val="0"/>
      </c:catAx>
      <c:valAx>
        <c:axId val="683501632"/>
        <c:scaling>
          <c:orientation val="minMax"/>
        </c:scaling>
        <c:delete val="1"/>
        <c:axPos val="l"/>
        <c:majorGridlines>
          <c:spPr>
            <a:ln w="9525" cap="flat" cmpd="sng" algn="ctr">
              <a:solidFill>
                <a:schemeClr val="accent1">
                  <a:alpha val="0"/>
                </a:schemeClr>
              </a:solidFill>
              <a:round/>
            </a:ln>
            <a:effectLst/>
          </c:spPr>
        </c:majorGridlines>
        <c:numFmt formatCode="General" sourceLinked="1"/>
        <c:majorTickMark val="none"/>
        <c:minorTickMark val="none"/>
        <c:tickLblPos val="nextTo"/>
        <c:crossAx val="678711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!!PivotTable12</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alpha val="97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68253968253968E-2"/>
          <c:y val="0.13405730533683291"/>
          <c:w val="0.81292517006802723"/>
          <c:h val="0.46859903381642515"/>
        </c:manualLayout>
      </c:layout>
      <c:lineChart>
        <c:grouping val="standard"/>
        <c:varyColors val="0"/>
        <c:ser>
          <c:idx val="0"/>
          <c:order val="0"/>
          <c:tx>
            <c:strRef>
              <c:f>'KPI !'!$J$3</c:f>
              <c:strCache>
                <c:ptCount val="1"/>
                <c:pt idx="0">
                  <c:v>Total</c:v>
                </c:pt>
              </c:strCache>
            </c:strRef>
          </c:tx>
          <c:spPr>
            <a:ln w="34925" cap="rnd">
              <a:solidFill>
                <a:schemeClr val="bg1">
                  <a:lumMod val="85000"/>
                  <a:alpha val="97000"/>
                </a:schemeClr>
              </a:solidFill>
              <a:round/>
            </a:ln>
            <a:effectLst/>
          </c:spPr>
          <c:marker>
            <c:symbol val="none"/>
          </c:marker>
          <c:cat>
            <c:strRef>
              <c:f>'KPI !'!$I$4:$I$16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B89-4BA0-8B1B-7D4A4ECDA5E9}"/>
            </c:ext>
          </c:extLst>
        </c:ser>
        <c:dLbls>
          <c:showLegendKey val="0"/>
          <c:showVal val="0"/>
          <c:showCatName val="0"/>
          <c:showSerName val="0"/>
          <c:showPercent val="0"/>
          <c:showBubbleSize val="0"/>
        </c:dLbls>
        <c:smooth val="0"/>
        <c:axId val="683510752"/>
        <c:axId val="683507392"/>
      </c:lineChart>
      <c:catAx>
        <c:axId val="683510752"/>
        <c:scaling>
          <c:orientation val="minMax"/>
        </c:scaling>
        <c:delete val="1"/>
        <c:axPos val="b"/>
        <c:numFmt formatCode="General" sourceLinked="1"/>
        <c:majorTickMark val="none"/>
        <c:minorTickMark val="none"/>
        <c:tickLblPos val="nextTo"/>
        <c:crossAx val="683507392"/>
        <c:crosses val="autoZero"/>
        <c:auto val="1"/>
        <c:lblAlgn val="ctr"/>
        <c:lblOffset val="100"/>
        <c:noMultiLvlLbl val="0"/>
      </c:catAx>
      <c:valAx>
        <c:axId val="683507392"/>
        <c:scaling>
          <c:orientation val="minMax"/>
        </c:scaling>
        <c:delete val="1"/>
        <c:axPos val="l"/>
        <c:numFmt formatCode="General" sourceLinked="1"/>
        <c:majorTickMark val="none"/>
        <c:minorTickMark val="none"/>
        <c:tickLblPos val="nextTo"/>
        <c:crossAx val="68351075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!!PivotTable13</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!'!$M$3</c:f>
              <c:strCache>
                <c:ptCount val="1"/>
                <c:pt idx="0">
                  <c:v>Total</c:v>
                </c:pt>
              </c:strCache>
            </c:strRef>
          </c:tx>
          <c:spPr>
            <a:ln w="34925" cap="rnd">
              <a:solidFill>
                <a:schemeClr val="bg1">
                  <a:lumMod val="85000"/>
                </a:schemeClr>
              </a:solidFill>
              <a:round/>
            </a:ln>
            <a:effectLst/>
          </c:spPr>
          <c:marker>
            <c:symbol val="none"/>
          </c:marker>
          <c:cat>
            <c:strRef>
              <c:f>'KPI !'!$L$4:$L$16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!'!$M$4:$M$16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DC6-450F-9FAA-843CE038FF11}"/>
            </c:ext>
          </c:extLst>
        </c:ser>
        <c:dLbls>
          <c:showLegendKey val="0"/>
          <c:showVal val="0"/>
          <c:showCatName val="0"/>
          <c:showSerName val="0"/>
          <c:showPercent val="0"/>
          <c:showBubbleSize val="0"/>
        </c:dLbls>
        <c:smooth val="0"/>
        <c:axId val="842205296"/>
        <c:axId val="842194736"/>
      </c:lineChart>
      <c:catAx>
        <c:axId val="842205296"/>
        <c:scaling>
          <c:orientation val="minMax"/>
        </c:scaling>
        <c:delete val="1"/>
        <c:axPos val="b"/>
        <c:numFmt formatCode="General" sourceLinked="1"/>
        <c:majorTickMark val="none"/>
        <c:minorTickMark val="none"/>
        <c:tickLblPos val="nextTo"/>
        <c:crossAx val="842194736"/>
        <c:crosses val="autoZero"/>
        <c:auto val="1"/>
        <c:lblAlgn val="ctr"/>
        <c:lblOffset val="100"/>
        <c:noMultiLvlLbl val="0"/>
      </c:catAx>
      <c:valAx>
        <c:axId val="842194736"/>
        <c:scaling>
          <c:orientation val="minMax"/>
        </c:scaling>
        <c:delete val="1"/>
        <c:axPos val="l"/>
        <c:numFmt formatCode="General" sourceLinked="1"/>
        <c:majorTickMark val="none"/>
        <c:minorTickMark val="none"/>
        <c:tickLblPos val="nextTo"/>
        <c:crossAx val="842205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!!PivotTable14</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!'!$P$3</c:f>
              <c:strCache>
                <c:ptCount val="1"/>
                <c:pt idx="0">
                  <c:v>Total</c:v>
                </c:pt>
              </c:strCache>
            </c:strRef>
          </c:tx>
          <c:spPr>
            <a:ln w="34925" cap="rnd">
              <a:solidFill>
                <a:schemeClr val="bg1">
                  <a:lumMod val="85000"/>
                </a:schemeClr>
              </a:solidFill>
              <a:round/>
            </a:ln>
            <a:effectLst/>
          </c:spPr>
          <c:marker>
            <c:symbol val="none"/>
          </c:marker>
          <c:cat>
            <c:strRef>
              <c:f>'KPI !'!$O$4:$O$16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!'!$P$4:$P$16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01FD-43D8-887D-BC6DD06BC510}"/>
            </c:ext>
          </c:extLst>
        </c:ser>
        <c:dLbls>
          <c:showLegendKey val="0"/>
          <c:showVal val="0"/>
          <c:showCatName val="0"/>
          <c:showSerName val="0"/>
          <c:showPercent val="0"/>
          <c:showBubbleSize val="0"/>
        </c:dLbls>
        <c:smooth val="0"/>
        <c:axId val="841734192"/>
        <c:axId val="841737072"/>
      </c:lineChart>
      <c:catAx>
        <c:axId val="841734192"/>
        <c:scaling>
          <c:orientation val="minMax"/>
        </c:scaling>
        <c:delete val="1"/>
        <c:axPos val="b"/>
        <c:numFmt formatCode="General" sourceLinked="1"/>
        <c:majorTickMark val="none"/>
        <c:minorTickMark val="none"/>
        <c:tickLblPos val="nextTo"/>
        <c:crossAx val="841737072"/>
        <c:crosses val="autoZero"/>
        <c:auto val="1"/>
        <c:lblAlgn val="ctr"/>
        <c:lblOffset val="100"/>
        <c:noMultiLvlLbl val="0"/>
      </c:catAx>
      <c:valAx>
        <c:axId val="841737072"/>
        <c:scaling>
          <c:orientation val="minMax"/>
        </c:scaling>
        <c:delete val="1"/>
        <c:axPos val="l"/>
        <c:numFmt formatCode="General" sourceLinked="1"/>
        <c:majorTickMark val="none"/>
        <c:minorTickMark val="none"/>
        <c:tickLblPos val="nextTo"/>
        <c:crossAx val="841734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!!PivotTable11</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!'!$G$3</c:f>
              <c:strCache>
                <c:ptCount val="1"/>
                <c:pt idx="0">
                  <c:v>Total</c:v>
                </c:pt>
              </c:strCache>
            </c:strRef>
          </c:tx>
          <c:spPr>
            <a:ln w="34925" cap="rnd">
              <a:solidFill>
                <a:schemeClr val="bg1">
                  <a:lumMod val="85000"/>
                </a:schemeClr>
              </a:solidFill>
              <a:round/>
            </a:ln>
            <a:effectLst/>
          </c:spPr>
          <c:marker>
            <c:symbol val="none"/>
          </c:marker>
          <c:cat>
            <c:strRef>
              <c:f>'KPI !'!$F$4:$F$16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!'!$G$4:$G$16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BC6-49E8-9E3F-F88ADD40939D}"/>
            </c:ext>
          </c:extLst>
        </c:ser>
        <c:dLbls>
          <c:showLegendKey val="0"/>
          <c:showVal val="0"/>
          <c:showCatName val="0"/>
          <c:showSerName val="0"/>
          <c:showPercent val="0"/>
          <c:showBubbleSize val="0"/>
        </c:dLbls>
        <c:smooth val="0"/>
        <c:axId val="692302592"/>
        <c:axId val="692303552"/>
      </c:lineChart>
      <c:catAx>
        <c:axId val="692302592"/>
        <c:scaling>
          <c:orientation val="minMax"/>
        </c:scaling>
        <c:delete val="1"/>
        <c:axPos val="b"/>
        <c:numFmt formatCode="General" sourceLinked="1"/>
        <c:majorTickMark val="none"/>
        <c:minorTickMark val="none"/>
        <c:tickLblPos val="nextTo"/>
        <c:crossAx val="692303552"/>
        <c:crosses val="autoZero"/>
        <c:auto val="1"/>
        <c:lblAlgn val="ctr"/>
        <c:lblOffset val="100"/>
        <c:noMultiLvlLbl val="0"/>
      </c:catAx>
      <c:valAx>
        <c:axId val="692303552"/>
        <c:scaling>
          <c:orientation val="minMax"/>
        </c:scaling>
        <c:delete val="1"/>
        <c:axPos val="l"/>
        <c:numFmt formatCode="General" sourceLinked="1"/>
        <c:majorTickMark val="none"/>
        <c:minorTickMark val="none"/>
        <c:tickLblPos val="nextTo"/>
        <c:crossAx val="692302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1">
              <a:lumMod val="95000"/>
            </a:schemeClr>
          </a:solidFill>
          <a:ln>
            <a:noFill/>
          </a:ln>
          <a:effectLst/>
        </c:spPr>
      </c:pivotFmt>
    </c:pivotFmts>
    <c:plotArea>
      <c:layout>
        <c:manualLayout>
          <c:layoutTarget val="inner"/>
          <c:xMode val="edge"/>
          <c:yMode val="edge"/>
          <c:x val="0.11253410281226228"/>
          <c:y val="4.7678122265966752E-2"/>
          <c:w val="0.73320302768369705"/>
          <c:h val="0.82649280712057116"/>
        </c:manualLayout>
      </c:layout>
      <c:areaChart>
        <c:grouping val="standard"/>
        <c:varyColors val="0"/>
        <c:ser>
          <c:idx val="1"/>
          <c:order val="1"/>
          <c:tx>
            <c:strRef>
              <c:f>'combo chart'!$C$4</c:f>
              <c:strCache>
                <c:ptCount val="1"/>
                <c:pt idx="0">
                  <c:v>Sum of Profit</c:v>
                </c:pt>
              </c:strCache>
            </c:strRef>
          </c:tx>
          <c:spPr>
            <a:solidFill>
              <a:schemeClr val="accent1">
                <a:lumMod val="75000"/>
              </a:schemeClr>
            </a:solidFill>
            <a:ln>
              <a:noFill/>
            </a:ln>
            <a:effectLst/>
          </c:spPr>
          <c:cat>
            <c:strRef>
              <c:f>'combo chart'!$A$5:$A$17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chart'!$C$5:$C$17</c:f>
              <c:numCache>
                <c:formatCode>\$0.00,"K"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5827-4A50-97CC-B10AA95DF9DF}"/>
            </c:ext>
          </c:extLst>
        </c:ser>
        <c:dLbls>
          <c:showLegendKey val="0"/>
          <c:showVal val="0"/>
          <c:showCatName val="0"/>
          <c:showSerName val="0"/>
          <c:showPercent val="0"/>
          <c:showBubbleSize val="0"/>
        </c:dLbls>
        <c:axId val="678714128"/>
        <c:axId val="678709808"/>
      </c:areaChart>
      <c:barChart>
        <c:barDir val="col"/>
        <c:grouping val="clustered"/>
        <c:varyColors val="0"/>
        <c:ser>
          <c:idx val="0"/>
          <c:order val="0"/>
          <c:tx>
            <c:strRef>
              <c:f>'combo chart'!$B$4</c:f>
              <c:strCache>
                <c:ptCount val="1"/>
                <c:pt idx="0">
                  <c:v>Sum of Sales</c:v>
                </c:pt>
              </c:strCache>
            </c:strRef>
          </c:tx>
          <c:spPr>
            <a:solidFill>
              <a:schemeClr val="bg1">
                <a:lumMod val="95000"/>
              </a:schemeClr>
            </a:solidFill>
            <a:ln>
              <a:noFill/>
            </a:ln>
            <a:effectLst/>
          </c:spPr>
          <c:invertIfNegative val="0"/>
          <c:cat>
            <c:strRef>
              <c:f>'combo chart'!$A$5:$A$17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chart'!$B$5:$B$17</c:f>
              <c:numCache>
                <c:formatCode>\$0.00,"K"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5827-4A50-97CC-B10AA95DF9DF}"/>
            </c:ext>
          </c:extLst>
        </c:ser>
        <c:dLbls>
          <c:showLegendKey val="0"/>
          <c:showVal val="0"/>
          <c:showCatName val="0"/>
          <c:showSerName val="0"/>
          <c:showPercent val="0"/>
          <c:showBubbleSize val="0"/>
        </c:dLbls>
        <c:gapWidth val="68"/>
        <c:overlap val="-27"/>
        <c:axId val="455237456"/>
        <c:axId val="678714608"/>
      </c:barChart>
      <c:catAx>
        <c:axId val="4552374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678714608"/>
        <c:crosses val="autoZero"/>
        <c:auto val="1"/>
        <c:lblAlgn val="ctr"/>
        <c:lblOffset val="100"/>
        <c:noMultiLvlLbl val="0"/>
      </c:catAx>
      <c:valAx>
        <c:axId val="678714608"/>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455237456"/>
        <c:crosses val="autoZero"/>
        <c:crossBetween val="between"/>
      </c:valAx>
      <c:valAx>
        <c:axId val="678709808"/>
        <c:scaling>
          <c:orientation val="minMax"/>
        </c:scaling>
        <c:delete val="0"/>
        <c:axPos val="r"/>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678714128"/>
        <c:crosses val="max"/>
        <c:crossBetween val="between"/>
      </c:valAx>
      <c:catAx>
        <c:axId val="678714128"/>
        <c:scaling>
          <c:orientation val="minMax"/>
        </c:scaling>
        <c:delete val="1"/>
        <c:axPos val="b"/>
        <c:numFmt formatCode="General" sourceLinked="1"/>
        <c:majorTickMark val="out"/>
        <c:minorTickMark val="none"/>
        <c:tickLblPos val="nextTo"/>
        <c:crossAx val="67870980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Chart!PivotTable6</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60000"/>
              <a:lumOff val="40000"/>
            </a:schemeClr>
          </a:solidFill>
          <a:ln w="28575">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w="28575">
            <a:noFill/>
          </a:ln>
          <a:effectLst/>
        </c:spPr>
      </c:pivotFmt>
      <c:pivotFmt>
        <c:idx val="7"/>
        <c:spPr>
          <a:solidFill>
            <a:schemeClr val="accent6">
              <a:lumMod val="60000"/>
              <a:lumOff val="40000"/>
            </a:schemeClr>
          </a:solidFill>
          <a:ln w="28575">
            <a:noFill/>
          </a:ln>
          <a:effectLst/>
        </c:spPr>
      </c:pivotFmt>
      <c:pivotFmt>
        <c:idx val="8"/>
        <c:spPr>
          <a:solidFill>
            <a:schemeClr val="accent6">
              <a:lumMod val="20000"/>
              <a:lumOff val="80000"/>
            </a:schemeClr>
          </a:solidFill>
          <a:ln w="28575">
            <a:noFill/>
          </a:ln>
          <a:effectLst/>
        </c:spPr>
      </c:pivotFmt>
    </c:pivotFmts>
    <c:plotArea>
      <c:layout>
        <c:manualLayout>
          <c:layoutTarget val="inner"/>
          <c:xMode val="edge"/>
          <c:yMode val="edge"/>
          <c:x val="0.34998981470599755"/>
          <c:y val="0.22878961523077937"/>
          <c:w val="0.36469698750342772"/>
          <c:h val="0.62686906857325242"/>
        </c:manualLayout>
      </c:layout>
      <c:doughnutChart>
        <c:varyColors val="1"/>
        <c:ser>
          <c:idx val="0"/>
          <c:order val="0"/>
          <c:tx>
            <c:strRef>
              <c:f>'Pie Chart'!$B$3</c:f>
              <c:strCache>
                <c:ptCount val="1"/>
                <c:pt idx="0">
                  <c:v>Total</c:v>
                </c:pt>
              </c:strCache>
            </c:strRef>
          </c:tx>
          <c:spPr>
            <a:solidFill>
              <a:schemeClr val="accent6">
                <a:lumMod val="60000"/>
                <a:lumOff val="40000"/>
              </a:schemeClr>
            </a:solidFill>
            <a:ln w="28575">
              <a:noFill/>
            </a:ln>
          </c:spPr>
          <c:explosion val="1"/>
          <c:dPt>
            <c:idx val="0"/>
            <c:bubble3D val="0"/>
            <c:spPr>
              <a:solidFill>
                <a:schemeClr val="accent6">
                  <a:lumMod val="40000"/>
                  <a:lumOff val="60000"/>
                </a:schemeClr>
              </a:solidFill>
              <a:ln w="28575">
                <a:noFill/>
              </a:ln>
              <a:effectLst/>
            </c:spPr>
            <c:extLst>
              <c:ext xmlns:c16="http://schemas.microsoft.com/office/drawing/2014/chart" uri="{C3380CC4-5D6E-409C-BE32-E72D297353CC}">
                <c16:uniqueId val="{00000001-66DF-464E-BB47-19F69BEC326D}"/>
              </c:ext>
            </c:extLst>
          </c:dPt>
          <c:dPt>
            <c:idx val="1"/>
            <c:bubble3D val="0"/>
            <c:spPr>
              <a:solidFill>
                <a:schemeClr val="accent6">
                  <a:lumMod val="60000"/>
                  <a:lumOff val="40000"/>
                </a:schemeClr>
              </a:solidFill>
              <a:ln w="28575">
                <a:noFill/>
              </a:ln>
              <a:effectLst/>
            </c:spPr>
            <c:extLst>
              <c:ext xmlns:c16="http://schemas.microsoft.com/office/drawing/2014/chart" uri="{C3380CC4-5D6E-409C-BE32-E72D297353CC}">
                <c16:uniqueId val="{00000003-66DF-464E-BB47-19F69BEC326D}"/>
              </c:ext>
            </c:extLst>
          </c:dPt>
          <c:dPt>
            <c:idx val="2"/>
            <c:bubble3D val="0"/>
            <c:spPr>
              <a:solidFill>
                <a:schemeClr val="accent6">
                  <a:lumMod val="20000"/>
                  <a:lumOff val="80000"/>
                </a:schemeClr>
              </a:solidFill>
              <a:ln w="28575">
                <a:noFill/>
              </a:ln>
              <a:effectLst/>
            </c:spPr>
            <c:extLst>
              <c:ext xmlns:c16="http://schemas.microsoft.com/office/drawing/2014/chart" uri="{C3380CC4-5D6E-409C-BE32-E72D297353CC}">
                <c16:uniqueId val="{00000005-66DF-464E-BB47-19F69BEC326D}"/>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66DF-464E-BB47-19F69BEC326D}"/>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Analysis.xlsx]graph top 5!PivotTable9</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a:solidFill>
              <a:schemeClr val="bg2"/>
            </a:solidFill>
          </a:ln>
          <a:effectLst/>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lumMod val="95000"/>
            </a:schemeClr>
          </a:solidFill>
          <a:ln>
            <a:solidFill>
              <a:schemeClr val="bg2"/>
            </a:solidFill>
          </a:ln>
          <a:effectLst/>
        </c:spPr>
      </c:pivotFmt>
    </c:pivotFmts>
    <c:plotArea>
      <c:layout>
        <c:manualLayout>
          <c:layoutTarget val="inner"/>
          <c:xMode val="edge"/>
          <c:yMode val="edge"/>
          <c:x val="0.18175718808801683"/>
          <c:y val="1.8128367771882471E-2"/>
          <c:w val="0.77518784692028797"/>
          <c:h val="0.96532611293603243"/>
        </c:manualLayout>
      </c:layout>
      <c:barChart>
        <c:barDir val="bar"/>
        <c:grouping val="clustered"/>
        <c:varyColors val="0"/>
        <c:ser>
          <c:idx val="0"/>
          <c:order val="0"/>
          <c:tx>
            <c:strRef>
              <c:f>'graph top 5'!$B$3</c:f>
              <c:strCache>
                <c:ptCount val="1"/>
                <c:pt idx="0">
                  <c:v>Total</c:v>
                </c:pt>
              </c:strCache>
            </c:strRef>
          </c:tx>
          <c:spPr>
            <a:solidFill>
              <a:schemeClr val="bg1">
                <a:lumMod val="95000"/>
              </a:schemeClr>
            </a:solidFill>
            <a:ln>
              <a:solidFill>
                <a:schemeClr val="bg2"/>
              </a:solidFill>
            </a:ln>
            <a:effectLst/>
          </c:spPr>
          <c:invertIfNegative val="0"/>
          <c:dLbls>
            <c:numFmt formatCode="\$0.00,&quot;K&quot;"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'graph top 5'!$A$4:$A$9</c:f>
              <c:strCache>
                <c:ptCount val="5"/>
                <c:pt idx="0">
                  <c:v>Binders</c:v>
                </c:pt>
                <c:pt idx="1">
                  <c:v>Tables</c:v>
                </c:pt>
                <c:pt idx="2">
                  <c:v>Storage</c:v>
                </c:pt>
                <c:pt idx="3">
                  <c:v>Chairs</c:v>
                </c:pt>
                <c:pt idx="4">
                  <c:v>Phones</c:v>
                </c:pt>
              </c:strCache>
            </c:strRef>
          </c:cat>
          <c:val>
            <c:numRef>
              <c:f>'graph 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56E-4E02-8E70-40A9EE89334A}"/>
            </c:ext>
          </c:extLst>
        </c:ser>
        <c:dLbls>
          <c:showLegendKey val="0"/>
          <c:showVal val="0"/>
          <c:showCatName val="0"/>
          <c:showSerName val="0"/>
          <c:showPercent val="0"/>
          <c:showBubbleSize val="0"/>
        </c:dLbls>
        <c:gapWidth val="74"/>
        <c:axId val="692300192"/>
        <c:axId val="692309312"/>
      </c:barChart>
      <c:catAx>
        <c:axId val="6923001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92309312"/>
        <c:crosses val="autoZero"/>
        <c:auto val="1"/>
        <c:lblAlgn val="ctr"/>
        <c:lblOffset val="100"/>
        <c:noMultiLvlLbl val="0"/>
      </c:catAx>
      <c:valAx>
        <c:axId val="692309312"/>
        <c:scaling>
          <c:orientation val="minMax"/>
        </c:scaling>
        <c:delete val="1"/>
        <c:axPos val="b"/>
        <c:numFmt formatCode="General" sourceLinked="1"/>
        <c:majorTickMark val="out"/>
        <c:minorTickMark val="none"/>
        <c:tickLblPos val="nextTo"/>
        <c:crossAx val="692300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EA7EC426-E543-4397-A6EE-7252866FAC71}">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F19CBA7D-1BD6-4F76-90C4-9DB96674CB32}">
          <cx:tx>
            <cx:txData>
              <cx:f>_xlchart.v5.5</cx:f>
              <cx:v>sales</cx:v>
            </cx:txData>
          </cx:tx>
          <cx:dataId val="0"/>
          <cx:layoutPr>
            <cx:geography cultureLanguage="en-US" cultureRegion="IN" attribution="Powered by Bing">
              <cx:geoCache provider="{E9337A44-BEBE-4D9F-B70C-5C5E7DAFC167}">
                <cx:binary>1F1pc9tGtv0rLn9+UHoHemoyVQEparNkW7KdxF9QtKRgR2Pffv07EClHgmlJU9F7VdRMhWWRTdzu
03c793br39f9v66T23X5pk+TrPrXdf/r26Cu83/98kt1Hdym6+ogDa9LU5m/6oNrk/5i/vorvL79
5aZcd2Hm/8IIFb9cB+uyvu3f/uff+Db/1rwz1+s6NNnH5rYcLm+rJqmrJ97b+dab9U0aZsuwqsvw
uqa/vv0tWX9bp+u3b26zOqyHT0N+++vbRx96++aX+Vf98Ng3CSSrmxuM5ezAVkowRTS5++Fv3yQm
87dvW446cAThnBGmNz/3z75Ypxj/AoHuxFnf3JS3VYUJ3b0+GPhIevz+3ds316bJ6mnRfKzfr28/
Z2F9e/Pmql7Xt9XbN2FlFpsPLMw0hc9Xd3P+5fGy/+ffs19gFWa/eYDMfMmee+sHYN4HoblfmX+O
iiAHgkrJhbZ3owLUiObSYXQnKs9JsxuSzagZHu+P9xKPhcmy2+s6vG7qV4SFHkhbUsm53MBCHyuL
DVi4wxzK5P1DN1ryQml2w/Jo8Aydxae9ROf3wcCu+feL9AoKww6gCIopKjcK4TxGhhL7QEoqBIDb
ZcZeINBucL4PnAHz+597CczFbffm/LYPr1/RmHFxIBjlNhVqpzGjRB1Q4nBNHOjTxrFt1OZl0uwG
5uHYGTYX53uJzTvThFW4zl7T+5MD7VBClPrbjzz0/poeOJo6jDlbrRGPAXqRSLvxeTB0Bs+73/YS
nt/KcDSvCo44YJpj7anYmCx7ZtMoPUDoJrWSG8Waac8LBNoNzfeBM2B++7qXwHy5LVOTvWYYIA6I
LRn+NwuW4f8VfJBWMGZ3P7Mw4AWS7Ebk+8AZIl/20/3/VsbrrFojln+1NEbAUGmH8J/4f80OBNcI
qaWz8UEzZF4i0W5o/h45w+a3y73UlsU6Cf8yZRa+ppuxD5gUSmm6TTJhqR66GUr1gaI2Q4iw9UP3
O2MbPr9Ipt34PJzPDKHFfjqakyQJMxO+ovYg3aRMUCHl1s3PomdHH1DhKOSb2+haP8bnJRLtRufv
kTNsTvaTBljeJutuXd7er88/z2y4PiDEsRXjf6/9Q92x5YFQjhKcwgBOPzPL9hKJdmPz98gZNsvD
/bRsJjHl+uY1MxsHWacDrRFsJx9AiTyQwna4QqDwMLFZvECU3aD8PXIGyuL9XoJyjsjsVVMaYR+A
rpRU2+In2SZ8jZCUKT5LZl4gym5Mvg+cQXK+n9HZPd38xvz1BtutSb+9aiwAnSHQCTot/yNDBuCo
YlrxrSGbwfPfirUbq93fMgNuudhLXfp9XQVg1WqT3Vubf+5+oE6CUi5tx964l3kSygiINSUcIsAj
4GeWhL5Mpt1YPRw7Q+j3/QzdLm7b9c369dBBcMCx+ELy3YEbpepAoY7g2M4m75mh87w8u5G5HzdD
5eLLXurN0a0p/Ve1ceABBOoAQm90YlKKh6bO4QdCCA4Ptc1GZ+HBCwTajcv3gTNgjvZTXVYI2MLX
1BfmHEiNOgDjyGAeIQJ+wLG5YA7/HjU8DNheIMluRL4PnCGy2s/85gyL0lzHwyuaMBRmmM0ZkpgZ
JPKAObZNhFAbzzOLB14iym5M/h45A+VsP4s2Jzfr4BWzGiEOEIIRG4zAZuFnwFAq4FQ0tx0yyzWf
FWQ3HtthMzBOlnvpTN7HCdB41RYNJJEOhxpsi85zb6KhQSifEWJvQ7QZO/MSiXYD8/fIGTbvz/YS
m5Ps5pXrZ/oAnKa29Tb80nO3omDDqEOU3mI3s2EvEGg3Mt8HzoA5udhPYEz3ilGxYKjPQF1ssZsC
0BwKg6InJdv31b0729DNJ89I8xNI7kbN8djPwOvTbf+q1RkKjpI7wqG742GNNAYtZtq2t01m8DgP
o69nxdmNyHbYDJJPf+ylipy9dsXMQcQrsOAIse5+ZjmKdhAFENiue94Zif9DTJ6XZzco9+NmqJxd
7SUq5+swe0WyX8gDjjoZ8vkt2T9jW5Q+YFRRAfO2MyZ+VpzdmGyHzSA530+a/zysqun/eR7e79h/
ToNNbbIMZZjvBbC5owepLBVDIWBbCZi5lBcK9RN4Hs5oDtK+6k05JOvs5hURAq88JZJyhoyt0CpL
0Uijtyoz41rO189L8hNYvo+cY7Kfmcv5uqrW10FT3dZ19XrAIBpDaR9kl72lVmaOxkYXE5Go2Tgz
D/NieX4Gz6PpzDHaz8DsPLwOQn/9mgQ/OmeAjUZFZme270j0NBOkOFOiM/38YNmel+gnAH2fyxyb
k/2MBUK0nFemXr+i7ijEA5qidWlLFM90R4sDqpH6o0vw/qGbFOb8JbL8DJbv05jjsp/J5ZVp6uDN
Yl0a9M28Ijico5IJt8Lusxp4lkecMkFPGih+ivamXZrzcrl2AzUfP0PrarGnWlRVpilfM3ZDJqNs
NP5tK5QEuvIQp6k30LbRoyG3hecfLNzzEu1GaIr6NnOZYXO+n80aU0/96W1Z3Q731uafR9ZT7xla
/7XkW25gho4NshlhN47YbZRIzyi0l8m0G5+HY2cIXZzupfZMMzpepzkaAV6zCU3wA+VIHBK4P/g0
M3WI4aSNHjXguCETZu7oxWL9HKcHs5pDdbynUH0r11X8ig5JAAX00HIg8R2FR4ZOH+Cwx8Sx7W6C
vrh9XqKfAXQ/co7NfnII037905TxK5o5HFDjmonpJO3dz1yD5AHoAwId26apMyf0Eol+hs39XObY
/LmXevN7WF2brApfNwdSOLEhOU5Bb34eRwjof0aFGo0Dend3wItE2o3Og6EzeH7fzyzo99uqfvMl
REPN6x4hcNBSw1DSuQ8TZpmQQ3CCgNuIJLZhBPTrIV39YrF+AtPjWc2h+rKXmnRhyv+bxAgFa47+
gO9daTMW28ZxAgdNaUpt/dTc1r1Yrt1gzec1Q+tiPxOjzayW6/h1GQb0d6I2hyx1e2RNPzZ90CbU
7qZjiPfx92O9eqlUTyF1P6c5TvtJo74vb/1X7cAFzQBdwfGbbR/UHKG7DlywDBwm8aHJe16Q3aDc
j5vB8f5yL43ch9ssq4akXb+qO0LW6mgcaNsG0ndtzw9Dbds+cLjjTMXVTUAxq2i/VKrdCD0ePcPp
w297idNlgMtc3pxUr1sVQkqkmIPQbUvtaODwCCekTBS90dMx6rufWdjwUql24/R49Ayny/2M7zas
473J3tibV2CBcEcER+4DFmGDwyxkmNwQ4wRcuJrxPy+VZzdCj0fPELraTwf0CRYPVy3dvmJfApe4
BQq8AZp0v5uzh2qEW6K4mHp4H1zx8dAVvUik3Qg9GDqD59N+liM+1+vg3lH/c8WZToCguArubdth
OKNPUXyY+FPGmJpF2c/JsRuOzagZEp8/7aXL+T/IUtGKS5mjUW/YqSc2sljEDILfF1vl/U7YlO1e
ItFuXP4eOcPmy36EA9dPXvn20M08+uR/e9udRucnDrPh7M1OFg6NiGh5Qynovllk5mxmN9H9XKzd
IM2GP5rJ/9M1dz+/Au/7LYHLdb0+vLte8MEteE+/ezdd3Hk4G/rm5wu0fevk5te3TGCVv19aOH3F
9s2NTswWbfOV38fdrqv617eWUgfa5hw9v0APBXMCY9eBs/n1LXpPJp3E5VIoXuASCgcRYDYRDL++
RdWC43g24N5e2VZNlWIMQSsRZzhCrCnodI17Kb5f6vjBJAOyu++rsf33m6xJP5gwqyvcqIgQMt98
bJJyeiJlRIOdYjYSaRwLw/vX60uc1MSn6f8kNCoz2sXy1qFe3ehDlovcShYkb8Pxi5RNHq+FVcpq
lRVDNYhlzXoZ9AvLeOSbn5UisxaG9bF9qgM5NMtYW1lx3Ok0qc4TmebW4Jq4l/k3GddRb5ZYqyTi
C9+2Bb21ezM0l0nQ28nacWTuXfOUF+rCV2GRczelYQVRRC7L9H1ASd1lSz+RZZy7ppNp+o7aQwGR
/TSlwxlLeRb9ZVWtwZgHkO5YJIR3j9YIhSMmNI4yTkkVlgs74uEa2TQNm0AFzq3XmSwqjutUJOI4
EW1V2sdj5ddhtxjDHFeXJMQLmbd6+vEUXvLx81EAng4hcdzcg75wPb3/AKMx4k6liApvIhrzOFzU
hkseuFozq4hWZd/5Zb0sg9oXgWsJa8yzD53gQ8UWVIyq46e1CrIqdo0peEkvkI8UeO9pIbGFH8po
o0WK4xYOOBfUCKZt+VjGPggtFpTculFW2RK29Efbt4tV4oiaEzcra6W+xpJ4NRKP7+r2PDbTc4VG
pzAiDIZmk/lz82YwtrG4c+MP2HPKbUmeVH8EwmOZ73ZR2ITvMw/XqdZuEBjEIe7Tjwe9MZu2jcZx
HKfUAvddQoceT9uXbWiRPuA3lp3YBV/Ijii5hiJZ9YkZQzu5CC1q6DmPi6G5iitCxsBFfTTBojwt
CZzzY0kkw7FOXCE0tXri8qcZALUKSTTEmXft6TGT5ZEp8tQbDi0vrfRwNDhlD1SefuSPk0fPKaJq
dC/c9ZqQx5MP7MBLooGUN0J10PLVQNVI45Usu6YSh6HjCfW1bLDqhVspRIlfDRnaUh+2oSF598xG
oDNLZhOJo/vQEigqToihPfyxNL4eI6nz2vqG6rOdWsd9HUwKkfYmwJ2tTReJUSzCtBpY7vaacUgl
QxI0V2muomGRWbTMrnQapGW2LKQp2WXahln17ek1m+zpA3trgwnDoUGCOx5wVye0ZWZLms5zSlKM
/be+rEtsAtLEBItF+o5Ly+1L3lpXOYuLSWnqzkwvYe43/+1i4ew1DqFwnP1xBBcwbY8XyylYVQ+V
Mt+yRFqw4RGs19i57UDqQZ5xT8LuV36Dq7LSSGawqGWellQeO1ZktbFbBLC2k+UfAozKwjFpz0Qf
5yZ9xqzQ+R5DexLiVTZlCUBYTecwH9q+nndZrrORf6s8pqz0MKqrPGk+FGMd5tmiK4YCwll22uI9
MxSpGZZOPA7WVZfn3kmlyyTyF+k4kuEsDYqs9txME+XVi0YSK7lUqfbHdIEjuT1MIrOigWanZNQJ
vjUOva4onlFTCt7z0QbALaAg57QiuLcABxXlzGJgZ2ZFm7X5V1saGclFTtBfUrie12hdLuhoWzDt
3rCxnkkj8F5zZ05y6jl4q+9qropV0/HnFVrMrTjuHUEwIjXFIeTJkMy2RdzHVeoFJv+al9Ci4pBX
sSPOGQ34cMarZsByaK9Nxi9p0A+D7TZB2RXBAga/U5d+MXrWcZmKaPxSWk2lLpxQTQFCL9o00Udx
Iyd4TMU1ttDQ2rK9zMsoHr+MiYq72CVJMjmtEKsPgEymA/ySD7ja8IuT9j2w4zIa8FKNxK+dZS4r
Xq2U3UzYxb0fIsAo7h6vHd8aOtcxfYSvMAgeIHloZVNsUOcyjdd9pbIiX+m2pO2V4Gas35Vl7JVu
kqQlSxeW76X9sS/gXP/MnMwTX1rSUmwy2/ERZ7RFZhCiPG0b5iYcq2/jnCRifGErtBzNtgb3hsyn
Ok++jjStSt/tGbHzyu1MZJIT3hQdDMXTT5xbIzadQmMUfhv3n+ofnliVpAq6lHd/8rGZNmPXiMn8
scqO4bxVW0j11Yv4iE3Ysaau/HMbhgX79GkxphuIHykFxzXfzIbjQisVE4iSH2v5yNumsLRKv6Qi
S2vu1qaR1q0pggLWKIirjB6Wnm3CD23l+LA4eSCNf+g7NWuNi3PaXdK6NfOLs8Rz1FXPy8QZ3Kqj
qr2sHYuEi0KOvTnDJiKBGxHhhbkrPEUnZQ8I9qFpA0QXJ14U15PmtzgE8x60hZ0PLo9L3rdHT894
btccdJSTifZgdxcwISd4PONYeUHWFZX9uW0ygiBWliVDENuO074VCLLEcUC7Htu2jzXHi1/fRbaW
yqctzZuoY96V16tpS7MiHNPyOMwZn0xkMVaEroqkzavwaJRDDK3zunSKqengpNBOmxZQo6enxGaW
zUEE5MBtwqoBQbSdzkx1wbN0NFHGPjt1wKFbde5PAtQWbybVvdNjdJkMkM0L+knFYSsnk1LmBRyN
FVCE8bSX069MEaM7KdGRLY7DLpnWoRg6oy68osenwoBPUxz8VFWr2LJLvsqdsuXVYoC/wHSfmdos
A8DUNK4EYhSqQiTuoptNre5jaieNGT5zv50sVV0W2FpjMobmuiZOzDJ3qE0xfrFZNvnH1DIUgPQq
TfzhcEwVrf2V5lbTfUaUWmI5Ojvi2H28HWFNstDS2GKiS/LJujUwm8chyzuYtRoRCR4Y1h7Bv5Bj
USxF6gssRV3bgVUvZNJEUIlAswj/2qzPZAqn5q6nIu2ZjjoIFxBd2Uw6SDvJD6Eu7UahBlVYn9rU
NrAOm/CWBU7fxgtkloGfPWcWZu5oeqRAUx8jcEuogswTLxIZhJB5b3+qGoodUg84GxIewfdjfUSU
CyMPvc4yfeWqhA9Y8KT1MoQsMHpYpa7sk/qDrSrHi1ZeLRwYAyhke1mCPYYHSC0oft1ncFRb2Pyi
y7CUfeJk0BVo0QSHH/cTEFYUUrzoIdLtJTGpgSQyjuGbYlVPeerTqy00f2wTMfnJCcBI4EoDREHz
zAbhYGX5pB8+BcGgEs+tm5jnC68jXnSh2CjK4bAISpU7rmZMR4FblkVYnJKk4b10c0Q71lnpp5Y4
99LA5ouiM71/TcKEHHdeI9QytjOT3IgoGcvL1KgUf09ipEn3XrSU9OPSiTIt80WB+LFqVl0nnfai
LAKvN65KSUrfcVJSvcyyUtNF1NdN6bmmd4oxcoOsLUW/8Pu4hTK0Y9kNidtbMhLRSjPaiCuV1IPw
F6SnTdcc5boLqIf4zfPrkzqwEZkt7DHpxhFpLbZiftLHg9e4RZVHatVq2+dLmVr9+KlThoVfGpH4
3pKLmtHFgPzUDK7y60ovdci6eOHLxD/GKaB6WRjSjWeezgg5oh0N2Mq3Kicgh3lsUvF5kK0fW5+1
IX3/qa97Xp9bVZ1Zl/AYdnMjS6XKz6Pd+plxc2NoUH3U/ZjER14IdmM1GuGkxtWx4SxY2OVYFc43
mkZOdhOw3LT9EltlKG51U3cdWcRJV9HouPayQjpL5AEyUUdeasXqQlPbiuOjVuWsSoLbwMl4jVXu
KXdKcT5y02JLj7Ss8uAj+sZqRQ6zTOS5fdJoLwySd5ns48I/jFq/7tp3nfT8MFx5Iu0aeelljBcn
KhKB76ywVxSP3bwdCdx6Ujlhp13fEqqol4FXjtFw0vmVFYRHXZjC2yxi3QkY2DYPG/mHsRolqxNs
js7yFh1H2EIvmhxRl3brgTu9ep8w28ZLvfmlFYYJ3sOfjxB43GgqUXwbm0Kz9jRSZe6zY9pblm0v
hkjGjX3UZxFNE1eKdvKLRFohpuNzCaey7r0BLXOLSAZa+u+HLu9y+0PkWVGXrOyYWyw/iZtBO+17
FXEZarfQeuIk7LKWQfzF9j3PGs+ESCqslDUUMNnnsNpFIM8s7pV28o6GRUiTD1HURY532EUwBP6h
CdGtUi5gsiaRhtZKCDskfjCExZLkcVQ6y6wmlsz+YD7L8Lw0SrT+3PhOUSxK5MFYWeY0ITzIgqpg
+hLIj5DFLQo9xfQiqDD7RR7QjKtVFHTTivGkjvFiqqC2rrLUnky+aGvfsRe6qw02wJgh3jiqdZni
c/lmqkEtRyxfEdn4gS+pPDwtCSiSzIyGEzw0FwGTv9Okn9Y5EzoCl2Q1VgkorCx2AnFbFEhoilUZ
hoi0Fp1DB7tYhE4gGwsIiqZovtRR1oQZ1ssKRnMUNKOg/bkT2ZPIIZDOxyuFnYUncLxVfPOsftpg
qrQm5OVg4XeJTqelaVuKj8LFOkUHGVo0W2KO2/mUJefFNxBuAX4n+9yoq1gKT/OF6DQIIDe3A4q1
2O4eb6w0vtKOrGlyXj3cLUaDXVMutjGulqOc/sUrGZ9zEpbW1Xaprc3H7xd58zkwBSw+t1meQgCa
WUH7LQ5VHpZHYcYHTLpgI/6Mj+sz7ofkCgm4b7QrN0CZsa2x1ZB5N6V/klE9eNKlcdAO6r1OG4NV
alma4CMsB8dWLkBzeK12YzJMQa+fSoZfJrZPim96s4ImhwbBrm3mFLAQOdoiN5nq6PHQOFN2TjbQ
braH8uIE66NEiBGH0k6myfdqCLBPfVpOjwlEoPDLwRTEDj6PViia+hQz5dPybjbS2AwNpMQkp2+h
YVlhHCobHLurqoNJ9M2CWmM34h8m4UbYhxaRWRydjOik7PMjn4DRIodd2BjotI78ifmoOuAbtjYr
vlHlZ9g+lUTEismXLYLd9xW47OkLWTu9iNZ38JJkZFKHdJST/Fmj/KD73CR+4oerzHfwvUHBqc+P
42qwaX3GN3sljCpd20fbJddRW0KcPuQxvgQewODhUR7G8PMtLUZFPiNyi5x2mRdWnYULUvkeHi6j
ABdWL+skB7eZgDAAZQOYgubENv6kzg38K34XD42KnFWMYLEfTrmukt4c18KQNF0kWiRp63qVD9qQ
atrg80FdVHhB0CiTi7Ro8N8h7UCiSdJRUEUFuPzkoo1rD6RAV0Z4Og18035RmdcjC/CGcdr7Hcrm
IIl7XjBYGKcMksY5TFK42PSwtzJPVydSw1X1fxLVR7A3fmJMHB9v6eSoToIyWjVBgnz3ehAVesiP
8yjAchzxO50pjJNgwSqvi73xCw8c09WfC94FnTquN1PvtV9hiXjejzFmFPtdJQ/VSCisXF2Kaflo
n0+7BnzVtMU3/KlTxR1WgDZsmm8dhgwvJTY4Pl+EoEItN0xG8Mo4BRdn2gVlMaj0nOe0xCfUQKcc
tpVNhX21IVlGKpPSWzVZUXrsxPeKEd8xbqg3D2k5WMNCihh8qUdjpL5pitwpW9QJiAl5lsZq0qda
dCFIeD92aphKrrwBPq8aYGmiFTLbafGakE9UAWucGFx8lGQ+huOkN2b5Z4fwzLNOO68qy/BC82gi
KU0Dd3duxx5X9UcBGmvwDnsvsoZgpbpcJtUS1AW6T1wbJJD6KnxOkZLDGWqAP1pixKxUlk5uI5Xe
tN1KVlJsvs1KRrUBE81DEvL2tBtl6tkf47HprKsSwTRYhTEvtPoKe4v9ZXX5iBWIBJnm4OWZBeOP
9HJiqZIQ8Soia52aLv+q9BAU9JvoE5VcKFXkg7cSzFS19VcX0qj3DuHReCLdKgH/bS2chNrlFzCS
XVx/In4R+f7CkwMP+svORmxT3Og2bAv2Z+U5oCaOyrhpU72w2FjFX0bRMGHcBt6hR7JPqUFMadtS
N7TBLk8jzRYtfmnZrWt3qEz1y+1MNlgWeQSCeIH7KIdpWnfmJknayf7pwZ+sCaL/SXnDKp0+kd2x
917Ept9JSix8YvCH6YMeBzuRHiJzn2obYeLlUGUf0aJ3MdYDzQ8jKOqklTqd3tluWcSUsEQaTUZ4
a8OHT+bU8hdlP5TcdikrifOhCWy/M25HMrDnYhg9zU66Ipu03LfGiQ6sUCfCi0BYVp8UI8H+FgT1
hwvwlpPkcYhK49ftg2Sp4dIKbBXrapOxZWE02rEbZXkjPsYbgxVviMYCJ3SwG6ykmEjIqlSlEMvU
TwvjuUGhGuuqCWWOOdcdqnjtacj8KYwLRI9n2G0yidXcKZxlYvgR15PNpOQ5m8qMy6zrpz1peyOL
Q1cGVZamh0GUQBtXmwUBDzwZvRj9pvheUVErOgsYT2znGeJrltCDy4F9wA5mMG6K/kArBzVqCOCr
2VVgjILUtu/30IbOwMwWlpg0KGlBvARuGxaT7M9kd49zu+nxuEgFd6ZN9z3i+TOetWx6Y3WVDapq
YxojcMCQAnkANOnpR80IdGgTQTsBngXKCv9VU1r/oHjYOXHheAgl7/cIiXtjFkXuCfEeB++n3a1V
MIHahBEQNqIUgGxrHJ+W5TGFgB4g7B8Hf6HMUSiHY5+zx7J4LWegbyP/Cvdjw4yFkk7xeFXh8svD
0SB0fm6df3wg+sJAHKAzjIFcnK4HeDj5OCgJTVLiXRZ9Bkfhx/D4J/YQw8xtNfvpCdKJtvu7vDPN
ENwtkTb6bBhu8JoTmX0SCT+rE3W5tRhdME6k/aD4IOWqF5XTrqLcG8uPTceHaJk22WTPeQnTYFWj
gD96RqLHOx0SIZWa/kwSt7XEXbzzstigidXZAy8uk41SdYjroON9E3uw66HThoAgEM0AzdQczgGh
hRVMgkQ5L5px0RbI7Fcy5UYSt4dpGRYw9QU+Dv3w6EU4cOSTi25Tz8o3ZvbpScxhBHD4M48EFw+B
kqX4ewMzGFVQ1Ky32ougiifLNN4FQnkls+bjYDmNwH2mL6e6JAogaLnFPeB3bTjTQZDHz7N7RCP4
q1PNxdbt9X5QRC4xsKzGLSvcgfHfPQ+U/9TnC8XAES7xgzngnQcmug2ji41bQpA8oWHHCfQiq4rJ
YTz9wMm+PNim2BAoP03nytGPIsBozvjMbhj7sBxlfGxnVhnLhZ2mNv+qSijMcyr446MAnYMKHno0
kWTOTV3qsXRofOUfb0KRVoIdwT5iRYqXp2c1q63h29GhoVGMnw7C4Q9PzQsoGakDL+pzfU0i0NRb
tWIqnkLFkqdTOtk5bZYuSCpKZrt2maDS4SYIRatFzbPe/hx1BEbwGbk2LSIPFhwcJpZAo3GH4K4Z
BwcmHu8oQlAvssOgOipHRoLqkMl+6pJocGdTY/6qxgyF9oWpfHC+2k29EVmsW0u/pukZogi0BvkL
E+dgpN4xAU6EfEg96fvmeEDMIs2F14cx7YeFx1AK+7MqihTpWRkxkRWHadKMrF4QQ1SVLp1SggJ8
x3tquPqgN3XGWCFJ4u+9LKVFfx77QavRytO0KqTgaiK0kBwjAbLDdJlYUY4tsg2cbAvDAjfehDvI
HBw4MXVnXjcpUHy3ml2QMrgUpKxTeNK1zEKgbZiD/CVjDZYboZ9q7AteJVOQaW1irhxFW+BGcoeO
oRtXdUpHN6tKnYVLldtJ1Lj3VEwBdx642wDrLrJDxa/D+o6FMwUXdtGC8ULOEyt2mDsGj0xjZDvt
KUEVJfQXSZ/i0q4j1BmSKPnMEY5rfqGGWov8JFLEmkiKqi3B/w6b/FB3Q8WLZRA3KehgMEM2qh9u
FNSO8RZWY/yOpG6BQxiSfdCFzu3u0C9gdIpPctDtaD6hDjJV2hCbEqYuTF2huPEpzMGC+0vsc7Q5
rIKyoDRapBTB8F8DUuLKOZWq79hXKvuhdi5A53n5x0zrKGaHUVZZBBk6rpbs6wVazFDjP8zMAGyX
Xc/GcnCJBcakXSBkpNJZDGLwunexrupqdFEm70Jk+dopUa8NA1IdCZLU3TdF0ngIlp5AIpC5qZ2l
5R8ZGCGrcZ1NKXBrIwvU6X31zknhT6JVFiSKNYju7+I/EPJT/Dpk9eQMN1sjuYtSMzuJkUqWGp06
uduWRKUUFtY3NsRgcczcLrZa/QnOxThXeaatZJWG0pdu4PvdlRxCGS2HsPOOQtHy45Dw8SQt+/YY
DIu5tEvFFr2WwYUd1gkBl92Wnzxs6mPhS1O50L7gW1TmyR8+Cc2y19RDjpzw+ghJOKgulskzJydf
TQx1zLpcvVNdmC9tEQRAl1jlKrJ7cRiZsHk/RklNDpEt1IfOQHiCHavS6yBvrhgV+VkpLP8sbav6
UFagxtEg4x+3ptHLQHfORzsPCvQb5OFNWBXeMgly3x1Eli2lp4tTZ2TpavAyVKezXAp8tTNkCxFl
9qrDV544yBO/lb1pjtCP4d0UOk6O4p4mozvoSK6CiJirXKBm4CagjirX4sb/3PWjs06sTIJiaNJP
ncPCQ8JqciqIDkLXWBZ/J0Afrsq6Qkd/ZHsfQWqG6KOqub6hKEEhz6I5vWxZFISrfMisQ1ql9WXV
ChAhMAXLauibU16VQ+zKtHMWnq29wPkjbJkeTtAZ0VxXTET00DR5jfQrTIPBbXERyq1TSztdWp5V
nqYabRJLQevoY9/yGPlbas5kVdNi4TmBWZOoyt/1uMz+rFJ02qGenGq7ftud9gizz4kdtydg5a3T
MOYBWzqwfje063jmjqNDA6TzufVnlxfdbWFZ/YKFdFxXVWQYOh1ytDWOY4WdGyR54qKTq2yW+djF
/alq/MJ3Cc3Di4HaMMRI9RZtxxN+ij9HkeSnZV+UK5Y37Ewm/8veufVGjmNb+q8M5l0H1IW6AIMD
jKSIcNjh+yXtfCFsZ5YkSpQoUqRI/fpZUVndlVV1uhuN8zIPB2igkWWHFaGQyL3X+taWcCUU6Be6
+k9iGLtJQtw+VpulhuRJurJxwmY19VO8S7JlvJFtot68dKgVCWz3RpemB5vRV1nXUFkGJk7e4ZhP
ZRwN42GCgFFGRCz3Lhz7e936pa/6ZWme59bPr8pJEZWzM65ioZK85Hh/cIJzaIG48Vy7VYnL17si
0u1QjZvl71zIrYT5JF7wqK+5lNKG9wXMjaOMVF4ZRdhl0o3Ju85Td+LwISzskMTgoGwpmQlmdMqm
OaV5MHXlEPbFuwpQbNU56kZeUq7nu3RN+z0W+jStim7LLpZwau/AD4E5WVv1HE2jPFjjwgOXNn1X
MXte0b8/b7PY8sMsE1/yWTTfPU7IoV0yY3YoT/3jogrKSpXMcJL7ZilJa+0xLXp5mFEfh2WT6eK5
GJfiI3YyfuKKTR92s9t3gwu8ttkUXScAHg4EO0U9u3l5RN0blHQd7SlQuv+6kWk8xEPIQIxB5r5p
PUmwlzmsSIR3OXQq2qcXGBzPKqlHfuipUc9gzmK8fxtdhmSM9zyN9Rv0wvmuGFt1EfqheBRCbVeN
5vPOZVhy0Z6L7mZMyHKpTLLejZqpJ5XnyWfcWywO0eztTeIFbh5obbdhvJgrp7L12K0unqAn5eOB
pSKp0baD/IQcUxy3QLETY62636K8fc4h6bzNW748YcNvLnCzZddbGCxgq9JuPxSMnuC8h3G1iGKo
882PMa53Ne63JpjuelgDd42b5FyBWCF7tfL5TS4madD0b9tJFYm5AkDVQ7UQ01MTb4XAmi3cLs76
/CKEF1lZuSW3uW1iOAYq+BawCGzcydNk64rKC4cavM4MpPb81NPYZsuOYCzGsJRDIdlpDWRzB/Vn
uAkSP74Mi3rHaxoI0F34ogUqGG4yfuMKDiyUyrC7LCYZfTUBM2s1tCu5BoJknrvI2vnQRkOcVEUb
ZlcJm1S+L4gYi0vR5rKGv5xspYUPX+fFJrKSb0thSxGz8WYKwCFc+WDOcK5Tsi7qNBcWBlToVLge
x2QWt7FLgvtsLDpZpU61064tpHrgTWfFDla0b69E109dHaiRgtRkLAwOmdV6e/D5qEx7OJcepC5m
hwd39Thr09r0lz20AjVUYYbKpaLCMHsNFYfrKjZh87Rm2+SriQzpCRghC+s1RIl4tUAgWF5oh65U
YR1RcqEpCqdmBO50YZc0u6SRIyN/2mLPIlt6N5PCXEZY7MgxT+BUHObBj6purabmsQianoMMaoZC
lSpgzdBXQVK4xy4GzVNGbTLcTz4MtsOKBphXJJsjcloL7sYqUvAXrrMBy2kNcG+rJyhulzxaugpP
Y+wvl8A7zW8HH6TFFuP0j8SJGvqR6M/0mIyouF2WhOdL7VOeDhGEfz3hfshhu1Ym9JHYJaEZ2lPf
wjUuxQj5udoWN49lLDwMqczw/mLsEjrtmpWu130H+bbmrnMXcZOEeZ3mpM0g1XEVHvtGSdikhma+
jFa48ukSLTcBLVxWCc4SXWZJH0MihJb4EspAfbMFSpNYSR8dpomF8a6xbWSiCiVcG0wVmAEgcmuZ
temDD5IpQ2Fmct8NFVbSBb8wkaDDs7CxCM15umvlIEvazKErdr3IwqzdychNlF6HgU3NM0xmwS74
nCfvjbVft61tnptWfm0KSXmJNkE8rmBOdixn6kCweRAsEqmCLZdtV4OPhhsVd2ZvW1VUcpabLDPg
o7IUgopHNQ5prVTqS5N3CdZXu4jPpWHbPpsG2IuNY9dwPnNShU6vc71hs0nuCt3GjxnAJlV3FhoU
rgdcMCU4vfVbOMn+Xs6jznc6y5qTnsbp0cx6aXbGNZYdoWY3WRkIVxzFxOc6Gudh38+MPo49CXfF
0k5XPaPBddS75CqSMFOnRsNUL9AW1VHEkLk2mTlsLoqGEk/MHURNCjvrnQzT6QZc47ocpVpZWeiV
uGruG14lqbayLELBwLYC1DRHneLD7TzE98eN4XEwDH78fODw/WqFm3ItN9+rG+zy2Py7tB/qjqO+
wFtgD9h1ur3JirQyo2xfeNeEX6EIuj1gouIwkULsM5nxu4ATVVmRtq9kFM8DB6HWoHHbZxHjb9Ma
LVNJ42l6iwlTlyaKmSuZcjyvOoi2l0xG+NANgfLeOVuhCY9vOdqSS7uG3WffxtnXnjXhax/G68nC
Ua6pnKdjDCn7BaZA1J/XNCfLmJP5OmUsRt2KxfF8ESafSX9u0v0ozru2i/THZPOg2w1pB4MWIveU
Hkc6dlOlVecWeGDbBBEzW3lYxQPWkTINOk6vB6mjj7Ztl76MBryHkg9Zm1c9/m4FWQ7XROslPYrU
RFmNFt4OCrVW31wKOS1fJLq2tuplHJOv2HhXVRZBvtqLYOnTepE8uOhmGj2feYZ9uNnelJ0P5C2l
jn8Ym0tsD+g895NhoLQmRuMTLEV1JT1gl1I1KGlOThv50UeL6yoN+dOWnR3c57J43Cu4KdGnGQl1
9ZuFm2ZLOIV2N3IbX0I8b4BydW5DMQ+c9TtmZVq2F1m7XCUe/VsZoBxZ6oHNAd0FswCLTDZLXxY9
DG+ZtK7qdazrgQQzuTFrFj7C9csL0Eqo4cp0WdvhsKKousTqN647N7ctRylXoPQEXRJMN3G7hkFl
2JkQ9IJQuVPSIvkAUgYXUZW0ouVJb/eNTWHxiL7iPYo0tTu3sbZifu4i1NTxyLbXUZuxv42mcNU1
ugrWY0kr0mmTlQpNM/hDQCI+JrepiVle9uHcxe8DcNZgrGyQO872MPJ6R677dkqnokK37RJZmq0V
2lQZNlzq6xa+Wj6UBpR54uvReib6K58zSDqVNmjA5N1goVrFpQN+Xpi9MnLuXpumT6amXnGrwN5B
SigeVWndPKXLvkGtNh5NawLxi561s3TXgssS447O8AAfGYngCR0kAK5lrJVPAsLvuJE9vockAMZl
OAhreBMW+D0+/ncRFBnBedR89HUhW0dfqaJR+/hDRA7k2QhZhuIs2UYhc/IKccszUgCO4ezP4D7c
sm9NwohLD+C9N9xvc6iL7s3ItQ3acswhwAXobBlfU2wRWI6XF9NCUMhPCwpKd0N4QXxSmUabuT9s
cN3wbWHL4xP/iHMzWlHTYTF+vIoNPt5WdhPoD10BxokFe4wXKrt0lwKg7eJLYszsJ/BR3YIaB71D
M++lzDnW42CZ6h501HUEyAyluyywYvqiQxGVJ4duyYT3EuqwhcLbVUC9zLAmu2Z0STfs5AoSqIB2
ME75aUPpl+9YMKQM7pxlhTRlmMxFssv8FicH+JHiReZmeA5A/SxlNCEUVyYG984OFIz4RsYeVRao
/Fb1uynVRVtbBX7GlVs0wxTdUuN/pf8vi66xdxBx7QX06e40ERZXfZSaax56L3YyFoDIbAGDWgbD
Iy/cmh1nlHBZGY/SJ6Ub1348qIWArnS5XEeEhmz/TW6E9VhaE8HKFPuoqZd48w+6C1aHAiEYdqhA
0SEyLik9qDRZRM1E7j6CjTkvy7BZ5/Ah77ue1ism4H4qDC5WpeYWrcG4BRbdiOJhu0M5ofSFaWlv
vzWBOysuqKijsdr6ttkjP2ZZsBcmzAENRXMxVowk07RLPNEXoZ6yt8EOCQTLjEXNVEFQ7Cg61Mzr
G5GnxNQRoWZ5BZIBnKNUEvRfBdZktiiQwgi8E8StmwadtyiTGXX4tYMR6Mo17rNd1qfDZdDoCYi9
oQh9gPmTAkhJ5I2u85EWsMqCpT0gT4EvJnNNUMZg/i5mOcy8MhDMPjaAFLg2WHFvAjLhc25yn4bS
3Xl82XVSsLzYcTAf3wNAVRAPuWxOAZZh/RXN5dreZ1yoc9UVR90FKpj0UiUZ7T6wRMb+ENuEP0xr
zK6BbzbfGhXizOfr5oDRMQNlZNs6V8qOrM+5o+ZuVUOLj4B4HVzrTExYTTOBEEVPi4cQ8mFWF3xa
jyFEi65ewex8WeME+Uba6+RiTDgHNqno48yaab9EI3lNlQ7LIgMf2aphQ3JAb75ELsvfIOsZdXVk
tEXYbBgB7hedLeyxSRWoOT1uwFQbtjq83WI4Ixvohis5Zj7aw7mC/4vnx3e6bmxssfQGyGF05SIz
YI9xo2cUBaPX17GR5tREoc1rQhuZ7QFoyKfVZQto6GXEpwSlkH1NVJs3pUABfjsH54pX4/knY4ma
2ndl2rMCmEw/d22NDZ2DCINccrcJKADllkqZ7noL8K+Oieh22+zwmoYC8wPOImRtY/nLqttxFzHt
qnWh/i3DamGv3DIqWQ+zzR80VYvB4Sid0RB0UIFENF3HA4uu8nboM+BLzItShay4CoI2+vBD11+6
QOo7MIS8ApsWvSOtY0b4H1nhq45qrqpsTTpfm9VzXQ4qX9jOtF0+YP1V8XDFw8jT/ZKu9CVgrXQ3
UK76GGLAJHw5SBG+dQVIjFIAELmZQL6QXbZSj6agiJC2mBmhYidC3j711Km1wr6Jqg71ed3Gas7P
5y29XeMVMnQcTewmH0T8OoP+aEprhrdYi+lVLdNU4jmo0B5BegLgaiwu+UG9NcFKGtRWLqgCVB7X
yiB2pKG7fB0bExwVx01dq67PbhezTJcLnZFBUVl/gi6QXQSM5C9QjLsMl0GTfshoi3cuIfrBKh8d
ewz+jipu8/VcrREBpGeExJNpnV/ouB3TeisCFE6iK9xhpJEdHpDi7WoFcatWuNSTao6p2aF8Ca9G
P7VgFtfwtWXevRZsCUupDUGkk/Y7kQ/sF+DOpE5osjznKPcPYcLCjwlk/CvBS2gZOJw4RBFekQXK
rx3gg4O0C+663LwDnF7upCGelfkykRD3wXZXNEGPiiZMxAH7gRrRZui4zjNAM3j1aZ0j9YVD7Khz
h0ZlRtZ5K10bTi9BPiSPvI0TUSVQ9Y9SjiEsOhCgfRx/egP1X+16CT1IfWCD6oWt4c0jXfWKjnYS
8kElekro7cLbGau8xtAkMFNqRi4b8ILzXMzwGmCETreJB+LjD2uEDElUxxNxS3skphV8OwIw98sz
69xKP+mYTP0Fn3KxJBVLFFmCOrc0WRUWrx6UDbw2cBu8CLuU1AACww1lY058V6k+VcQdjXdQMcs0
cnSfJOOaf03HccGiMst+cAPWMdoSWqPOAz9RBz5tGoA2CdgvYNIo40F7eWS0cdMAr08oENVWTt/J
HPhM1zBaARDutFx938JJ7ZoeFJNs2BluxzU4wwZpeLOR+d7G+YIWpotdqtTLlK/M8hoGcY6+D1Gm
zvEbzidtplqvmBAW7oiMjZ4/TL/Z0Jf4K7Lz1TolKMnKTbZYGS4Y4pu8qKBYnz9JkjakGA5t42w2
fzFBs0W07Fje42dg9LPUXQWLRsN8xb1mQ1o5UuSZ3f9ze+6P7jJcQ0xcSJGdxYhNmHTwZP7ozXXU
I5rUdNm3fpLnbJP4AX6IvhjwhQcTbKl/YVT+0ZM/HxExbpiV5+wwLN/ziIGfsQSIc/lCkJf4Ln4c
0f6gamI6KljzOmsTAwjOEhcg8tFxmII/PvJv8xPufjiPP+YAfE4SyZqmXf70z//E41jPMwz0/zm/
6u+/9euwhN//9TQJ/O+f/gqe+qAmPf2y/Pm3/vB3cfTf3t15hsIf/vGXcQ7/YGDDw3dthuUf/PAP
0xz+MGXkb0NMzvMOQsS0f7o4/jLO4f8iSzj9Pob/95f8NskhJJjBkcCox3cXI4NFEdr4MckhCPHg
SSTB0x/wR0HS6O+jHGI8PPz8qhwQBpx3gCj/+3/Bsj1Pc4gx5QFGJypBTF1ByCj/d4Y5INbxR18f
Vz/F+yqQwyJ4P3/BT8SMJd/16QoSW8LMTFFrLGIYS4zPnsjVJG2OaCOfs2Uzhx6osSBfYMnh1u1H
KfRTJJJlU7AGYiDtg4IztvIqswhK5o9dipImRW6Wj11oKrk6aBQJ4rkCfUHhL3iwrgEqTYBMwh7R
KAhtUU5gC1/k9Th4PgLt7nJURbkcTxQ+/eUUCEuOvEv9tU8Ye+LxLOFBpq+BnuxhnWx2ToggxUG5
PHGBlUlwZ8KS0j56atNuG6uuBcVYFmLF/oEAWLEDPzyv9aC2BjGVIXUPG/q8dyIj1PaYkGGvEflG
/xu1y2qgY5lug//VkOEwOjscnEVysKbF1B1T0czZTVEsllfaE8SOggB7eyr9clhUb00ZnEPCrUj6
C8nUuuebyjZUxyP+MCpH5rCQMHsbUTa+LasPH1ZMYbCHaeFIVmhtm7KBNugq3fit1L1QNaezfQUQ
61/YNmVppZpZuqObQKqhL6H4oOgpTfSK1P2MTEc4HHSUKqicvd2ljZzDUofqtCKYcvYoYTkjV9XK
sutXekyZzl4K7t0pWtZCHzoObnzfagXP2OJSr5HS8+R+TvtdtASjOMTLwKp0og7SN18yYJGcBxW1
cKpKDAVQU00MNhcIb+ICfGBbQ7Yz+T5a13W3LnyqgFvYZu9hKeJEN1LSKtTD+kvGOvK+gfza9xR3
475nndoBdvTvAjNPoj3yC/RgJicfw1G1V0jMDK8TGISSERuulQyaBTGvtiF1pLJbELqqNlHLdhDW
EUvALhPiogldaHdNM8x7b6HftZkqbh2d4QIxZSqDzfKyLZjLyikWPcJIMVw12prhG+HBdASiFh0X
AQsSI13YV9wNMLgQRCk+mLBhV3q92P7QLHP0xIbOHFclsj2UrQwzOUamH1EMf5KVBrX1+VYj8I9S
F3dAd5wyNKfwxpwtqibNw5NIh+Syb2n+BjgrOljdpqykegvDmtoIXkYkgrjWbH6C7atu5pxsH8Mi
WA383r+YTooLtgHbqIKAFLyUAcpCKwN96yc33swUyZVymTjvysh2rKKQPeuwZdNz2sxLuQbFeIQv
0XxZ5rNHiYJ6eOgTGVV6g2MGkfewTOBSVMYSUwKMJve0nU3lwaEU+2lMIkSsKQvZ1a9ygqGLvFWC
FYA5yfB9DHt/nAvMXnBneso6X5QjWz456ZIaSYG1ohCTL87hGKiN0btb/Rfg2bQa+6ZwdWGjTPU1
6lJ8j0j8zrDS07tVw2XAYUFnG69+bMv/1q7439nw/rCP/qPt9f/HXZEQ7GN/B+T+uisO7x/vvz80
+Ndd8deX/LYr5tj5wJli8wOcF6KCBJ/3266Y40GOgCFjEG4RbBtQbr/vihS7YkYzjBwDmJqCNf19
V8Q8RYy7wdBzwHeYiVWE/862+GcCDX/lTGWGEYnO/NWf6zseyijRcRJcFEGQ8LLjfrswRaKffjon
v5VUP49S+mMZSc9zR/IMfXqBoxHMgvlTGbmFWnlYycEFMM7wCXlCNNCG5LdixWyKf1FAnoHHn3Cy
87EwowGjbzCYAkjduQz5uYDEd4Hsio3ZhQ+n4pakyl4DhwN6sBF3J1PR/StgMA7/+vEwvzwNKUH6
GbPMz895/vmQrtd0Br7PLjqvGEzeeVpOwCGwzWIbnyha3bV4IedlbE8MRAwIlBgOc0jhYIyHmTYG
e4dN1tK4Ee0g79RFMbkAi2mhyMcIHBHGqS6wQDfFYd0U9vrURxWyLOMlWmxxP/QYITEEankOl3S8
xOAGucdwm+6G+aW7SRqMKanjZmwPfkYD3DUa8dhFi/sI6YjvwIu2l7ZP1Esmm2tifLdbs2GsDKzr
iy2K++skAcFYtTw295E24pct3qbbLV75c0Q6Xo6EDXs6tyOkCWErM43rBZkY5k1sc3TILQEXioD6
LmzhpQxLrK+ycJluIKBhAUYz+k6GJrgY0rM5poL1YvbowsrEFSxFMxRNnzrHQKt0Ew6gxdaakswr
FByVJ3uiI/XW9UGx9rVrVaYhwfkVGZo3PHKQen1qR8n32ZhBKVwZrvOKtJivAzlJjB9GZfKNI3v4
hRd99FCg32qrlejiG88Rpi0RuskAzUR+6sHddW6vbA6dAphz+9G3Q04rcB7DLRlgpFRg06ZThsDu
lYde/pL7DaMSsH3DbjtjL3wDqJLA8LlF/OWhdR2pmOP+oUW2ZKdDot4QHLf7yZFln9s0oKVD6vib
EqI9tGP76RWXdQNw/6opctBg4UZbsdM4Oe3IhmtsUdsXDAAK7mMMnDmRDSGRUruwh1doSVD3HWek
DCakIdKOHhni5MA9R72LfdefCG/MtwYF7Ecfej7stmZLx12wdMUlToFG1jX9nJehWmEw3YwDgRmQ
oRyI3QrdJ7liweLKvm+eCw01Y2ZyOAQyR/8MhxIyzjoikpaQCuHbtMzkcsUDlcDDWBrA0iTn7+Cy
GX45+xozE9cwSDw4j3R+YOsQndJW31G3rmGZ42l4uLRx9zioNJgalQDsC+13J7JgT1WwXGPUwPax
YHAadmVJPySooFvIWoCxt2V5mOkSVKDsHhC86XaGbq+BUfFNtLXRLvKbvgmybdutRbo+omg3VRMW
du9Fcj+u4ksWsym66OCM2qRc4Fb7zzHtgOAxa9DkpwbI5FD6XEa83CBr130jegS5IuP7yg9zup3y
dfDuOBQE07iqFtAAKVmAtv6l1yvCesB+jV4bnIhpro23mj8liNQ1y1AiLpTb9SnzS7srQp01NYWB
BpyAAbou6UzSsljycTysFiTqqwsShJdB8kfwDfNVk7obAp/vNdfdnCAquSDJ1q9b82B7eo45y842
N+kMnKKcAF6udw18xzxG/Trr9qpggQWqhBAbfYskaBTQ3iML2h1mCBTRC0eTQffw3Wj2LXOw3Mp2
QQ73svcYzaQee4ESDDJYofu3gMr+sbCiOygyYhmeREYvLFmGl4z54JwdipgvV5PGl0CAJ1Kum0XD
QIO2ONAlhqcYsfkUOkcvUPuRDFK1h+YptiJ8itqp4aWez/85Yyl79N6sn2k0wo8bw1HuQSDEx2kA
v1maBOZVb4bkKDUZLyFNFbtFGLRMYmbohWChTldzkoCVyGwW7sNUT2ibOrhmsliqUZPcleAKUVoy
VnwFtyKqGY3B46YxgKCkY2AgBdtV3Ls4kd8T6CsnvJEOZT1iWnBXC7HVSGIO7U5hcMcRzFlxO9Au
fR8EhGfkmS3GgOhM3Adrn4FXQ8pzrDDdBD+jwSJ+AQs0vMRkcXdDz1OMI9jE9NiIFnTf+blmIRaP
PjW4b4f61338f6rA/3Ke7/dfZ2meSzpEATBL8p+UgV/8JDAX8mc95bfX/F0dSf4D2ghCgtA4IECc
R1b8XR0J8SPUejGeFokBp6gufptziadK46ko53FTCSaSIa2Cuuk3cQRz7OGcZiHBdoNSMQ+j/0YZ
SHI8xzVEUUlDzPTEuI1zgfNTEArUV9hRNq83RmAjGOp2+PjpbPwXBeAfVT36lwOci7afDqBcPAAC
xQFydKttLkpTvHf2Biwb7M1/fiiKM/lzAYgUFdBxhDxRAhYUWZU/JVR8qMOBwgW85nTwhIPTCWCh
A9ApcgyPo181d03+2U4MQuMB6ocONqSwgUtj4FFM5kZ8mxDczZrbxiQt1KkDUw3BlMDRfO9yknfi
ZCCNB8kVSeV2HHTBwR/mHFPUUnjm7MlDPOAwHi/1wsM7Pk9oMT1nsGyqaETjmseKwuTFLr9igJWN
iwX1oJjb/hGzHhqL8QnJCNoSAzmgk5dQgGA9jSa6VABqn70bDCY5zSarNuuHdY9BfEMsrrIFRBV1
6XaTAyNYvwaINJR90IgOrWuE9HBGk/g2CTK5XfGlaDEEDgxVMu5ii6h2IKul54tjhwzrnD78z6rx
69LwL1YNdAM5Ls5/3Dwex2/d+58k1R+v+b17BHoLaTTBKvBjafi9ecRgXAT4EBb8m276t1Uj/A9E
e8EMI+GLvjPJ0fT9TVLN/gMPtiDnlxWI/WHo7r+1aiR/uq3P3Q6sdgSLsLKlf+3rDLDobsO8qiOL
N1fH8zC8U87QAhlgGbJsN3sGJTV8RG0CuwLGikKUdEpcbykD6o9oV79jpLPfMhOKW8AC49cCszqn
skEUHkUHwJXaTWzZi3EbvyK/HR9JGka3qlvTpYSbHoPLHfKt6jmyuDtdDOmhS/NHyCPDg3LG3hL7
LialylZjrgl8A/WGqJrFdA47jNuhJ9K9a8hGDiIezEfw/03EkHYYY1fGS9b0O1RB/Ucb9HFTxkqg
yPCRwjyeCJpV72YY12wozHXjHYv3hrAtqamK8mQHzB+ThVRc8BBYObjpuWgx4NS1rD3FPLM5iu8M
pmUAgBCQRtBPn1JL+TYtZLsxkFWBowwa9b5eP3Nhx7dk6ehQ2bzBjK+1n++95M171EYR2vZoKjEH
YW+NQCtigL25Ll9vNuqmOxp7jNlYczD3wKDWDEmerr9BoN/dJ0O8IZ0ASlRPR0yKM3B6e1PZ0agy
Tc6GXpfdhbMuIjD64tPpIQTSIPI7NNTyyKDWPkKs0jWepqp3yepjKG4S5NgY9OMlXZqshp5grnK3
duy46XC+tNvQYphhQ4um7OicnXIiQHcoeF4vsZDmEUakKrnBRC1w/TZ87RD8f10CaL1ypTMm+RTw
PDdU2RgzkZbTBhJodWw7bU1ovgwoOueKFgJKL1PzVZvn9pdCYfpp2fgl6Gs9JO2tTUYAOoBHOFLX
BQAA7Nb2egicAr2ASv59PjdBjXYzPSB4MYky4qv+yjlGHaCLnGdZYgZpczfmxRheQJroHlrZx18i
LLb3xUZxtJhk6hHaCqZDzG1yFUbcYmqFmdqLID5HFvwk62ixmAbtQ/vQtGKoUuj3b8HYqEugBcX3
Va2Z2iNh1CQl8MQcTTn6locC5d5a6aWZglfeIKXWImyAMVI5C0bQmlv/mcgpLkrTRv2uIZuAQbCE
1SzC8QnfY/+8hrq9yxzX1zr07WWmIhgD4bTOp5aNULpTzI2rcblOT3k8k9sGpr2uAyTpTuHUJNez
TQwgbdjDN4jYTB02MIG7/NWNIQZYAZbAoyhwehwSohLNWkfwf9MYNnBoXWE9Tx/0hEE+GMJEiBux
CyKnv11g9NKKTgqQ0YPHhugvW9ryi3lN78Kc97VMsq2K4+6c+1HFI4LE/4+9M1uO28i26BfBgcSU
yMdbKNREssTiTL8gKErCPM/4+rtAWbdl3W5397sjHIqwLbIGJJB5ztl7bTn47YSugOP3vBEZqkjE
8JZqkUIapVfkrX3fY7avNnMsOq+DGuFFRayfrSqfrldd996qE9gLZUuVns6hD7kz9V2zZylyv9yh
3qCOiIche5wC0E3XTt+hjJNxu2Rqa1VLr99bSzvmcEOkU9hnQ9TaYeybJwuB6EVLXUVDojHHI+7l
E0ws56asqmafd6mxZbq77Ks+ny/s8Maxx+S/KV07PLpzm13GxmzuMlxzaCwSuFSmynw27XzLeRMH
TxtvRB2dmaxv+hzdgN7F10NyqsaY32Rq9b6XQe3D9nqFokhxmGinJDE2GGKghbii5ddoozfVrfUU
WaZ1BLVReoKvZccBtf0U69ar6ivkhIup/JL23A0eluAQrk/rudefC9FVmyAMuMjzl6YdrrqF7zDo
9KskNrrZEyrVactEjxPaik2WlE+unCV1aPVuc8VgyBh3+tyobUDZB9npkzMmyW1XFy9WYE8bY76S
8azvcmxZQ2zmIIplR1OGKYE+pgNSZ9AD9Mkq9wDNiNLaKVBMDm0tN0vk3ICkak8NHaYuCZivwLfa
G8iitqKdU6gQYHS3UqXRqQmlFfPxquU1mtr2Bh2cBU1EbAyW0ZXD1b7Ww8bAFdgXdzpayj3MKm0P
coLVNJfLmT5fAo2wFMPGZUB9qedZ3ZkLJuFtiJ3ukmrT+AkexhdZRvopRd98hYao9rV2dHOvsmG7
8ZitaX66LL8HqTcU9cgz8NXYhr/A2djiC57P2bQEiBQEaLWUNqFmW+3ZUPGFfkfNLZFGXjMMiNua
NPcaZpb3QxYEF9sILPSDVOo2WOmtyWVSgT5uU8OM3rIpeItaNAwGzstbY1LTFZAi886hVXLfj2CK
O9M5UX0W3tSzdBJNf7bbCCK0xh8R6BIPfzE68lS+j9PQ3rloQr2ln+adCVcH+q7MvjktBpBl9Nt+
6a/HzsLz1+DrO/OM0a6TLpa4rqK8vrOzKNvWskivTFmCCA+Mag9uOHq3sox7S5UYOGTa37EIszPs
OYBj9qr/KBzpxw4KHVibtxL0zrYzkuaYL6Z5m7mmAtM1o3Mexe826CK/Flp6n9Pl29idNJ670gKt
MBqpYGVEaYYoU3c8YcliN8dGg6fJdPaiauIr/AMKe+s4Hwo3no5OxxY5pYtz1DLYFX9X199L6H93
Tqbu/Ktj8v/Aryzat/bn6lp8/MyPY7IiY9Smsl6Djkhx+WnIoqzfHAFS2gHPCQDeXlPI/zgnmw6Z
Imthb6n/O13/OCebFN6Cvw1FjOfeGv3wQ1vxR7H7V0ES0O7/XJKyCPkHSIMUwqYk/dXoD3vSYHTY
W0c7czEJ2uAamqIb9guw11MW1vaBth+g9XIc5y+4b+W1nVoI2V0hxruy7AGQtJX2lskMCTnjlvMC
9ObBYXgZMnV3yH5oLXmOMu7GORniBzZAbK79EB/z0BG/l1UA2CqRyYlJlA/cvP5MfzE5TJrbxJwe
xwktbl8t7zD6NC8OQqzBwZQa9/Ac0hN6ueIqkGa2782W819X3JS2EXsqC5BYJXl0EkOLnyvOwXXl
mmNuDS2UJ86j+EKDbPpUVm62rzJXXc9tOCTsmJNxmbReYT1O9Rsxx/jNQA8Nm6E0650hmd6L0ghf
hIrVmVv3VkxImANDPKCtLbfCQfhZ1FgXGAVU5jdzntGM5jPjAjEUBg/CpsO+Lzg5JVAiYLxzSm+Y
Ru/tTK++YHCtd2YD2bGOG8QNfZk+1lbigBPOrGTPXpgcVNvBB7NGjDFyFl4njP65dOMABSL7e1fG
y7uax/kF1bd5CfEcH/BwNWfHTKaL7fDlwIKKd1hy+iuU7vXn3OynLeYDuauGbNhLkfIxwmnaWGmR
HYZi5HmYWv0XTZmbuLFnz1TVFTENRwscoN8DJoV0Vxbb1g5u8rTKj5qrHRGLplu0erT+h6be1/Vg
fwvR7KKr7mL8bNa4p6kUHA3A/bfQ0xcUBFqSniIEY5pvLkl/VVlz8hTOsXqVtQMeGV4fthla4NUw
1g8qsOKbRXf0G7rIeADol8fP0GLb66TXs3urtKo9MkaD8oLzxcGeMpls0sw0LwulzU0YWstulhIb
FAMBeQetn/2y6GqXisEcVsO4fqvYi09l2DmBlyxW9t4DGDkHRKEccEibV07HOCGvHAwCroxfasiP
5yKs7Atiy+UwRTOGAG0wr4zRXmlSZfgJblz7kHB88QAXZMdc649VEaxmpsJ2z0ZdGa+FEpwVQis9
grCsDpzsEXznmHt2oxXZn7JqvDKi0WI51s1B0zuktCHhYD1KRGx/qfCNKpBvtTl+tespP4ZzheVx
zu1jWQfWTrqVu51lYTyZVvo+j2YVelpoGa/SLR7KwVye2raakYkX+qWMHKdYa0LtBNMWexM9QP0c
DcIW3ghc7A1vK+fOMK1RBJqmekcBGO2LgR8Klzh7dGM99wZTQyYypPlVEnIRR47KR6fHluaCzruX
ZtthjGAouOlS8dCVxRGVgHPizL8vIOx4zAzyAlRXkl5MIbI7O8gOzjx2JydYiiPCUESMVc+pi4fl
a1eq+CihpLFTAnmQLbOfoJiSu6rVra8LRyXPTJPIWyKc7bgB0hfQEtOjLCrtUhl56XFBJQi2iINw
jfT9Vmum3Zg59VXNeC3xlNrZXZLvgxYTKpLTDFPlZQiC4UUjYQZIrCkuiQ6vsABH3XrZqA/nQh+a
d7NDdc9ga4tjTe5x6kz+kIleQ+Biui8dcTgVAIgli9GIziUIszn8tLRlutemDobGPNuSs9TkrAJM
GGMh+SB9sbTItMq+d7dKDY8h1SY1TqpQcqM/4jHXxogx+3y5KlGS38xFAPFRUJkZaeNuwhDFSZwp
5hROzfyrKRwv0+Jnhkj6MdORWKPdqSku0/JzBj7vKigjdbExKhzb1p7yDWbi7hKvdauUhWejMXtz
gCrsE+R0t3rr5J1XYUI7D26pe26QL9kG7qHjY8tWT4pd47xAY3hmUBpf58vwuwIOfWBHXDxE4sO5
Da2YpTQm123iQPKbNXWd91Zzy+G5vkn0sUYrHmf4AfPKL0Ub7oTCaLQYUeXbbW0+p2NuHJyOT9kE
brmLpsT4usiwvxkJG3mzzHrdXDCCv1Dfxo8AiIdsw9BM7cxEhXvMT5hZ5nD0NBFEt0Iw3cBDZm+G
sJ7u9Z6vvojsZTvPXUW1Z7hXLv3eZDtlZfTJlMnIQkP0pDTLxoav98t+Ds1+X+C2O6ZqqR6zHvKF
qBIfPvJymw6m5VcDGTjgyPUFQ4ZWWLhGp51Tl8NZDKFxUiJMf0dRnW5H2l2bQbDd0qWYrgjYqA4o
OOA7p3WjXlPHibd5MeovWcDYnydTRDvE2M6GY98ufaK9U7PqpwrA/g6vZvtJxEV2tC0NFKEVtpds
Ht3HcHSDndBr/T6iUOblJNbKGU/vzkSUdW7m+nOBg+JdX3oe/31DpbXJJivcE/whtgvApLV8vrIL
3cA/U2AzhDBXjsCfN6LoQSfkaaxfVoUWe3+ShA+9zUGE5go2Za+g7Xypwzo7lBG39GaqZJoyumyw
/MjArWmbVOlxyCKDSfyoXcdYhmmB57fDUKSHzu5f8X0xpS9X+4XL3Ptz2jmvuKff9KD/JrPllYCJ
u0Kg5NeWseL16vzY4OjwIXE/GHVYnapIyoehSo2nNBmLdxQW03MT8IND4Wgs9XhGS3iqQj5Ff6rq
th66PapFLPg3HLWQ+uN+Agztx0bZWRi64uh6ouWJB2Lq3du6q2fnpXWCbz0ULhdd3MiFY2pnoI1A
i+IFpb6H1Vot+xwN+E1c1Vr5WvEA5eylBqibQbqrKc7yk6ulDTruxMBibaZXIpyLU9/E8tWe7fp3
XQZhchtMUXYlI1s0D7h6omCfLWnG1A7PL54uEgrs5ItLrak92nUw2YghwLEjD8HdfqxlbG4LTZ/3
jSqL3eC0zwx5x00zhdmWTAC8LqH1jOB5PDhxBf8573qKoWLaKeh/Hj7uU9xY170ykEXoWmlvUpgC
Tzj7tANnkcdiiTI/cgx5YgcB+KrFIViQTHhhIeYzesH63HA1T0uHICOKx7cV83lqlKNtWkvr96KY
ZiYQ63GLuIseJLPZXMW0P4MdtDh41zRoD6BhLC+t3XjfIlvy5sC65EvUbpNaC4+LBbwcukdwanIj
PnU6AAxBN02HkkLjyaEDGcr69950Mg9v0ryP6yHGv9MqH9QGAsY4K/0xsKqJwBIahF1QYeznMh96
BjioSIx8T4CW/s3qsRt4VVphD2feY4ovjls47nOr94Vs33tL1qn9GNQ4JjsvrrMYcO/fw47/ZNiB
5Z2h3r+edTBCK5u3L+XPRdz3n/m/CamBfpyDCMtnzdxzqQl/TEhXaTlVE21lrAgfY4sfRRw50ZAq
Tah0YIesP+vHiRYkkk5BVIRcyqhU/TdF3EfqyE+6Mp08LzRszFxhqFFi/cqF03lK6EDRtSukoHWi
2AyVO/cvzaCsojklei55uKYUk1Gy51iEzuaa3l0O3CpnV5MdvZjZqsLT6vJLzZvij6EkjsFwHVK6
H4O3/vsULqWpFMfXdjgOPF4X/mvQH0Dy8lqPmDvHekEh3ef9FF2LIcenBcbElRqTVZp79Cx4UJ8Y
KplgZ8wxi2cMXMGgvxpFs4YHOR3khXuiUJDR+a4VjvLCo6mP1Kc47hAoKwvUU+6CIvPsvoAGlPUN
2StIq1CckBhQ1m71913zH7U+bNLL//KueSMZEW94DDXxH3KE7z/1477BXCFMl0H3mm23tjj+cd8Y
pHMz2l/zQdw1x4hb6seQkJtNAM4j03aVjn+IT380P8jdNPmFkmH2hyvjv1KY/gIexGvMrWlAHoZr
ipjVWE0mP4/+OR4Cwun76VyMtJSHEfsh0nL4914qx+GC1m0+JROnCl/X044CwxoeU4vpy6ZVRf38
07f3T3QI4peJ5Qe+kpRIbEZo3Fbd7Z/fDcqfKlVRP1AIFuIcpjRSNr0soShMA7XNZhit/lWiE483
Te52tQfhFv8EtHxpea6SxRfVdfonfkeEmzjLxONia67Yz44dfBXA+qfdX79jgwbVn+QMfH8WcSc8
95BQIZ79Rc5gxfAgoEl3Z3NC7r11CNV4HCz2th1FDXv9ME8i2cYc2jAdO/hR51Q39znmR7FthrL7
sna4hRdrlb2F/1NiQc8jNHyysVM49WUS3aY9OB9c5e12HR4/0ey9IoDDnnxmos5N3ERD/l0SgMqb
MNl/ch3+/2Xg6aNLLoTD2iA758+XgScJrvEqa8+kzqmnMkTfQiuEymJTFf10S0NK3VeByF7++sv8
RajLcUJySkesa7AW+WN9Wz/JUCCMhFbVhsW5cBdxJl6gP0NNJLAhiJ7++pVWRfPPu8X6SrQVcbLh
7mPP+GWdVZg2lhrfxRlGnvVGvgydpqBzZ2OTVpGv15DvPVOf3dKDfjbm/27R/Mra5VMi6bYRiiMf
5+nwy8tLacZ46FAAr+cdcgp7+y1lf872ZF60Pq7rcjPrXPr9mNUfvadSfgXbQFyJmq3ryTEb3UPg
C1IpkZBXzKYykGa68/y10oZqq2uwnhi0AkQ+sJsv/fft4F8uj18V1VwoSLY8NlYRlcW9upq5frpQ
utPbhW0H2o3og/wtxq0cbmgEdpRsdPuK8DRGcfqZhAMAd0sNCR4nZexRYcpvHTLO0pujUOJ7TYav
cWPKL4NNtXH660sMIPjXi4wmg0VE25lnK3fnL1Jzp6H90sD8u8EwVAXK3SKsWfZrOI7adQhDoZfX
+mXIZ7snYjWiwSAKfElNtc9WJ0ma1fldRRTwtJHZGD6PSV4eMdB0mwo/ziNwMneLbChAUr3aVEBU
YFkJkrY4j6uPpV4dLSEy1WQDZgGjizFE+QGIVXZnJOEtVQoahqyX9ZkDy0OHZNLcOqtzRsSzwbPB
6peFqZqbXGerywb7lHWKVufN8mHCGfUI6/A63qbZuNp0xtWxI1bvzpJMaBUAwPWw1dfWayfRK9Y9
3UrDeKgjMRL7IzXsQNT4wWf1YRKKGXf93q/Ooapq8WVDsTuKWmVf4qFyuO9N3Ebxh/FoqPEgNasb
ifqqwkJtqE/1CB4No3C9Ex8GpoxeO5S0keQYb1g9Tnlr4naq1Cd6aRigYOB3B7YaY/RIwMDs18ns
Zcr16MpoVHVvgwHZ9yrRDAw5+fLmOmXj0+NMlt2QuuFOw8n8Bs9o/AZ3FnsWlFisWsWHbWtaHVzm
6uWaw9XW1awOL3Tt+aHgryIhWA1gWL8wgyUfxjAZjIhSP+xi1uocMz9MZA12stBajWWjiccsble7
WfJhPTO71YY2mXK6dqA2ZAFE7LrLc8bZK2HsCxISw1he21GbJMQG1fAoL9+NOU86swEg0/eVfu7S
DpArRJB62cOs7QLgnzEK0cTIyntdauYxmU1OiD3XgBljrauJywVQblsEAfsh0vyx9gmfDHWvyToR
fIpQGoNzTGc5RluEaKq7dtrOZEWNAf2h0evZC3eOFiXBJ7otphN6nBSpSYVJduauyOJGbXA6cwL2
J5BQyGcVc57NHOBxg/AbMD+IFDGwNARlhpon4FSwo9LPF89dbJ6YhUGT3MujRsOZ185he9vGGqD8
Mozdb1o/yFjf6qXRQTx1e/dsY4gKToUpO2knXjG19TIfWpx/DYSwMJJkHbTDUuOra4t4N2dOPh/0
tkVDYxtQFzxJKZrtG5KONGaelvGsVfkitjB4Uvxvaa5rn2BSaSAou6J4TvJc5Qz8VZf5KRT9u6Xv
TIiG8EvEVTRGLW4CGRlRh6BwqIp7NmPzhJ3cSHd9xTvwyy4LF98V00ITMpmr8SZ3gZb6GrdKAw5X
9My2bTvbhoEZ9lsJFhsHo2w5nxQEYS9fMVMour68AeQCMylnR4Gh7IB/O3U8iLG1uY3LONgufZCC
IhibShEKNSaWZ0LyX6A/JNQ32DmsnagCsI0yUrLyEYos5TGKxRj6qbIiHGf8vc06ncEmUocQzlH4
QNoBEqX93gBJmIkf4T4yzmLBj4AEcbA08wG5otGfnUoxwymACdxQXbAlhXCm+QEFucjckdAlilem
vUV0qkktmpjT2kt8RUhg92Alhv1mTwEUGleweEkrmRjwtM6CVRUqTAKE2SQd0cOP78ckVL1m48jJ
IgmT4R6v/Pi5aiLzMMgxDHyXyG3AeG7A77GzkoyyohnEGeCXaV3azhYPogPrtBlpRrlMgGZJR9nI
k/jQTIbBvEuGrfEp1qR6KvR6XZxJUrcIKFssC9Nsda6HUYVrE40Fb6wEdCmu2MHUEy1+VnfOU7LZ
ukJNuCpbFRi3SQPK9M5wC2UdJysZ+5tu6tbDJ1OOWzvVnAnJQs5Ll+WyYMIw8m7Z66lcP/z61kee
T7wvaB5nyy74FH1No34TpWW6eCpFuuNVGe20S0GAF6Q6JDJvIf+PZ6rRFdGnWlgzgAmzinQuN/L+
/ibXImAtNOBq2Gw6ieP+PNTG+tDgZvL4RDxAIFOt5+SuyJ9gVakT2PzY3ZCBlbIuQP69jQXgpc3U
4Hcxu0lH08YxN8FyDcz93mW32LeFLs61CutXhJAM4sjHiI1T6YaqvyJzF1DI3Mgaohy0/n1l8LXS
Oqrn9zRL7dupb2Hp1ORnp88j1uT2AKMu/4YWYX2G0OSJttQBLr14Y47aHRYw9azpQb7LxyrEMGTx
mJubMbqLQU1fAQJL7K1tNAbhI5ltyQ1oQvXUJNoQ+plRcJssGqqco1WUov6a80CeT65gSfnj+sT2
Exuq1Q7O1eCzyYz1lWh6w/EClXUDO62JEkw2dfJ7o2A3azPH9NOiukZ8gSU8t5t8VaOBKjX4VVMu
VgLtiBTkWHFZqO2hZJClNwzdzTRLCE5IXzaubA9WDknisIwrWRoIYIvCKEvL8qZwJuta66Ak+VFd
5MNVSBhc5Ll2m0cPnETaLzrQcPDSaJuGTRq1aJLVOLg1u8Bc3zObFvGLKOk2D5uFE9j8WHUALPll
TKaYrQAnOWlBNX6mi6ENBHC1DlM1EPsXep3Bsm/6uo39eFnN5AiEEvN2oi9qn3OnWumIFcKLG0tE
q7qI003rj8AcGWG5BZNt6C6rfLltM19M5tRshwznw34hR5G3ak3oC+cA8pNHN9Cpn+HViIcEcWnA
7RCrJ9Z63t4WiPR4wBqVIoIoj6BKTv1rODe2ZmCCX8dd4BPH7QhQ3oJvm7nDXR20CgxcyIr2q9jk
alI44A6PzS7F5NVUkYluBn7okcBHxeeaJi28SRutGrd5C1ONiVjedzcZA3LKSJSsuzZykQaNk64f
5xqJI1xOmPF41iN583Eq/dui8W9EJIQWGH/p1L39WhTtnMG2/HMz5Y8f/KObItGL0CcXFNzfhR9U
Tj8k1/pvNk1GscalrIpnLBc/dVP4TzRTdMMklJ125D8k1+o3KWzCeVDXsfuuauz/QkpifORr/FRY
WrjcGPTSzaQuIql+FXf/XBnBVWqXvNLng41qCuDTSurCPzDiZFtXo0/ULVziPI+bfDd2Tq0YEjXN
0XJLoe8oSaFWRDAVlVe3XWaDWLfXNj/ism2j3kERBZ9GxyEQfhZgjOJ+EiSKuLbARIHGNxGztV0A
ygLINUkg8uUyV6g4o0AYZCpQ/GjCKJ+adm5Oc4JOURDB40ttWR4DQzNZ8NAt/UbpTOUQkdb3EHam
4qDXCk2AYIN54xzDLDKFeJ1sSlrOIyEHaClpdWLsj4pDLJf4qyZE+D4Sv3fDMV2+AAdP+q3SlHXN
pBEHlpD0+ze0AaDT9HZo+CQK2bcEn2dXA3rsT3EZdTcDfvm9CJIFhlwAOL7shsnn4AB6W3JeWIEA
oTdNGNC0xmHyxulu2gBX1jdDZpuPbsPXLDSCSDYwFvRT4YS9D5bHOhhMt3xD8c1bsSVOI3TnWzI5
HfBbS35hBF2CWHQbChXXMuDrrVppaVRe4i6Bl44RvARl6OQUuPlNQZVDZKN0RjJs04qxZWHrz/Qe
uuu+tF5anlr3om0Ld+827DCMpCELcRRy0/0qTXmastTYJb3poqEI0ZQOSxDcAGGKt7Opp14OWPjG
tpENSad0E99xAvtkguMCY4UF1MrFnRxuYVyjPBmtem+F+q3V9yvVtDRMpDlt/wplLnxscnP6hKaI
JIvc8Tkwkb2cpxoHSEAJhIdkJ0BfwbWqkuJi6zxpcW8+x+OatFvqKU/Dft4VAEPvZ4aUPj3B/DCi
bNBL5LtpmiR3QY8auddauQ0mawQcV+7TxHT93AKWEPV6uYULwtNWMYw6JAC6d72Tp9/UOL4DUtN2
JTEL0Me6TNyxyKFHTFN9BCbBlD1Tpo8WDHkkfaotat5LyWqDHq2u4CdGdMJrZ6tF7ctCugKReNhN
Iw4UG5u88AO0NwKhelCnogejDX1De6GhwX6dRau8sargt9jqJN223sLGZf4pYNFmUOjO5lCzbli2
7Em4fPYVh/1NXwAfS2Ckpx4wTZtywJ5QRXfrXDxmbLV3rHwOxaOLsiretUqgLyGDbbEw/CVjFEbu
3ehMmVN5zPPd/t4wsAPd2y1wHsbddRqJJzIXwsTX7SS+AqolL51LQfk8WQt2Iw7RmbkrFJPJDSzb
mdcfiOKjcfWszAoRcZaIZvAaMitWukqp2S+TMovkOJZr9y4rF3oUU6IvFhjJUmsGZLyxNd5Dy+rt
Ck2Elpjn1NSH5BXaarMUW7C0BXCYyF4TRCrUCduhJQZyyzILw9dcxGHmJZGIuT5ambM8x3ImixJQ
XBjRypj4+O5IVss2SwrX9cnO4cx8IAPEel2t6N27TJVImU2LRfUDDREQctBOTdTGRZB29EgKaP9H
giBsNPSRTqX8UKQ9UU56jevFM7oGR4hBZ9f/e6f+jyaFbKw/ddr+H1LDK4vi63sXv/fdz0MP+qn8
2I9tGo/TGtTkSMOkfbzaH39s09L8TTIiBMIhYT2AnGAv/mnoYdP1x0/5Q9b5wxm1+imJ6rVdCmhw
GKSC/TfbNKbJP7cG2aaZpdOCtThK2BwLfuna0z/gvFDGw6EsQrE1Ipiw0VIoz+66l9lJP7vcAQRD
LJ1Pv1thX2KLmaY5pZRIK0/v3Ad3cNOTRrTxDbr568FdMeqaw9yiMTds4PQSElA5cw+fFOrtsrPM
XN+iqzCZAtZqVykNiabTK48u/KVi/LeF7gRf2nJTX9SwY0PBa9IrG7wEg7Sno0TZJmn7MmQKqUhc
cjovDbC5yWdHq/RtlvPXU4FyAvhUc6yG5kW4UeUt9mCC/bc1n+jMJ/aOu8QUn4eGl3fs6iUrGXCF
HYZ/Qp48xgEXEQEnMAo+D/n15BY09YsjEkKxV9zCqPHxCipr1HsFDEBNHpvGPRIc19Gs4asZaB6F
XU4EfZJ+M9DZbxyHr7J0m3ar1/zSbOArsMAR8BH4GnT3mONP2tJzAbSj8x6GykIVBq18dcmUh8SC
llGSiLt1aof/m1qX0e07f/3JxGKqEisoyIuxSu5mvoKKDBwfU81yCcvsojhx+lnLS9K7sa9sq+bt
j6bh9zVvyKycdKsv4SPheqjT5CokK4tvc1FTsJoNwPtgRmyUzvTQVBa+B5km+B7Ug9JRHZpFVnmt
Dmh1JSnu6Ci4hO8OCFwT1T5Aq0/hgqCbBOWLjWvRl8Po8u2ZlGDUM/LoCu3hY5HE9Ywi0arbbSVZ
B7ROLvngAlXUFeE2YqA3xB8gsi9DzJsKk9Q6oilkxp2Ati1JpjhJ1Rngk9ZV1PF3scWe41bAICpb
w5dDlHhO4NBApGzdwDervNy2z6znb5OCM2rAedtkY/wZFg3XfuHfkoAH8CC0Yjt2LiL/oeRn1iNW
K5BPGlhebsjjUV7TNi8f1zsPobQOCOg8EjaXXRixZEASculrZuS942YnXYTfuMlZ1UzA6UCwOl3J
UinXeyGsu/kxi/hXx4UUzRkRH4lCdlWl8bnn65KWfMCuxgS85j7BDhecMGssNxHiRU/J9kWSluA5
kivs9iwml7vx48soKm6KUeOvVmn+mfhXA0+jrE+ZQZYvG3nlZWkbnGZkp3cQXCvPgB0H3HMeaAVX
FQGyBqdnDkLbvLH4SvWB9xBG7ZXbatM+ZIJ2bdZBTItlMfyUHBYPUSkBJEmBKgd7FojymA5ckd64
Bjcq/jHiZAY0P6iXMl/nPoFREl+GyD5/3F5msiwHXfQGmFSQbj0QNQIP0A3rOZfbilR6CiO92E+o
nXyY9NyGKYOqj2ur5Xx8LSiuHTKneYSwBAq8dB7JNBUk37WHLNNlV1aN2iMwTH16eGoHay3bgomu
vI8FsK5wbvFLbC0Exsw8xtTA/W0tCi/Yepm7ntiermEZoULv/CERwVsV29rBjvioC00pEmaEdiDd
nKcXBGQkXlwCkX5DKWsiouXu0TXuZg4DCte1CE560xfX9Iensz3Ze3dMPmshwgiNPNzrIMUth5Qq
poOta4fQ5j4t4bBdzzRAd9JhkRW5WVxrgMq9peDxBYgZywIPBxqc1P/WXkUZmVnaxC8T4+ABVXI8
2ekm0RB2u6mpwY6j05LZUoAnnuJcB5Fjm8TJhjwUQ8HDbeTSUU6ofdAblwj/7n4Rxbyn3UIumzVQ
kID58sg8j72xF9xFsioPqDT4QwK0/Xg2GWoy/I+blvb6gOpYe+B3R7d2w5JobOtizCt3KNBcjDBw
6BHesZjqqWIKQgRLWsKupctfMAG0pnMvOUBbgG3pcfHK63dNXZxuU4xnt73guloFQwxr6rAIujaP
wFWKKTMtuDUQ/m1hrGd7N6i/1ZL/nPeJz03PGTDmeWJpWbwTTfPu6uD/C41hTlnLp7ykUZVq0a02
9mcJD3Bjwvo5zfGE8VbLMKDCWuH4Z6QjZ9Fi0jj1LtnyO6B2QsIdTgSOr7C5EV29NMlnIymnLRJQ
BatHNx7skBSK1h2r5IbZQX+KR51LaOpMCfC0Cav3V0TsJirj7jYKLQcjMzI1RPsN6PzEm1NSzEC1
Na2PsLYSZH3W2qkK+jdY8eUXqFPvVqyX/SY0p/SbW5vawuCJ4rf1uDHGAwzockd/cVIViTC16VUJ
2TV5Yg3aNmQr2iLTCG7UWC7aLjOLsT0zEXclGDqrzQ/dvHTayxxaA/VOOGTXQaTMbtM0OJG8Gn9b
fLYHx5iJngfPcldQA54i6Tz8dBT7J4P7X0ae67nGcpCW0p7S0ST8GlObKRKnSSXvDzKe0Ssu0bc4
ZXMxC/ehb0qTZcVdZ8Ws9L9+XbRkP8/Tv7+uhaYb4a0uQV78ue3BVNqYVVf1BzF+POy4B804/VKM
Wop2Nf3216/2i07g+6sxgMY1JIgncH95tWUMIXMvRX/IZhbIehJQKZaJEIn+98/1d7vu37TrUBbR
WfvXcsHt1+xtfGu+/lwBfP+ZHxUAbBRUeODk6IM534/5fzTqpE1xIDnLr5In/QMp+8PypX5j6VId
KEw/TCvWsuGH6gkan4U9S3cc2yAkHOzff9Gno+n3y4JVCBaxkFk6gITVkfbLEkoTzkRUnPVhdubo
Bat8UYHLNmknTdB6vEk2eber6vk2Kw0s3aD4OYFLBdVN/1/2zmQ5biTZor/yfgBtGCIwbDORI5NM
zqS0gVGUiHlGYPr6d6Cq6pYoldTd616UTGUyEgkkEAh3v/fcaouHq2DPac3GcxArRrxFwQSPtvrw
ZezsBZrNhovJFfmsYYcRXSPDVWUfhdbwKIK+3BZgA3a0eEg6HT3QJ1zEeB+wJ7tLOl54I56HqyyR
CH5dxb7RoZsPkZt0gaNt0I9RJS93YtOJAFySWuhrNhfwA5KVnePk1EaZ7AY+nAkRwa4OtOSCA7V+
d1t4oThiGvuYOLX2HGc575+6sFeCeBDG7WbI2JWtcuW21Rnmv+vnY3sD0eCz1FJOkjiGlRGZNzzr
6dbDqOtP0iJsmd3/Tg/Ttwr/EQ1Bj2SOQqd0IskD3HbdVdt65uhRb97Y1kjsvNNddiUbAWWyyTDc
eyhdl7SBKO/H4g71pHEaeQlg5Sh6LBPD8kd+Kqf8JNzqOcgBxs9GN8KwCj+ywT4sDoHVYmtKp/Rj
Ldn7OWV5Nyba/CHN2B5VVhT5qVspABBs6uIYt4bj3Y9WsAkcxAfA8ZePQP6r5FcTVmbtnNnRz1aq
aQhFUuBNkCseS4q5RyYd7ImWnT/tMIt0CDZnFD/MxHQyXObqGrHfDCtcOy629pdSGM09VKoesj7T
t7VVZUxPTKJiBrkP3JlBnOzqM5zz5lmk7r3dxiWpiDAE8USjwg5Itpgdz9h7te0SueY+ZHOl4ZW2
hgdiWpCr5tgR2aIsuEAvUK+aXjfFmmhG66YDbXeVx+g98EtEI8VJVM+bLCrurKVbYjVAan2ztG4B
bAA+dQMohFbEKIwnZ5XEfQxniJlRn4+1t2tqC8NBWBkEEcYAQBJDuqsOFl6JuX5UF3SOOrUdGk0+
MLGLL0Ru6x8FJ+63QA7XOQyMGDAsM6+tQS+0wag46RfDBPbtUOKYgYycdNMboZ6zRrOU2LG3yXOG
y8xs4NmHBVvVDB0+hOcsxFaTGHdfl6//LfS/WegRRrnI7P5+pT+Uw8u3q/yfP/DnMu/p/zAkoj3m
JtZCxvpzifdsHL80WTEtoK7DVcN+4a8mj7XYetGPLVryZd5Ca+bPNZ4mj8WrAqCgTRwkbwj7P1nj
4WN9v8YD5EIJzvsE0JRu0vB5p//Ch9H1hRO7R73OwfETt0otb6a3oyXTz3nRz4cBtyRPT4ZyE2BC
kF5ZVt58SOj2QFFwWu3aCB2YklE19dfC6oLHdMa7f1EzUnyNujgJsRRS+62DArjDuiZMa6tYyDYB
VsvHifX7RjWVhbuVMis4Rombfe77SZ76WrmP0VgmDf1tBgk8SYZJqFQ5Lvb+4RB5Ij70ss82JETU
CkO9J+OlyLE/Q7EFUKw7hzDL5qvEG/unLq7FLRsgBbaur4I3wn/yc6h9TVWE8jAVcfJhJmfrhQWj
fxpD8jnMqY3eNAvv48oLJQlczehAX+09eD6T1WLjD8fL2WmMAfmSmN7IgtJuyiJhLXb6PLzqNZN1
V1SOvQpbFyXZUFriZEZJSlQiNABvxWQmepmrsAAdGrQb2QcRswgrHNeWm7u71pHkxjCNyO4mI4rO
4EAOssQguie5M9yFs+ce0U/2Ox2etuXPeW7f5RGmyt1MQLODITAyKYsx/tKbTkGY+IRXeJ8Zi420
1t3G0Zmj9erC9hq4XkFaHxHVUOG0hj2T4FTi9atH76KhvQ2FA04F763KJZcUt9U26B112zt5vQ+n
CEWVprcghgCSEfiaZ+VaEDVzV2d4MNFwk7dnjlwcLyPeU6uK7Gw4AR5KN5wZZdlTCatSOv1zxstn
ZSvaRBcGwO8I/NKEwzgIHQ+mjE3WWpgPCc2qojkXcBzXeGTqaWXZVe2LYYyo/+O2O+K+ZEG0ozG8
drvqreW3qL3ezTUpnK5VvhGwmaHCHGbI0xTw3WvRwBTZB4GbPQZqTA69RbL67E2JhfHW7l8qoPzX
9tD0PooPiQXZIsMosWpra5Tw5VcjwqLzjMIzeaz1NBj7m1lz45Kh/6x13c5hAHFLgz+6zslGNrLP
fLvmIOiJNWiMVqD2I60FedpMZXyFQC0PSHCqPT83yCk2RNd/GORgA1cxzIfQ5RgoFf1kySdqRzQb
Bbhf1D0Yx/dBYeANKwOI5DyhdBpxTE2dSLdtjreWwUWznspmjSONaMrCaFbsT0tUg9WCfzSCbRKl
S0OBRlk8egvY3UKPlBoXZucZl+S5OPRAxS272j22VXmaK4JwJ72hptSLaY+zjeu+2J/zVU/+uF+4
DXcgMfU6WZrlZPttq3jBM+fbxsSsHs28yTcQm52DNXrDSVkzMU11nkIUVqpblflcX9ioMo9movLb
ySgErYrSljs7KbpbzWtv5ogHMy2Tt9m1HpbcZTtz08+8HIWf2ISflnHS3muKXJmMGKV1W9Boi0dp
3NGmYtVyc+ArXiu8lW4zW6SLEhEvE7oIMkVH7k96bYni0RNEsYYzDzZxIfukC2+xPEebvCS/HXVr
sU5inRAU4FLuvpntnJaPvVztcrjX2S74ej95B6cU88bM7H6Hcsi8tSsaVSxPtJdEI/Eji3xjS4+O
YihadSmB0GzqMRlPmLLnJysT4tnJ8Y7iHcsoFyPAR6pz7gGoYYEf7IzBbtiypjglawdgqkDDdUmA
L09+OJ+XEL0V9Mfkeu5ZG9MQ+kw5C7FXmpecCBn0CEFrcZIG5qzWHSFD64HJLKndaX2VQ2HYsdl3
L9LGfMF9S1Ao8bZbVGzzisywDuUqM2AewyK6GaBjbYKZ7d8aPChX27QSHlQIKzi/44mXiGv12Izw
uI5rhK7FiXyz9pzQ0/jc67TgEUziZ+xMfaMTJeEnwiEmsHXzZ1BD7nXUhdVEe7fonhNXbk2ptCuZ
jsXZIOzBn0hAv2f0nL21k+g+MHkWdw4b9xv6q+FmMmp9m1VCXfZzR2dcF2QnZ2DLNuAwMhbdKFZ3
sbDKoxu11ouFmGlvWfWAJ7MuLl2javejJo1z28p0PXbAytp8mO5CI8dpm6MVvup6BKXwCnpCKLNg
r0doNvukTX3StVkys/AMRTbZx4EWX2upcgha7F1nHbLm+1bSwUELumg+6llFRhM8uKvYzIKHqJiZ
neeVbD/CdiGbc9b6+GT2abtvwcni7zbGTxgq0/VsVfO91VvmugoS0umyLGZQTGn0UIeDecLUOZxm
kjdCBqM6s3L6cbfSVsYd0EYTURaE5gmZLlRjQL1PVb0Eds32eB215dJIWlZ73ujjS4SZ/96Klk64
stknD8TLrZkkzWjtVXckHuymUxP5vmFjGYyL9Jq4VHM12fQ39WecE1mxL6kf4ycB6AeqZFfaijdR
Ckz5PJdUQavCUvlGGXbNmL8fUTHp4/zZ7Xp7E6QTjKsmZgkmGgocQ7PkvIbRpHYM3O8HxuI7QjGI
mg0p6vgqM18VRXZjLZg4WThHFWoVzv0mXv9vf/zvTEM9w6I18PfbY4TfXRO/dv9Xvv0fanuVf/pe
vvTHz//VFMHyqDPxJLHuj6nov3bMjvMPlIM4lFg0/+iL/HPHbLkYJQV2RQ+a47IvZjP9r64IATyW
yT/aiFBM/uk/6YrQXvmui8fYSuLxRA8lsIVYy5l/K17iHZQaiFn1fTouIShvgN/P4xQckkV1PhT7
PNaPLX5fCs1nA/lIQgDsNxfvJ/1L730jcfkIdC8JCOCczSVV6LuPUBKrULluqO/LZiJXlvAedMxY
LNmQmzWMLHBXoDYyQpsRSewc0oY3g/lBMHWbI0YdCP10tM9x6W47j9BrB93qEkwiZL+i0eyjEgXK
Vr2KkfdIyfu8iFZa+jFhSrb8dRKAueLpoZ3LXZzDaNc2k/T2ouxY7MPUPjH8KabVrHe0kTWwXJav
Q2ScrOJxclO0hIa1H5cFk30TAQgXIbQtAD7zjeg4ATdjWulqKHoS2tqQ9jdtesLBfUNNrjYj2bem
hu3f9j4YlrZpQ+RWLZ+AYhfXgrXGhgYBm7d5FG1UmfmsHGskybejRv5QPZAW1+abvqs+0snRd3Gm
rsPWIVqw+DTDJuuSdF3bQ7azZz7G0AEut0j6zEehI9VxIafow2shQsBmqj0VyLoZY5PyaLccbN7G
qXUOlxDg/y0r/86yYnJvU47+/bpyTrMXJHbfld5//tBfpTfmUYs1Q/6laaSQ/qchG0AWnVKHNUE3
l+L8X4vJEuhlM8ajujZZfv5aSCw4XFLSk+Ugy8/9Z0StBRD27UqCmRsFB8sSzQFE5l/tq9+uJA0T
yWK0jfooyJ31LZFtu6jvtuTbugTxFFFJzmOISKKjfpGbtLGV9hAtEIYMCQJAhlFrqgX4nntxsNMU
Ncm9mursAsl5DI/QLpqP/VfEw0ygRmSgHOwWAIS3oCBqPY7zo7kAIuwFFUEMVnFKvvIjigUl0f9B
lZiMXQjBnr1vBHMi7wf4E/1XFoVLwN2q6WoAFf1XWMVEy9oHpxmdkq8wC8smwHDtsdGMX/pOi55V
kzECKpsSLTGBkywUHWnAHUYlcsoILtbTOBpX+RC71nCVRQJ169bFlFBdlRDhW/qebUMfophQNOy7
FgfMyA681rX8WEiMb0ixzQDnPVj8pYByzRkmOPAurie7zSnHf0Tbjv4zDQCQ+GuCkgz9dRgy8BaY
XWI5AKgqWjk31E4l2rX8D8u4rRb/ePHVSz7+YSyP3LkWSFaTih1PagPHJEWbjNvISVcu4bdz8nkO
CJRkm9jl4ST9PixjsWIl7sMdifZBc+XknXbQh6K51snJXRHgaa2GXgCObaPiEGlavwtlZd5hmVAx
egidnC6jGG4MmqJb26umF6dK0s2QqYyh3hThimnrbe/m6QnZirUrW5FjsugIgit6wqDqorTRlWTq
4JLe6ago3eZ5UfqWHYVnaeKCYdo++qBdUl90DEITOyzJuvGCmyYnPSIoNKiZKeLyZfdZYRqyHwjB
CW+ssG6vh6h3bjIytz9ERCb7oce0Go35eMP9UBLSVcaPWTsG15lZTk9IEAg+HJQCYOKgSwPcviSx
pcEjqa68GyJbO2tjMHarttG8LUod60QcApEciRZj3wOMPD1WtYu3h9DIBxBMxV27MK1gi5I1uZZJ
bY3rmJjhcV1O83woGjYF5Euw9CtVdIeBEFJco2n4iBzQuvBmB9mfUcnhXni0lFduBRrTVxRabwb6
Tl4CDhjiVYjoa5Oa5byiDpfXpJsh7Bkk7xXHbxMlkOxYo3NaxKQhveGZYD4MgP1ZhaF5QeRDuReC
mrpLJr5rlbXNTZTZxSOD2WLXB071iQ70k1EjTexA7B35puHV4ORZT23lXs5Eat4EdhsdCzE2zMSt
+Zl6Oc+33jCar0nZ6BfaXEAvq2vLOQ7ZyGw7qb70Xh3smRnVmwjqI9+gk9x5qaueKXizpymd4ydr
AMvMbN5Nn2qt8GgA8oTZWtfsdHRmG1rM3Tau7IuhpKWQu3G2SxprOmNLkMdhbJe04YmcZzDQnnY2
kqVAgSBM0IOtx9fFEgVI9O/YrMsQHU1vMAbHrEkGKFwotBpaPeEJUhVcYqocrkuHcCWLCM3W15Q8
w7HE3oEXTJqPAsvfudOah3hu7pJKcz6PsqSu0L2l/JQD7de1icL43mkScZGTQntCqFut7KQNfCcO
D0yhnctpaGoeDdXe8ZbPQF3r5autoBdVcG6urcCbPy1m5xq37lJVY7G5IOxUPISRkMzLM1NgF60n
f5698FKYhvrQYSgt0F/RP8h1cr4Ng0JobI6MscKXlrLyy2IbW7d9fTJVMGywcY1+1CvrGdl5vLc0
x3RpBg7TyRxRDgkiHttV15kaTxz8/iujHjU8moaGUVJ3y5s0abEuVZ3hbTLk7Vd9G8MAyIjeY4ZC
g2zcY9EbCdIW2L7ScLDuEMW7n4BdYTpUsWLI4mYkhgTYsm4hOrmnsi/ki5JNecGwqLHhSxkANJRu
jdehUYDKVdRRK3pW+iWTFuN+Qjd95eBtIghWWYNvWGS7rVoYUmWOeWpVTYZ7WoT0V23cMggDbbfu
9PG15p13awz2dAi1AJNb1NJjSIL2INPK23W1GHH6LGBGt3JfGdLLt1ITnwEbmSc8RW2H0iMn7dlL
Nozy4DzmWnpJ38+99Kw0PWH6shOEfK+RbtarWs9KyE/jQ6k3dzCXAIwZDRGWi/cuVna0jZml7vR4
9m5qoyk3mm1G7CDbod2HWnSVpeQbkmAf+AyBjKe4lmKXhFLf8ry/JkhobpHEINyus/I+dAxWkKip
jkOS5pumCWR2KUsUIbIt+suy0MM9OfOQDezc7nYMccsb7tycGaA3XDMraj7jRtP0lQl7nG2PcB9D
6PJHPuHkm0NF/pCs0J3gFcuvsYbJbUam08EomMXpeH6hn+vxSYNDSBu8KHedGpUv1Nh9MBsGWJlb
ojtz0o9da3xKyBlez7weT8S7hDTM2iG6Fm5NyxCWnD/mEXoaa2zfDAKNqcAndZfottz0WJdxqbrp
FiMGM9pGC+7i3mivbN3pdoMHSm9q4+bch4gnN8kMFZH9fe6utSbSDqRKNbGIQMANnxpdZB9rmt9b
+GFMGVzH2ExgMVcsex8jN/vSpHG7qPccLHIpajLJ3wLGkatJSnvfx51+0AEe+n1skK7exfi9Ky15
9egIsXZG2q4DdbwSZArfEKBuHc0WDHXVJfVBsSHZQA/z9hbcr60zsvOClSeJS436C0jpmAqzkW5y
Z2iar6NXWY9ViQ3OaYtXrHBQMUV2H6vQWKspsvegvmvSyy9nMVQEyueA4StSLktDvtZ6daPIAl4V
DMLXxGftWKK11URwthGLCTe9TfpySr68nelksuvllVM1N47e7ry23s1DTkxYng5oXgsAxV16TEpm
J4Swu6uaYQ4cugLiBI1AiN7hFv/HpcUE4tYjrwrImKIkmxJYd1Z+A8v+mhThaNvlkLjmUivWdjbd
eL0yyNVKCRrtqtLvZtptZIAhrIqUsSvAPLIIO9ZZ60b6MZ7m3HfCjPdzEpRr2LZf6sDWNpIU7VWc
KxDzcSV5kaWYa2ne3AymQccvn2rMM9x+ZQvJC0YKtJTe5WVMjkAvlYEMs1KHMW+8fVKEGoPT2T3m
3XSTxfKjCJyH/9VS/04tZRj6onP6+1pqCzoj/vxdKfXnz/xZSrn6P/gVujTA8Aj28guP4y9XmfMP
WjU0pz1wF0tVQ830l1oFtpVOLDNtGd1aBoz/mmSa4h+UZTR6GGVSsCC7+0/6Mu9FXRT3zDEF9RlK
DktfVDHfFlMhvsTZrUqFdUnBRYNwiRNfmJF3EgoT1cqRTXEiUSoufC9Cv/jNtfpJS4YT/LaUw2W9
SPIhfoHYomZ8Hw5Z18zi+nlkGVRmv3EmDEQGrVsQqnG+/y8ORRA0Shohlinw9yfaWElvGLlcXiIo
IDKT6aPVgrMEoFL/F2fFpfQYOBuL32DpQ31DMKGrnFZ0e0AWjmMMy2Gu/abrqGlGRx1+fVbvxtBf
L6DFOQnd4qYgSvv7QwEuUmkmuYDUshCMJhODt7Lfxt72Q3aQa6Ya2kIAw1GED/iPBsvfolq4B3/4
9iy51PvcxdAa3p1nB7s2sCrmdFopbIDLY7QpDFGffn2KP94jktQsEwQbgG+i6N8dpSWOjg1goHYN
BPCGe7NgpyvHmiCIpMphn/z6cO/wRFxRuSCxFjcnSRX2V3fHN1+erHtI+Qb1H6rajiFQ88WxzDc3
JAvEyPILO2DD/usj/ngZpUlmuYk9xRDGD3KxIEKKy3RVLXBXYn7x8vFleeXm10d51/z8el5LkwdJ
ho5y933OF3REOrBEvOysuGfyq2knJI1nKjLsFnouf3NOP7uK3x7t3ZcGlCysQ5kpMkCJVggIEQx7
LGaU3hDASA/H0Zh++vUJmu/6Ql/PEFKfLS3Uf9yQ75ayKUptdxh47IzIFmdRClImdIWUoJyBRVJE
+arG0zi56zoT7We7091jJa29Cpty1yuv36jRBL05ONXrOFraYbKZb5pBV98xYV5hXw3XRlrPv1mY
jJ98/5YOE9ZAtoie5f0d57bI/MuOxygeiMBZiSX5D0OQ7DeaZqFoIzxnXbnlwKQrrZiEjuKjPjsj
Mmy3uiKz3lqHVeidwRz82UH92wdc/vSjsT4vT7jkv+Xfv3kYEjKVUugrHWCjaGOSKuLHTTSua9fu
Nm0dtg9jbCHKGGz8pyXM0+NYJM0JmkuPb3dEmdbrBaVYS3E9FfrKAi3iB4WLfNskyihUZnNl2rN2
mNF0+0BeAa87EvkbLoFHBVfksSPeZu2BKFk3BJhtLcuMV73VuPSNx2OXNoTQaBkNaBpUINzlRSTS
BzW4yKfFZLFnnNNtgyoSA0J3Lj1n3te4iGnFo5ofg4wyN5r0J62p+11SwL8P5PSWTtZt53bpyoO9
ve/sqDvzm4vtr+/WHx8QV0o2Bjz1wrMd593NOrahVJJO+S5uoytGmhEkMv2Ap/FezQFbbZUb//Ej
yRGBVoBgXcY53rsjes3Yu96cdrsmCA5GS0oVTmqvEKfGAsEDXOL512f447rtUlpQgwDyQYz13gbX
hl5f8N10u2TKGLBQBh3CcoA6aTaT/+tD/XibukyaCVcEx7XMuN7dpqFClznAu9t5bi8BctcGyjPl
/OYC/vQotE/ZpqD34hp+/zDkIEDzbuACalhnm1XteNoeBI57/euTMX5cxzgb4h1cdosGfsZ3x0nB
6Rh2tVCgRqP0oSslW3vMwf+1BXV50DpsKbjxkcqDynKfoJXsSpHGv1uWGBm8e7vDkwTHKrEZMwsQ
7wZ2dY3uIu6ddicQnG0GUFFbeEHdVtD1cjHzzII6evQ2tIG+ZOXg3KZdMtB81fvLfJ7JcU3L4Dff
wEJ1+PEzQbBDV036OUXr919BKDRNCyKr3RWhKg56IzeeTrN6JljgKoBUv44cVX3IAOYgwdKms6pi
ZvKxTvfepWnrFNmXDA/2VUqzdZ6Hj+C6zXUdd9XdVNAurujn7WUYDcdiyq6g//9uc/HzE/CAq1ps
6Xn+l+/+mwU1MBovnwjm3Qk6SCFZxVs1iPAhYhVbV7WT+EFr6OvcsTveWE1+BL/04sbOfdvY3kFV
QbAe3abf0LDxbsrZIaqLGO9ZBsXRcvErQbWZaEMm2qKKyLbgq6rfbI+M5Wv/BkLBW5bb4pszeHd3
Dl3GBy4nJObwBo7B7BXHTo7oTTTd7+KGRR7/NDAz/WCVCKLbinyFXz8gX7WVP34El2kuDyO4jneP
uzuxlsDVa3eY6mmuK/K4P7GtunZEC7DW0z+XWT8+MTyKXiE8dqoP1wkWdUz+KBb7sN2aOqm+Dcmr
qwEBWs6AgTZqxAF3yNuXnkNofJkKw2CpdO4cnHBST+C6ad5T5SbN3uilfkLQku3nsnzBVnlnTxwo
FCQ7VeDb5G+u+Y9bN9emGsSjwGBNp1r6/qbBs0ASHr7PXU3nuSCos08yX5uJjMCpZv1mn/iTZdtm
D0zlKeieQh39/mBthuKJlmm7Q1755oHH5K2N6l1AJvvNkZbf9O5r5EgL3FQwXtbfb+yJtFeVE0ju
pCa8Tw0rfEKat+CHJ6oJOaVAgnRbc4+BbUS/uYV+8va19WUYaVm8mNh4f3+SXUgqT5DQMVLO9AE2
5/Xo1KjzgrfM6T5R8tr+r2/Zr3vPH86VcRBSWwpubCbfH9DrtXaMY25ZyvDiVlnse6bA8qcC74fV
z19gUt2XMYOkcKrY3KB6Wvdt2BBBM//m1H96M0lb8GYBA/2DOz1WXS+jnud3cMvO1xeVrYABsdLi
kq5rlLz9+sx/8tIknAmbPnILSdLsuxXb9hLi0NXIlzw1GForI1jP9MR/UyP+9PrSKxfcSVzer0Pp
b9dVpLdhaYiq3VEjI5rrx8jvi8TDmUxYztAi3wxhoPkac15g8mG+phtAIl2vXczobX/zvP5YlLu2
QVVIUQ5JWb5/XgdAJuDvUz5Mj2sQGikQqGa+nPqJpn1uaOuqzYtdhFp0VaZK/81j9R6guqzQrIt0
j1E5Awl6f68RUY8bpNCb3WSI6FPl4JvAcRx25zY2JCxPu7Ttdan4BSSZY49e9QxnpA+JnJFQXjtR
iqN5Gi77yMIcaXYd3UYZyvbzr++Mnyw0iPRtxtG6wz7HeHdnRAh9J1nY9c5mrrtVAmiaQLy7YS8f
/+aS/ORQACMEVF7gSS5X5/unL06Mtqobp951c5C/CcJXb1B65w1mcf2/OC32oBLz2dJS+2FVq3CE
d5ULMIecrOaGdq+9LScnuEia7uXXF/AnixhHoi3CFhFO7vu6kTl9mJSKI8WYvQhVLKq7PKzNDW83
4K5jjtyojKbfLB8/vZTU1wIDhgG95t23FoZ6AelW1jsAgHAD5IgSPMlNv9HN9jeHgqv14xuCnQaZ
xQ4YZWz571ZNNxWlCmeDW0Q0er21J2JB1nEkhtmHbrgoZZvW9G325Nm6tvpB21I5qnEDqIfuPewq
Hq7YosdI1iUpsyYBXBFTKaa4Pgg6m3CNoI5eyE3RLlPLlS1kgYwpa1ssgTQFp2RBrUA963u9HIzt
AFl6uiAL0dvFQAnnDQxkWFUhYJ17W5ngQTNBhuM2MfLR3hDjFZnPHlP6/Iud0CwJVxUVTHQxRo3F
cCxOm+ihzUpjOmQF3bUdlM1cbDS9Mo75DFduh9ijb69kjp/3UqALDW5s8s2LLf+vkf49NG06rpTw
0sIv0l6El65TLCEo0ipJn5V1dtdrjCWPTaGVe6NJmXVOYWM2Ky+KH3OUIAIgHqDkA4kjIbwEVZbp
dkoRG2/yCtjsKekpJ2F5eBXarrYdlmTTXk6jX/aAWy/gggU6fYe8Mv0qR3qz6mMC9V4c+IBEBgQI
lWeXYeRdJWFl7kAsJtP1EDj9XRGLpttMWu05tzqTTzSnUx+qA5vYcVu7Iz4JQcpLtQJXNJMg3SYe
UCteUZssWNp/umaiwKtb6T4kDBLXY5YTIdmKqMddVlVyn7vqhj7vVvWyegoqM3vONFe/7QobaQtx
u3ttCfq1au+ssgU/1W5HWA+3AbOyXiB5Bg4f70zBFCn10nwbqv5o9dPAlLx9SVIbnJJCgaGS0drC
Lv0sAGchwJ5we4vG2TEa1DfYbOyd8OYS+oWYVwkGyYuWGJNPTgd0UKgJsoDTv8y1Lfe9NaJTGaeV
jLNHNFZgsOz6ekkz3hh6EV8T5TCj9ImNCzfPoksL9c2OaoGU7Dh4HGdL7qRm3MQxegw0lsEh8ARK
6yRVbCqw8GW8JbAQOPNNmo2HukOiH8+T5I/0nNJdGgfRHNNxNP1ZT+vN2CGVT6KgB9OP+2FAiY9j
z70GWnYLFXTcGIMbbXHZkyaFM88PzMnczWxdb4Mwqz4CSdBPReTAHenAZ41617zZWl2stQ5+uEvD
eoeHUh6aDICiUwTjwdKJsG0nBxfi2B/x/G0JVjW2qZyec/ijz0Uc7BH638VqeoYBiyyT8S+21+A5
t7Ww4QnM3UOvyPDstRrGrdTuSeMIjm1gxT56HHejJ0Lje6jnlUjATEXUDbdxo/XXddi4t61CsjlY
7ambAoc55hIKphVf2prhpGt18Z5QVhDPTOjfRNspWMyIu4AhMFGdJxDddUHSAUNbvQEuW8Zed5+W
boQXiJvnKcdvPPpOTR3By5RFIkG5+QH7anpVD9xlyQRyxE2Ng67CCeBvV+L8nN0L/lJuRh6ITSBN
ObUndxrCof0wRY3T1kSRB2JI/Rmm+AfNsLZ6EoJb1gCkVjtHM8vX0ZnTam+lman8HNMSaewlKuGT
ptmwFVLHZc6cTb3UjrRndbLMyxq+bcOVIiyuyPzZzfv7iK7+tZkl5n2QF2l8GBK72UjA0lfGYLpb
KEfDvCL5bTxGcat/svWA/ST93Qo8oJ5dVLxkX7vWDW1AEiHA+0HGFhbk1r4TfRq8eTT3FbNtG3zb
V07RPLnjA3Om/K2pGqwXU94aHyH9Nj4lmjx7hVl9AD08+JB2p13HjuXeJZntQ9/yeyZ0J5CUzfrI
qDbD41SIgyms9oku3OIlRg+4sNm5E2Bs1M8RAPHXusLkk45a/ezUzGgTUlKyA0GX6ZYs4vZJlpCI
8YYMgw8fL+98Nbc8HJmpSVirEFtC25brhA3XAeIuaW20kDdUpV6zTamb8n1egd5fdXHY4z4aFsaz
jA3muOHCMih1AT8lZzSIXSrKlntQG47kOEZ3ZM7AJXQaBaWcy6k9QoLgFJ0lwuIiNGc+qp32j705
quEyDILwHLuAFEsdeE4JLegkyHheyLHxTuixjZDFlPOKnUh9tDHBnAGuVh9p3ZkbGmdyCfuu7U2B
cWg7qzHdDuUo8p0Dze6cZVXvoCgiHZGHqOah4tulCV8fU9Jtzg6onU9NHzY3Ym6M+zbmesdJSsgh
dNydG3FRNVx+Fxq35k0lm+qTXCrMdWHPVe+ndRIDJZHxXo5EzdkaCRBGI+pjBRbqNPdt9ambqua5
j7ius+PUr4hDkBjNKuKyQrUNjiHdiJ1CpfbZw3pzFnOtDcQ3euF5JEmnYr+b59Nn4JLCHXkDDwhG
sbAZwXQyeC1j2/RQHmuAs2qswFFSsEKpAG4Lrq37ypjkOZZl8FCh97uypSo/2iGMpW5J+kJSPQfG
qnfZREoFqyXs3Po4NXrghxDJL5bAq73wnPHB1RLWxXDRLC1YqErXwrPCdo2/0JXswAtQB2dh1dmh
SReZTefRxPExY2DsRPAYk5AOrigMh6zzk7lCID7znNPGKton4gunNxeRz2cnRGgVBFN2MJpuuctV
VClmLqa8i/Oof0Rqrpz1UPIhM6mnt27XVC9WEtl3mjeTMlkVQ3Se7LwwVi3BRs9ZPY/Xrt2qR70a
09t4+bpN8v5OEijPbS16DpRq09ZzHGQVbDKis2i5am4STdd6qE1v+lzGO20ESQ0uwA1uYWiLQ40w
42RbA7+xnP+fvTPZjttos+2r1LpzeKFvBneSQPZkkkxSFMkJFkVJ6JtAAIHm6e+GZN+yVVW/y/N/
InvZIpPMBAIR5ztnn+LKln36FOhMZAiKkW1fOiTxrValJENbZL4wHlL4jegtEocpFeaYMLQGXhjW
kAork+bGVzvlyLUhGSbmY6UU+bV04EpaNNGx9JIlVRFrVnpXFnljhJWBX02zckRcNZd81rr0U3V0
rcbHeSv77w1UBaCLepWHohrFdwp6jWc7gfGrRml8AzpGwQO3nnhgtVi+N2bedqFr4uaDz+UM30wf
HD6fGeAFrW15W1ye5HJPjTnJQRIalNmaJY6TXmc181z1DfeaeOjjevXYmC1xqLl9nahifDB6P7mL
XZHt+wAyUSZ92P0yXRnFpKaPtZb0nwXQAf2h03zJGo85ii7SueHN8y3vljNxvGuHuGMRI1CNbtpb
AwNhy39bIHVeYtige1WW6mC7FR8Nj80bi4jfsHG8JLt3bdnuKDSRn7pWgQ2H+dInDf9Jtm0bxaq1
vuC1dnZ2CwS9JeAamdYEAUFZlGjzfm2YaNoRsEfuw96q5qtRddM9mxCsLnYeP5tlYlOM2TziD76l
BBGWla5nnGW6LhrpaLgI9B99SNUpr9qOly3cO30Ecp6Ch967xB4hVWXa7QSm7q6enfjRjc3mGEw4
jVh0idkZNcNGgY/z6GT9Sc1zGWXcm7d6MnY3lPLW8K5IXbDVZwsYMP5DQn0PHPj5hVdP14LS1q+q
tE8i0w2WNOp+FkuKbe0aAKp6+zxNuf2Z/bZOxmFqvgTjOmdq+l2KsnwUcYOXFnYTO7wcB68/jclV
r9MRA1V7cJtSRMFIJd8mAwrnj8s7+l/1WlQQInjm8CaZmp2w0HPCCb15xgaWF4U8khnGDxprdBFV
NvwmYO7nivxtZJdm9cC/eIjysfY0CM1lqQuS6yB5kcGJvfsBU+gGYZpMhhfb70EWuM80OZSHLPOe
gXdWe+TSlH0gW7lNtdIYmmxMbzMf4YZE9DGG/fEl1eMRz7Sm73toT5GfDVY0Km5G2ab9ZiyQCpN5
ds9sLuzPue3sa2dqdtxOLMBNzuk0ccE+BGUQfFfFYH6eWtu4BFWw4Fqo7CcM0Hk4sYfdOaxd/Gqy
fF5JAQ+z4lNylJzEzmNfiI++o8aI2Oy3hVET4b2kzy6CmvhHOjeTDFpJTQ91C1x1Y1e5xJKWdzRP
4AZdMAAOoHVD007y9xwX9CkhhNSTz8s3DkX1zUyd86JTGE/LxI5bcQcNHOoaMzY2ZN5wqWwn/gRn
nW2GrShD9HSgjn6fXX29W6KisvyznKGBxHq6TZ2y2BRW59wRRmyaMB0D2Mp1uRznuVG3rqPx2Kno
muSGI3PQJlOOUdwilk01w4rr70igbkot5zZihqZug7jPXyrTdvdgq2seOVPDE2tpkTSGTJvuAxL5
NzNi9krBUxiLh47y52DM9KvjgWnJvekQqz5UvixuKYlrzrImTSTtpmQ4OlIpOsqefrkckx25S2PS
gpeAmSnnnPeuqdceDmcJBaH+tSQohaSneuOF5oPu2JjeF2Nxv8VdI97YsZZvxBcaFi36L4EhaDtL
Dcm294bqYXbZsZRzZzD0xtgWJhOtLWyHpgNlCyo7aRZO3Ejh7PMOHuZgnjG229xpxNCpvZi95g75
BhaY6edJwxiAVDDXqJO/VRWsYVP41QMYWyjN2cwCmqdj/7WUpv6llnn6VcT6Ao5P4xsKXABkL/Pm
EdSUP7507Hj43DIOOVDj8ecqzbWOZevzRAmm9pWnJdrZUhp4kxMEyWMTZ+YT+2NOpkWV2qekmOTX
qqCASw4SEUHOQ/W9sGtUBbn08Zsuc+NLka64+sam4EGKKX6jOJhDuB1nALrbJZZfNafVcAcuKoDT
Ujj1I1QBFgaZTmOz85JeNTs7IDYc0QW4esPNgQ1OU1PxkroDJR9B0sRvjuHwNUE7lV3k5UHhRHat
cxnV1twXkSLe3mxzoBqE8HBpeRxiJl40z+xanrPF6Tk36rUy0nBsxyzZsXnlOy8adbhHe0R+jFI7
mLW9Nq9bgJ4JKRjjqQpu8lS368jtaD8Py9jlU9IWHnVhOQ0x8RqVknkbspWMmTjVd3MYeNVBWBSX
jcA43n6+mY7SkmGDBcmAvSd1nGmeQTYb/AEMaCsgZ20JqpJCtCDeesuw60cH/1i9L7McuQdnQcYB
s5iKQ2ugAt2ZwpmMXe8sznnu+ubRwXXc8hEyb8VFL/j9Cs9BD+lavcjPEheD2lczxo9bIIXqu3LR
RgELUSh162pG+lTMyqREngKYClTJQ+GRGQjb1tefQCLKmbieTXeOPfBLH0yl8zOyK+enxnXOh+fO
U60x/2uckqIichcbtP90jtBleBeV1vP3l9qUXzNOLxk2fXbEs1TyG9H8vNwHQ0fnyBCAv6EJJDOn
sARZzX6Xj3M51Oh/p5ESN8I5Tc+OzkntNj/qboeI0jFbgfkoMgLH3FMcuHkI8/wiuqPHxaYGKgvG
Y6Fu7i5Vlk4RHlvIklrzHs6fmX4yct3c4t/WT8ykuwOOW6iiiT/BpSuy52VJx08jmZ2fsvq/MTp/
h9FhnsEU9n/2oJ6phxw+ivkvKJ2fX/SHCdX4DQ2VdE3wRzbvDwtq8BsmAywo5iqxshig5/5hQQ1+
W+u1DF3XCc2uBtX/TPS5v4H2CbjDMKwxkeSr/kk0+JcZERZQvE/rWJlgLratX50ipIXTDgB+clIG
Mf7QQgl+GLlhd9YI/SvDaHFS+pecIMCxFTbI9Lzxg6tqVH/ovErtLYFErPeZrv/NIIcB3V8VaH40
fjlHX9mD8ACZrPx1cjBJep4L5i1HDyGxuSNtpd/5i4vnINdip4D83pAitjV7m3Uc2xIrANOiZFhB
AYm/+nVtPEgcFqLbtrNXeZ/x2yeXORVjH9qpNF4rlCgUFcDFHLwV086oZM+j31VIm1KLbLfX/MNY
xEtkUxbQpxHpJrtAgLW9ovuUIprCA9CqnDJ0pxRXn63SHNmetCqix3Vw8rvB2DagP7fUKj4Jn2Pz
sA1G37pnzRs+BQ37I2I9ADSDks34Zhhz8aWaK/1qx+xqEUO7Nkdyb0gZ+MW6ejJcSstTbzUlEgnH
J5TCwbIfkFCjAn0Knz2KZJxodGct3UkkubEfBkt+ZHra3QUMDCJSRRRpN6e2ceWTR2n7PUVI896T
Q38mWaNIPUHFxKclADEEuXsRTGzYq6c7DWEBhZPii6tmB6+6lcP7zWTTRDRupy9mHLfeRsdXdasl
jfZAeW5AZi+d6ZbJ1HSTeMsjIlt5182YPRho1zxNR9dIdn6h2V86WeU8KcnrTJxa0FuRJd2r7hft
FSYfxRqxX907itQbM1s2LbewOqT1KU+6dDMZWna3LGILvcXc4ZUZn2ZdB9+WWvVxcjH4l2VV71qv
Z7pmEEkNJVyeLbkz4wArbpXL6Ni2FuJmk97ybF36MTRE4j7wrouz7xYd3RSlfiK/FlBW7/okU/WS
sU+tly8kmuRT40FzESOh3rAYtPaR8p3lYtXmdGMp3fuaeKm7szEzbivBb99RHB8i/3Vbk+4jl6Ip
Ze8QFehepUI7fS+47DeW2U1hz5VGO3wyXnVPjRdKG9XZGeWwLe0s2NsC2HBPgG5jjpnFL9RbV4of
GOjpi7lJCE9wSXeVR7Eb3I05JADqvjh8k1CbSm0T+8GAnjga72aSp2GVUzNpQr+7FeyjIn+auoMN
AXckYp67r9Kcl47wY2ocTeXmXYSfbE7DpSfduleNaULnc6T0ifNXHoTtgGfUhjbQOYLxnSzsZTkV
OZNc9zng1TkndsY5YEvukJDXy6PyFoxVlVGmNwTyayY1I+8e1lmamNQKeFLprpxNB+Xej+2ParRH
d5OVY/dEz319sx5oePsWUawx/HhnNUEcmn623l3oS/YmKe1Y7QHJWNR1oPE8eDz3nb1XNO6RQ/Kn
IB2XLx6GeJDA0j4GLg9pKE+As1pDay6shOOrSiFQcdJwZ31TJUu9JlG6Igg5vowzaZHOe6sZYwyR
g/YBIRufmbpYVUuvmAHCZFNh2aMmRfVpdTM36ww6mJU6Nmyp2OuxiDAbh+d0xznFZeebJeadLO3x
we3ILLEfSdUE9UuWd8Dk2z0iMBMwyCgNQTvw3SpqAflcXJaDc5UGZbYZ4pJysL4WV06JPYp2aVq3
sRjFjSZ6CNaeRbtH5ufNE3RrrYyMIbMp8uP/u1yj2MuooDupxeluiXmm95k5Fp+oOaufgBtSY8/O
OqraEYsOkdRg48ii+MgTWhYBVGV1QVdN59IUOJfaS8skcAwnIYKraY1+tvX0KuFDQWjudrZeBd+6
BVVzpp3tNfHTMlSzoa5Gr8QBHlC0aK7GqGFo0oNu5lR5wW2wz2mg8p03qu6RqduSb2LDTR+AYJif
G1VlV2+myOsgO5ncM8BtKdti212GppfKN7os6mpjA+B39t06jorZtr+nFOKwW8OldtujwDeAtkcH
eoTlc5ApwMuQ8e21IuIYzMvBAFXoT3NwDTRkBeG58g2fEi+RBPpyY7M273LqtdAVzWkrRhpWWBum
Y46j6IXtrcEfXHSs89zkhcWIgm5Y0E7DktJ7qFcmjCZHEM5N0Hk23myyAdYxJJ+AGgOJUb0Yzr3v
uj8+toPmp6RHO+KWg8UvqQxvK1P3I7cIj4++DWUa/uVzZvTtMW897z7Aac+rVh8muHcuRAcQBJHX
G47bLDlOeZPMfvwxSRQdzosgNLUphBoEBFVHKmtbO7/MTuPt7UZr+YJlMu9qbnRyppk/XhjR6aFp
DmaElmhyBOYPTLbaWz4W4qFDqTrbjrDLVbWoX5l1qw9llfJc4P2MuqqZ9uu+5EupUbDJVeqQcSSX
wtKRe8rfUtiS3kjq2ChB9a3ubPkkETeOlXp0A8nFsxlpalQmjUS0rN28Di+jaRn0Zzfv+3orXFF8
sXssxts5WNtaEzthophLbaZMsewrqh1Sb4Q07pcUuhWZ0sJB6d0r4mjxzBaOjyt91+xc3WnMIa6z
7j4SkHf2eV4l1dZiDEktoUytW5mNBBmY5pt3ccFEhC1W8zY3cb/rOXRFTa/zecV6jtSDJlq/WY6o
+J6Z+mqSGNhCj6OhzeOweusLadxIljPuIjlzXl+USaU09koSln4P6Qifc/HOUehVaoYbObNBCptj
S3siq695aFG+trb4cs4PhzIea8Zd9OCOqd5f6LmdH3AdZI9TqYCnM+oGdNIxadkNUl6TYNUnHN+5
TZ0mjaaGW+wmIwXgRMEkpQxHOwM34FR2sg0g6kYxdLQPIr3iix+IFtjRolHFYxPaZIPpmB3oEyqz
ZmPpbSz/3XL0cxpONwHGmBvifou9acGcmNAiFg+EeZ6rG2EsZElH1pE87JAinJDtSffZzOm0fqD1
tLL3Aw99ChaaBemTawCcTVO6J5V3PAlsdFpxKATvZzTRhR7zaEU43TSl5T/i9bUjMOg0itogA89+
V7DQphTv7P3GLfPbLp2LiXSIV10ou5meO2qmroY1em8i9vN94zLC2RBK1D44c2onv/FEvReyA+Si
JRWCYWosPDKw9wzgZ1rj3syStDr5bRbcJYPXfg9q3c44Qyb6EZdjqYd1o6gHszAKRdMgUqs/u3QB
QTf8cVb597Hub491pP7+5bGOm/td/vVQ9+NL/hPS4gB18jierCECYqH/P1nISeU3bI3YScBBcbxb
nTV/MFI5Sv4BZgEZRe7dWMNOlDsjRvyzY9zq/fmTyZExZWDpjBWwqVoY0H7lXguMlGWeTO65Mlvf
CLFfGoxNjRE0WjhIrYUn4v2kiyCPNvGlqWfDCTtH17ogWnpSio/lTzCJxJwCpkRbpg6kgh/DM2M7
rqhT8H6QTYqfmBOqTykBu/Q/ESiz6cGGtKkvA47SS0prbpQt5AdB/ofezjx6vUyNZvDU9XYlTKx5
R4Qlas1lftT8BTD00qc0IYiA2guxIUBB9Ng0utXMMBklU17Jo23jwbiWh5KjlLjnDFg8diIOXmW5
WGnYSYFXrqNupj0z46S/t5mDF/rf7IaXmN1lO3HMyvY8+8jFWDMlk1aT+XcFoOxX4XljpAXN+JYp
G96gQ7N2M8zUF3Qpt3bOvAmyo4VvbtPzvNsXS1Ue86FM31zpiBdTWmazoRIw+GgC/6Oc5gtKNBYR
VVTzkT/iWzW4FtPMTD/guDK2NHIG4WTp1RqpCcTDkDOZCPV5xsg9JsAI7NYLKupBGs5hdoyrezQc
dagpgCd7NMjnKa3iI2mOcb/QzvoQsD0/aUHOsxvc3sTmHlzfIS3z7CvXg/OQF0pZW7bp2l1aUVs3
OW53kM1k3IDKrZ/SxQPAignpHsCiF6opSaGh+r15azvK/Kw1pbQ3rjCtu8amsjBogaVWTKiPpNmX
c9k7s4qygSIHw4R4pa0svFGLJ0QEazmUdg52bI7F8qbNVbsDxqHtBf3YRzs1lw82Ot6R83j7SJw+
vgyaaG4atMdqby/ECKZhcUmP7iZl96YLePT3f/YFh6H0VnPMluxBplcegEahAoanp7zlyFSfGF6M
JckDnGZ5sDM7jUi64YPMUT8BOhQzQdP594r6vwprmwRh/9WKuv/WdMlfGXrGz6/5QyfTf1ux/QFp
vB9oKwu95w+lzPnNJTiJBu65P4K9/K8/lDJMkn8sqfpv7A5tQtlk+RB2zH+yooLb++uKijcAoh/f
TMdric3TXd2Yf4qLBGbDQbPxy4PlJ69jAeeplwj2rqe/1Jr72CntUK8GKb8yXuYRi+LgsarhoepX
MxXjb/Nojdz+crVa1RwkjsFqv+pmvY281ZIFeLP7PsfEhZvVsNWs1i0ok+0b2Qv9qv0wdq0WL6vE
gAaSChinVk8QIr0rRQX+/Qh4tvD76lyPGYd0NazeCiG2UjNNkJjYynB/hUJVd7M0HQI2WM9yPGjd
akZzZOxEjTd6oTGPw5OZBQUHOuxr6Wpks3G0jau1TfbJZ9dmlTJX25u3GuD61QqXr6Y4fbXHGa7E
lbRa5ph5b+2sfB7w0g2rqW4W2OsqfHYN9Yasc2qMutWEl612vGI15lmrRa8tBbO01bbXrQa+cbXy
jTZ2ohJ3X7/a/OzV8Jet1j+mf++mwgyIn+3ESIU26QxHH2gT1q++Zv+Ji5Auz/pa4Svs8RdiR7qL
1xMeC8t0aC3Ma5PXGNdgNSb2KIufCbDtKgQBugeqa0E87CYr0e42OdGPAgdEedux7Ry3pq+Q42tR
vAxYKx5ItFDXJbWePW3NvLhNOIgKC8IIaqZztouZ4Y9WOd0h6V2BPN9ml64pxxeAX/hlHDd4niqr
gDLRDDyqG+xhKZzurQRldBQEax68cWQgUFpM3EqTmune8ttXL8sZ5XAMKp/roqb6rMQSq5sl5eP1
j9GYUeIkTfS2u8FV5Uc0KRu8eYE5GKh3GG2k2daURcQUti6NXp+EtjDOFX7NVjsri5GGeRo9qdhq
mvPMhmNnjl7+5pkM4iLExXqLuTp+zk1mXb4VV9upyppHo2iMi+VOzdleRyXMhfO3tuUZtAkMIEYr
M8TYVbk2bfuVzzM7tFsOFEbWUHntibpwyefHce1g9SMxFAd1M+qEb78L3SqfZ/xgX7rBs46gzYc8
TGB3HkgO83eQRO55AzWeWXO2gBrCA4OpijRsz7ckXDQPkV4n872ZcGk6A8VvB0cqfnkxJ/MVWY+f
sWp07AbuwCgWUGURWsg+29Yv+Yb0UaRiW3ZZTQV7NUdTX7WvKfffPnNxoJMVxhoST5l019LV8rk1
6uwyCxw1PODU3his9pszYbyIh6a9+/GT5cTY/R0cE759aZreA6Q6vDRO57ihFaf+gz1xDdpaX30v
14lm7dTDk8ztMWxc+qvZk/CL/3B0EHboP3lTxV+kf9c8OopFJCLPPm/1QJKrHe387ceVljs9r7aQ
Cx02BiraOZtgKfl20NyNbcBAkCkmZkCcSM/MNc3PY70afvvK9h46J7GPDYDwq8HwM+o6xvcmpxb7
0Co+1GGw6xMlbHxqJmVaOwhg/dfeS7NLDdnojq3vfBb0FF855tKRKrRqm3JFwtsKnPgtMDGUjU6V
4sOKJ76R8nlFb66LXZmk2mOzEA9e0OIeRYJtoaHRAoAenxZ8N9T/ZAYWJYuVxotW5IcNRFPaw2zn
xhDSjqmcW4+jbsK3H0YSIF6JLIdWkSNG+K8+3rjQFE0Wyny5yDq9KDHf03b7pARDbeU0b3WG9aui
lDTwb81+wACT3KcruKvs00OVd9+dMTgHCPKbntFxbXrXSVqM2dM9rcPPSSc5ieuTf+PihMVlCRJR
agCT5ib0zbq59jzHho1pASAwMsO9Mib8JI3cuLiKNbww/CRyvRZRwyMmDJfmAuE8Gqc8knFzsmov
vjfgMN4Zk0nLepNgax59N927TUFPXqBsWGwF7iMCGAel6Dbp/UKkkUbrfQ10Tgnzm6hVcxbsvc/5
MshtbVbG0TKdj87oDzUbRx6TZViowWKAm8SvWmK+SM3/mAeYDEstqx18vp7YWE1ivrJmRJQFv4WJ
fBi2rts8Mp+wwfTly9dKATpbMKqvAR3IRtNjnQ/tKfCKPYFJKEvOwgecuWz1xBBDNJ8L4CfGJ8RW
c8N091hMc3XUfdM6jCzCke4PLdJxEYNSG/BtLCtEvnkV+oC1vm70m7nQvVPHhY/Nl3M0TQWvulGJ
kC69zWDM3625vbaZ733LTMxi9ij0Nw93W2QUxROifv4+A73bcq/LTWYJP9SHGqcujtCTHcS22Khl
YT2wVHlI8sVCN/RBQi7YsIL4UVTyazr38Vav/flC6mCEdsK+vg/BXzHPqRdmQUg49U1juBdwjsUD
l1W3Kj4G+OrZ3o7mULPJHrT8UNRFG3G2UhtpmO036VCbR3nhca4aAOZt+z5QZhQJXwZRbqgXPYZ+
qTc87QOG7iSmhw8YJq+oCHt9FvGn0WiBUFiFQjHD3NTYRDA62/kUz7UeutyGWBDq5MXPeQ7X0op6
cj03o49zhE2C/9X2HHX1MCN8Kmh5YQ9B6xPWe3c+jX0MXVaZsY9UqPJPcLVxl0i7+iYh+H3DWEYf
NfOItWg0Jseg4d1x7XHHbOI0JpUFUKvXL16cNw+WjW87SQU7K2uNULWdf2lVO77V+ly+gWmyLm4P
VMVhh7XpXBCLSNuQLqo+w2aZ1g7cTIzpwcad8uRG4Sk2TnDHDWQdiUaOfjPs/ERAvsPk99y7k3bn
Gh3gOQtnIR9io4dxlwB2L/LhxnM6myumRmRrhNMCsFqQz5xpaC6Nb3gnm0DMNhZORVWqiJ8DQs1X
jFhZvl0kpP1NH9TapU9858hOodgbeiOoKijjEC5mY2/Tbvpe00V5Z1RJ/2nssvHQpp747KLRQ76Y
6wj/BCYQb6Tvz27BeXnLsajYhWG31E56wwLWGqY4NAQ6w7brc6YIc4xB3PD5sUryQnb5xQP0v5Fd
PN4VrqbfdnHd0XbXdHsBRSwcmHOG7Blu6S7ZkfTeJ2aCYcRfXvOuQ4DPa0XSYxRduBhAKzMA5bvK
pi296Qp7vzTL7ZSlFNPh/d6AC7R2TinV/VKwxytUI3lyKf8OLaJ8FLkcMfYX2qvVBxcEePlt/HF0
A9++C1qXppUSdp9mCRTILssiiKbc4tAnVrMvk2enuau9CW/tCvKT+uhAxJz20zglkbSWx9m1vMuU
mRS6+mhzRIn3Ll6MsDQgwakm+SaYd1o9jzwlKLtQWQ6iWZ+m08qFC4dcxkeKSG+yRDCGdZzIQ+E7
zos7neOcmDceYC0tjC3+x2tQsLoaZ2+g8nIF4qSlgTQAyzB5sNxc0M40yBGsphxhqG4CTUt4JCRC
xxYS6MmMo2Ys5+k4sf9dbhy2KkWYJ1XhbKHQq2jyW2ZqzlBMOXUPahiaqHIzJoMyYQ71kRY+lt2N
a8WNeVhpp5hOHjSokruqDlZv1DA+xt6ybI15kZckdxrqzRz7FgfOi1isbLu07jWjcDzMl54SL+z9
URk4+Z3wWueLnJo5zM16+WJIo78dK9rXM0N965IZ17pjqlsfQSGiD84+2VAgV4+LvMcRZd7gTBLX
hK3K1ozxJs6a94bHIt4Imijfxz6ZsQ13gEfrOD5VWkbRTI55oBASnKvK6LPAiMOjsi0Bn9jZXveD
p0Drp41T2OfFYqONf+arZ1JsYYuqu7hGEZaN/ZFS+4p5NQtOcwI8eJsb66Y/wWv0RcdV99UrHEoj
xlqyj5f2wXIzUjB58KhDn0GaZS+jESrpi+OyxLQcLos939jEVB7aslo+l51e3sq0+uAAisTfmGJA
je5XM1MdN1FWpx+iqnjqa6L66mEmYM2K+3431HROdAazA7Yv7tZk8HHtoXWG7IGuVpY7d7TCJnJj
0Ol10u1ARN68cKcN9fiM02E4i5YC1KVUPuLY3MNZrAVDZopD0i/M+WgDifNs2lU0zzAcCjqs2RwN
MQ+MZeB/hbfOwqESx2AAmPif+85rX4HrQQ7HVcBALLZsjSXfA6U7APZ9qtfci7MmYOI1CyNZGGmi
X47ZmpNp18RMs2ZnsoQUjbHmaVyxRmucOqXVOM8ZcZq8+J1I2JRgFCGGU6+JHNxtazqn/z2sw+55
ze5MP5M8liTV0wmpvqdr0sdbMz/dmv6ZiAEVax5Irskg7Kc3Rcckqk1IDbmVru6TNUlkrZmiYk0X
LWvOyFkTR92aPcrXFBI/2CcOfpBUA6C+Wk5WqfwRW/q36vO/UX1M9OZ/qaNfvo3/8coz4M9K+u9f
9Lvs4xm/4X2CdvCzNd5fQXy/yz5e8Jvn6jhpTcyM2D7+XClPDSUSD/Q1hGyYU2s89XcZiLYxBGTL
CWh4WH1NfMN/YJD6JXNr+6CX2NEwltIdyhh+1dUN5Qql60lzxHJdZGFRJ9yy7OYu9DD9HZHvFw3/
x2uR1YfH5wfgVH8Fyimpa4vwjfrokZG5LIzAL8yQg2dGef6NEP8UArG+ng2JwSQEjtnM+rVutdMs
08MwyetVBhrDqLd4H/NpMS79tAYc+ti1ttbkG0+ji8n2T+rf/c/RxH/UQ3XfZHUv/+//+SVBvb44
TAIXLxufHnOSX9xdgu4tjNNdfVy6vv9alWRiN6WhOL5hM71OwE2eY1P/O+7Ff/MWO7xba5lu4PqM
RP8q6mHrzLvR96pjVxlrGCLtv6q6WoWDjDN6os//+AWZgqKMchEhB1j/hZqT003dmhJSKD1jzdkD
ERzNRNS2lW9pbxbi3+u/fluN//K+MpNiooTdEPBTYK4VAX+WLWcYNktCm9cBSpfAMUtJm7m6o8As
+6ONtxT/lXHxS6bR3lwYV6Gc+rluWw8sMMCxepN40rv2M8P7TQftVOHhT+WNMQXTy2z6f3MVkBT4
RWblhsc9bhtcgnrAzf7Lz1vjiUnyqh8ODkwl+0mrTCc+y6Qkc540eNQrgQnjZJCmxyIne8d44h6c
6dEqu4Opp657+hHMqebWeU8sWD0bbONcS5IwyrlafIPNYFphY0Ejq7Y1TpoLqVDeB1E4PMAGkwI0
Kj8yJhazufi7FqPdRes8rdsOnt6cW21G+eBBeB9nASLH0rEF/eIrmnmwWC+T2nKmNvNzZznTPbtc
VLLMVwVoWF1pUFXSgLgWwW8uuTgXjMk9OeOQw1ueGsY3rtKJeIiRZfl029sc2R+meh5vaj0tCX87
OXE6EC7mavQLnqkb5D6dCGHca2NP1KAQnFmmWLSvA3G616XTraOrip5YsVLtq19Z6l6niaCi/XRh
+Zr0PGBn1DnvfoeIQjwSY3+l4vbVSoFva0Iznpx+DTstmfNOs5dZH+s5mF5dop1D6NoGWQeU4+k6
2B2/aVvgCK3An4swICj8bJKR6aLBH533H5Bvf0GeizvbeAJiPF8XXwTPPKqdd1dzp2uWyGArrNHB
o0H3tx8GExXzG9S56frzWk3zBA97Sv3scJutxn6s0+h1cDfaV3NWMEfkqEgeaN1cpEgJcVYdC8Ee
rN+4AGGGbY9l+nOqxuDZb1lPo56iBSoYCEu4G1W79nsj0VTTpOXmF1jngxn6HTu+HA50nXFlgBPV
QjtB2OyYTqGwtw30v2Fe82iuyVvK3U1ebMoxyCdNsdBnMHR8SEFqWMchXVMjY7v+rqMdlJjnm+7w
4/2nvd0JrcHn+Ed+BUSWlkrE5UC//Pg7fRzTkjHrOevGkpKYV+0D0BIVjUkQ7AY2y1WYrreH2xds
lQjpx/HZkIpmFyXHgWznhE2XibHRWRyELB2Gf+nr+YWoqWwdOuTwJD22LqgStpDNFKtdmaNLxJbG
F9RlZujH0eg9fBBJpdXwmiVhnP2sD/kYsb2b42tLq2BJabuDL4Newz6+MWkffAUPSSkaeAGF+0Qu
2f04a+b4WfL2p3tZ12ovzbSGG6YXmF58rDUNI2QihshDdiKfWiTQ7ZQRG4prxsQBZiaRiuk4WsLe
YY6wLo5P9aJS4yEO5ulMJm56cquBZE8bwyo3tfliE3MNJVbFF6mbImrT2d3082TcaRAFsbwISUIt
Vs7/Y+9MluRGsiz7Ky29boRAFfOiNjZPPrvTSd9AnEES86SYFPj6PnBGVpPOLIZEr1NSKiVLIkiY
wQDVp+/de+5LZ2cBkYZWOwJyDBJ9HjwDOx6tNBwRpqStZ1bzNcOA6AuSTtpyReKdsJK417VZBtgt
llMCERcFP7g22ooaNEr2C4bkS5CgNN60BoFeGx7u4IT+E1RXYA9tsBKeF36wME6UG2HYT10c0QBW
zWspvPQa/YdjHxqIF2QbeRYPnTIHHqkpgwMTC/4fWpO9vmeb41kmiixOSD4I2aWxb+6ntqs/OaIL
PhRT3CPKjPyCFN5h0Pcz0FgGx9QWeL7qTxMIi5wR9fiqK5ogqeOyYFYyewQnlj6naubFCkiCPoYm
rfQEntPRrwPIV0FApDDbaPXo0vOgz1FuWr5GtBMW3I+Tk89m8Dy3tXgplGHMxzm2e/9IAutsIayt
W+bCCiTGyZWWRYbR4LhbwCCnPKjDy2jU0a3CJHSMOPhhcG4+5J16nQq9rP6J+NAW6CvTnvukg5R1
HlhBckJLLV96I+yXRO/RvKpRLD1I18886Anj0bF6Y9gwHBNr3kvvbIeV8neceEvGy7i4d7MtPxSx
X28q3dKyGIoYSsQkGwY4ORPwVWGF5XXpIVTOhcW/X7NjqScnDmT4OfDHBCJhU4fVbvYBSa1klPVQ
HdvMuBR5guSHbJd6NXdO9JHRYHXA4OPj3bZMuqV0J+Hwq2wNU6D9VGmfWqTuHP9ijYmxzsTAz9oE
eE4TRvAsFnYeqWvlt9MRZaF/beiJbaGo0mJj5G77xcyZvjghFK1V5s48NA1e3Ps2Mv1NRJ4Uj1KP
0ZrO2jKukQuAqHnL5UkD/p5B8mncDv50O/LTrHMkVtGKYzufyYOAsEpQ/ZGam5U8gtqKgoub10mx
iWTGeq8GdZjigXVwcKIWIDwEuQtKARoMfsWVUzaTYm15OLlqi8u7Du2gvTexj1eKC1vhbL/OxJf2
67clELFUqLaesRjOptHM41si1H0GRvVoX0hiMfdY2mbEZSRyfCktElpWAjajy87aOK9ezv7YgrIY
NwVgD7WZ6PaQKtA5HhXDxLlm//1jidJRAD1inJ6n0FhyhjwcfecmV/TMJ4zM3UDtW/iMSwTxKNNJ
jtKlEdxPha2vhBvhMTNVUH0aZVPHN5I2Mz9WUfNdx2HmkqVKJu/ebuq8ZbdYupbFKo+jBknp6JuD
R5Sitt1Tn7UpWP7GmR5Co3I+ubFgYUW7SNeiVjpZZTnNKbYMET2O3kx7pjJz92LPlk83nYE4+h3D
PNV9bHzrFLOSuB+xePGZqXJAwAQfpB55LPxcsZM3QSceLdUspkZFE32nPDtbXIDJckcZiTCackCI
rHvUI2yYiqXqgQBx/5Ji5n+d+4InLm/5GQ3RcGro5GwqeuxtbSRbmICh+UGgwHTom06Ulg+uhfP3
YXB1DvELU2sU+/d5BqOKraoOiIBka2ymZCHgGJF4Sn2q5YimXkdgjqDcyE104olpA9NG05wgksGa
ObqwTwojoAbxZGyeMpBAyK07ouCNGJxHPDUb/O/BKce3f8XP39xX+OOP2RAbH7FV4nLsoGwNbczW
M/nFIULTuJo0va68Hx2+BwiVEmPXyvSCsz214boprDtYH8nGUlG/E2YkNmoWxUoR4HjEFBOtoi4X
96XNEkPHqyMbaVDJSmRUJJ1bZN+MxHZ2/lCFB0bfBRSkZmBiUBHKwarwrVQY3vPpJtAQW3muKQx6
JNpAKMwbp0Bkgy9+7bZTcdAwhnATROGDdvtpl7KJbtImHrfahmZAgsyVZoBwx6/Nvlzq/MTOh6Km
IN2PQJpu7YN7j4L8qocQDJE6nm7MqY6eaqYFn1QlrWsk1Gm1tiKTApJwyjzIsRQOt1Yh7qn8yq00
RvObAz7iZFkD8soVMcEpyqrSG+3QPxjp/NUhrzK+tnte4Z3DrCHe4HHDFUBFMNRM8EMmK1M/LCsI
rmbcr3HPatil1RknvgETYGrqqzbLeUiJiA4uiat4IucBePAq1DkNxykbU2h9lN2b3x+jllPHD3I6
2/c5l3jg7CBV0oJ4f+xnMpMG7Hj1oXbeiv5BM4QiIUXf//46v5x+uJCgUSEcjv02B7efT2tBGHd9
WnX1IYeuwJDS88QjwlG66DYA2rNrL0eXt+Xw99ddTtfvvh/sN4QkLidTIMjvTl0cyXMrJYH7QHPZ
fe0MJu9Fq3O9G72Y9asqyumeKGLW4mZYqtzfX/29tIYvDXqSUzEvOB/iPX6O9jbdE+FWh9FhMrya
fSUf/WXVTb2W1Z64XP6baQTHkqXyJsiAxf3tI/xH+fo3ylcpxMKN+58NjVfJn3ESvZY/dey+/6F/
CbXkH7aQP3oa/7tjF9B7Q9QaODa7O1Xqjx07/w/hc8BHUmW5dEKWH/1fHTvxx6KzYuunDbC0Zf5R
x+59BwRCNIhfG/4iYwX713eK3ClyjvNWnEvcSywYQ1Qk+qCQnOzD2IR3tKKZUFSXNBPG+PRGKtJg
CnAxtPiRXr1kKKXYcPayOP04qTtPsE9sVIywfxreTKrfpbAqcZbsf7jT/6Yn9q47RbOGD+xza5li
O0vQyM+rgd/2bGtqxtAQcToXcWkw4Fycx/jwr0cOXfn3t+B/hMwjDf55IeCSaO5ovtBehSzIPfv5
kkaSW7UBoP/susGl6jwjXefILamObJtR1Wo5TR84c9SfAurQRq97e0D6wcY9hDtwzaI6hl7C0jUP
HneldMMe5e7SLvFLFtAtwAKimJEXPxL70c17Oyx5zVvBIhMlJcWGyJbsrkY1xbxmpEopgnSTe224
nFhy+qEbMBfOK4RFWg9p43OpADxatFUMiovN9xVkdA2EIC6/SLMuurbvdyFmjqtpaVsqYfEQjFbu
vCoLcslkG5TTc1cL6uiKtQ3YCtS9MQmIX35r9JhU2cRNxpF8FHgL51Xytiy1Km0+sVPSKnAhh6y0
THy9xc9AL2Jg3rt2GQvFNyhzWdPeDk7TLGL9pBonZorRGFI8yjQW7VliIZXXgPepNFxvcuuP0iKm
9tSplucvQtC8NuQyZp9VKR8NK5f6GVW3pmMou6W8bDX3euoqSACq9peSG1v5vCbbiEtDUOCf1j2g
7a1MaW+u9Vv7j1NdGt+GjDndVaXKIt7Yo8X3T5GRvRIgH37oJ0Rpf/UvRqGKTZO4d7Hb81eb4H0Q
AEwkUK1cu+vaj/FYDvXBnkEDbLmPbBXwxbgtiZFz8NVO1zCMpcaZ18MS+3FmiJ3Hp3n5SbzlVMmY
nDCxkbPAOWgMejNJ3iERnznZX8UkeN4BDUR0mWpeXjqDwt80DfalbatgjWFOXVrWykXBiJJA5lty
lyIMvA1KQznq6dHtZHdtOIEmXDcNKXJmAFKvUdo5V9MUuR+MwRPX41Dnt0gholdi4pID02vbXwMx
8F7LKBuea8tM9U7MPLKcKvXtMA50qeJ05I4XOZneJ6ldymN8UMEHJJBtdycTvGpoTTwem0F53N4x
KVx1Y3aaNhfx9AbozKJvLLFEITAhszYpT6T8cyw0v11i1fb4bUqJMv3E/yzSbzWTbfBPyNpSl2h0
Agl5RlpZUsTHVSAeJ7n88iTCN+7KwLrIwW+c6XQCKK8/cWd4uby05KXM6moMd8wY6vbjWwsPfwMv
AhYbbnAia+nuM8rss0Nnsqa+apHYQc7JALBIfWtjTToA3pr0xSp7br1X9VzF1VmKSI63Ldh+b4Kh
Blk4FEssXxlnUj1m82wYH4weT/GlQ4Stbicd8ElyUsXGp5k0+uApwQKY3Yd4dQ66MBTijYFuwzwA
pl3N09KfZ0jAvdTmSDEYBBE3ojYpWsj2pGih2ubtqRuPs9jbgwxUjh+uWprEFK3LS9Epm79Fj0s7
pbQrSR4a5D7S9fzY/ahzv5c3aRiwUPgRWkY8Z3RJYhe4CQemgmsaWQS50gsjlb7QvIDZyWg+6r5Y
od9lz0TWtnA6mFo46obiqSQrWpMWGGw9srbx+WaCv8nkcTq1jcdv3uWK4Q75IfrZ78Mm++pAeCD/
z54o6bcMN5GD0LzlxUVOkUbuMSylX8AsriiojrG0SHx1BJRBPNiR+ZLoGZFSEvnXpWUGH52hhxg0
iwdviDQtl6Lqn8BSGduMXF4Cb+vlHBnFRysPwo0VhkBqCvoknJ8Fwa+xVzgHA3P2eKnstDGS54gG
TgtoynFLXK31MgzOMUrXDI8+tAhi1lZhvhgltoWuXGg7UwnkEv+ufxCZjD7nyH++6sgKkUGr8qbj
2NpjfJ+2Wa70HcrX6MWxhnJbLMCqCsnRvd+E5QsE5WIniSEM195MD8vsPHVLGxkeU501Fuf8LL9K
6ih/kmkLZwXGx25elALGoHFrKYB/A0GYNzSIi4tjD/22H738jmW9fkmDPn4Y7Px29Eyd7hk/27tm
avQK2DzJpkmVPEStmz+Nhd1GO9WVi8OYqiAng+aUY/LcMWPCuwFFskWj47HsDVb1yKZTfyydoo6R
JLclVgezemZGsdzaIglWvusAVXMhFV7TFLZIjhs4/IRe+y1RcBbz3rYPkh7iDiGFvKaN4tmb2HSA
ZOmJcmDToqs7NzB99n7eTPk6RcFz9ODz7Zjx35FxV+9NHfcbxXf8mGYKCpjGrU0PPxTDdipgJzWd
HT7gtHf3RktCiwOldk1ILZMPqFHuNfzE5syCPR3MspyOoyGC40yPGU2KgucvbU4E4FMPcdm6j0My
zF9Mek5niBXzWZWKLJrfl0TvDkjUJ55n8R+Miwx1GRb+XJ80FTCnNK9D9Ly1QgkX5mtztNiEbEP5
G2Ys1ZnQJnX4/VXfHf/errqkZksmGtJjjPbzVe1wjr14pHOAiR1MnJ2wMNSdpMb4/XXeTZffrsMR
k0Ed1d53N8SPw7ohrty+DaLwZNMtZE01OfJUpaaBq0MWjH9+Mc58JApRIDNhfncrBe+wEVEEnt5y
VKsK+ToO4XxtJP0/nHryvfBToB6mFjcF9fy7QraJAq82tOmeLJchdskZf49QFrev36Gx9oji/P1X
+7Vw9mGFSMFjYrrkZr/LSxGITnBOF87prcX9fQsqY+YK8E0hyW4woXN7f3/Nd0fo5TsiMGBYL8kx
sH4p1if8612gOoheTFEGuiqLkpwFlR241JI9kKEw+5FRDPxv00jZPn7/AX59SN9m6IGPLQaKqvnu
S1el3ZiayIhT3yeAgEbDAjMwVuf/j6vQYwMXj3Wek8nPr0IeyrEMkbefoi6mwZugAXrrBf/zqwDJ
QeVBjBAv3ruruJ2FVNXguwRNy1ArQXT8Fiv8+6v8m8fEAdUKuJ3TDsfNd3csawoanknlnGTIpARv
Hw8FZhKmKFPYoXqo9TD/zZHu1/WLNZ01jK9FGCGX/fn2If8KpzF37ZNRhe5H0fvRaTYHShE0u8EW
cTB9JbedeUR+/1V/XVmWcA+yg/i2gfzljWAIl8BYc+Qp63m7Q5SP525pk80pPdzfX+rffEUeDpxZ
1OCL/erdYunB4OBShTxpFSMvKOhbzcsQKrd5YJiI+hu9PDW/v+i/+34uryDZSDSxfsl5GMyktGKI
RqfcRdxeFuhVctOP9+gc/vZNf+tH/dAt41VHuwHk2rbfSE2/vGmxr3zQkSZ81BYWbEqW5Qik08zv
kQ0q7PM5svZwokymxc6pglqrxUsw6BAtbWtzuKgYkETYfkTcMljx4Q/Gt37mInL8/W359QmH1mp5
GGQtCcz0fWhcmThjMkFHOknQ6NY6CZP6U6oN9sshJZBkRZLN3+2V7zP03u6Ox1vF9kw01C8hkVFO
vyRkjzsZoFsV2GyL80OndffFV4Itc5nL8rynzE+xNTWfhmERXlgA6O6bVjIDaqKeuTlVEqTVCQDM
P94cMFojdVoarayS7xFXZgN7evB569/UIKkJpFBEhnVqc6tMVmNj/l0b55dncxEX8TbQyuERRdfy
8zvfJO1S9E/zabDBfLbQwVO8cMDa2Nk5jf/+F/93F1s6xyYNGpaa98+mP0u0xE0wnTSmq1uS9IIL
SF1OOY5Zc0r6/cV+2XL4ZvRuoXGht2Y5e/eqMz0QNbkD04m+PwfLKIEiA84Q8enu9xda3Pg/NqjB
erFcLsWDw5dbZGo/38OcAHrtMjmiglA0+k3OcP0azG6XPTEem9tznS6DNjuysc2NMciOvPYs5rD5
sg1Wjb6P4THkK2PksLRuxYw6xmOkZxourSy6XlDbcdZxPCeXc4alg0WsK8HH/l1i1q+/jyMo72iY
Bg56i/elUFJOfu0VbXvC6+5vxhKTWTHGyf6fa824Z47gGbCRUtHS+0XP10Wm7Aa8JidlAsb0Zcr3
bypiXQxJF90uSV38m11m2b1+WBhttjUPw43JfyNz++VXKufCEo1y7JPbaPsrJLvhBDQg+PDWEHG9
lq5OM+fOU0W+wd+sdPL9I0K8j8QN7FpcWTKpeUsw+cGga+eove0xSU9C0EmaCdEB1UXYkTvDA1+P
OvQ/Iw7PoJhWLZHvIDl5A5nbJQfZodpegaya7s23SeacLf2aRnnLwaKHnraamZIhEoTAuu/5+2+9
jlQC/qaRlLqAgRYYpwyj3Z2DxuWDWh6vHPjcvCclRdSnQU11u5IuQi1n1LTG2jCj75fROAoBDg+R
t/GjUcKqMpeJs8l88G6k23CtgM7tNekVt9UkDOLXQWiu6GKXpMpg58TUZDJkQ9vi9MEqtlV96TLb
Exjb6nncVFMzc4CekxOIJbEGEu5gCu5F3AAe7kFOdvS+zWGsXheebsU7I4j9YsYrcvFlVH5GU9xI
eV8grS7N0Il4ldthgpzMHL6ZK+JcaVHuA8Xc6vBdZ1Y2M/90bvBmvhWfJAvQeQnypa5pat61uGSQ
/I1uOR7lbOHHEw2qdJCh7zD0fa3nImaoWOXVJYuaobtrrZa2riSdjDGUKOrsvppN9gvVd6Jh4oqW
KjOlfwH+XwEwr0X7Rbcm32K0Umf+arllb1+pRtCiw17Bzwykmj/IV0fQhnFsfqiX7O9tJlP7MnA3
4XbXPb25JOsyvXPricvTB6FzRd47jXC/wFKyHbC6FuveBRnweR4ByzU67Y0Hjd4DGG+2DPoDE5xn
s4pzC8VlOQ5Ody8YRMPm43GJbzmvVmotJm9k9skY+DgMOLEJxu3QQM1kF2EClizhzhzxBCGUWqQM
3ph4F3sIxXiMtcHcs9MC6+x34Z4PdH3e65wzLEH2AV3GqDe1evwuafATfGJXAIJdeW0kqFu/1wH0
7Hn65ogs3EPsVvTNhOsRrRPSCPGB+0+V/gYQOLx90+59b8ERJsyHsWItHm1wpK9JGMPXaHG31Ifv
r5UrWVvM5Z0ZPXQpr+Wb5mKEQvQotECgRLeX3rxEj9evlevwFBFky8kszh3uq2yXnrmVtv3nKQGy
vNMJE4TvoxmBCzh0rKWQiGxqO+g69msh0qUTq2jPA9nn+KOFSQf+bfvz3J4mY0zvyrs4HvOIVWYm
Ot1VfmZCRgsiXtOiNhaL6WRzY+HC2ZC6AhzCd23Z8EGESe9kV+MouS9n0egXsN4W9rvcczLQ/VWg
+ytH5yQPpSnGzF6FyfQVfTiPbOo30r6bBIP0TTxRG1u8fyPG+ZXDGACqdEy7gmfFZpqT8QZ3lvdM
YZ6hHAAIW9XWKk+G2gBmFs4FvXkDJuUpVy3d+imnKbmjgzb7tCRSG/sMxCNabXTIwZWBBu6JYv2+
4/9nTvo3c1LBqmn9ULNsXrvX/wXrNemm69fi63/97+OX17j6cUj615/4a0gqhPiDSpz/CEpjlz7S
fw9J2Zv/QD4lYAR9H3b+i2VhB38AfMWiTtm42B2WU/D/G5FSPzAtZ6dDduuZ1j8xNdBE+3njNpe/
Ae8EJSNkZrpB70rUTIRNz7vhXoMmNo5RWOrmXIK5J0DFpwfsoTKWRWZhozcDN3+YE3QQn2mVfY2r
2XkAgGo5a1FZjzQN9HPmGcnZQYwIolj6LFI1/e8C0HsbVBsDN2t3DyE+YmmMxrF5MssmNFZ0i3Or
OGdB0u7xJqfpNRoeEI6Iwvxd0sblsQgnMsDSnpHeJKJNWeT2BteEs4sTQLZbWrh3aIcWiY05hhfm
mPWl7WVHATA0Jxmo8css8he76PCsBq35KR/B1Zl1Ur+oIjPXuDZdNCbtq6VSwfcF/4xaUqr4PE+x
Pph1Ze/4oYzrEtQQSRbesIuZfatwrVgqBkUXuhfFsHPaHAOTTMb0xohj+cx+ebF7q94QKF2v2yQ2
7yfSg++7vqGA6Mzn3EmCJ+1o2Daltva1DJ619t3tYE7r0BqKOztl5koZIq9VUahjD2ZhbaZJcgFu
hpjRjZOrwMhfmVZgHmfj2DoEm5ybIgv2aMCGz23mhceJNXOXlSL/igaReWfqozbHh8OEo1XVIZDJ
174HxQaYXn90wOKg/E/oOTa1HyFzyv0XHACgHb0UwqpfPRdJ8dwYXLpsaoqReBwI7zScLZbWaksE
srd2qHORtzMWpCWO21usOOMVD96MvA3IXVwflyfyqWFj2xFpAJAdtkZ2gNHQJKvY8zo+/eBtSgNn
4d4kxmIiKU6P/cqlbri3M5HdTlM734Qw69bxbDeX2JIw2xJTO1zFqoB/ePbeTnMS0ArDSh5Gt80v
dOOnCwpg62rBSu3Ywcdbpg9qV7at/rPz7bxkwUcS1WcGJDak1P0qGm2xL7x0vGA+TQ6aLuKlC31g
Jdodoy+xzAk5romWiAXQEURMtXcWcBRAhnbLqL6E9uaqYEZvWWI2WDfuEKwi5vsfLD0BMG6sSRJS
lDW44Ewv2cgoHnZDLMHHGgWLf4WY6oyUElBBV9uMDPCqql0AETVp+FBe49andp7apwjHX4GGV8bf
KqgkW9/Pg4MHKuWiHOOLOztkAsdxisMhjNjBlTFC1ZvJ4LSIJ9p5KUJdUBvZMqo81yE4l8KHvJ9H
jvl5cEW+k1AJ/gSbN9NZLYZ47Q4MDkZlOCsAAePHoLKtW/Y9j7BUP9z1HdE/6zIbp3M1GjYqMwg6
J6rysd4UoRFvJ5L6bmm0VFSMeA5dF0V0py15bCHwI/JzHAYbY/+BwKOKSLWSCMU0XCRrQZScjZrk
DAe/SLH2A76SW9GFXsk8APnsjZQuapjQaA4pxtFw2iajPz8NmpnOgPB3FztoYONg4idhAnIV+6W6
dd1mI0JfPXJUdO8Dqz+o0ppvRryQ60p7J6fntYaZI/UxCQtsy6Nb3ZK4aGzFKFookbU/PWRtXl8V
7SAfGeClL2SVNBvDBUvAjGs8+lMSh8eSE9SDThu5DjBDW7o2r3DUAgeoxrvIbtRlSkE9s3ia14gX
yjUAk3iNL4m602yCTWSN5nFuxBcxOkjP7aY8SjHIY9H2MHBFy4S/rCWzwDDaKxnGG9o+j4bHoI6o
Mqt7wD4+fS3Mul7PhjcdqHDtO29qClDEAj4GZ/14LRIn2zOYqjdJyEJuyrk7J3Gvn8rcZDZWl9Ha
9Qf3iorDYAzJQhQQ1r0JSa35ZFVmfMASwSxB52BjbQ5LaJsd9xOb4HzArmd8FUwSmb/G1npy7f5b
yikenX5S3beNK8ivKSCrNeZrNBfRthE5kF74nnt/aA21romK/CTnqLuoIr+HOd2f6P2Va0up+gw6
u7udS/zNDBznW1MAVWxjlTWrDngwHQJX7QsbjzzeW3/TZv6w6b3Y/hotzAp6v3+CcSNtjzUzX4UZ
iErKU+MSGxAeqtoZn2sSEde2qOd7FxHwBvq2+4kUXd4Ny4VM6/gkMeFNodLuDRasiBgbJ7FfMtpi
K99rkmsRluV+Nivxik/AhiAzP2GMhk6M4ejgDG5dMB4InYckEXpTm7N/LIL8fjbFEamUuQoUYuVt
ZjLoX5XYvjYIlO5GFHLPhnYABvcFKkq3jG/TvJ3KldFE4wczcsHEWo13AqZb+6ygYXBg3SQlpjMv
LXX6/Tz3t3gTCOjJCYuDTZ6tHZ69x3SSxZJKt+KVwMoAkO/izsyKcajcZ3BxoACoyl9ZVhityYn0
D/Rp+l3kd/m2tfpibfohyqo6g4rZ9lgHUh/YBblCY03GES9UvOsLgqkidI8rifWdfmFYXCL0AmxF
4fgaJ2a9NwbTPc9D6/0pvDyHDl4b106rOBwWzgO5lk/mZLfXWRA2WLot74gGfN77vddvG8cbnqiW
+5PjFq/pnHbHOCUEuMmSaj9gsT/0c+65oEWj9pTgUAdZFdko5Mvqdl5S5Hx2roEM9TsylOQnEq/G
C4kukGaB1gzPGLWMQz4PzqWo6TzIxNlVFrptuo5wFewP2hjtlUlQ5Jb+dIj5YsgfMbjV+554shsy
agT41preUxN+9cEfrWHTxHvIHdiEYCqA5MvnSwxn/1w7WfRxCFpSNFokwvVMYBHY0/kb2aKPMPzK
tcxS7yEL+QidyLo1n4/EmNS6GlhVt3UsXsIWQ3RR2STO1dUlR0BGWJO+MAu2n/ImA/2ElnvLIHVY
ZiHBLtFZ+KL6Se9tnagX/Ne0+ALGB8hIhqM3pv0Oj8HLKFhX4BMLlFrDKlv88HkPD7d34DFNlolX
IJ1PMB5XKMLys+7OXuViYUP4PlzbOVHXxL1j1zG9/ClFSvxAUZWdy8Znq3cEVu9kzPz0pqo6sQ+8
qL6GKrwrXAsaqzZBUVuEm5TaMfZxahc7M5bRBYULy45M+0OEHx4GCVmJt40DbBkpF0AZv8cAkKYO
XLHxpRWstcT7OSC0RzHf1PCt1pmjxKlCb7Vz/FG/9j4c7lXbEDQXZq3roL6PmnLlQnbaONWs/yzx
G7y4E6AVytzXIkJIwQf5VvRFs0shMAA8LA11nFrTR3+UGYdoVpiSvCYDdC/srLyqtYQ0ldnudhyK
Jl5joPkSdkoSEjOPbGku4EknQAeYZekNde8a2G++G6U778ywZgcdQ3GaWQcguFBtxr5vHrBvmd98
wiawO+XDqu8ANlUgObcE4So0BL3aEjJ/5yAcsVatiX0qDNsFaiaJJ+GnfiF8PjpIHYZbr+xpYQFY
yoCF9e0aGlO7aUYkCnBsQ+9jE+N62IneW6JMzTsaMQv0cYrSazF24k9de/kNSbosCKiz4FplcheW
GCjEg6/DPg034eDH1Z9JXwxw3YoyD4pHT8f0606h4yfZucPBVj2O08BdI81HG8a0Ckoq5VWqCOkE
UJwLb1iXY+psSMXE6jPFUblBVp52qwGW3VfaT/GXMeATUiM4H/kz1YtB+ONukkN9BJGi1QrHsd7Q
ME9O/eA3V03Nv121bvXJ4s2zskntuCIRxdDlNz3wC8w80M4Bl+vyiwpNcVUl2j8ymp55gznMXXu9
+zjHTEDoi7pf7Jx+Oc3EuT6HoPa3MI7UvSpogqVuoeBm1cWdOcbxhgC8CbxMPPYHO+/8ZTWYNlR9
krgJShg5tgUZhEl2cFVuoypy5NksW4bPJn34BHHtFtSV3jjuVFjMormeieDrSSeD/dySG6SJq61B
77TCoDFn5tna5M7dj4xK1wjvpk8IKW+i1Oe2mnmgH8CDRZsBNxuk5H42rzAHyHXate1GWTlBBa3j
uz0BQrV/47MLg/eD2nRE2EmN3DLlOOkiTR8jP+8+Aad2OTO1w/VUztFD4cwtDghudljE6d7AiULv
QxbxtREOoyJFCU+t29fmcUrb5iEMC7PbJBX/ag8y7JjhGb/vogAcPNEjH+Czio+CCL+PZRV9CAvP
vNiSuCTgVKZxsCRw0BWuynrVD+YZpGr9QJxlW26Iqyi9K9Kb7Lsybl69WSFcqmfApysjNuc1mFC2
/WSOMJeYhCjdZPmUP6cmgC4/HcM9Kl4R4aUWcs9RqHsCTYHtcZGU1cSandsiqjd8onKXKrAYG03X
ZkVz14FW1BAI2ME/lZswdsbPM1UfFb8BYFdVerptPD/DNRTkyb2KCNAzmxlGGrGHctvCL91K4iqO
MAKTYzzP6cWJh+RYWIF3TcAXB1jt8jCZxufcr+YnOmahs3KFy5cDd1VtTSebnjOWCppcw2iu59Sb
b4ypgp/U1+G+k0N+DxHd3yAwc+F2A5ESjRmdwjerK5XvOoEZcyjTUKAbJUmE8+dSyApHXRyL4jop
zSXmaobEODWYCXjs0qL5WHWjX9yILG0t0mhp6l81gl2ArNA29td97ALyIfvNnb8YUKjGWxHAvXJj
pjFJORjTc8foTD/OowHSbmV0HHi7295smYRu+96THqJAS+nxzC1RPtm4URMD02tFBYHq/xQ2Fh8b
UNr1HOk9MPTmkUQQ/eGH9s+/EW+Ld8MQtCBM32BSAL0x6e68n/TUjR7RY4nxOjJaB5qwjMG6IAzR
xdEgxzyMXhjK7odUnqzM2Rm22jmx2PpeeFX387atui1fdR/MKe7dfzgu//7ZXGkKm0F9QMTHz+O0
QgwNRiY5Xte1uvZqasXwkAzXv78D70ZdbxeBlcpgBlLNr6MuJ+00h15yShJprpb/c418V3rV99ng
f1qSf9uSRG30wy/ya0sS/W9JqPjPXcm3P/Qv64YHGwXBko+e581qwd/3F2wlEH+AOHEZ4KPVkzzE
NCz/Yuzakn8EvoK5r+stpgq6iX/1JS0w5q7nwfAISJFCfPWPoLvMdX/uSzKjl54V8B6BAaZjGCx9
yx9meolLYzsXbXzSDdxQrPMV3uUUJj/iXlo9eLjtjd2DbUIBSmpuR3oxvbHBJ9oIKGjVHJQownDt
L+R/wNiEAORvgQAdnfI7WITEBIi3yIBsSQ9o3oIEhnoJFcBcQeb9INuBSrlgEpKHnFZW/VscQbgk
ExCH5LG5LXkF81t0QbmkGHCasNR2IKubcIOxIvi8DWvYVL7RfA6WHAT25WHT+QFpmbMJ/yGu865d
T74jnY2g0SQvgSRcqg0K92q0QYoWQ3/fLtkLaIrZjinkiGRwlnSGeslp0EtiAwLP4n7hqZZbT1cG
4aS+jpxV6ZgRp720vs+dGvpoNDZ0RKrpEI3o/mStkjPL7h48GjT1uEqqnVNCHZXkWnAzGUgKhPvk
bdqdJ5/zANhYYqn8QSBz3wax/X/ZO5PluJEsi34RyhwzfBvzwOAsUuQGRkoiZsABOMav7wN1dbeS
maa0rHVvqrKsUkIEwuHw9969575G/aRIp5nkhtR1+7az0ubYVyRtxKZ1G3tzu3FLz98aE1ivURlo
630jJwhpuHcFZ1o3z0mOVqMffyMrVu0dv7LXdLCyM+M6wmG9sb7vGzb1VYdH6cKx07ke4tLms3Vz
dyWGbW1V1XWomuIj7T256zMH5rKbBGsaYe09kphvbgiPywyJTPWMuEZbxX8QmPnMxMVcEVlWrlXu
npiBMh8kzfwhbdAb29BNzjZyg9ukFURlZ/E7Y9D4za28gVnZeKY1NW1ckjwBDISEVniK1IlqLB7y
JivoeOXttYUFGYEsKaehzO6aPMV+MGagyXliv8CxQhDYWuP1RJ79Ro2utTVdPqnBcHUj+jB6nAOf
HEY8p0zIGM5SaZdpChFSKfNsx7U4AV/4nvPvM+Vz8ju/R0O0gdgs731szneB5aCVhzFC+z2a52tn
cXmmijdKJsZqPxtdeS8IZFkxHtNXVuY45ym3VqqxnR1H9/ZSjfb8Qh/QTbaG1vHJwaqyIaE9ryn2
e2dTZ9mw5+Ae7QyCZxCKtCfwK5e+b7HJQ1xbtAZBug4YMx5I5+ozzohkEo2CEPcuBJPszfrJ4I0A
gfE+gOi7C3Hi93iUgSTCeexSfELNjaEJnIXCsZG5c8/ZI0ckp761yvePGFKfJhupFYO518Jv8h3R
i3paF4l1dh26T0BNz/n03Yiw21ck3TARE89ORxBZP8nwoIbeuAyBRA/XqQjxsPPCZtjeWKoYdwZd
cWwUkXucEIM/OYRdr0f8iDQuGwI0wQ96qXHyObKtSBx9ITCZOB+/aPY5c3kOvqdZJ4SX6HhVa6wd
UIDLkBICvRx0GYegJBAh22FQyQ7P6rh2OAoRGWfndxiso2OfcpsnqrIjWB9STEaCZ0oQ9xvFC3s/
Z6N3cZqesFl7ODYTNugNDcjhbnD0U2dOxsGoJ/eapnVc8oBVrTMI6KqGk8tNbVIX307hYBdXyNCu
iyZ4r2rc1J43y8eUU+HOsRAZxEES3k52kNxA8nsrSf46uuglV3NivnmKYfYqboR+bRu+sihitWmY
j56jvKQEt1yWtIhIbSqcnPNdnN9ObLureGS/y6uG2F2/nF7nTiKZD9mf+441mEzj9ArCI4ExkIj6
oW5AwgqPKPigLHBRxI5c9ZJz6W2ETfRoK2oipiUOh73cJQOKDCY8CFmP0zopdb6pVCnvdep/qIr+
bWQRmDfEQU5TITDJBiCaIlhBPCmqJQ6m6EYK586l2a8Sz8DkE8+7wNLFjoTAkUeceTzRoU9xDlHJ
OUx9qU8FVB7gBJVRf8uMtJoY36ad2ELUsKgPGrAkpCNiesg6GiBXI4yZO5SP1YPdhDwi2cDSo1PV
u19bM2lO8VxM7QoLiPuuWf3J2uzqiD6sEfqEKKF9ukfLFFAkQA88VZYITvUUGjst0zI6hLU+Tokd
3cR5lz8QcW/70JoMfx9nIQtXzkP8ogKn3faWUxxM4mbe0HUJuSoCOH2Q3rVzFUHhoLtE0oS3mocu
PPaKSnew+75fgW+HfMjW/lFmDkdzJNDDRfctluvRqsXGJ0CV1CfwnfAtXWjvK4eApWcR2vVb3Yjk
hXcycO+h6C5AOYsbYCvyY7EmzEz8Q/veIP/q2cC5dF0I/+hToPwoCtv77pbSxUsR23WHh6gH4Cgp
dNyqP5IJVaAfN62JQXizjBdD7iKNujh46vrJvaI1lX83UpEyF+8sC5uaSoa7sHa8J94jcovUBLYo
I06IM76vSCTJzDg6Nsk4fsuoahw2IzxwMiv729Gn6IFqHBu3SQowZ2VBL3lJGdlf27mKUA2HmpwM
SxYzVP86++7oOrsHkPiQt/lgUTeW4ZGBVQFMOOZhVZWub+baJqK2HdpgWlktA4XthHbvoiCWvLgE
tfwIg7h+RVDY7xLYHM0qlPSVVmM9GafGTPvb0mW/WcG4ImdITO3NRDR1iHk/aA9kD2CP8I1Bvcpo
LIP1NIfdUZnaBo6fpDWtE79In+sgcZxVUNn6Hv0A2iBjtGtIuio/8swRZktsl5rWk0OFzyeXW9tv
xAu+qNDZlokg/NLsDXff5U5yH0ol9gyy/HXJyAKeeuCAW7VjGr6u2TNhyiz/ahp0fTJj7W085YjN
1HctpF4W3CJYWo8QuLe1ANbrpZbeunEpnZXZqjuzazWBeK68yo0e5qMPjnIz+qk64ohpSpBTZfOS
NammWRh1rbnuxrb6mk2WKkE+UXkiCqnnH0uO1SUUTJ9sy3t3olh+8eOyeMNDV+3sGHT1hi0+LFZT
n1XGepAZOyKDWXFMYOZdJFkorz14EHi8Cnq4Fbnw0SZ7st/9gTmxDk37SYKSTeAp2SONsYbRZ1lZ
1YFAXv4xIwUzOKR2PN0HWQgRabRi862XPXHppateqc71nSvhA6/T0RIv3cwBchuJoWMtibZbAeU3
v8uaudI2LLxoiZZKw68gNcsvsJK9dmeX8Xju2o4IxtQwyI5vFgcsTM5jGmW3Yu6Sr3XpX0egI6q4
6AkdN7YDSaTrctLyDgODuO4gmm4iSX4KbTRl3RC6bawCM/L3NYxUbG5N77xLf7Y8OrgqeipJYmMs
Vww0l00DpdTabBNBonwUXbdwQLYDOUNHK80Btzuu3szKznedEN2VyQTQ65riR5xaXbNOOs//4SHe
AcULfH2TeTB1IlQJ72T2hLu+EqBF+TXnBWrsdJfYGlGNccyCwh2ibl0lTZSSIZg56XcF+LZcUXyC
KTXinK3FHi4VY6PnHFLEIw2yeE/co0F9EHZXDTOdRcDnBeesKchvJHMoLoboFMyF0RKjWneHIJF1
zMAlyr620FUahDsDU4AYEV24VcrytkxF5/OiiD0NyD+u+Ib5lQUJ41s4J5pcCq0Phar7XSQXuVge
2Rsrm58VcrpuTdZUA66u9m/tumY4JpLm+LP0+/8q+e+qZInp6HdV8lXVkSbxVr79oUz+7z/1P2Vy
8C9yCVDsOjbSGQ9n0f+VyQ6yHhocFMieaVu8b/63TLbtfwkrgGLoIanzcV/8X5ls8RdiuGLKa7Gl
48j4R2lf9icZNtqixXJEigjsROrkz92cZGqGDrp3c3TJpMMFlxrmvYjrGShzonZVnQaMDpQv3lvD
D4FoSQYRRRmewBxSny5sfj/3zatKeOU+w2O7tnozL1YBUbyPgSoIBo0VZUAltFybcUrAQGl0P9LG
Mq+Iuyciwqr1VhVBwlSAbKtKOLSeCT/oyeyw0ThGohn2ujDmAxGD3kMHA+BvWk2ffA7cAcfxLPhB
Fp3NRf37xz5BSg4rGdRKHccGjieMS7knjlQiMNTL9+Jz/7JE/qK596m19fN6BKzBSiHWzYfV8sfr
WYYpxijLFIbIxsbam7+TZwpnKOQe/P5Kn5RZy5V8GycbzmN6NMyQ/3iluWO2sdjyjkNIrLNFxb+w
BIw9IqDkgVGKs5/iNLz//UX/4uvhcvSFiaSfZSqW//+XtksqrHYoCJY9InBFDWIshS7oPN/ddKOL
muafX82ll0Q/KaAf+dnsFS3EtLJImZuLwUWi2hTzjs6hOdx0uXz8/bXMTx2l5X4y4eEiPjL1xZPx
x682MoKMkXslxzoec3ttx8R0QxIoqk2AbHsVo/W66ZqOILQ26w90c7SCr+C1//g709QCOEsDZ1Eh
+Z9+Vnpa/lR0hMHWXYaWc2ynllySMHyUHuXK31zsz2vIFSZuPXLdMWv8yYDSkIFt68ZLOQDO810V
NO1GGzzBHGOymJlk4qYbvyTM4W+u++dltCB9gcWYKAt977NpA4v8kESeSo/lUPc00/g1B7sbBijg
TPt//8N+uhaWCv5+KU1aheyC4jM31kmMwexjmRxRd0cboP4+8xvRTOeIyIgvv7/Wp/3257VwcHAr
ae077mdeEbA/4oeJZT3O0zyYmyr0i1Oe2L25+f11PnORfkJzgPdip/u5XK0/rtUOcG3jVWOCbIJQ
KoJKiQoGCVBaK3gI7kOcJGDERmTCjLeYuZEuUkTx5fef4dPaWb4rJhI2Onq9cK8+m5eApGZA6DSf
oW9JaGRwQJT4bESX0J6KUxUFJFVD5vqb/fyzxW657GK0ZvJDB5pidvkJftmB+sijYQBJ5hjTFHlu
mI6esFhN14pgxH1jK2z22qhGSsppjPx1OHRTfxy8cvxO7Vg33xTRWSeCgMJDJAwELJRXp3BOjbvf
352/+pyu4N2+2NEZcnwGg2WuHQ54Q4wDhkHvfZo6p0Gcl0t+otwbvENppMpfTanh0wathuzC+Jux
mE3awbHLKufMaT88jklgX0vDa/0diroq5XAu/X7/+8/651Ub4HS10aTS1gf09UnjKyQ0f6pRpoNS
AE3IqEkyAl1avf39df78JDIS4CfzfSaVPCCfdtjEsLgpRpscq6Ga7yQAFMKcsso9Q6x0H35/rc/b
OetksTsH1mIVZlDxWbg8Ba3bOmPKdg51fhMFYb8ROQGQOY/Kjp5ytAaYMp1NFPsvRlHCEKxc/Tc3
1hTu8iT+anziY9i4ucTi6cJIbH36znmjDIsnIzz4qPymo59bbKZajrY6Rp2CXQMD692NQ0bIKBwI
5VSgjPlnukQrsgvcMyEe4UkCEoYvSTYbPdBUEdaHlBihGm6mC3i78BQzJb6fczv86McufwqmfL7M
QDOGlawb78GvxwynZ+Cee6iwkJOLwbonMcR78GIlDtoMzKuYeo0INJUYKAKh6kxRaHernCz5m4KG
3lsekq02GxzjSImdAKGPZfhRBIaLB6UAyoRQW4WHmSZYu0thciKE8qEtr4yKxtCqxO3wBuLa/AYK
3v4y2LaqV9CEC5RmdNE+8l47EDjReMZMr9P4Etk82Y7L1mI2ffLexWzeVRu5H1FFswvNI8dGkpYF
ImSITDAW6TE7e+YiHIaIfWm/Bz6D8DKt/ZegHprgvjJT1htPP5DBrJJcno6pQTscb82KGtp/mZmB
b8ZMRhd/+bMtGdaXCAIRrYdkaGFHkkf6KCt7uvCeyZ/qehpuft7e0Bv01sL3e6fsOs6QB/l5fAzN
yLNPFj3QS0bZjORsjlO19X/uVjRjz42e2aF+4prKKmNFVgJ3CjRVcz50ieLeTQhc2nUjRPyI0sp5
7hqBoNiKRHm7dE3KTerw9+ASjC/0Zsi1qf3kvRESjXbYNFPEkFjmMxhsXgoQsu0vQdk31sqwuLeF
bSXveVRYOEUq5y11F2QZD01OPykpCH4cwKOtdYYhSPT1eAPSqYcJ45jJa+5ptiZE8zTgBY1ce1mH
xTLTCsA+o3aIA51s5tHkAANTZt4RCsRa8gs9X6JhWqiMlF4TOZn9fFe4BrEuS49z08UtTaWUL9Cu
inSYaYKxwLaijdVbPETiQNOU1UvAy3jbhPFYARqiYvDcynj04owbJiJnukRGnp6yIN/K2chQVDjj
DcCmekfL12TAhfq5hmu0noyquQNWkBxF0JTngRHbOkEDj7uqFRfTLucTTE3vgOE7fIy0v62cLnur
vTKDFxbDFw1d/6aY/X2WzISukIdF5yC1X4KAxw6d6l5Uk4YHRLYNcP95bVHzrU0ih3dyZKhEewpx
DXfVepJJf5NEIGNTU+4gGdu7oYsrdJngTmOjUyuygiSUUL4WLNRmjfgpp0W2uAmW8DrtOi9MtewL
/LqbBovPCmH8uOmnwFnzwiFjqU6+eKFHH7FV1jl3QaN0mQuopBz2mSTbitBFOhaz8DZSgTVOZHzf
xtM7XZ43RczdNiWybYMct4Slg5zYEMFX8ODQfXpb5etpDHirdZCVC9s5zQyVGY8mUJGSYYNs7bHv
w3NV+tFXrej6xM40nuK8YAN2ljNSYU3XXmLbFz239Z2Z5O3J6NFXzrN3lfk1rtgVeCu/lahaaytq
f9QIlg6TWdGRL8M+ZBwS2Xg7K6cyV6ER+Vedm/OBqhy/zaqH1f/FnfFtjSDz4Lz3COa1adY3HJSc
eDMA49pkOPS/NHTuvtDWHB6myuX8ULUYHFZYNadLhmlg6av5OyfDJJIWNGEA1CIarGXBRTlFX5pI
3AfuMNz7wzRt7bnrtsv7x12NlUIPn6i6uG21P2NUQZh5dAygKCsrY8bQTJxFYLDxLiy9du2h82cr
gnxO1483gh9J/wBHet51rL9NwTFvJ2dBjD2xTmrdKKu4aYV+8mHgbcwBsYZTz8zXopwp20Z7dL12
bmoVyOLbbFemmXsr6ILCk+uiZ51Gw9nuxo1OwuGUImjXJPMM8tVOR/Robkn/ed2zTx5L2cQnu+bc
jsaMRvLcFyzMlLMDJUJu3OVT42+LqUFehfNGANd9IfAx+NDOmCE3LU1k74XrP4/DLOe9cIFWY3AY
Ycp3nMewFR3UPMvrETwZM9F2WttVtbBfax9F5CAPcjQtvVJm1/xQVhBs1ZBOp1rbF594sYsMG8Z6
jjSvwPiWHGFKf9/5ubzLwxosb2iHNsV/Gju0KRrz0SBZam3qXJ74UeXD6DJu4CVMQCGmEufbOIv2
ztcGXQP8qJugQoIV4O0MvbQEtRxG7h4iX77zAo0ynFY5CXdtdRvp1l4VoZkeCXCwLtxB8L/0Umts
mfvedVnYsryAvSQzrpAWQQK5e3Br376SEdFOjcIxFQKm2wCRrva5IKgwn9vgrVv6vmw0ECrbIYEK
oStQwRnqx30MUgFO2WCiwGxDeq5itK87EVQ3YkabCYqh8laqNVJSSTOjclZJ2uf7PCv9F9D3NHGq
OjqPhhtUCN2c/DgZcvqhKcevGAh0d9oxkFHaSvbt2shK3umEfjbrsurdayr2JcSMcSukwOqUm5Pm
6dLqMqRFfqs8V98E7TgebLAKcp3I4FCMc3McAmwBPWaKM9778JJ2hIw7UV+8L4FVyNeVrJ+dyF0w
D2n2Id0C3YbygYgxl6aXhGfnyW/VKxDacQt/2snX0p0RjraEGb4JuOMDm0CLVU0tMWmBSfRcTczf
xiG28ozymVS8Kt3yiyfbrICmZ0iMDEjaCKeSNrmWUTRdfNlV775Z9phZUmMTSN6BpCJi2nancOME
mb41Rd++pw1kv7TOeWuwCZDmoNe9g3LX/aLJgPTbb6iZA2TeOOrjj9iYaqS5bR7zYOuSMkkbH7UX
l5fRVdZ1MrjdFwbS/bvTJMFL1EnGF2WJf4vJ+Bws/fWpyP1iTUekPBieA1MQ9nC0Lbz+edImQbxZ
gaEk6HMT/GXKrHPIzDWnqOh6siYfklxNV8OqQ6Zk+WjzqfR4cMpUXPDG5wDLBt4ZlTURN5d3HfGx
bE4xIbBpPR7McNAnsylUt8GYW7GdTQg0Azu18CW5VncEn8hrxKQ7xLqEBk/y7mw8JrkUO5khWFO8
FPa2UPqk5qT7pqiNqDDiHBNXwV1oguQ1tJalTEdJXGJfWRjErGY8eMIOnyagWG+GpYwPy+uGqzCY
oke3nFOchfy1ozPKL6Tp9hDw3OY1VE7CcVLINUkMXzgYkycWegIafX3v2eTqLaOZme0VOjSLqngC
myaQ4hv3fj9mq9QvgVj6wY5QeYSNJbIBJxPFauRwgrePOEATYtwqoMYGaEGypByT9ywnqmJtUCcj
SNEVr8pFHG1Yu84bfjC5lXtqeWdNvIvcEdbqr7PCO+FlxhuZ9OaqcJeQSRxRgMYMggRZzvAkzfPk
FmhZzbeZKQIqnC7YWxNRPUUx5XtHJ+ND7WHIsWAFXdKy/zCUsFf1jLfO63vrlNDY3bZ0s05JM+UH
XOe8cMaeSE/VdHsVa/GeaRPWnO3w1uEgdHI6UiZbmdS7YtDtldBjepWZ4z7DfLAibmNcU1R7Gz2M
N4MnTMbao3dwGzTpougJjawV6lBC+cDYhLej2QqyRFK1C3RLpqdRbRVAjr3pJdWqqOUreM5i10zK
O2tF72COxDEdWsRXxlviObsqjCfOKfK6LNpTYdQvQzHfdFl40pX3RTXhhS2XhlGe6DPxOh9pHT2Z
Eo2LVe4Vp2lEMTgfRTIgiqBJ6Wtsqa5o1zM89o00TFgTi91RVNb7KE0OViTWboLYIvat0RtpiV3a
qfMY+8Oqi7xvRY/zwiroaq9cg4ogIljgebbnbyOqWg/N7a72c8gFk5yiZ6HaCBUvnIST06DxmqZp
hbrH3puQBuvk69iPTGJ1fOXWX0TQd491AHwjbpMHoo3ig898cd3UfffVsJpgOyIbPvTUMFdd1zCY
wh7GYz6Jk2sn/levdcp9UtQelqV4aI5J7dEeHdKlnCDLbtxXg8kROiF+kzE8+ZHoCoxmBwjl3kUG
9Z3cNMbGhspp6BA32QZib/XWYJ9ximNxXNVxP97mVrP8fVadEXZL03mgcWGG+hgVmhXtDxlMZLqa
DoJ6gSxvhzkAi2PGeejg251PqGmnGRu2RpWir5A0Tb12oOTE1LtuyGx/CaIs/GhDKKErrsqIwcVW
0XAUoZDaWEFFWRSx7LsN+dKIkaJlpjFVXfhCWqGxDWFO7BinumcSKMbrmnfcE2TI6WJgHFtbCcJj
PdWeuE4NlwBOLSfKjs5nWxra1F7jfaU6wYXb/0hna7hJvYkpnZnNOzAU2SnOhvCFcBua3BFm8Huz
dfXWY9pJJMLci3csbp570XG/lLxSE7gQu6pFM9hzdMgNT+yVaTdHzvb81dhYjG1cUaBvXPInd77p
U18Nnn718sLaJA3Hv5UTq1u3mZdUD2KVFKLDmVf+0cpaXqStHZ7s2KUpAP73gpeJHsEyqfl5vV45
xnaqvOYYejYzG8xle0Ldiq8//xUckda98Cj7Kz+Ve9915wNjUvXWFuge12Nj0SUI7OFmILF5Y1Bs
MuuZS+9BZtxM5q+wNcE+AkigUYzlljHKCKKvy/ifC/wUMW9CyLwh+YgkoxDcMuty7xVu+0yyDV8g
Sfkb2Ufmu5bGyy3sB/MrqH9+9TITfOZhbI6NWxK4NnLenRHYH2aoOxew25PGAcv3cpBtPiqXsq/u
Y0Ww75TWe45q1PZdl8PGBCwyZFhN6IrQvGQzQHqPqxihWOX0LunQISBi1r+YjStZReqN5l+yF1lK
RzGYz7JpWjTvudS0ZOoQmVYZzdUOsuXgXOU1ucMu5spzlc5MyGaX5lU4Z6ef686AU70Dn2Vw/Eec
hoRxvot161EmYUrh8wG4+jBKumsrgzLrLu+We5J3TNlM/ie/1Xhd+T23jSblTyfhxSrNcl8trbi2
K+eLjzzr5megIFm+885zWAHaWXiCEgTuHYGn3kNEWgsaTBBuKq/o5/skyY2lL74Wgj+SlU5z9Mvl
/wXi3WxMbwlwBQU5XXr+IpKVG+li3zHE1xhPJhJzjVs8aVn3scHxmtwhJvA/G08YRMKP2XRoKqWs
Jht21mZBh7zRSiyZYZdW/0UjrrqS5hCe+jis3sCqj0jMYh4dI+YRduyO2SRx0KdQmdVb5rca3PNo
gH5p+1yQMJKHhGSMNd+wtDzaX2EUZZyAw6HcEyRmXVG3NM+ayFxyJTCrnDqoNpe+rSyClXXKSYsP
brVZ/L2YC/WGrIVLj13bn7CyhEdNyxXRYWC0BMpEjPfpyOmaPycbjEVsvu+d2/br2MT+qLT6VopA
riXDvH3bN+FJaH4drUMeduip67CbJB2LUu510+ttRLTtxaYFflEkp700QE4IZPVm8wzhzbwpbS8k
AmkhYWsqH3cDBVnuBXmV7YqxaLBBFCnXg6I15yqXlgLYOeyngaYmHGTHKvFn8R6JVL0xijRQzsWK
Z7pqXCKzqU6RUrA/knlS7iMUIY/E1YYfPnG5KKL0sgYbgSsNk1J4ShAJh5wDpvlg+IS6YVyg7CMg
vv8ReNTJeKfM8WuLg+l1BJCGoo4DeUMrVUVbQPkWb0ZkNFdm25fX8aC7x0QMwXcF1ewjqUZ56l3U
cXjleTM5yVDvJtfHwySB/B57WYcvqee6JZnT6N+ADtPg3hAXVE3/3X7+f6HD3wgdLPIVfit0uLy1
7du3uOMUpttfxQ7//pP/Fjt48l+IH5ja8V6wGW1L5gj/E8BqL8J/iCMMEuEBufYfPAHLSBXBvg/4
K/jZAf+3J8Ax/4XDQOIACWxPmkzM/wmr5PN0gXwU2uxEsbAtUdZ9pktKe/IMMvgUgpz8I64i3kPE
Sa2SAFXi72cLf3UlSwBtYYbJBN7+NH0jEbN0aG5yJWse2HbUq1oYWUOI6POfX4lr0BFwfIuh4vJJ
fhl2RdoImd/R7tIDAvGwEzctaTsrr56f/vGFlnEajEwuJ7jWHy/U+7kpq2amr9ZmH1mefYRG8pHy
3//JZSD1mT6/+J9+I+3FSBbcUR3QnsqtDGr8gUgY1tmY/Ae3jrWKlsaXi0fl53zu11unBF7+mG/U
00S7Gml40moCB9aU6d98qWUi/+uIh4WHjgcmCL+T6TmfJ5J+T49aSwhX8cDBw+um+ykal1SrJ9Xz
Svz9HVzmRX+6GDA71BCczhmG/vGHom6peDYrcFoL/9ZvQdtDkgqxBSZvzEJoDzjoTjBe63++FAMP
eD8yGtitf4K3ek3VWdBLCTqqk+qhW/BsrjSyJyPln37/HT/PI3/eUJchoe0tGGr/0zxy7tIOuFeh
DkZXEzfUqWmbWiJ8+P1V/uIpDrxfrsKW9euzRfCQ0xtdzlXk6PKuH5+AwJensvnPbt0vV/q0Xwzo
OCpMGCyQvCMLdkzfZuYRMNn/9vH6qb/54/KApr2YrBg7OwQ2f1oeVVi4QVGp4qB6CxaA6A2GSEqP
t7NTTFsZCiwvsjF3NWzlg2jGaoMTEfVu7ZSnvnbp+sA+Grd4hKCvVeXwzY8T/C9piN/AF+au87MP
xgr2MZrN/qJ8esS0LRcAnaxqMBj8K1OMYFlkiJs73hgHf6yLO2waFvQnqzq6+E5e+6KfNuRYuIdw
SSaoJo5MZIAGNOJHL1q3U4fBhZ5wgLE5co6YTMptl+VIdpl5PWgjdU646YdvdcguTxILn90zuUrq
VGd60326jn0849vJycV7mkGzSFo+j2FJgHAhXzqjT7kDQaNuImuuNgxQMDdB7gsReyItGuHuaHo2
YaN2tQjHbVpzKjKY5a4LwbebCzYuZhJ67evSWoc+m0tMSg1WCV4BTB/NnaY2oRsoTfvkFFDNScms
zjQjURPBlt4HkumlnwuLyITePY+Rmb5GmNGevCFL9nVrq5faK6znkO+uQCWZ6kUVDvxRj4kHYao+
PKu1bWPzADTkcITEJZo/tQMTXg6zxR3nYf0acmvOcVqrG69LP4TJb9qlnvWMHu9jbIfwQXugGodl
a4zJ/l1sPvBZm1wAzyM1GvJwmkBRTJk8HtnRNWEbxOL0UW6vOAaAZcpJjuPwiLZg5YAIuY7oFFM9
R+WHR61wzYiGm9jlbrkhBC4IVj+Xfd5GDIlECI7V45ZlCTchJAB3PTs0fIpaRY+wavlKEXiiVzlz
8i1qnNGhGy9Rghr5B5EVjZfvE5BJ6mJ2vZIbaE391zhUxItYZg8DkIkqdE5PlM2VQa30HBil+0iA
YfFh+czW+I7TttTsnPQtgGhRnT9Vlmc+Qqli/bgNE4p147i4k2Qc99WuG0n9bUa4e7hm+Ql0OGYM
dxASkE4bZQYdOzJx2rrhsXOoLekE84qbJxnsta16zCX5oOInXRpRv++CMn2TA9Y9DsH9Bbsg1vZE
0pr/mWk8oE/+OjdztndVp2E5GI2V7FJlu/PC54JY07Q0oFa0S4BMStV+t2aeLccI4ajmg9t+6VGn
vSB6ds8/czOLseLDNh0wY8RSybSh5Wvga+CXcOMoe60jC4JbGJXbZmytNQ2zDysg3jM0mWDzQejo
RMW0MaaFkR8XXnwdZXLcdlEu9ylOs1Vn8+qjc5eD7CBugcDT8CHtG+ZVsRrjH6WS7qHMPFphHu6/
K8fsvqp26vcAPSlnZMdCmJkMnAjXoQ2ECac2tFi3Zg5DNPqhu8bfxC2un9o66KpHDTAluGw8TN0h
/UNehf5d3PFQmiUfS5h5f+l1I7dRxnPuBBqGq/Kz5wA4z1nIcccwJV9H86j0uhhIVFhlSQrFQecs
anZFgqhyUrtL/KM3NofKXW3w1GddDmkBkQPOinTazg27G31S3JPLe1c5fG+rSN+S1gB1AGziLR/b
4M7uAcZX0UAsjxPap7FjRWVsqK8deYFrkU/Vpi/5+m478xjhJ5U3uuyGb+CMaIBFAG3WsZMFd6aH
ud8R+RtzpGDTNOwfXmz4dzMwlpXFsH8T+sygV0TYBndhlTVX5oChjWEIy5BhAsmMoiAQF8XRurC6
auNBH9/guGoOCWkLa0jBw7fYLY+qhHMWwcFjBQtr2yT5ja10tYsHGy5WW6ibtl7O1bgXzrmpWExD
TR7jqjCJssUus0pCiZLD60zkkey6qBNedAZUTgzsVv2yRlw4rdcZVN5rTBTRjsBnGrRY9ukNYtm/
TiN31zKvWfdVY61de2ZHJMJq3c9eRQwbd2j2CRYGiNaswaYP645fOF3lAmxzxNvgsVdEwQReWaLs
6oq7tmPvMaIlBEzy0Gc9ms5eVt0OECwmMgCD13ZoiXdpdvqMbYXzaNXdBPC6Dq0n+n1KftIeHKhx
0U1yY6Pn+0pKA7aaMdaXMJ2fE2EPz0EGtjmYQBY5s+keZvRNW4gRxY0ymvA2z158eA6bxAbAFi1I
JJ38F3vn0SM3lmbtvzLoPRv0lwSmv0VYRqRXOkkbIlNK0ftL++u/h9nVPcqImAyo17OoAqpQpRt0
17zvOc955Ht+qjuVXgFesXUYZDSIVKO8IUGUVgicjy2T+6ti4RfTBYse0hRzp0Qh2pOcmbfOmXHU
zNE4b2uUwiYeKVbGeW9hm025mXgGG85e9GRs0q1Yt+HDjZjVvEy3zHqbh+5C18KyR4iBWQwDccpk
FnPIwxpCbymbBdrJrNHEDwacelZr4epDeQBpAoy2EWULI6AkRrW2r7IFaP/HJoMK1VcGCkAhCRkv
nLbaG2nTrmAgjnq68quhEPbF2OuU+Fh8iAO+ssGy+V8qvUcwQCEuVLYmeTfhnkg7o4NpkoGA2ZPL
UyBrsVtDGCC63BqkGZAU8asZsXYtnC7J3ggeCijkBmI3OKLUaFe4dcPuxlKRfAzM66MjElqAspby
FgMywWAxtk+wy04Qr2UZ1uZqMtrZldRozXc4sPCSKKbc97FBBHZJii87hNEn0acUY7fP0zhZUfd8
NZ2WHv2MzxuNbGFaSrjRbb4vJo7uzrJiZdaTKLTjBQByxdTHLd+pbiyKGBlMmzrS06tWrofKf0lC
K1kLLNZrXaW4WoiKGil1tOuWNVpbDAHxufCDW2WJ7GC65nMNfgSo9NsF5GgF9Cxl2ThVlF00WKqz
EUHG/GbaTN/4mlq6pQJSSW+6qYVndA5eaIFNL53ROicrnB0OH88qOBg4+yO8JXZhxod+3GE3E1CU
FuSyRw+B+UbvuysJeFgsnJp9gmRreT2SKEu/CIItQpS6uOCDty6kkQVE4brnDmqHilWwA9TnCLUR
VCg47B4cckUAux2IfOrVmfbUqgiwEubUXuABSdsv/sgy9/kR4+hk6KqaytEQjewsAz0UPDbUm7Og
L1O6N2zCcr/1WaDIIMrzsLhQzLH4p5Xnf01p1I7ONPOAAr0jDhLDMA5Fj/mc0GzaScqEQgmX6Enm
+ahBmLeK6+wFXSw4a8RUNzbsqtv3ZQclJujqUAcYHGpoy/yE+MNiqrrt0LCuf34/jFO/D300Ngwh
VCpJB8eTcogQ76Fi8cIsMwEpNdmvwqj4pnrZNzRZUbwM65QydrwIY01edzZ7TfyF5U2psdGOuAi2
Mvne0QkLGXVOnsCKSEpIx9a6MPXIvczruL5M7MZFizCHVoP2s2B9MSsbAwfXtUnE+r1hquaLYWNo
Wbj8bQstR9xBO2MB9schfVKjCD7jvCrmABmdZT8lMFo+vxdHAlXeRpT3Nrp024bUe2RuaHufVkGT
eNKGpmopTQGzG+1nb5hfK1pWnsK2cYEUUt9Y1OQBF8j95z/h6JxNEIdNgCg/BPsIJoCP36cc0SGX
kQZzm/P21lKC4gJJ1rlp4KhiwSgUKkDwC1MnlvjgmbcRAaA2NBLPNtk82wETVw6VZ1npLucMOyko
9oOPuqb63X39/AL1A0+HyRl+BiFT/3FnK9ThcRiJutnVaR96ZkNspZeahXup+L77PWvZGtM/tsYb
l+zH2av4lGAHpYdu9TQLOytYSpjnhHcGNXy1ir62sQ5kyXbSTGqP/bd7SZRU87OCICF3it9wcH3/
9f9Xrz5Tr8ZVYPIgP0kefonyt9/r1H/9H/+qU4OamROUqM3OmBqCnP6nTq39HfgQ9gGLKvacN/Zv
T54J8MYiootyoUrhSYeb/S90jYldzxJUrylwuAjYsev9v//+MCc3B//8X2iYbwtYAs0//nY0BQpS
xWB3m3gniB06zNEdXcM0oJ7iePPXo7u2xisQhr/djdt/lns+HwJTItlYyB34yTj/Pn7XWB5mMYM7
Ufo0sBaz9wX36djc0n/f8/9glPlCfyuw1r47DJzzJk/k3xvlezG8SetPa458uL9fyMHUIaLC5DTO
EO10J9S7MVpV0+vnVwGg+WiVpjqMe1PoOm+Gph3WvhvyOOKgo9JoKXn9g80p+BgaWDqbMIa2WBG/
GGpGty9taSk3arsZGmNY2/Ggbceh67dRWddPejgZGn7+Jl7VUtxBuuhIyOwGqKC1HaFmYdtmyKGD
oeL79xQ9UAuIrI0fxln6KWIRXzR2hxy8QNzmsGA7TrNOC63zWkgxFh5j4CL4qVaJIsIrmNIjkctt
sbAjtk123dK+VlNxoTqTjZ9B5KhzrDG8UivFpt+YjstJRcgbKlZ3IQOgFotkAIWB77y9bKETPOJC
Tjmsh8D7RPXD1jOBNyaDFqhU3aoRU7Y19ebSTHT5OOSjedf7rbYlrDVdF3DRacurySJtNXMDOLeC
ZVZqVw6KtDXk0IEyydB9MYTkD6GBeSkmzs/F5Ogj+txGu/J9g+8BMdsyKNrwzo+7/ocrs/GuYzOO
Nsnn9CK6mPGi6a0nOvprWOI8XIG/nR5ZxCxj1U/aW12TfLG0GlP+UioTzBKZ9fIJgDmk6sGW5l3X
qfxB8w3GdXhVICuTC3wE5dIeLXuVlb4EDoEubxHNrFLfykW55PclbJqlWLZprHA2Nd9kowDeGGX7
M56GR3PS31xoFN8GnUXDbJXoK/kgYDJHhMqLOqy0bd6bb7OCgySWvpq8uFKJK8aMQmq4D+umVfnz
soHfEQ8i2Weu1TxFCrwE+IniInPakA5y75MgXWvbtunDO1I/412QG93Krcsa1ieqnUIn53RBCTdY
uiArqeESAbOcUoLkLETmHvs8BtAne1lVsdyCrkq82Iq7+6SY2ntZ+vzHwBd5MZzIukuDsZh5hsme
vpFJiGbRrjucTjeOy+2kPqr5qwzt8YoeoriWPZztXYytYFOmEAthUUSAlci70L6YrR9gJonUe9KF
k2EBc9G60QmU2YZBoG41s/ZffRhfACx0xb/WexdNdBJiwViYWg4pBWHqzRjCOx2D0SaimqIVDIvq
slJmMU42dTvbLe1bXzGUbVOGxq3QsuCyNy0ojxX9fBFSIhisTvUwkdj6rqolWTftkA7LBOb2q8Qx
s3DLvpALQ2mVbYF94ZcZJ84v5Jhy2VBhuKgJlHwN2Uitg7YytcW8A18rjXRpKrnz/fDVxF5p0/Az
xVsQL5tuSDnQ463RGm30Mkhql3APzAe0LtPaHx0NdIpiaVtH5DWRl2b/1dH97ntOlfNOzSrV6yI9
tUGYDchQADlTGkKV+0NLGrmvgMdeg1LpX2qg+ld5G7g3A9DSB0QreCCaBkkUWDTr4j2syugQMgVl
7VDNrfOXMbT6u3oknHyIQ3k9NJV9qQ3IPxp6AhdJiWpIq6xuWY7Svi/h/KwkZkaP44TTUbjRGaDS
5skr1WFS1JMq8gXV3EQQ6W5bK/xqxabze/WXGdmkCIVpEd6Du4h/WpPdeFBBmjXo+mbLq4HZxnat
TTmWzVYWfZCtmjJqAIuF5rpVzeoi7e2Jk0BRhQ8TRYBgASWZP9PyQ3sVuwIyNmLNPb82eNC1YtqP
yVhdoHUfl6lFEXEZE7gZQ4KP3Z3DjmFTxLGNgyVwdxaJExuJ9mVdqoGyJeCRWkZuQyxdompFluWq
cq2Odb37pwoqrJxx44e+siYnhvQWHfbpErYL92EoJkoUqHpuOdpVr30lJdNYl9ylYOdBDxPWIJkF
vkOOmQAkC+HB/urehIpYSMclefGu8enJB6KIgSnwpUkK7VWKnMpAitbkV+Pi6Bo5jd1gckWgNUuC
9Ny27gEfoYIbsPCQWS5m1RYOfKAxct2R0DSueYcn7q50ViblW5wE85B4VVACohrslu2oozUx0lkI
msjmmVyOZoVWg/+UJqKyjiIELO/yM70J9C9zLti32AyLpy7Ksq1023yLgsxfR5OmLmJFzZZzpWip
DrM4pWhfHNeQO0fYTrIIWuC7jp+oXtwnCZNn3V27iKRRV4WWsq41N7qyk6G70hSQrQvcHYNHKveo
U3fSyNfSjQ7erNNle8ixFDwFsOJ21nRPnsxLfrA62JMH3Ne+10h5+vruLIrMWUn4jh+wSiffit6m
rTCVLcNGiPr2w+Q0C61GgEWVRXmA74QFmThauXaMCTyAQLbXkjD3813BlMzqqqy2rQtfoyAY2DBu
9SqA9UFMibNlN1rvjJKWaO9G7jbPK3Rzla2sKbW5aPZRwlE0p6kwL3aNi2JfidH+9TbqREND6lO4
2AdCNJC3BuSuFy2rQJqVvOC2byb7iTd6ielYrvE75G8xa/gOn1Lz0CT29MSLFNxSDw5uZNy6IL2w
HVADRLlVl/nWqQ37q2RDKhctKHO4hXkw/lOppPvKcEtk+nQ3KWr31uW+8pjN0KNJylhbOYr913NK
5OD/GkluWg+m0W9Us9Su0e8pDwHx9rcGBOQ9+QftWrGG6FveUvl2iw5amtpaz0Y7ms9drZjPsVWO
16xU9iasQmU1QklfoYVD8wqN72oKlPoL+Jl8rdd5tobNMly/33Vp4SQrGse50RN1Q+B0wcLXxBfA
4DVocmEBWmjq5yRzdTNYhXoh0PyvcxeoezZKY11WGTz1WgUC6AsiEFt0Xze+owU7LGrYBN7f5cnR
cKUqpsO+wjEvJicarkWTk7KeimCpmRQUFuiUkhu1irMdXCv7q+v73Vb6WMEXTsRiqE4mj38CsJE0
xXSlVQg2g941gFuPaNCsSZtldFj0knG4ZlIYdzphGjeinibIxeTEo3srxycVLyqMxqmP11M7NohE
CWtMXWJnWloHN/ADlQ3RdaiL2wzNaz8Ntxr18zX9yuGmIk2vWIAvkltRFUjphikjPQyOjA9+SIPV
xNrU7eirIF7xqRNf9RLaNm3LvHhocU5vKIjihIkwMFxopi5vKmSuyHTtDooHgsORbuS+wvO4QRwD
axtAvPLQqCqKMCfr2DGbBrkuHapVNUCfgD0N6vP0zhJwOko2VdmhmqMQ9qQiDV5nJUpKw42013fz
nplhyDL7Xn2ldYbgj5KRQcV09rjiclpH1FRwZeBPrRMh9nZvjmtHjjX5GbC6YRd3GDsz16ZsTKeQ
mS4HK3ZHGBzfvGKkaB19/uHBJP1AQgYLu8uWfvKShol5GxsafDuKX77XaLG5paw/7WLHJ8iElu18
RTdzhPoSsV54rU2R3izbKLuHNkQCnYPFZiopXUurIGrIsEb9+0imI+EFeXVvdDPzOImUCxwetyga
xAJcd7jsY+XNqaTYaGb+1WixbqTAwy65jGSVUv5lQxc09cZx6n5dIBvc+j4+B2he8gKzao2duVLF
mh1iiLGCkAcZjrc62rklLPrsh8iVH2hUbwa9MTb60Gfzvq3aOSHgTDFFDz0CmWXtKAEVyWrLjeiW
ABRyguYzTIqJ81UhBnEpY6xYi6ip/JXTgzRLDATyqiPxhFmluU5FyfXmpWWyq9JBtDsllpYSWHEe
Bsuko6loRykkgsLo2i0k6vB70HaWlwwa1tSxBeJNHEdxX5q2Pi3SAAPvItNDGtd2eZvnSfmV9mq+
YFXPvuE8xjzSCRzNGrbOVeqUya7tSFCl9pdszTRsPSUEYr4C7Gzemk493caBXd+XENHXONYEfpWB
Now92fZ6EGQ0+TW5Cikw5U1XJRzJ1TTaB7E2IgiXgFnrKbuAMW2gQ04tt171RWD0WBraIUkumvyV
7b32bbBz50pzW1qW1K+Lu66KQWPpRdvf+hNVXjmiio5J+NtIh5aonqEZQ2uvYCaoa57iavCtVzM0
q37ZhdN4Y2oyvsstmm4tCJ9vds3+ajFooX49Oq78lqSh2MP1zp/9Uaj+XOY1ntR5hUQFUSLRdkJv
yPP2Iowc8yrMGvmcS5qVg6z6fWoF3QUJD8kPacZY40KNh1u00r/tRJn9zBpB48/WiKNt4kLnEynF
Xkt087KWyL9t+DbU67rc5KzbmO16VKT5aOSC9qhvaeiuuy68LpTxLemE81UvRI4JbQK7GqTTnIAV
L+MuGxfs8SaWwpD8jUVLA3lljzUzWZzGHihSOi0og3i8rLb7kVMF2ANjWvSaA7y3nFZNlD0oKT4K
Gvi0KnEdULhxQKHjs0i08rk2YgNKGDpkXE6ialcWO+Nt4drZQ5FkxaWcUn1X1ziO2M9n+PkMPD6l
08IjbXol8zgu2crbKEFKLvra2mmt7TxJhVwHzp3OllNMv0Ch4D+i3pUkbQowlnUdvwyaUTzGVVJ9
LVvgtdtSIdeQfmgVJduusCCsJ6DnOEzJ/M4EAE4+56ypTWob/Hdb9/G+09u3oHdoqFPeuRxcJ78w
2Nn+yEvVhjwMZRSR4/VUdCmAYVqpW4lFdomLgVTMDu4ldv9SXuM6C65jNkOL2EzjZu04VoVB1cZP
Xcf6F77/nxJE5aJlTXMXrSAwxvAlURxF094mwH9oFaXh0wDxloVLaGstz/w74kiKV0Mpv5tx03/H
xXs/tfiPNwKd8EpBIrwFpcfMXirGkk8N2qQrernEz1xD9U0JH/IB0aGQUTdTNwsieOM9NJrmNgxt
AWnWRhQMHl/swszlbBrrwSuSaUB5zIT0tZUAk9QgHjjqsJ7gqP8+U/xXZeA+mwNBKGoJY58/RQfy
Usl7MzJ/itSpb7pCjlCYfIKzEsya3LcxvnLRD227Gu68WzgOydIxmErF5aYYvngWXWg+RLSfMQFF
fLC1Gy76nD3VGAITtiAbSiPUbzmDPDEhJzdDOdn7Ckv0QvbSXpfEib4ULjmTKUJumKtGfG0PPsYz
i+QluvXsbocGmmHQ9fmXfGqgS+rKXZZlciedMbvzI8W+FaAlVzaCnWst7IxfWkCUSxH35bpuI0D7
xAjd5NYQXqZWQtJeiRUX5/3kK+23OFdwWRBxmzHdrsFWEz8kB/XO91vbQ4bSLguZFNuxM9J7yYy7
aImFWrtup27rtH0IWhjEAw2cvREU41b29ffQzYUXE0GzRFY/wM2kP0GWQHfJVk6g2sBk2ARVwv63
yH+1Mu4ilDrlqwGs4ht9FMiXpDCEyWuhxrF6oZWtf+HQ/1hRLel52Rr9odWVYVwCw7fc6ygFW70s
8opAC6MmXGlT5cPE0SyssYONdfqQZwTVZtbobsNops9QwnrAtv82DJji1YmtSl0Z9V5FJCYsTg1W
qmeEZVkckioccBMBA7sscrU1xwlPwUi55/u3vorMfspwgC5Nvwg8doXpinLHj0aPcB6p45yux/o6
9r3XDvaL4AgyAHBFLHTHHsqmckaZSGkd7Qft1f7CLCxjbVcGhZQkJ3PV17zOVfxfIbq4WwJ99btm
cH8RiKw8BXx6j+j56nBlNQUxd1hO/VWD5HmBbqnYIlpp13pEMKAtA7pCFKDPgHWOq6AA54Rlo5h1
NedIOWgPqU6qgFN7vUn9rlMoxkVlwTtZbTmPZ2fIKEdVcGIvAFxpQGeg5iEZ/1g8FoM1sE8StTcW
0MhVuB6LKEN4mAZluvq8wntqKPpbwnUs3YIDd9DlUhubAJ1B48JCJ3gYYpMlI+60K1WixPl8qKMG
M1cFlx7iHsApRjyoV5Oeoo4EO9DgrfP2MknlnMISs+Xk5V1UwZBtC/Jm/rRIzqCI0DWDOpwFb+hg
ULj2mo7CrfFGmNQLMkVYpWtKdpxJzTPXd4idQr3v8kE7Agmwapv2wa1MmPynEjmLB/CW0KrUJ3tD
qZx4l+hUNGG2V7flqFFBTKfwqk2H4cz481vxUd06q6zpI9K2nHs0B2/NGJhliHCv8ZxMoQCfc4F2
1T9+/hCP+pVcJHIF1Zk5bCptgY+v5qCxXEhXrz0pKd2KPmQXEQjDv051dfKmUScnEGHVukAKs/l8
6FPvD4BZCzTk3LGcu2C/t1Rcyxw0uKVIuvtkxDNtEfYbz4VgoagzXT1gBzaGYEU/H/bUp0/Lm705
T5aONK2v34c1GtcuBPx+T1Rxuieq9NHGIekFNm+tK3h/Px/u1AcJ2BIWFFp558g+EdSVquFfZbhG
Wg8wa7cc/gcoqUI9M8sc99jnZ0nvmX6+xUSjHt7QafrrWRL1jqTu/d0c/fbnIHk3lSbV4Pvgz7Sd
SX0JobTis6AU//nlnnppDdexBep5mIlHH40wJMnnag1HJjDvrBaoUBkwxX4+yqmbyiOc21cYcWjn
f3yGJgyl1syYet5ngQ76PjSMcSBBLC7PPL9TF2QipEHmTVUeqN7HoZKhzVGR9UyoRPCu8Hp/t53i
++eXc26Mg8uBnavbLNS1p+nyaiKY0XSyc4S2I3EALwfvn8bD4fVApvTxOlw3dvpal7VXsne9Qpik
7/Uip1HW9dHXUGGGwVKr3gQ1bRaSP9QdwLlzM9rxp0e6MogwPPaqS+niYEYz0fcaqHIqL9Dg8ctC
IsDXkgqadYxTtXTz1Z/eV8YTeK7YR8EOPbQuVRyrnBFIlZflhCCZ9ngnQk2c2Uocv4sGPXR8WJR2
5wiZgxnUDTRJhl1aeRFyr2VTEqkJA+dSICQ/8yqeGImLIEnJtDU4XOLgNXGbKJrG0SnQlji4bJXm
Asz4Q1nHT5/fthOPCdGYjrjKmndH7ynZv/W6Sd5MEByKwpsidV2nL4qDfSPJZ4PwGU2OfrzGzvq0
/xnqYI2lRmXPpCHQVp1L4T43wcv3QoJzdDsQYl0+PY4W+zGL/ke9qkyq+2qNh9LmyLqWE3T0mO7v
Vm8oo2VEsGU0jjAoW05c7qUxAEbpw+nKTzkHEg9L6PxsoOdcJdepLmO5F106XPdFSwV7hDO5pMyG
PMuOpjMX+q7++7iYs4LT11P5ADRYSwefX5pOiuEiUAMZF8pnl8yEa61zvoy2Hb1kUyv2bUoYGQbg
bzVs1g26TWomA0nccKwii86sVpUJ8IvHjNjUJdYyJP8ZOHTnavIpLGVFUq2bpKfeGJF54NcxyRxB
X+Ap7nSxV2KlXQ5mYXr0tvuVlDDlGCdeUcITl4mJliEmNnQ5MF+v3KBfTiIYVibbFZe7pSucG6dG
fRWzEfmP3zXmJbRxmE4ctvzzJuG3d83Puordx8h9iZXmstNcY8dTH7yAgDhipX2j9z4f8HjDQ26v
wLUJcQri9OGGB4ZO1xG6StS3I02Ik0W2rhCbXdpGKbe+Q5huSOn1wYSyd/H5yCc+X3Zz6N+gNOJn
O/x8a2jzStjaObS7cfza2b32vaLf8wBYNX77fKgTF4nAg9mIWgd/HW4d6Yty3hzb3Mu6mq4IACKi
zktCBkAj1Tu7SYgGamiwj4tep2j/+eAnrpN9FRI7nLjc5HeZ2m+PlHTTlrJTnnvNLESs+vwhmNmk
TjzWf7wNMOdJanbCcrw6ipajBtQEgA5nAajzPI55v9KdoeUrMow/fk3ZbiCYQhjF6eOIb1rO4cpB
16boClqij2wKr0Z80/eWvaHw9PNPb6CpGlyYjoiYLvLhshVEaZmbacVlWZnhgZ/MC3qI9HSadKb8
fz7Y8WTPYGxt2BpYNLQPl68KbUhotxlXppgPoaE8g1P7GQ/GQ9DbZ/Yg87f8cQ5kKI6lqEB15vx3
euhvL0ZmhBHprwgxwOitDWqlbmGlRF50E7GU0KdS/dxu9PSILltRdxbAHapOFbMUeA0YsdI6/ATl
SzHieZpDsMlWxFjW6pef383jdx9TscrTm3cdjHiwRFvQwaFFigQzZ7snosxDP3kT2eqZYY43jPMw
HA2NGYh8pO3uHHWIiCxJvE7RZ4Bpbu7KgRXx84s5nkUYBUm3xsys2kdQWYhOA1lbWuLVBhUtKj0w
ENpfIrfv4krSUHempTEWZ2ZJfdbJH74l88SB7x6t7hGf188miDUhxQTXgrvapxjSkNAmYFFcuvRT
ThO7GV2wOADeiBYj9rOk7aWKrRyqYJfSR970bIum0aq+AI6AhluWbA7mbQG5sdYFsjj70dWBEkOw
s878+pMPBlA1b5yGHPew0oMkIUzpbBCN0tOSjUc33isDdc7PH8zJtwxdJSUlV0c1eLDlzMyKZSQo
Ui+XAudM0Xlqoj044o8l00hTLddmb8s8ZHOG/bg4WyI18rLKmYhwAiJk8cPdYKvD5vOrOTUD2WwB
HFIibIod8z39bVqYwOxjwFUSxEMQmDrBMgWwDgZMk77Cl/nzXTRnRmSiLBkz0//whAqr1e4QXCWc
Hf2f872rI/suq/3nz6/q1MdDXqwNomGWnR9ipocmyYkY5ONJI8u5TUYcK5pv/aTZUmzqwHJ+9ClE
eKqFzZml6tSch5AUiyqL7/Ghh9KpGhpml3hBoGOuUyD+BJsyfirj6Z4P8cxop154jj2EXJqcLI+K
ZMB7kZCC2vTKgHD7DAv6Xa9DEfz8Zr7L5g8nBW6iwKmlGcicD+ZVt9WH1qLk7jltrz5FoVpsFBTH
Cz82upTenOgfY80plm0hu5tqzJNriwDKbUgAEa7U0qaxHJcrrYKJmvYOeoy2jc+dbrWTd15wwubL
xPRxuPGpyQy3cBex2gwmbQJZvWhyTjw3nIbkJOe5HahOiDKkiZEb0VPSd83Od4vvIYqOyZ5pgX1m
7qgiuQt7VMjuDbmOz2/kiW+NnjZbUEGe6Lw//PitpYLfEA1st/t8+llOmtyoxFUVfop+ZXz5fKwT
twN7Dh82oBQKxIfbGB1aMogUydbe136qFBxWmaW+NGOae8LNY6Bitjyzwzjx0WkaHTt2NKxYR1ts
3A/krwUFlxdbX8nKhB6Naoc+Rj0tDGiCj1XdVyvUGJ3359dKpga+C3Y22pEVyVRc5IZOU3ic1a5h
0tVUpdM7qvEBJMbgiVjT4M/3bQw4lwF0UmuZyj4+Sb4VoIVmVXiKGlTLUetQJeSGvOuB9HqZzUH6
8ys8seYwHnsog4XtmDBC3KMZRgW3dugCOhdmjXmxKqqVgSL2PxkKXorhkIRLnf9gQSiFGcmMQEJP
c4v81kor6IICc3/UatqZ6evUOwqth9fTZFo5Kn93SOLyicqA12TtAxTqN8siBbvh+UVBdecAYf3j
wxETGKYLHWMY7ZPDD1Ab6LXpzZR7kz6h8RP9l7qtVyV1gDMDnZiYKamrlgFNh6wTd36ev62q5QRd
TvU5AqaB9RwMw9aZqoczr4TBn3EwK38Y43BWVuIkNk3GQNCvLcj4KveN1Vhf9NYGep72DXdRBeXV
1yXpGHHwWPS1QCxEr7Z16oTiX4saEj/4sjAHFHCGpgEYht4ZGbLeT6YZ3unk9pHKBlHML9V8mzWI
szjdjktksP4utByaFCoWdkub6fsx7fsvk5shtso1+M9F1hDL2VW+ywFqCG7iVGV3WMww0ySqb0Ii
d7da3Yy71EKi2RlhdtUpdec5ifsQFUmz5A4nm4xaEUFnCAU9xInZouinkqzU0EIsnPSXhWlEUPnj
dvP57T31brKKC433xJhTtT4+QVDdFaY13k1kwi/VIF8cnIGmoWzACACB7Iv/4LNjz81mj/I9DaGD
8axwzCsjGHNPVuFcc7rGlbvrZX5m83pc8psTumhssTehTHdIrgKQHRr14OYeIvK7soxqNIPOjyp5
pAl9hSBl2Vr696DOzxyZjNPjUqXljnK4PtyQuSWxDWVvURMpxulrOKi4hGpTucPoQpoumhnOOJWV
wc9NumqV5ogEgTAzkVd6t7NQ+Vtxr+wMtSUVVeIt9xGG8sKVW/qddLDd+NXSOg7qA1JAEOrBypV4
TaNOTKtA8++JFm6WzmRVC0h9Jgl+Ezi5mN8Dqrh8w/Oh3cYO8bbkdFQbHF38+2yylmEj47WAtftU
GeAKPn/DTs3pNoFppLJRZjC0+Zb9NkdEamNlAAJyj8CLkXboYuzVbaLJ7sybdWou+m2cw41RV3ZZ
WhDT4DlWqi5z6g3LLAzXn1/Mqa0NrktOq9jh5xStjxejVnpZVMQMeDSdCPqcEXuwVooE2kLYjGdM
ZycHo17JmQWn89G2166ZjPKUb0UJ7YyT6LSFTr9BAYqWWkZnbt+picCm7M9qgWXvaPObjqNhx6io
PNy+dwR42EvI3s9FWr/JCM1CaJ+5k8fG6hlZximJAywSgiM+2tSUKfeXfVo8pNCvJ10jArLudzq1
+FVhKDhMywpCaekaXyLVD70xwNQQ4BG8cgIn2biFOT4KLEHYM/yAiIXPn/Sp15bnbFBGon5L+/rj
k+4Hv1FIYc28virfDDd4CvXuPjXQkfwH4wiHkyLH39ky93GcplPGsESP53ESLanmyJd8VPpV0dZn
FtJT29Y5io0Sy/w3cfAdGj14Ah/tpSfxjIQNEtc+v6sLax872k1aVA9Z6p4pVJx6gX8b8vBoH09m
ikZPzTylH7ZBW7y5Zoq43d7XRXfmzGGcen/n4Ehq0cRDUkv6eB9l75jlNIiMaUYfv4N4+tVHLgSq
VHOWlG+D5cyzXWbMyOuomr0GijYrM2tEf6D4n02KKs9+Ncf56jgWcLXhMwplfR9MLoCpPE2Xmd84
m0H0zpNjMWsSwNAgmFKaYTUlc2mz0H+p8IfWAsTEUKrf46KFUmOVa8mWL3I6oEujEa1bmB33eMQt
FnvdOvM2nboL7uzUpcTBe3vYgE3Tsmly/AneVE67SU7aQqrms1VaF9RMn2U0nuMPnHrEszMLoYyg
2Hp428tYC8aKzZAXVTByu7KF7/VO0zUCYPCLZtakf/7BvGsnDjaEKGZ0LpDPhWPmwZMOlDGlS5pm
np1N7jLsW/veDLVumRujdREWafpEfgfcXBPl5LtdwAlBB2ftRJgCkr6t0hMF8+f3nc3GbIGG58lx
4uCg5NqjA1DESL2ZJ7MO69G+ykO2jWNcNM8xYYceusjXMzfiRBETVQJVn3nWFkdn32CwptLv+KKb
yUfKagTmBkGqsWn8utmSEWgseFNQTlrE9gR1uBzpyeC8MM9F5x0zKBxz9oUjxyDjkUbbwRxG7Hdg
ZzLK8C3HBq2R2dcQGaCa0Vbn1gV3RuxkjBoZixWpGilFZE3J6KPCv+5ue6NXN+Pog0eGHEGM6KR+
ZVucb8OeVwrHVLJB1GdtkeS/jYixmbK7tWnH4RqtsLmqlVx6oV0JwuBbsXKCC5Brxn1i5MMNny0m
NOKap+fQad19qopvKiEWZw7mJ9YKlkwHD7qYO/SHhSPKbXHagFjxRJoM98RqoUW1h+g50oDWfP7Q
Tw2F8BqtAW50lo2DDQhNJ/Iz52WJ0KxwVVbO7OYbymTvhmnw/PlY78/t8Eubq78Gp1eWwcPjf67Y
KSSbiMNBBzx+IWkYY/aaTG3rl0VHJliqXWiF6t/KQe+vdV0J7nSpwNkmqH1b5uDH33/Q/+EbzuAb
kOU5zPT/RgmsXuTLf73lMpLj9Uv29o+/Xb0QN/GS//yd4PDX//QXwUFYc3by3BhWOU5SHGAi/xdp
2P07uw90R7Tm5jo/r1xeYD34x98M9+90eHmzXXPeuv9OcDDE39lLcLyi2GoKVkPjTwgOh6sIFCGb
MjmIHRUZzZF2NVcx5GdhAvgg0KyJxE0zv6SfOz5m2oBFKrDOYRDmz+T3N5sBBdmBrFj88uOKMjFF
oVQme/SGge2uqnR4++w+2v72EG7/P3tnths5km3ZX+kfYIHzADT6gfTZXZOHpAjphZAUIc6kGY3z
1/eiqhKojGxU3gvcx36MTE3OwezYPmev/c+f9+/UiLWk+u23MJC/zq6CcEaK+W2n6ujUQQBNp8Pc
4XYCzyUfiqZlbfRssdW1sQwNhcRly1y7qtGbnv7zryez+C9/ADKliQvR9k3u8e/H4L6fobPPXndo
SrecyOtKl13ppVihGZS4TGbaniam9NUeHwSpW4JQpzU0KaNSUnRZv5E7BUWxIR2GQ3MK+ycxsCT5
y1jsZrPga3F/QbqySg3uzyQwB+MkVjDZGbmfP1EWiqsFXJHcOvbC1MYDHXuuJCHKkT9wE8/7Na0Q
8FdizCgekrUtRHBdDrqcjEdm8sRtS+LOI6gDHJUWrIjRVeLNr6oMkmEzzJ+p4hMBgh2ey76e9yqf
agiLIAtw5vnAyhqzvqQgWl/pCosX2Gt84zgBNVLg5bdU5PE1GAjR2wxK6M2RSwX6KDF0vjdm8bX2
JlmRwOM9BbsCe9rj3ICk86YmvXNwZiDLBAyZ4SLDX+Nl7UNTDlZCewmTRt555LeAZ75ZrClDiKjG
DTnS7anoTflAPER8YiRn2rvSKI+SMaOtYXXDc07uy7PMF/cbd8fcMhFD5KIJQK93J/kxNyRfJx7V
TjbW8xODq81Lry/cGcl6e3BXvIY3wtG3ujq4uIaWHaRM588Rf9yT3vIts96q7y4GjUs8gb7Ds2c8
9mRifc+7sb5MDTifqqKY2QS5tPPQrnDvhG6/6Iwgl2KrBIjFsR7MLQlexVW4AO96UhnBIDTthx3z
z6RgQDBK4CIkB7KuMJvYvfyYFK8zVOd572Z9eWx8bu7siXEz9TmBJMpiwHuru+RgC0ypKBfk1Xlk
Ze01Iy6uCSN8ZIOl8paQZ4cIvmT4VegzIZgYbdHOdJ1Fw2heQRkOz7Q7lptADvwoK533omLvMiY+
cTBq4jYu1pddk86dlugDI518FtfOg7AL0ioasBNV4ZDWwy/CeOf9nJn2XWJzJ2KGx0K7BmJZkVYD
NpU0rM+xIO3CK2FJTXgvgNFNJFZgrYrjq6vH8oPm83JTj+n8ZLKR7glyw4TYymJH9Ff3E74poEH4
/RuS3YlG0bi2KuE+5kCUyRniES1rIlTmlk+/4HNKyCLiTtguHhLb4PlvGU95KRMvPpWqeBk11ZNb
2lZ3if+p9wFpD5kGWpQDcmUeU+W8AhuQP0xMK8+JybOJ5Qo2rrlC8Wy7fLVjbyCqzBNE/zo8lGsC
w5RyozBUd7tY2kDDyCO8C7rRueuhez3WmRIvveM2r5jWeFo97PGtGTevFk6Scw6P4dvkr3mDWk7M
g1+PzVtCEgJjftas4cgIis3Xh/MhpR1Vo7TrNIu620xZvtyg0qrvgmP4dW46gwhGjhREzBm4zMu8
itxRz0CXmh4+5HiCtjVlZBGXrs5tqooeOmPqyx9GhtEXYoCHb8S05G3nYuw2QUsGRuG+DACZu4+s
7e2XDEdWkRwGa6ltxiwXrd4yaDf2N7McY+c0JlZvX/Fk4861p/nJAAoQNW6f1qHhTIwNysXd8Rw6
JDQhyhN2OHUsTX192zfEEuIMDE62Vtx3utIeGr28ak5/a1ei2uEdcx4WMlpCxyNqrnUSIuviW/KZ
SLlE4zsAVE6PlVk8KRqX237NXOzt+T3zCUAF4fizSM3qqNXJB4nI6TFd6AfVRi8uTTWM29IZJpLc
ku6ngd90m2TqPMHo3TFtbODWL4KNMbdwUTwnYYgBaJi9kPdJhNswRy02Yjf3T/Ba5SYrZb2EIojl
kbkbppS1ifgtHW9ElRVoklVZfiZiISoTDZGoQGXPUWDX17n2sq1ZacE5h95xg0Q/4ljjhcXybZyz
mTn1PvAT8r25kaYx6EedxMBD5WEsFp3lb5tRMyPSzngt6xVxojOoaGqVfh6dLDj0ifHNquJgh7ii
LsBqrXJrcu0/lBhHN3I4ljK5uHAPOXh0wwErL8HPxvhaww+69FBBI5jHPTOcgYFKGrj4g2NXbuZY
fVjN2O8TJ2HPYwP3dzhJhzA1GezMa1deac8aWFoLtWNqK51owmnEnPjTq0+CeDhaxXSup9VaVBbF
Cy6lxovcyZ33ZJMSa0VH298AsWO6ZLAtKkSLXpBhkpLWO5Z3RGc09c3MIgIMoRCmCgXv1Y1dKnEm
xhXuhambR2Ym1MZKU94qtSXHRYY1gktIeJ1zEm47PS2jlUftyi6gCXUYy401aA25c+7yJkrdQW2r
lkeRiwY7vgoO0+IEx6qP5/ussJbNEIMaLSphR65Z4vZyiyEsx6TYKtuyHzyFxNwASO7DpMUJrQsf
rO9Aj2VNyB0dCz5mYOU/PBf2pK/P486OZ1yZwaDtJBQTBmWrh9LQ2MuBQx2zzJqgXg/DJtGS4BnK
jrEvM55412rSoz9M8TYYY/umQfkjq3HUrmQb+7eGXObT7LdYXG0ngHMi3bb6ZSfyFvuBdwkm5t4j
exxJmCuZG2NIJy1uhFqMo6DbIqMsddtzucTWS597sx16zsh4rjmW6pzOhIhGuZHrvwROwnJjM5c0
bfRcH46LlEEkKq3d90bpvIxln5HPC/T4YneJ+qis3CXxVtkDHTijNhLnBS+gjmOqUFhowdwBNgUt
ufNSZ3hvcqOJunJc6wIhH7DclRuG9etmC58jO2vTOreLMzn3ePyq9Mj8fHshrqCxmbBFOAzHxskw
KPuxivKsce5mM84OC9kC76aAXk6k6Vys94acmbVEynOLfWgNRc4dVV+gbzsszqL76ZNZKuiVrNRy
vVBsOEz/zp+co0k3mrX4Kug68A6Q9nzxYl3Em8RZ021WpL1MhXO3gJ+4ao0QfFzAvLu+yAosxnSC
oooiL93Y7iTeJ9HT3UoZtsD0z+7MWLQ8/bP4kpkJ19mY1U8BwAv+s5Py+YxqVZOmeTa3lKHut6mQ
lGVrwQjYYrCLDUzH8ohwX19KyA8HW1cAk5uRxbjNgWFWgpTGTeooNvegarRrnQT9c2ZayV1SUWnU
jituk+XrrwjkD0tbsSaxlOuiTI7yZwc7DJq4R3kSSGncswzWPy3hcgrWEtSOr0hxN2EhCquWP2dl
TuxTQ+uf04wMpdCQml9HetXO+6Ry57M+5Hz+fhg3yeoHbSi2XpgzhZE7r+Uv7qEXr5tKcCR8BIQd
Bq+qaf7EaJDtpyVuSOHOArC8I0Sb2Yl1snmFVWIaC+TfTDsY/68zhMFQDOcl+vJ/mQNrYUo2SaJ1
h0Qz5SlGwl3LYa+OZC5biDxreW/BDh24Ma9qBtldjzUXu++cvzvQGL9r2KtIvv4l5EOTn/UXN2Df
WGRYMBd4sDMq/wgLknPnuZ0JRhL2zGxTEKYBV7ZL9OneSxi7zpUDaKBrXpO45sGsLXlS1jCf61HI
H31v23dQoaankYr7b5Sav+iU6x+7erHo+TOd9RcXIepN4Q2apQ5atqYmK0LfZsGLpht5eqf1PHVs
RTxgxsATDywI1wH71Brc27zlgrrZA8Zz85+PhF9Hzj8fSWF34pla/ygG1H8fTEuwDZtBht+vqizC
S5lZWD2xvbwsozbs27ZPNyzNy3ZGaCLkt6eCyokn2Xvp+poy8XXNR3vFT8MGggPb/BRZ6T34boLZ
uQPEFmstqRWyc/5uOgst9S+HWcw1/jr3CuVobR7z//+tkeiA2hfljElqwvwdzV4m8q2sgnnXzMRa
iIzJ7CC1vM/BnIcD0KxkpxnmGyaN77B5LJrNlEuaMyabnsn8m6E17ZdBANbIFqs463plvZrMek5Y
yUQ9nGFY+CT+GcUGuj+MJ/Ly9hVLySEJgK3pML637VRRr5aEGFBAkpY4WfOZ+ZVx00rmt4lL6p9N
4HXXIWndb5rjzZ+Vn+gYSmvb1kJLscbiCKXuHZvy2JMFcyTQjZqdwzLnkqTgixZ7fUJaeFR43Nda
faoX+VAzt82ags1+Y8Pn+hEQBwjIPkMIJ3pwa06xuC0YsbnkPSmOg4HkAFNpeE4WjdRRzH3la2v1
hXvqysUbLjIeEy5SRg61Nqlu2jpJkepRL6y4hN9g5T3IEsB+mrI3fKDafG5igG1KWqBCPHcpk2NB
SbOJl/U/xBT08UZXNGuiOGPgc2AuzjfPdDgV9ABrEuzG1PStnuY1Eckpnzipg2Y7sQjDQJso5b0J
/JU2U+RznNZxNXIQUb6tvuugRyIYE06kHLLmoyoQzOy2HNz81Bbvc96TtpF12b4fqK6ITOGJJDCx
26S12z93WfnqtZwfl8kQL/5YWtmmndd47/XaBSvK4LQsqwbtpNoVroN1NNg4HgqLuJGYec468p2u
PHaEO79NhN2/2bNBbWiWphny2hY7q/Pbe06i/mWWOvCWkUO/W9bqe11xlpmgWRz1idWoW892wOIJ
d6i6YYzspZxIcijHfmcsSXWExMSppfZWum/mPVRW2z/rRm9uiQBs3hzVEq9oc8ISBqfnTVsv7ABd
Y6jvZo6gJGUpbkkHBcUQ26wmXVz7G8vvOBnFto2hvnEW3hFFojL0c4P/2emL/GjqiatSLWUIm0yF
TmYvB/ro8iSFRJWDJQ9QMFi30LRiuXRmDwGoMuUPRqF9shGQWYAFBpfEEO0pm7364iZcOHqO877W
TQdyfT080wrleD+CR/ZXBYhOpbitCvQhL+OYTFNy+fR5S5dt5i/ipXCr+2HyxDtxpxy3dSe5M2ob
nM2Y0qGmLRHV2lo4r3/1ZAeIWD4DZG3U0Pe7zNZYHo31VZ3W9V0vinFDWLJ4deQEcrStcnAe9Oy2
/ZChjKyH12zSOcCnky0fyDnhzjQ5pcjXXizqhDAItJ75XDBVRuZ0O6LrWCAqEFb5dKU3n5cEwNs0
oK59PYa45NfYlRr64NRr842doHhYapYPX4pPbfH44EUjXQCKVAhSqzwCjsrAKlNQlfQ5L33sMqCx
ygNaonEZGMv2IgRHLv0q5C0ZFL1CIAiNafrZ+st8s/C61dE0JxQj44rv9BPUK11MxVUKRqDIQi2C
FbfoMMkKLk32EKZgW3GLE8IDjhNUwZC+vYmIs/AKMlSBBBe7pOYkhe5Eoid3OMh5BAHZGeO2hhcZ
4cQHQVmA0KPg0VuEL5qq9HxQBAF4yR+LRZpO6HSj/AAVYG4BT81PNeibMDbb8qit4gqONpY1TvQE
sa5KzZrIG/qUGsSjLxk/qTIRe+TCEmcZ/Pov/eZrk5wKtNu6SYly0LVfur6s5bKncfvKimJJKgas
/vlokuC9EzbSUN0Y8ZVYk/oiGrPYYFHxL36n5I/GQEMjbRdNjfHd+jJiKbkbbE5ahFl2LO6aqX7i
WWte4VgTG6LL4DJ6rLPNmHIJU0e2HzocUbAeBYEdiuPTVrmU5x2RnnDUq3vZrsswxiV1LlWJIhlk
HjVv0fLtbKLzOWOc5jFdVW/qknUX4ID2avg8EvbSq5+9JPczNeLkzusFslG7Pj/Ai6ARoUOWLh8n
XtWvr/LWD1BIoT0V12ocUJFstkmXcbDHr73B6JCAez9J7zyWfHQnRFTiOuw7L9Ectoox8C8yoAyR
c2E+ji3xlkEF59BtqIRtjsNR6ubGo3Dhk2U9NxILPpH3pV5f4MzWF8ekiK3We5BSHr4ohh7Fjtwm
ivPRYDUjpv55HimTRYE+pzel+ahVNYst69gP6HTiBQsNqbA0GKMvSXDoEC19EG+npE5HwlEpPxWr
iYg45hS7hBTOnWwmipOOw07Fiw1XxkIFbUpeilkfmtfS1BCoRzRjK4s5KnQUzhbQg42JuLxls+fh
+VpmJ4+rgXJEqkFjJ9851c8inM1qPU+oCRWqtab7FtHmSXhU7doyIlkMauBi6ixv6cB7VAQWu5Y7
CM54Fs+apsfXaUQvM8upyo617cgTcQaIiOtSiWGLeJjCKu4g+QL/dTMH1Qu+pyUD9ocUyYR3skWd
xpQx32DdwGkkvf6XV8fTvuNPD2sKPCvKAg4hhNWKd3BxlBxSLeUxr3nJMpGld0A+X4fB4aotnmYd
CSbiVRkKrkFHVNWmHkb5g6okt8N+IluWHJgmoG7pneyWGFsWWfJphuemiakgZ4LHhp4bPvv4ZwoT
Sf3rn18v5lzlbDGa0bcfzsieKthUjvXSTfeQaeddleYZadoNL3RGVZl4DosMvcbkDlMVIxaLky03
wl04kY3eDCS6+OztpXEJ9uYA+yUUewp6EpTb67hWAfMkOZIJc+n3CAl84vHolTlsGd9+IaY8BdpD
MdshqGx7h3TXkFga/9TF3b/mHP9/q/LvWpXYCWn//4dWZVbXv1TTvf2pV/nP7/pXr9KnIemvZzzs
s2v847/1KgPvK9+UbiHj90yRuvyufzUr7eAfdPI43YBswXbgeJwP/khFtehwBnhkVjiOA0bG+e80
Kxm3/20mGa4AvUNMUetg2Gqh/K2xZ7GBVoxn6uda15pU9lQirrahkopRjo1JbAuI9E04WwMoabKX
DcRntExYSiU1U7VkdUj3QN3wctlBg46RL9+npbTtZ4MEmmIzKuOdmjl5qiZ2+yxxne8DhdsNcmt3
vzAWEe+yJmfcv8FafZOM/M9ocKdA7LU8xUrX5fUZNsByIBDwoWw7610b0d7OOj0F1HHX7C5Djjj7
ZBVx710UeE3q/dIde6qDylop3Phoa1NNAMYaPeRMvVtmJJWlUPPGanWLOECrf8EBMSJ89nTxbgor
Y/8ikMkTu4J7+w21vnIjyyQ2jiGUOHsy0hlQUEqFF7VZPrhHus7UVhwYv7l2bx6V16V7c8oBPhMq
BaJ57ULKDLvWYJr73MweZ5bGezf34vzAl1g3KGJxRdOFBb7Dl9CGLTE1287Q3qYCRrqv59VILe1p
0YIwvMUFHpB5xWq3WVJPOtuFtJCroZfOzRA409boes849kEgm3O3BPHzUvneN+E58WPbzaZ/JMjS
0ja5Ek7J1m0rGcE7zH8MrD0MlpteVDAYzDUQQygBgJ3coCnPnfC4ln0F9IYdJqaRNs/jmXo28SMt
EenWy9zlKuvEzvR9DFX4UBio0F3LsJbZjcwQkR2/8fx5SIFoyXznz3F8sJvK/CEWi2p8UdryGJRe
aYddQvbOwdZ0v3zOWqwFT7RbGAvY9uQbTdoWplag1N7s81lXR0qMGphBXjqZ8ZYoFkjuHMBMh0Hl
baXsyKRgvAWTO24nPQY6GdTGMRsWcHexSyC6TaxX0Yx5lDmoq3YjK8qBoGMACDUjXGkEoOEckyYE
qDiUSvpAteY9FhMqrGMek769cVac5zIuIckEt7ZcJJPZUCcnwgG8ot7VbqGeNC19mBhFCFt+zS5Z
JhDzw/xi6CNUaS+Ld/Ewf9Oh8sEhZ+IXFS+/yErTj8Kxi10XS/MUMCQUFspQW6Uxq1vZUwbptWx2
o9+gr5bzctQlr6bpluYTjOTXuvPpbhiJF4L01iIb/tquqb2uOzEokR9VNr63TVueWrj2Z+l6/WZZ
KkAWqARAliNli35nL4Lro9E6qbQ6SqQWaORd5SnM1/SXw6bGMZeGQdwI5r91aj+7RW5mFgQho5+T
Cyg65otpXO85vXzrMg2ycpMZ4WA6cWS3uXHPX5+fc2fW2jCeOnGEaNX/opqYNz50R4Kq0vEAG5YQ
UGGBOF0YBJDyWI/ON2mVV6j0l8WIyQPs9RVj/5i5IB11FZy8ZLyqgPJkqcwNyv02QXmGdphG/mA/
KSn3/jzd5LSAUBP6adeKEkJ2vDDcFdvPLvFyK9tPbYyq/FXaHAfMeoQvDkv0W6YxvysNIwo6yiOE
IhbBzL+xBVjbvIIhhPpjhMxE2w+wrOttNbV15AXDyLMlGCfkfrh7U1Uq0tKgP/ht+bF4jCXRLQlO
MGmBXLSAtIA65Ldp0OVs/QxK8VYYD0kqHwbYjZrPh1qa+nby7fytXFezoo89QTKQ0s5CmPY1M6V7
akSXRtywdieYQn7xZPqDwAc6IOb0mXaVcUg8BYwlkyWU0NUtosXBqZ8za6tY1h86qKYhmnJwLHLv
Grvtwzh0+o5lwj83uTZ6EZzp7jvrSr8xBy8eQmF1+W1u9kMku6Lb69yond7I/tZJnPRqTVNw0076
dWm1DlA37NbEJFsi6InNq3ag/SCn58LD566uCpQXV2iV8PR8h9xv8ec19ltqZ0hDKbuDhMRRGIAb
8u6xJEhyZ1ZL/G0sxhuhyTaaAKY+eVr+5CB4haU2vKkl+OEm9Jzo9/Ic94K+e0nXyxx3lPXHxs33
gZkTes/gwK1pJHI/+u1HDW9y67SLOjCY+yiwrfMAFyhXVVoOZ0eO+m1qWNc+EJdSpc9uAbHWRIDU
Ge8OWWm3rha82sGoIst2omJdS4Xm3/vK2qssn64Ttw4i+YA/jWXUfy3ixPhRgq7atJbHq6bZJFV6
w403D1twtCegGd3OGaR5bmlthnIQUO2ZGEijYi79PVF+yzFtukMnQIdmcbGnIs6iJMAqmdG3YjMr
oyUOSFwbkRtADvf2B+jjbj24av7tvOj2Q1qthzavlTd0hbRoHgeg+LmTvuOft6PR7C9TJtkTxvLJ
sIdDTV8vGBY21jwItmbbfSPC45bAqupjmGoYIvOP3CvK7cDnIZ+0KSKGcbPzMCNPkbu2s9FmzYjj
4nI7cYRGb4ul2PRLapydzEl2s2bNoeoT6yVuekHyigH8V2s7AJV+wco0VFZ9n2gDoXZNi6zCKTgS
zJdAEnTyjWEYYlf3or+Y6B9RZpokZfc67RFLe0q1cd2eEVUbNwg137kddWwkGoGXd3oihmljz6VN
+29e8v5a55p/DFSxnKbBerInXbxjhIKVHFfkWOwA7nOMtEoDZ5xtNyhU7LPmduiCj0ob7o3UI2bQ
Hrurcur7sda0SBYgPmeonaSdf1et1e6ASDYnWvHffcWs+ZQB99eMbmvw8TYmuukry6t9GAkcfMsX
o92OzMQfYfiY27wZ0r3LkSv0QSBHVWHzYdXwEiQYLmrd125AixbPpASPIRPj/qeLWXjTO8IMndQq
3xrfm795o+aGRe+/WIUjIuZovGeOhtlGi109Mr00f0RE0sNp1NcJXSZgLYvs5MleXyJuWB7SAuUA
6yMK5AF/XtKqalvlP0VbvM+65l2DoB6+W2oAAdyntxzWHLIj2bK9XBiIoBkGymgRrR0KvS3P5AU2
HOp7mxqhTm4Mszx0RVxEiNEcgPqgufrod0jLfto/MG/gHxbPld+1JTiA7JseB4KFdwQJwNgP6G1e
mLb5KQv/g9W5JPDaDTbkkfRPWW6c3doK9iIgNNUZtWxLhiwbBBP4G8aiUQkA9NWR1uTmbc1xPIKR
IC+5oaBTd2q+VPYYHMbGmOgkyo8yAUNCmEhGn00MxjcWSDVtrd4izsHtxrTc23WidnZlF2xeSqtf
JAFRZ5Q3Z1dSCz6vsagzamPpr8mQs0Wsg2W816XjvoN4pp++rIkIcUo4qlFSMPRccxMEBOdN2nyE
S5+8ftEQNIiFtMy7mIOKxXtbt0ygodluKiqPKGW0LklxBRhokee2H71dUQ3JN8jWXWvcUGhFFXJn
GyxH1xx/NrHr7pUB/9oOwKl3grEHVI1jXIOEXiYnCNko99y5k5PbcNQzEgbLpslRNfvXobOJkwWu
AxQ8tmAvkxbbxpI9sGiYq6uRJWLRhcI3yoPVQThJ25woTVKX4ta6zdPcespskG+lcP1zllbNOe84
LRde8G1e0l05wBNmFNve68Z7X6YUTTmSTV7FT0bSVmEpzU2s2dYGDRCTpdMSDZrHp9ad660nsT7U
PHsVneiQwWUjarRaRJk9bHzSdlhSEDGA+A00DJiFWIr0dQxAIVHk74hW0kDLiycSCJstBB6B6lyd
YWPNG6z21YbjCim0nUbTMfEE+2LZHJvGvgaY2Pf0Wz/Kun9qxMwwl0suTcVZxewclIKxpjUuuo2w
Z/jDwmlvtJakqHbRzGdGX6AKl1X1NHUglEHVst3NUApzA8a41QAiI0EDEShvYEAT5ESC9rRjOCmI
sibOfhatsSHfhXwHBiW3U+mGs45j0538+MkzygvZvfZtaxMn3sv6kwIYGShVWyNfmijVCpNbOtxN
NDBxSvTVU2vnoH1J+94RGR9sbexlFN4+XEotL28YMFstc0W1Y4ZX3rp+/K6rFuMf4K59OhbTg5w9
Qq+Va0Rz6VH5GCSB6iK/rae5v2W2K6oaKOiLaskkt/X5lhjakwaHAxxAYzF8MgyhF3jjxbe8nw1n
DiYyXkx/eUuEu/cM1V846s5cjGI3lssx9othu2javkw/NV8CnHCVfjFULg6yaO8hgzH0krJEptKP
kN/0nRAccQeztfbMN+7NxjFCK8/PtE7ZRHP9pBf+E1oMboVseZu8/iPuk/emKXh+Guuh7268Jn5q
hoWkjalOXjWNZlCPyojctUSJ5V2WwP/hC5KXg6DZF2yQISNeDPohIoL61Y2LbYuHnDmGSFO5HnU9
yQlEMiU6gcnNSImm3TN/MPhhUU0L20Ie83HZDWSoayLdYVpUx5Yn+HVu018WgycArcc5TC1TteFo
M1WE6lu9lE2OZzbLjAouhIkhbWqskiKvIWmbWc76YezMDpjOJNdg82KfZ1rSRsKkERY1BeHi5mhk
zBEOxIo7Qj6NvV8eB/p2Ryrr4hiQP7G3g9reiXlJzqPeuzuYuI9zy4QJjqa7wO/z+zrTjE8nU/15
STP3xNhUezDLuTj1DOrsSEVqH+2aFF2/Nd84x+c3RW1zyE/0O6JlB9TLJrlYE3HAPYPiNzhcmadZ
MHZbDT3WHEb6bmAqc9cFHtI3DcPYquv9UFv2JpmYfqrW5NFMdSs/mgG/2gL2aMP0cUVubc20jO9c
o3PxSczvTK8FKPoeymfJFaOwJXYJOyB03yNGaez443BrVA2lhUo99uPglalu8up8z9rkVTqEBEvW
lELtshkLfrwKiK3m3UnggvO4VowbmXQY8SZEDWPeu5SpuyO149Gr6jwqy2rYrT6LLSs6jPvKqbcl
DdYc/zMHKv/a55q95ziM6mJN+ctQBBDLY1svbtiu2YlGTgy3swrO2MD8UGBS35iEbpEnUkXawBGk
MUxJVrzS6eGV2UEVAP7bluAOev36uStkd1KN9SkXRgwDgsnX84W5ZLcGq/uWTK7qPm+5jU1Bkyoo
GA8uyzHSRs0I3SbrNoX0tfNo5/eZSVpR0VQ3ies9N36g9tTYEuMkj7+apl1t6HsIhQP4cIfzDBbs
dSqHH+X3Zphl3a+lEQ9u093MgjiUdo43C+1ylIY1IcKqowpFPhy7lI+H5o/SH+npxKrs6PEhxSC6
pSHjULjMp5E3NerXSR2971gjHaNlpnB4H7z8nVEHqCPynu7ndMzUbG44Rp5Zop/xMNUMvU1bjls8
yQZw3m5QBCobmX4LCs3c+9OIlLKw8SLWH1thXOdcO/p5v10Gt4gYyKkDDjtL/V3aGtLJOI7+ziyN
R9bOq0nGGZ9o6LbFV76KP5L7ypGw03S8LDR5UAU2RpyNp5ThFxD69XvdNcFDnmjcSN/ZS8TujTtZ
y5Nv2PegoBhPFYZJG0/fAXfyQpugAvxXDTMPLj1Axui9/LGK01++IW/VYp4L332zDJMgt7fOqPZ9
53+2ay9B9zPC02HvExwUbGReR0Yu8s0ih0/RgS4oteI1lVq6lba5Uj+1qDCJligXH71kyYNkU9fo
AamxULrkMY7D/L5NWaAj1bfuFAksIXf0QMyTRl0vCF6FaDUOHMwHObd8ETu5IOQ7DHQht7Wa6naT
dh7qvnsWDGfSOYjIZKwoxoqy36HkJADUejIXFsOT7NCz7C/4kmHJMkcZhBjE2mNWyvjeZ1XrwkYZ
rUO4GMFEPvl1i9s9asRmq13lK9T/VivGNrKMFLnN5Zwws3yYfbbL7cCQNNS5Rk4s0B3onOqXHjfU
uyomr+gY8Q8UqkX4JUT/T2v2+1/N6rpR/3v9wR8UF6xzafd//vxP8kv/9XtXs86f/rH9Mu489L/a
+fpLkfvzR9Tp+pX/1f/5L/vP36nxqyXtP6nxt7/G/3V4q4RiKvzXnxT5f37nH+4h/R8uXJYvLd7E
H/SHc8j8h+OsDiEyyXHTfJmK/lDjnX9AMAQaE2ASoh1tMc3zhxpv/oMMOr4cif+L+vbfsg797uRB
vuQH4RRnMggf6u8DTbzvU8KWsByKmtXNWoCCmG7y/G8X5f6vRh4+ovj3qamvXwJwGosUn/MvOImu
GTQRBMwo9IVJEqOnlk3qkSxK7lu3/c+/6nfP0PqrbC6LB77Vw5X1m5eyqWJmFRLyzKYhIzGqzIoz
DE5SzhtBIZ5k3QEktcYQoGPTw5+bv/n1f7mcrHG0ujEyrtwfGix/HrJCefGd0TXlgdbZI4ml333i
A//zJ/zd7OWvv8KBKRfo3Le/QMvaVpt7/f+yd2a7cStZ1n4iHjA4BeM2mXMqU4MlWfINIcs2h+A8
k0/fX/rU6Srb9fugfvRNAw1UAXVRFjOTZMSOvdf6VijqvSvGx8m1n1uF+rUHM0bMRP319xeDVfjz
vWNVthj7OAjAv9vsf/xGdlQjOaXpvXdGxH+RzkWFpMHIj9oN82NGP9MJx5q5R1R3JpkoVHFkU6ul
WeUaHv26peRfSSsSRI3iZTpw0FPokspBscdmWYSBvFVpsbJqUWHxRsbRpIouWZrbn6103EVD230r
HB8dSNOZFrGDqgqMWfU5ubOFfWF8pJBwa3vdm/P0PKfI0hMvGiNgUpLwCgfW0qPn4u5EUlOiXm3s
+zBC4+t2DPU9l6prcDik9VEXXXok8qsoV+G6RNSHLsWt8SAsy4Fy90xFM2ztPP/myOyhTJx3+mX3
XVMSMggL/FiZ06docCjd0cWglONvomJe1rpa6p2uXcKFCkGWRjp+bWJVHyQyRphCxjpRZbNxLOR1
Yzl6l4kWRqAMLzxakf0s8e8c0zghnbylxUqY0Veblt7jVLTJehZpellUHT12HsOE3teBqYZoLcuI
g8wYDuhbsnCTmlN8Llr0KjGlRegzPnEj09ObkU7ojFx5jhQpLymd6KSU6rGWg7+O8a4Flp/Im+p7
QkpRiVAg0msa78kppPEx1kNziwyEv+NPk/UIR284ZU3S700beU3SNARjWvj3ToSeNucSuTzyK7w7
+Ujjr87r9K4umfinI5lHw9xb2yHJzGenRPA8D/VERZJY/WufmMwRCP0RNwbE48ckrpdNkZCyF3q5
syY/lb7bmAh1WIwmvEEQ19xXS9Hc5U17EzLlegWW2j06NCn21ALiLCbbAzbOs8COmmz7rph2RW6/
xghIKGQTDpKptCcC2hN1b3pRukM42VyTAMu7PpvXVtvP52gqqzpQeAC2hCTVr6XnkkOWeBVq9clF
tKWc/oQYHB3NEnt3iWy3RAqX+SrsoDApEX1CahfT9HU/wuo6OnlYUxWN9+jMgeS1KAmH1Ng5dEBO
XUtJlsRDuxr6aLw3QmKNLDuBr2BW2X7mdHlwq7Y+zTiJ0RZHbnmbz9BCeaIJzlgR72Pe22E9v7VG
aQYZL80NuXEGmcuetbMnRXGWGSBuUjAzWx3Wcl2bNVeL9DVkTRlkJ5VIIrdhFc/HyfDDV193oHX8
CApEGI6nKU1TMoz7MfAIENu1AwFguc6JG3NMxlphPwVoxNXKJv7quFjxNUXK9rdh6ik0EGXK2QTN
mCfjNzu0PyqxMC/pOvMBBp65twYbzWF4A988IhfYdFZC8ktz1j12TtmTeKobJFJ09EP0OZxuxFXX
nJ6NtubQWofZuqiXLwn+Dn9FUse88sNoOIRG1OOhN+8542+7iWQd4NvpqiRzd7egaQigbNRPjTBk
zvI0GjjFG6LPrNJ+awf0LWVceZt22tZVZD+6bqWCQuimOBRyaO96o7LfWLf9Q5KPNj2hOAumIUZ6
H1PcUyFXyyXMdGdxDq7mp1L42Q0L0nIQkxqxqbivTQmWC1+qsRr9sAyyKqTcN+MbhGm7mA2A+Z05
dKvoKlHLclFc2tw/ZIP1pHMyua1QcIrzm6NDkB5zNSNch9rwz8RiwjBShCrX7Ub2lvNGpG31Oe3t
4bZyKKFXbsa7x5Lg3SZzOt0QFp8dvJzgEdsncwqk1vhSTiORoHjkWElUOpNr6/EC0SeY0m8qNbKP
YqzNx1Auzr29kG1rZ0oEIsvTdgVI2N7JLO42XsHzJfD4f8nz2bjV4Ev5mYtANzJ9dmP4T7NK6CPV
ZD+hDcAolQJB3WR+ne36RTo3KE9H0keqZbjNyRbe0465hkjLd8iPpCgOivteh27KIceXsOLIRS/o
jG0aC1eVHOZkD+qJI6GnYkjfZXkqQVfu3c51b70EHiixpRE2pE0e4WHM5piff4inJ8HKtcYp7G/5
kbJHG4sNAcSiylZGp60PTu1tPOCSHzHuOp+mwYsvHk6hj21hr0uOjMkqJZf90ouqo9cJi6xjAL93
NIdXtAPGms3zW4FrBOdEg7Y5CtsD++N4GIiBJEZtKqV34gA0W7jHsrb/s674ny7fz8l7U7blt+7H
gv17Ef7Pav5/U5EvXPNvJDdtm/AfOGc/lPh//ru/RDf+H0A7rzocON3/UNb8o8xX4g8s+VSD19L/
LzQA//Mf9bxt/gH2RAqc+8BgPen6/4m6BiXPTwUbRTZYa4FFwbYVr8VPFTC6j9rV0F4PeYqPV0ao
cpFccgBecjTdbodOsauvvnRLdHSbBNJEZzVcnd4lQ6OnBc9avSrRvCKP0RAy2a1mFME6tFDrJeji
5GxUr0ulm8XCDpX0yylM5NxzAK6sjS06zMMS1Tmfkk7GHAOTu3w3BGNHsvugJiBj28Q2Oc8pvMeH
+pom1KTo7/xxnO6+W2C/+47l4ITH0sURDCoIISkfEy0/6QbVGykNyxYaAlI7XA2HuZ9TujqxQ+N8
n81V1DcfRLj0xtGnlSpoBIN0+jJEduRtRyVpYZtDGCWbvI+mhn5SbLivsalmEkFRbHbxqexs7dur
kcb1eFdbEt6NjEgapdYyYn9bQgqOHkjQ8baYk/LaAaGYm7RMWgbUayOm/jkI5/r/jJAly5ep0UQe
o1HwVhEmBNBHhMfrIBStjNZi9BfbD3DTCqDyq9wLTemtkLN8zpc5uh0kZ5QSRS5SEDnX1YrBsP+y
9FNn0PoYpw1mIdyi3gIxdZxW+B+QCqb1cJH0httAm5G9zzxb0Gy3yvVIOvBLA0jWV9kub/Krxc7P
dr7aVs3gp+CePJpKtP5qp67uiMezeGAqiQ2MVfJadYf3AzHDT3Ss9IsZQ3OUWcGxEZxb0CXa/Xrd
Bx58TBArFJc1+ZeG2sYosikvlf2KW45aDZTuOpHslokquqMTgq4WInuIs1TfD1NXFCtpkEVQjDXm
9dGjy1ccJjU/ImQGoGoo1X52r+rjHEfBemIcdtARCRzm2OUnSaojJnsHtQOlL21vZM+1IeIdBZt6
93B4Zkx+mvRuMLz6LRrosdHpm82Lmn26QF0qjCOaff7VbBbmfXP1oY14k59tK3tMjcp69fDqRAFW
l/eE4Kpnz+el4mjkbOnbOQfORwNqlAkLgj1+DUFevS3IBDaqIqwPX3zUvTHL36RLQpBQPDorXY2n
wYnd20y32dYeFptJSBSW+yZy9KEEonfG+Eqgq9X7FyELfLjW2B1UqtFgO7OilV+2j21fRrf26JZ7
bef2CcP8dMkgFe7zqHIBOMaCo02VvtRFnL5yR7PdNPX2qS+XbN8XBXYXWGPvVdQRyBk2kTwmjb3c
1W43ML3AnJYnlRhWYeVLWoddzn5noI8xADOcic2y79Vielh2eSX22dSE6HT8JDkWTJhue6aPN0Nj
Jx+n1kSEa8MvPFd6SM5drOvHXvfjByBF1dHW5PIawCVeS2dOn5vB604k8sEwQpWSEpwoF2sr8ji/
c00VHqCVjbtuIZDSTNmQm3pwv7lDU+/I5Jk/TikqblQHB9J6cwwn4RkNLnaZnvpo/K5VK6KDparT
7Jqk4SmbDrTTf+mLkapMQ1M3wbGuSBMuGeC3OLuSQm6tmATYZfLqz/jQ+pNZj8k2c+Yk8ApnvE9L
5ksx2NN92fScMedxfunLZHl3QzHc84OEtxwa+o/IbUTAOTFf85506zKfUozFTrqrnNRjtNmX+gni
ZrbjtvO2GFfUpNTVF0yV3W7Bx9iizjHtDeWTwzGq6e7gWRQWMoT5ipEYYjT/rvWNQhu9lOmFPY8y
EwtloTOf9HCOw/yuQhRwsUoregFfk+0WV9Vb7FfGsEJ5bZ69RJtn1Wl1MZDJ3c/TQHEsIPrflKXI
diqbbrO6p+wRvKjHvo+c9YKagzjVsaM7rUV0rEpmB5Hvcert7eLc18xkpc1Sg7ThZHhuerRqR3zw
ZpRsgdkZBMHW3vwepyOppyOpjwmd5TTdt3Nbf0YWiIIuJV180moTEhHA8WlIDlnrZrsapu2jaNL2
ISLs8mIxeCcHoUbLDamqfmqLXqHrkMt5oAP8VpU9ekwhxocsKRnd8/bIm2Ic5y/4kQiW01Htkj3t
jkcjyodd2AqYs11jHzEpFVs/qevn0XXbu8ml0Y+hb9nZyRTfs7NVr57qy89+V8hvc6I7VE0dBzml
oi+MGdOrMp6heVfBtvX70zy17loKs2Oqz+fkwN/SkicEdFyZbTa8VTnD6GCwRhtzwmKkx2tkwTOs
4G5Tyqo8wNBLwsD1Uk1zRNRbKHz1Rz8qCJF2yij/bEeRvyvqKTz3IvRPg18YeMOW5hArH/2Jxukw
W+xvjM277NKRBXab+nl71mLuNj2UbIIYjO4cdgbCM0cjTMkkI6Oh6D/CsvNWVoWIA50ehBLia8f+
vopa/2Yx1PzVJDW8X6k+YbtW/ManbOyMxzh2vdeaqn43aZRUNLfJubku2oDflyUE6Wr6JTYKWjrg
KgngIdJtrf1sFqs0dP2d7JiE80yMiR1YyqjxQ4Nkpyb237S5wPVM7Denb8uzERXuBx/VyUqYk30z
dsphGZytO0B7Jge74ny9gceaWMzd0nGCnIvkSmuxzr3fpYeIQ96qiYvyrows+0n6HWng0kCvUZfu
zvBS1ALKszc+Uqs1Ey/yekq7OiBcau+BQDjvWELIqhcdqdD9OKgPwkX9W9SttTXjhiShMI0dhkKV
c8dhG3OANUzqPotgPoAIKoPRtG/8sBm57bljIllGC0EH7qg6y9+IxKi/xn1iddj70HyEXS33qMyq
oM3aOSjCub2rlqwiy6CiBxlb1n4CJxFgBDCCcVzUsgtFIz9SC1iPk80BjlhnPJ9+bvSvObiibair
F7fO5MZI1b1tYaTj+5kddccI3NFiySMAsktjXBeNcfDQOCcBlMEmZNOul/ekavIa0WU4Hq1+Wrsl
2xso6IhH02FukWr3LqQ23Qro4ace1026ReUm07VNlyZFUef0FxuXLdOt5hkCWn47jINTBSG6sB37
XbEdHPLKkTTMWyMRcm9hTLmVQk7sCjJ5pUDzkHWkKFfqOdz3VRoiF9UQRKSAAnOgDygCnuzsDtcE
gmAi21N3Jc2S8nVoZ/Iz9PjgNQ3hyos9HjxzLm4ZNaJEzGyv4eFQEv3CEiMz0NZOwxc5o3KnmJ6o
VAusjOb4YTCz6MnUZfbkWNSAZAkvToCmrL6tdKdOi77mhUVueIDEgWA8MlMbUXPJDoYuJDwk/cBI
dors9Jh2aKnp+Ymkp8RU5Z4BT9R+tfNUtkozCJ0FmmDc4zfhgB96wj1JrjAyTc9o7TNKiPmiatQW
SidR0EX1dIyLcdlEFP4vC1KW1PEeIw/HbW8llyJBWZDZzjHXUnyCsWUxzITbWYfollcy917EMliH
mSSb1TDG9rrucdZU9vLWxNBUpHHvV0ztFb6ddbYIHFo1MqyyK8adCWgw0ECYJo4IpyQT+SaDNM5t
sbcwtpyAcVRPq4DihhB13GKJfQbW8gr/gT7mQIBypHW21tpn4J9n/DD0EOl8MAPECFGtSukUR+Sp
NkI7fxtHxXxEXXQbz471bDdFpgN/ok1rekWzFQxkgsWYliDUvb1eyplBG+l1kinpaklS+3U2rAl1
AerjXPk7FbrydvJiHVReoc/AmPSbAf7Vusrac5pz+8oI5yMqFZNg+yxZD9HoBIvfsM0xNjoklfS3
c9stQdXiXp+dnh5PSa+5MDJ2dp3Ot67JlwMsvUmWLuecUDUdE3/k1L/v5f/i/sfugboagR4gh18R
xXHIjDDp/eSQQlynhJvAHjXMK2A0YGb+4JhF/Q7gE58Xgmb9N1MLzrc/jIAUF4elBgPPdwGlq58G
I1g2Gm9eqoQmF6CrJYUdjvU9vvW10g+//54/z2C4FOZs/ns9/TII+ulSCZYHb4pxh13Nx8WGd2TG
1zVH5d/MRn7hO14v5EiHeRMDEuH9PDvT5TwjOZfRoa8Qh8SQyg9e/x06lXS4FDXkpEHFyF9nJ3+r
ZMSJelzwCpLRcz1cI6ArNr//6r/e4qulxrkC6Rkq/kJD7s3OjztOGbCniuVsXnkZdoqecOVkahZr
M4qb96kfuM8CyNn3a/9f/+hvhsQ2N55H8P9t2fqYtHi/26T41+7RP/7VX90j7w86lORNQNABbPGv
eEllQYoEzKwI7yHmk8CV/24iOfIPk9Dpa2IxBFnSYvgY/xwSY/5C8ed61+kdqT//UVPph5eXcSbz
Ztc2LfoxJKf8Ami1hBnr3o29k4rKZo9mmt1WFA3R07Negq5pXexq//0D/ZuB8Y89rD8vKFkvrqNc
8tjF9RX/F1YFzRersqr8O3bZX4sBe/Ki+unOowW8j+ZW/A3++sfV6R/Xc4BiEENrA9H/yZCmUm9p
mbg6J1nG3luquAAaO/HYurhKf//VfnxFv1+KW829dl2PCfXPBNomHmOyF4Vz0vnoviUybeg7XwmE
gNXEpVsW9Sx1Ki5N6E5/szD+m2/Jk0ReLIN+Qcfxp4VxrPUwm0bjnForxUZKriUBbS74AnS3cBt/
/z3Fj7yR71+UJxD8LRgvnPY/s/6nMmtzOSXOaSw9LiSrBlLFmJpZEgydTIGs2WkVH/GstEQBIJ9t
XxxRwjJEuWwEpgWA8fef6Nev76FxgODqg12lfLnemX95qFIRh32GweaE9YCvq3KsrOYVCvL/eS1o
1jR9r7uDdH56oCJKuixmezjZ7UjvxTGuEIR8QhVnVa+//1o/bnfX39kz4UY7SEnY7n7t93YU4l7Z
O6chjL+1Vqs2Pbi4v7mb/+63YxGiSc3FWKV+eiHhLTkSd7xD9dqifvYHvL++h6JKLJrt5fff6KeQ
9D+/EtN5QULptW/+Mw6cVGsxLIawT5gWdQ5zjWuK0Gi9VUZH7tWvtfvmeDMvaaKmB4II7QOcUfvw
Nx/j1ycY2i/Lnnl9VR10Oj8+MKElQD1yRjlNfmfRnyqEsSKmxseG3vKEIizIN1pbDQLmpWd7/f7y
MotFBanaZv/7T/Pv7gDEVOTt1zv9C5peg9abcl3x8g7h9GCCVsQj1pcnp2rU5j+/lOdRqGHTBcD0
8wRhqvwG0W1tnxKXn5cGBq+skU0s9b7Hnfj9xX5c6l0LDKxJzB8xFihUfn18q7grs7qujGM4m+lC
Y7GpXgsA2K/L6E93QzGzOvz+ij9jsLgkJC6Jesbjacby/NM6SE6lQ+tWqqMZgsEgp9tg/Ni00wND
uOkhgfaZb2x3me5iP7UeoT3h5kR3eZLMF8a1n3j1fqnZ/r6vIJ3DsIUHwEoAL8fGItaJYKD4+49M
ifzDFuyy8aPTkjyIqH7sayn947NY+FOKq5PTWZuZ+dZcoFKUiWcwYWh1T9s/n6cIUW7aICEtU3Ql
G8Efu2dYnOWbOSXYYBUCgUuC0IVlSZe5+zJZmkcXvgXvlVUbrLwmpkjsTwIsK3MG5bwhPJwemAk0
e8hB3ZfG9OyDBF2MrAdt64EUwfq1G2R54nhvH5FxIu6eOdLcMcowmo1H5utzt8RGGsSAL8VetC5/
upUxlJ1cxYhPEYyE9irqE9vbZUXNNXx+aa+N57u6RrMG0JBT9KqnAX1p45InpHKAD82l7JadES7K
oxNhlyc004iN5kYU8VEzY/6i06x+lVVhVcdcJPMD8rzpzoDCNMAD0VHySTBjvupAbU/TZiWL+Rl3
BM9ep703nVg87U5quW8zWskvraiuO/QwuG85JI/3agmt/VDL+qHxOLK5AEwCmUTOsGL9RYBOi5kd
RszwJcDr8JJe8bkOU/jAnhx+0TAJnzmcAuqw7fZL0xKZbpQ0aMEY8/uAaZQPbRstz9aAw7vC2Oox
GBrVswA2/UXn+BZXnt0p8MYhrGBa8Oq5R2jpofbA1QZcj7+Sp+ToLh2/m9ObWNK+73IFO/W2ar3M
XkETbMBxOcASV7OUPNlOjIx0lRfzIo/xtTAxUvoqEZCwGzO1pgcOPB6xcqZBT9AtMoHHruap0cTL
vUlP82vOaVp1iLv8GVucGUoU9Nf10hhk3e5aZ2B+b00WHwYOgWYc37EvepjwCUg1ozna5IsvLjHZ
BtxKN+/8ICx9qBpwJdlvsF4hnxCFzbOMOkY9t9A9253fQVAEEjDdVeKqEuvg7E9bbHMUHV0B7AD4
aQRFWmYLkM4kd9+GsnbfvLinK0TaB4YkdxbNB0SD1n5Zxgi7QeQ5n4phKB79JZnPWT0gJ2gnNEco
HIRP98qE0JSVwyGiP8lfgbqFv2kp+7XZht4jSfIJfVzPLxiQuel84bBmniBnYlVGiI8Pxm3tYHLp
iszFMj9qvCmbHlFJddQ04KmMPI0k2WyL+w5KB0LysM+/lm7TffPhdxxcRpIX5bk9SJaJ0WnQa1am
YMGTsxnNij4p/bHqxct0025bd/bep0UKQC8FQ97WxAXOMV2iVOurZC3SEgtC2ZcXlQ5ihBXUxp8i
0MMrWXbVefYwDNfFHJ7oDEucy+3ovVZJ3m3nolo+obQrj/CcoxnBmbN8wiOoN65rLQGdc26jH7oD
Lu6x+IQ0W3awUeJ2rc1G7q7FKJC+ic7oumlyY4P7fEDjZOXom2lwsjCF4FgBvvSa3nih6+qQNnG7
nd1+/oqEb9zERmLcz6rMX0DoOgFZT5i4ioSMuRqLitTNm+wc3o9kMdYh4E8MNY3Y5rTPU6QxF2eK
TZZ/O0TnpNG0C0RImV12ga6ZVWAj8aQfldc7X403VLr+3rLF7K6LhDAaJwy5EOfqcI33CMBqWbUB
bjwYKeVsQOwt+6dK08wJhqLd4sqnPRub7wAsyheVJVgHlJi2rYEfDcuYSZ+py+/ZlRbNjV/iG8+p
aRRFJneUzkF6gzCvuDO7vrojK4OH2kCvSSJY2ImLYaW8Ei3tpWmD6dpKT1g4KLAte+rqgNW2+xI1
JgtSuSjxOJsLj6zZDeq5kf0Ubfx+cs2NTuJrA7OszWGVyzBboLgZ5WuI/OYOH5oRyDlr9l2r2I/9
3kXUiUkH4UyTXf8a0I52p5OOJYjVmMKsKlltJ85R5AVTwnnDIh4HVEYACkA87dH0pBMKVl29VhWP
bVDKocTnlRXZq8XMgHouplEm7JIG74q8pSr/5KaxX32bq8FZtYPswk0mO6ylqTN+zf2xjgJXG+5H
5YXqgMCy3QPXhxMFQpjuaQY34DPjeciQEC5cJ4miIJxZPl7ALPTGB7p9pb336ddehiZloodweBOP
I010nHF4mIrqaVFRLpliOePTgLrzgUHwNwS/L5PliFt9NSexrsKSspDWb5y+sr5EODK+gHQdP0S9
5M7xxsNcHDTuSSeSUBuAfiJJq7NWHkFctVhZx6yCYuqxjmOqb6Nx36nJPJEhOp/rtrMfvGVKjFUD
oBvFA3chDSh2FI5hrM4bTOcZOL/GgSO7ZLe1cPqHPPHroClF++4MRrYpu8X+XCoPXaFXIeBwQyvx
Vq2PqVTH17Z3v9BaJaCb5YLWJ6pA3zniwP4cVsb4YewifS/63jwj6nc/6dHTUdBkMZklgIqgCJCi
c1GMRM8NyuSjgZzCW8VD1L5ZyVidcmkrtJvMToVnGuHKwT/Y7ARL3tagmB1AwFhWuEoAqU/bmADe
R09X1R5/FLHISRzemHOPTTE20SXSZn3FHFD3G7NtneQ4JdMEhbc0cRD74ejrizeZY7VTcQ9C1C2M
m1Qu5ZOZQGTF99ljyrEMaep9z8NzGdnhv4mhbs89ntkdPnMYp2kLs7hSMahc9Ab2IWZx2+FrxmZW
UVkYUCHlcB9ZA5K4giFVxXOZNa966pggzZmLTd1iGbXNGS8jHAnQYVaOCTbIMK2eIVCBaJpVLfyN
n0nMUqy+X0vL68Mt8y2oYxWsLsepEdVccaFtL5OHNhf1Uy/m9pnJmLMZIJAHBJrjx8M8AsMyjiES
Lqlc2xXMBjLolviLmaN0JsgK+FhooLFdO/xUdwMuvl0BwBI2JRLtW8sExGU2o3F2k44QhgS+6dY3
7EZimi3cLfJjF5yflWCQ6nl2v4VZPH2sfLt7xwQuv4xeh5rWrLyesWAmaPanEP0Aa/io2kgQqmFF
xsvc72VXfSPUI7prkXizy2F3O9rjFJeEpBc17MCknleObJAcsTvfGtmYbizm2EQqRNTs0TIzmTfj
Ejqj2zudf9IIv/Epy+El9ma0mxLs3q0pQ2QrYVVkt4XKGMgV8FvuY8PmrmU0kJgJViO0gucpZkjq
/HmC/b9e6N/0Qi30Mta/HG1+TdpBSEf23s9Cuus/+qsVqv6ga6mITKbVaXEK/ktF5/6BtYPYMjr6
/+yAfjfWsFgA/bjm61z/zl+yOu8Pk0M7YilB3oj9H3ZAXfvHvh2SErrpBOm6WNhtNv+f8bmN8NK6
r6P4uLgmtmycCx4SXCcNLRxrnjO8muwOF8N1y4ekmosLyyjdAj83gc2pPt0ImZgf0k6jbm6sSd/G
DJv1yjMKEDay2U0qsY9dwaqeDwlxAa4/oUAr4UXjmtSY4+cYJf2QjeWNGcHXWpVWdlMhI7uTpe3v
clPFu5BnfoecFLN7lKP6bRnr7JYkbg6azu65b6/eRKo7TiH9DO0pH+HKzpnlfUyQNvPi5BYjWBlG
gQ1be5dyWmLtLcMHMjvxNSTGOB1687PWS/kGUMM/LxrF9gowUcc8dIw2IxAtJOSTdzuGkx9d9bVk
iV6pvAeIEc5eN5bxPjLp/CarRN3aaeEfyjBvvkaTFdawXCtxl8RVf2UONg9O64zHVHOQ/36mJCcn
tb6mJiL21L2eA7PKhkAwR94lMovo1FaL8Y7kqGH4XpXWxeCMfpiT+mVAiQZ22fJ2OvaHp7jqug9K
dZA8yd1pPrPZRC946TRaKpfzDwKvtAcCo5ZV7xcHGBES8hT7xiF2lZb43UXzVs/T2KMCGz9yVkcd
3BfZ5yzpur1akm4rkKS8L2af3XBQuDWWyD3qpquOTbgsJxJgCNtzcQRI0l2ofXHrx+hueqvhpkb6
BV4EKBp+pZ6/RkAiukI7O81ChuzjuccXRcRNNGDY34jENfapa8a7Can7Y1k48UfdJQwrkUnaGN8J
pNnkqG0ECA3XrKDN2BpvBg8gsCenP/eOWlo4pqatV7MYwm28cITKIkrzYGyLmEmuzXSbPtD4LQGt
w/x1sgtOKFm77Ko0Lu4Sz51WDib6m6gpl7XLEr+yGj8/V52R3lgGFXNAqxuiC7Iu3J1IAqJn9OEW
rQeEQ59rjg1wBCsXt3yGtL2sCLwkfpFjGFZp3Mt+IS5L7qr7KJzjYPSNDcEDIDHmYe017iXJ1PAO
6VcfzIbqckzBXa0HPBo7p4in07LASdqmqiueVJmGL+S5RPSaaqtON6qQ4gsEnbZfxebYPwwQKEOs
KFq8dmhXEdEXdU+5U9Sfmtm0sHuM4o2DAjzoYe7ma+ZU5u8dLO2kPvmM5xNrbrH/cMZH6AOxc9Vz
PH+2BzM+1WbsfMYmT6Ix0tA5CmSD9q6KCv9TKk151i5uB2SOhFov8H2g3oBpu7JmM86eaGtKck6K
/M2NYvWECvezQW2z9qrGPovem7+6VTOjuxCiLDahHxYvaYQxl+4KMUrcrKJ57SRgBA76aXXAU9CR
wjMgPkDxrm5iIjnWOGbvEYMqNGUJ7zPeVRLrGWlSm1RLgNEcmc7Qt+vJ4czoxArz8NiBWy+FPLpm
K4PFxt/F74CSrex7ljUgIjIwVGXuBni8D9ZguLsyMfW0NlQXOhv2ePPVIiR2szisqINlVkSeFHmS
IvapskM0kzdDudUjQS7t7qHxE4cfVubpR3IiKBJq0dkw9VAsH8KI9AYYpmP1CcVs1cBwQ65Smwoj
FAq/9tZpG+O9dCWYrFakA2KgmccgUpTiKV2qBnqYM2wNIpI+eeM8fqWxMb7OTiHONmqWfNONrT+D
2J2bMFChXSMuUKFeg1LlcBOPxJxbxmgFeHI+RLqt1sy1x1PjNWSmZrpee4U8OtVMUBaRxPeKTAZ0
Akl4SDXLZimcejeZ+SPKpX5HpBklMENeiB9NQvllaLopqhu8TW1OC727gRz2QRCyUto9utcyHiwQ
o356OwHkHfqTk9Ve0YE4G6vk42JEUAFmFBLafPFnjWwJvAky7Q5+/9ymt+GEXtNiBHYr0jHcLiJr
Hrw8Mx84jEZ3LIsT2gi9HCi4n3F3Fw8186WHXrQh574kDZ9HKMVEPoDLWxUIVI8xsR/PfuFd/fMj
r5WfVJxc+ym/I3EVpVqUw49NtHPhPNUGkCmAB0GmY9lmywumfE4uvaV6MD6yRhjU5vklVSYf19PE
ercZXYI2MypedQWqRTStd1MLPv4yddbZdYsQ9sHShR8cv/EOaaLHRxzQfs05BE+5vRjzbYH9J991
Rl3eoI0ML4rAjQ+w2uQh4ou/g7RaDuPcuDvOz4Cuw3r5hFJpKnHOGMs+Etm8TZ0ZEAnEw03dESj0
X+ydyXLcSJZFf6Ws95BhHha9QSBGRnAWB21g1IR5cgAOwL++D5hSWiq7O7Nqn2ZlXYtqimQwwvH8
vnvPLQaH82jMDHVFAad3TDPMadVExK0cReh0pnUTsxCzOWQLWKsqXnlfJrekJmlQXGzalvyxuU2U
R9Edr+ejaGbjDDkYm7Ctefsc6PFNUUgJBsKcgFIGDPbxALQ4m2EahKKbW74PVOgT6t1yh0Q77YMl
CI7SGPsnETdwwA1HHvg8uQs4xUYQnyGJyZ8Icm7IJlePwF6mMCCsoLubLL3CcZ5btE6xSaRrhMBZ
3pX2DXyGGDEtmI89D0bK56iuBIz7RW+y4IvRW2YTOj39dLSUpZ/0KS7opdLafW2lGvRcyVHD2y/l
IW2XlrOhIsrbZTIvbmGITZ8AAU9RMRguIkDm35hLzScvXQ9N6peRS9U0OWorhGk2D/USvGRmnXBi
p37aXnV9NxobveYSjxd2Cl4zLS4eHOTb7tYVJDwOlhd0gMVct6BNJTc6/Wy6UFDALhm13tH6A2N5
JV3yyjemWh5El0RrVG3ZWanr7drA9TZpXeORzgnioaJADxwEa87DOGjpi9NaTkbwi4/4Bo0cSU9M
MCEBWlE9p9yLYcx4mfZNUmT6eOItawp4arLGrPXWxeqV2Xd+BnhYf8nlbD4F0DQfjS5pT12XPXa1
t2wrq6uOSKntxhtlReaOlUWpXjkAv9Po8ZYP7qs3TuNnq+mZIGyqsMLeGV+9QMsPaFnlbWeU28mu
tDN/HDP0BX0DdTF03y3lSMSftlulcDhWGfCmrDwIzFF3ljOhXY2jnXZhK8B5PfruKJBqTXWX4ihE
bGwmh7jf+73gnyvU316h0Gv+8grV1JSYY6j49g5COH797/9aN2d8zY8bFDmkD7pJNhzHgs6i3wG/
++MSZRjcimiyZPelGzo7cO5LP4kD3Lt0NnE6oVCAXCzsf79K2fYHjB8Omuf7KtS1jf/ETGKv7II/
esF0tqk0w/Mfixiqz+r6111WC5OFxeqS3ngtHz0wHRUh7CmljMDp3GI5eBQQ10BWEvDWPAnbC/2Q
2qYEI/G1jyFPEsapTIjlOlf3Y6o6pBxc3O4XJUw2dXXmo4RU7XJuICqVz5myO1RvpX/NrWSm9Wcs
5jHUWX4u6xAkrX3G/vyjx97APPZdIOVptjIxXQSGv206FMiiRO6IBi8uzVcs/DfGGA8hlJuzPtIo
FIrWZ7OQ18qM4IJ8QsIWnNIptBc5ky5Yct/45jr6iNqzlkwHPv6vLUEmgAu2m2YXWt6nI55p76CJ
URxlU+VgO7J6vpOdtjfz0YwaM6CGZbb27EoGYGFJs/5UUAGfZ4fjALgbxMJlPqeBQbJkRfMZBlgf
A9VkbMqczIBnCYdHbI3zDElV9Hgg40IZpHLhZ0EOGLl6mZlzojSnv+3bKXevJgwOX3hFKGwgoh+L
R4VkeByE3Ws4ZUQyF9tcUHtqT5RS7YXfpnTHzeZ0gXxO81i5coq4nNc7gvKVpE7UTlnVH3IM801H
q17RytG7IsvEEkZtDKZXkzwTVqOcRzyV27Mpj0YFZJNc+RTkmTvwxHUDIAKJr7GxisjKUkJjmQbb
sgWZmrK6+StTfbtmUY3+O6XYGOivTbLvlfHgwZrbceB7CM0tV+UXBKBxjVAE8kwpW3FywTTyQoki
puy7HPNjBi/K2ooSzdMgo69nTI9xWkw3/QImUs+ynLclwKxoYaO40UzDOPl50dAkp6sdum+xL2g6
NbJ2vh/c0abiRStN8v7YyzdlNyQn32cs39gWr/bGzP34QOgI0k5JFfuxmnWx43zt3xqzLb+YQ2dY
+EXpQuBpv2aV/NgH60ZJBOojDIhTb4FWtK2kxB6b5cbBrsdPaW7LYaMa27nVeAUdLmFt8ikRtn6V
5DabFiTpvbRsAMl8uwtJsXZvKGO+q6mMXPloTJW2EXsowv40hoWpw9Mggob5gLQbU65bH+Wkcw0b
4pyBaCjts+vn6sQUBh+I4sioGHkyCQvusg5sEwfOtZuiTESj7Z51z+tf0rmIPzETBLuGKgxulZa9
LbqiPo2G137Me3VNIaJzt76zb2Kj1yMUAWDKnXFB6IQjlrFy9K3WIZ3Rcoe2rVb/3hiLftOwbH5J
2kxdic6ezo0sykNfAvJZAETs81wW+5htP3Hbtv9qTkW/b10RPCQ2oi32CPNMA9WTMvUbnErsd4FQ
ngslHYyrHbfuvJ+enY7WijAv5gmt1zJfae1EnBwX1WD1LHXketMmaF731nfN80EGDrwau0Llw3Ec
yi8uwA1Y3qTEIm1cuiAspGs/tKsaugG62nyx/SV5BGiY6GQxhfMZQh+ibdD3/ButdiTiZW4wQCM0
jRRWTDrwzmLuAFkSyadxNZ93Vp34h9kB6zJRy+SH1ODmu8HBNhB645BdGejjj0QW2MTz+jz2c3fH
2xqwpbnQ94pU5BRxcNBg/ft4rTvv5AuNHhtqzPyvs1unt0HpZwcZN/VXBK4gKnVGn7CtaKzeLo1N
l6Ju0AOV3w+V8I8Q3Wf2xYvzYFByVxEqWEzSKFa8mQb4UDo6xTI7UKM9r8uu85KhhLyO9akpk5UN
MgKJnww7j2bddV4df4L8YbTqvkE9Yw8ipmdAgdiZrby5mGWL0iG9+Qs9gbBrTWv4nhQTDCgHgAQ+
s34/26b1YgJpvlEGcpSkOOp2qZ1mZ5TJcGsK0V7F2qQ/EB1AZieRUHS7pumTbc+W7M1vRxHZ89jc
57bG0nDBE79J81ELbfz13yGQ6Yda1t6rxY2AHD5vra3iyNmkwyLZUST0b9QNJ78PhiP0fOlezI4V
NZ9Ii9CAYX5MOgJq/uSkpyYQLcMbELKB/RyvbJAu37JFDA8O5N5805kxHcD6UnLLMWAyAsFxQ8PA
rq/Esowb2+y+0fpsbXFfA2JwzOYC6jjfaFYnzqpuprvS07bkkIJLJ02H3enCuoVaD624pLrRRQZ6
yaeyl/Se9GV78Vp/edAnoydqRYXxvU1N5EH6hL+aOc4I98Q2hRhU2dwI2RbPFTGgZ+AF4hZEXfzU
FnF2Nc4d8GPCrx8NYS9bdjr5fgFZtY2XoQt1t2aTavPbkvEhVTEcWVVIeNDe+BFDEYJ/Zvd1pJEx
2riOTUeNnuq37ChAr3noG6d60pBBq2JarljAV8UmE3SD+I1t8ToO04s9w5pzJLvtZa4IgoCKUCcj
M9wvJv++tmniOrtlfwfUIteDZ1Y1/UG3FQ96n7r1teKpz3bk5NwzRWotwAMpgHY4AlZHEiNURP40
n8euETvSqOzp/xmO36fZvxuOTehRfzUcX3/7LN764tfp+Lcv+jEdB5C1DJs8vo03WmfQ5d/7OR2v
gzMuSowZ1m81F78PxxbDMVWEvssOwvOd1Tr702mt/yfDMOD1Pw3DGDeZNTH28dTinfpnP3BpjRoS
RCrPVqUCmaKpc7vlXWRRa7+AavEyeyHCmq3iBQcgOgaVoNOjs4ob/SpzlJWP4lHz41/EKoOQ2XLP
87s2MqwyifmumJiWgL6tsvEF0kd1Ld61FbnKLMHgZ9fmKr0U7ypMuwoyLSv3Dehx6xpflUPtPMKN
Lv0KPUivb4dV1gneFZ5sFXuoWphO9rsCNK9ikE5d8NOop5rJBqQJ7svUr+6FOZCWRkii2g5JaRWX
XHrR7tGsxD1xp3hHHg0VJ6ZBT5us4VS0TIUzPcAb6Rrz1k5tIjEZCe7HEXL5m+dV3YGdeUyIU7kz
drG2v3U9N33u2I4vGw6UNrISae6C1GP6c7r03pndfCt1W/JZ1ev5LJKJp3zXfyS4M+B5w8rLAMFE
udGBizzWwwhRyZg/FzPGq9CSBYcAK9Rzl9Usb+rW6T9ltWIE6PgbfiyLvLr2J5mCB0nVSVSrBSll
5o9K6XubvKakCSuPlt2aQZ8ftDK5gbyZ76gaoQQ0deAY0oN50KeGcSKtxzMFXxl49wqMz1BNywMn
47grEIk3AzLejQ8y+LCQcbl4nT6dORCXAwZw6y23reYEAHt4ACBWgt8h1rbFCQdlXaSmf6w4ki4K
AWTXGZ4W1XFZ32mDbj0Miz280g5Tfl/IMz2acswilwsQlBVHw23r7RI0phdeK6RaMiYBR65fvVgi
kzvDb+uo5qwGSVCoPUOhRqmHmFHY+/6GPGRzzudh3gS0AXZhzhsHpxtp/i8UQrBX6ISBZqEpqyYm
BkN5azNd3NW91NmSBd2wXeJKhZXegB3tUwUq2X6TpvSv8A1g4rSc9toWgKLGWoc7SYPRJu2TeUeB
XDBvJcPvuVW2fSiT1j/wCC2/5XWS3+ot2basSNRNQUyzDXMn1r7AzfUhNSU9zLJucoH0s5Mcr+rM
9Ti/0vSUca8MKavNI/xgzgvIWv1ZzBBz3KDQt6ndj5fMa9mLAImSd9SVqVcqBU2HdFs7X1HilDxS
MOXc+KAjuDYleyk9Nil6P6CSczcsHGsgmSkVbEnDqD2WJt1IN9pA84fb429Dtas1NnK+y0M6z+Oj
GRji6Cw8nEPaIYjhMQFwyyWXWT1xjLTMNdAA6qTTt8j+zjbTWv3ipQbhPMAA6EmI/ltyfN1NlVTJ
jUhtkwZl1/pUsl/B5qSJ+bmPU4+goz8uD0hoVrJhua5tFb76A/NldRoVyldYad4Ub6TWOXJXQ1a4
yXFzGyDT66K61oiCPnlGTe7Yc5uYKsuuizlJMsKyqmq+lgYOfmbUar5Yyqt4yhcO5KF8kdoTIDiM
uDnMRAwUWjJHVoZ1DfdD3Zm7GYWNGgO/ne/MUjeeRR/XUJy4D7TdrnQbdrYXg9XuDGLDSipSWjsm
E0hvK/3MZVU562OvP8SAVRf3Y+JV7XA/rFvQQwOpLKtPqjWpidlASavmNrKlWUwPIp8T/wtNozH3
udQr9cn5WMl86ryt30LA3mnjOORfF2QOo9jTyyEEDy5yMv+IZH83BxAxR1X6PVL0v3wGN+yMm18C
V+ZvX/JTI0MI49HPopzELqSc1dv/cwow7Q8E+3wKHCE56e8Dwk+NzP3ANjfg61jJ6b8BfX6OAcYH
skM2ISwf451NdOk/GQss809+bwYTfOkecTCUPFId5p/83kU/qmIag+w2L+iAD8C8rq4DkRTuTRC3
tn1n48ru91D1yLTGcYAMGE4yc+H0oCbN1x36Gx8y7tFhz7IF51jql5j4nx1faoW+cQv4hK2si0Oi
AN3fDmWnf630diJX4PVoaBthpD4wsdFocNE1qVn4ct8ENiZdevROazHdd4sSQaxYfed/1swC+Daf
pJNX2B1WnoRn9+CV99zS4n2iWA1bmAHYYWQN62/LHcewM/GxhcTVBVV1lq199HTts0/WlnojFEEa
ETy0AjgPkMrzM9nw7OhJZ/w0oYhtbY5uNxS1m94L9lNcf5p5uQXWGAfoQlMltlbLbxz6oxr8bc/5
GwXYo666mJpD+Z6HntzP2SSHjz2krvzawSAUQYHybjKhY3dYkKky8GYL2yovXatggjlg9aQPGUUV
zjDUEX+J5SVeGupA4C4C2pjj5MGzrTgI+2ahKALzrDxmbpxeqWmeX7AFGM7epbnjmFBxuQ2oZ6LW
3MgRRrzBBd/sIXc+L2IWm4R7Xb/xPVmdtL7G8aY53DjpS1A+odnJG2n6WNemoGRYtHnw8FWUO30v
3iHKrwN6gnvLb2JSnFHIao4C/FoRmwdI3zo2TTTX9LsnSnubJllx6DN73E2JhbO7y0ZEw9S765Q9
E9NKiyQyl6G5o3xTnLjUg36rOuNOcwLaS2XlnmIbJlQohON+nVB0o5kPzTV2GoXhYGmqlDvREvjG
rqu19oyYkS8XvR51rz2BYZv8doNdvvfBG+QVWX+uYzyw7KJLm6MC0GyHusW0UIcp0QsRjjRrndkr
rX5D0EK+j9zAfG1HFcsz6w7T5NpEYUjvocILjHlco9jtqRR40HmOIh8tKR7REGw8kXBKgbw+InoH
8CJvYhGc3RaZuepYIm/y0iu8sPQXFiaSh3YP9HBurnuN4idZw4ly43p6w1eMpFT007hdWnqKj3OC
VwduvVlDKypdPaWCrDSbQ6DbNI0M2KiRQsFJDgf4Bt6uTrLsFtahQSdGJ+kwaXho88mOfS9mR7fA
Khf5Slds41bKs2KG7yKTOolNk/LXjFq5aqt6rQmFPb0OGKtrPes3ohor7zKrarqGk6LvRUHLVgoE
i9GYnaLc5Nzio1LzMigvTSl3Ens9njpDd0VUlf70YjJd7/GfdsnJ1vt79qu5ugtG7QsFJzWfKWTz
eeNzvXauh8bq1W7oqGPeJePSvMyYfuzQX8b0UVHG2eztuBU19Vg2xuS1Tmw4cBItD+BZ5+ZIhhCn
clbiRdqXOm0uR5rprKPVtOI7F/mPzuj6ZytzevUgC1O2h6lIjYY+uWWO/FYziNkRv1dIkHcUtPJ5
pEAqp70+4TRzKNdEu+/yvZot/0SHzsLenqTPfJ6NiVSP1dcq4jvxiPbjflsaSazRv1EaDRZMlUem
sq07jVEG+uuYlpEb5OZV49I1YfnEELZa1lZoFelsPDJiZpFulSZ/58JO8s+i8/K3XB+0j5Yo5etK
QBJb0dg2nzV7lpGWK2tbGa42HEWSYGG3Rhq2EEgTccX/g00/hNYSj3BMt12S0PVVlZ7Q3x2Tsk7b
c1o9zIk64JwdaRczexfipuOKBElYtvJAE5XVbHGWT6zXGxrc7UtTtyNSHjP/o7Ek1pOc1LPNWxhY
cj+v4ROqpg+uP3l3OJKNKBniJRrMFF4twrq+pXzU3MILxSQGCnK+r+PevqbFesQ1LrzKuEyiaS74
Pamz8rvGeumG+SVh8RmE+ENJRxlZXPobKfWhZ8LN5/FSwUq/VovR30Oso0sETWxO7oxZxsKEEUe5
3HKoLNg+XJBscKbxqcMZ5l/bfmHs/pmn/i1dBaWTCeMv5inQM79sHH/7gp+eTf0DEsa6O6Soe104
Mpv9mKZ8+wNxWyKjGDTdAAMlg87PaYqRiQnHpQPUwyX3vqf8MU1Z/odVEDFAVaxJvDUB+pPy/iM9
DiAefHzyDQxPCbqh/hcNkLdNVg/9f/+X8Wt2kvAcg55vEps0LODZ/2vhGE9awjPFcY7s49o4MnNV
gJujBBk9Rm6Qo/tnhiy1IzlDH/REN7FfDu1rwMf1I/no9tV28/6ZrUP/nMy6+Tdxyz85S9efztT5
9fkB2dqShf51HRqMvoiNKbCPubQpp09ttAw9rdf+Qrx4XVbS8t7qlBK0DaTGP/wV/4+XBg3rV/2J
eAvzpWFjttU9Rtd33+sfUtGsImk1GrMOC1X8UnVUEuMgyIJLEYjGxWHmeGcAAzVNpIvrXc12QBEp
5eWfZlWrr97Yd/QFq8U6JSU9X4U7ljS+ibHYiq5x7zwSG8sGfptzjKdqOBut1e6Y3CjUwgcf0o3A
/teWfXWTmovONdRYH2V+h7mL5aMXjaPiEuiPqdaF1uDO5L5c8xUlGQRvn/OY730O8N7GE9KU431K
l8iuwbUFqWqwfAa9jtYR/FppvqEhWX/WyENu2eo8jqCwSurAO048z21r+oZIwmipNslQNJY8LFoV
bwrkCAYsZqlQeZOkfZUa902bgjyszHl5qUFmcaln+XZ2pjzGj7gMz8y7q06ll5NOLiZdkXfU6R18
q1h2lG+5WH1N8rS2iWsQJkR3zxM1v9N7ZsMo54JOEY7uRpRl6qSn0jnYTiP6yk5aMwa0jI/S/Qx7
eWZr1bllqOx0eDQY12hG8KbxuJId6bUw6+F+BvaSbgxrYsWVuYa+q/Ae+WEdDwXMHMdtDW1rJ2ot
HBI8J5MkMydgmMEY5kLxSGlpcDk4dMdCDoPwFE6O8+Lli48ZyK1vi1oQX0qY4UFIocfYa2suMKPZ
2MELFzsxTM4t5mJtr0w/+dqlptwVeobcKGXEJzU4uqZX3StzkRYOkjE/qdzPI98ZvLcU/9+BPlC1
Dcp2OCwZztIdAZuEvGbOBX3TSWKLG9nVa/yP9rRY8yFk+Ub8hEeYVsspXYlN1GF/sydd3hhUozkh
CL/qG1n9teBIdVYIkp36VljcHf16UjlW6HqUGkZ89h7SRMuta3peRlIdlOS60wNdgdnchp1Xc4GJ
IWonm3yO4cX76Gpf6zyNM2Q6ke/pjJq+4tWi51sWWFVTMmmt1C9s0kX2RgCjpAGwJtZ6w7Qen9So
LFzGVi5f3BnK03lhPfNG+StsshjoheBT0WnDlzoe8zISAUPWxh0aO9sO1PVoWwbF5SIXo142ve4N
xnaUmsoeFgs8zQGQOuRXLa7hNTe1qJJIjGlC5XcwIWHhNVoZbYtTc9+YCv2gMLjfpNlQn+FUZG3U
6Vbz1jfe2pRIoAVmkN4cl6Iv7rEGrIchAzhtJll9k6vRuzbHpiNcYwZ8N7H+bksaOw+4no1p2zk9
ORpK0vrnIXOpRkcz5KefE7on3hvns2ZqX8mwNa+TRB+lGZUJJkonPsjcWMZZC0d9Hj/ruSB+lGfC
AdoZTxBlW7Nt3kRfBk7EqKR270c5veq8TvZ6UxzyNRZaaIO8JpCjnsre0gCtFZMFzGA/x/Ty4Fu2
bWN5c8ZR6O3Jp3eL/yKnFeBNxsSQ2IzlhprkS52Ap+iJqTv1GyZ6THIUSPXE4JR73fUGPzHVBo22
m1iu5qtu1u47NNibpU7lvDYP0WaGAXW+G7PEvLGbhg9WxiL/Rjgli9s6QauK6CqWR9B2Aw5LSdPc
udJgpHEkYlAOTdTbYw0AWFL4i+rI1dmJx6juhfcJPt9E7WcmMLOXXOwN7NPuoodjipU3TDtvem3Y
vF4TlIFk7bt5Qz5HB1uKbWNbTH3zuTeGj9Y8uUcZBLmzN4ZguhuJC5eRhnVQ7v10FS0NP4NzajZI
cbaTxzsDYNQltWSMIV9ja5HSEfdoFuPshl46Ol9wl8EHlXTV7JoJ14jZoKUREprPdpk3V6w/Ugpq
FBr70NHaNXfoZ1t/Fgz2+F2OgWkqRNA+1h4LnjOKXzlYIooAyyY0usoz2QH2AN7HxuQuTEy1Xvb1
ZGEXN6SbC4oi2KtSAmvj5eTA7yurf/5ncPy3BkdLt5i2/v/B8fqbfPv66zruty/5XYhj52bZthWA
ZvkxH/4uxDGS/pwVTRZwnuUxKNqOwUTI1u7nrOjwPzkuLAAfP9v7bu5Ps+Ffzop/Hoiwpnnrt4Gj
ZQU8gv5Mh0gH7mW1aK2LF/fe0zLZDrYFQ8Ndq8pVPKi6taqhOQE56wxOhY4yUcXsM7mQVEfC7Wcn
1kfzhYdicd2QaUBzoq+VNvC2Q78f2XYTCbDly1BALBiSBWG/XUwWI9JnL9UOOQVZblrL/Tgtxv1o
9c1rLWN5o0RA1NvX6tWIo4RHWzycyF1Gj+fBEzk1U6JAhPKwme/dgB8xbFM2SyhJDZYJbSEhby+L
5+7SGZb1AXCNGqO5yHUqAKBHcs4VxdcOjOMN2U5ZgfOt5ps4xvAQdpTR6xEXtYVs9ZwV3rFZhI3H
yRhxfiGa879avdOap9FPFsDRTrccE54ueQThfwbEzQ8IBiFWGp2/XVVZdyaVg3cBasC9ygt505Wk
nXPq4qIprdiyx31DAmkS3qEK4EJQANCoBLPzMN9iNC9Y/duCyu6LVZgfh7YdPNVCt9aboTvEhpON
+yqmPsXbg7crkp0nMl3p0ZxXotY3BTSNa8tTVW1s8GJoR7s3mhEZKemo781diCB1sc1+00v7trR7
614WzJziXVT1nSyW83XBEBLEWzaHIoDol4hqx/7BT8LRIm3FeUNTeoxhadFQVsjfThuHAC/2O7w6
3nDuWSSmEfOe6zUHHUpQfGUKGv6izu7l+sbhuaiAU4JZnnN6RApmkFKehmEcW/3aWKp8sARP2Z4L
fBUWE+Ok8ZIwzpvqlS3HUouvw9QNFf1hhVJlfPfPgffvHXicPn994E3/On0T/bfll/syOy6+7Meh
51kfAny2K/SG29fKdfn9vuw5dILhKfe4Sv/YMPw8Ag1cuJxNXGQx9gJ7wzb78wj0PwT8cxyD3CRt
Q8ee8B8cgZbFT/ZHgy43eWCp3AoJcjAPgxL89UZqdoJCHNrtDoHUwO3WwmL9mjSiuEoBjV7hFOzk
Q8Lz+NToWToeJffyu7TVZLUHXQbNWAhJOTPcVeCw8WjRoi5ykMEgahIAXNldIHudmsUa8kuAfUmR
YbhOCgOoKDnB+HE2a+eFkpC3kvBYwj/1KGnzeBiKRt31IngkQkYDZQ2yO2zckrESMy8RLK7wl5Hz
uqYX1ccT6kLyHdpBfwkKjBFMJpl5X9dTceoFJsum8sn5t3zh5GJ+ohN8vq7mhjJDzTDuY2Vq26rX
gu+9KajFBQ8AH1RWEJQTyTESgqKmiEBSjq2mPtgou2djsb5QhQKYLrz0M39/7nlaz1dPhmQ9CzjW
3yNQBM0mr8ajovNy41lgrsPemUgCmuxL89Ctgip4ljmz+KYuff3Fq6hUcFsZbBwzAOlOCOhAHAmj
sDby3Q1/moifA8TtsyHYTBmpIFbFAUsV9g2Y8aaeOjSR+zRmmW2ivY6j5TxwbeJocEfLOAu/D/T9
5Bjl01KUFJPKZDReRPU+Nc/QnCGtpvON35bad5VOwWa2uvhUpHP6VaNa5bplr7p///n69afinS2Y
Qfm/R5PKzDqscXVuPJdo0E4XY70ndiRpl24VbVO8yOSqBmRFuZYsDJlJyQ2JtjQcB6ghZxdjW3qI
S6NQBzbfwtqlkGOyvaXWcqKc50lYa01xUnZzlMJmYB5ySbEKw/VLqzFy7Ix28SmGLmza54aK9wLt
5Kd87PuI704vd987GVE0x3nAfVo+Cc0qH9JWLC9dm/ZnnyXUY64kVFnLFG7EMtg6kdJKruKOrGW+
tFYIWtO5ouAu2zBQ0zZKFgjEHf3rm1zhgXCU2dd7AsbA/p0Oi64bDG6I/Y7gBtP63rf7YI/ybX2f
XGsCdSyqirHWUjOPB5P80i5AQE6vi7Lh3wrGst25jWsSNrMZI0jgSNF4+RYyQ38fV8FyydRUbCwK
ZyI16PGlcrm3bkhv+es0b+zANVhP5egX+8qfNcgnGPhK2MFZ5e8LQ+8fuFu+OENJcbGjP/OoXPIN
l6nV50qrt9rior1USawGCC+uu8t8xSXAw4/PHQAKb8yURnrEFzTils1t76rqrtcsmjeWBXR/Zhun
Mamx4Zsdq0SoBWtn+rA1A1udQJwX3ErxbG+m0rE+4vamUq5afNQO4fJBJXQb2j1eawSOjDcVa6Bd
Pch5azYDHdd6nCvkq17bd60FygFD0Q3GpuIKs4Rzi+vVJCsk4R3pHjdKit7KOA99LaBQKFi3XtOs
ey+Q57JLbBjJl0XkOSEM9gyglSLVrn0jwDGnMDca9jRLbrls7/iaN9UFfOi1XMz1IWmq7qELqJAm
D22k2zGVVkaIr1YfgcbrGCa69FpSKXZSets8aa6z7M3OQ1YEwN8M7HhbnW6PRbG/leVALS6y1tYa
a8fgo+zQZzIiLUXSdZerKWaISmeFfsnvbx0ZsOb82FbNutRSiTiN0Mbp7XBxjxQwMQboTg4WCL0b
6YNJvcbYeHUrQHiY6aNLawtL2xIvMIvZ/EoSUF82UmSkk3PTzULLBXEjAjnvUz2pN9NSvTVK77Yi
W0xy3J133SwjV7SCcuBwNEGUBdOc05Fdo6aCRFaC2Q2fvYcRmTYpDnPCUpxKPciL1/eTpSuG+HsA
5+5UNnxC2SAapL3XT1HrcmjNhBOfxFT5kauRAycySs00XlWeMIiV9X5OOJ5xpZg2H4fJvCfwxjfC
3TyjiBFm25SyUBdW3DhJ00kL6mse28s11d7NEjWNGrYEudVF+IbzG8DtH6PG3xk1LC5sfzkuNWJI
/xW9Fc3wp1vi+xf+GJgCF0vGatfEveYQW1qvfz9viatpk7gSA9Xv6NyfE9N7pAliHnYMcx1p/hBp
cj6wdtBJ/Onmb+SI/2RiQrL/ZWKCWMlW38NGwlLb8W2gib9OTBhJ2t6dPfOscHYkap/1yTLQImnq
YbX0F22wg21bcb0JJQvTLmTxoV41s3TpWMyMQy9b7cyVhxVyp1W7ZOka0n2qvzRJfSCtO57AoHkR
tCn3qhlr7QHlkxrOOqHGL/PXCE7lPkjcTx9zn6g7QgjtgUbbNWHVE11wicdA81LGziRLiOIHLJNI
KeoNPzcubCc5gH+6uBb7fQ5iPhxdfDep7oZFfuTxOq55KuPQ9TztfDycG690T4ZNr9xYBOyUu68j
0MBozDkfKvhJG2HVy4UiGZAQNCLNUv+SahwggI60bQxYdweESu1xtWEvSMz9KkM+o9jl275dH1uY
EqiRuREFiBstKejMMQdrV3qVv2lJuh+syuX7V2QYeKXsaKj94LD0Y3bvJXQLVYahDm1hMgthwggn
gD4HYjI3Ygl0WjQLtcXRxSmK0SdkF2HhPXesKMlIfUw4w+jCKvtTkXmX1AgojrWq+0Cvpu0AXCOo
xkNrr62OtIHA7qEXi8CNTrW3vtfI3GxoB3+iNYdjkyTMlgjCEA3EG6JyGQElOZpLid34ueoJLswz
naGYGK7YOi0bi+hTozxKDXi+O6ArIuAdWpiBAkWodg9BHJwGKh43fmFSA6pi7Wmxsga40OiQRyCd
YY2UlZs2gXbm8OVo8oh6JO2P3xapMCJY+z/sndl220iWRX+lfwC5EEBgeuVMUZIlipJTfsGSUzbm
KTDj63sHnVllO6szO9/rJXu1SxJJEIi4ce85+2C9noQDTcKYN+1kStKZCPJw/GjP8BgfFE6wbSDS
T/UEZbQh6H0uw2JtOXaz6TGlozeJ9rHdg8BqAJTkaP+ytLlUrfviT8ttao3eKsK/sjPKxNwKGGZ7
ry7eFif9lDad3Gt5BZ7tkdAPggJvGiv4Igk22QAiAzOVCh3Tt3LheOFLjR6BNRC4GLEBWfQeiGWh
3e8jkZDwLwnXcI6NlYpPs1wEqYHtaTKyz8ssp+3ExGmbJul8cMqoWC8L4fKYrkDulWmz8aJaHuIF
T44kImlt5vxbJtSvRtsRJ+tNjHBQnKLdmJs9sYxyWwFk3bnU+7vQTp+V5UZ3pRkXO9v/HDEevKF9
3ayd2jUu8AZxs1O5yo2XJ8m5GDJ/XTKQxx4Uz3t4J+qC5BiatRdk54Ws3U3bLnfUtPkO09i4pdJ1
dwtgqo3D2XBbTnA3OsswIWyohRYTvET4DDDsHIJH8NHRkfZS9ygsiARJ5A8Hy4pIOhqsU2uY/caw
4vqZcA+uIjxdUgtTb+1GwbhxRhI6TKdK1q2Tms9wWYj3MoTLkwt0qotrbx30i8BDn5VPmWHPJHb0
5o3o2tFZBS6GxfVoZPHWrf2RsrFw131Ou8SeifXgrfa3HrG8/KBxW1YJKUaZe2/I7HOCyAoJNN3d
oUFG2iND23gL17NeWufgkf6F1dP8OoUxNMexcm60Dn2Vut0TMe9H0mDcGx+Bj3Y1n90wbQAdIm2I
UaesljF3N5KJ0Mpqgt8wVp0T3ICh6B9y8nIoXhKxnxPjSyGXeZcr7GCdd5uM/HzrlfvRnTHEAzbY
eZGh1sTG1ps5JKAyRuu3AuXy1lS4jyJ/eULTMx08+G2rPPN0OGffrYXpz1uLs8RGEbezNiNX3c2W
t+sL6y1oGLT5ZEpgSG+dp9CKo3XhAWhGLWXyqOFAar4MLa0vbwFD4KiUuNAcFyEDgWyHaGjYEuQC
XbbL6G4FhX+IbWxtufXJddvblKnEsXWmF39sPZRjbgcB0XZB9CTlJQiGjzntwU1de18AVGDHCQkR
HqP8Yon+5MlO3de+dZNU6AAd9D93OYQPElce8jgkKMuOgW82zVfFtAXHIpovZ+lR8UgU4SFC420z
dvntTJ9/LyflrxxEb4ecCWBrx58IUwsusyQJKy/FCSlIvxusudl1fo5SxecVy2W50D9LHlocNKlg
E5qMcKJGZR5MfFS+U73jIDNznmoyTTeog5LT3LTHSCEdxrNrYHzsoV7EbC90ZN3XPJt+HcMevNjs
vVe9NaziKI93vdWN+6mcAOWWpG94xRB86PLhwYw8RPtS6jc+3tVNG647hzNMAewoXSqaucluaoB4
sqDlRxEbH/ugTlcN/lIblyFrYd8f/WFRrDWJQpseugfW3+SGAReZ1dDstqNvkLgMCWeFSw+TMWOa
HdA/e8fAHcyFrMU+8tKPiDad42L4l7lrT23WqFVtRF9to/ZugCGGOwNu6UrWrtg5lYdEThbmjV+b
Fk5OdvKFVXUHZoRoP39GO/85d9uye5bYMYnai3yjCcrDRAIEujpgFn41vnThUHja8OS2ab5quPsK
/0PoqICRqYfMUz9khHhDKD00UBgYyHs1x/Bnux81lxTXsWoRTDttxeqdEaJcj4AwSyt0znBAPVe9
VrAIl/JG2UPrBWDgfOTzdCjAuscEcdRqUeruv93I/2c3UpeafzV+Gf/n7suU/Pajese+Vqh/jGBM
7W5CAWIHNskEV4nOv4prSmhg1DQV6Tr+ED5he/wSrcPAhz7wUzuSTiWGA1xUpAyYlpD/SL3jaBzA
N1GPZhvQGKGAp6p2pEP5Hzg/s/QbJGDLGJXprbL6ZH6TmJlbFmyvk1uTjDt6CfZICPd8SOBeFMax
YudzFJpSrzxUY2LuAWzM74pYKYwhZu2sJ/wEy2kqXe8LCcPeBl8HW2xzKInExl8NhXSc5RPpPYvf
R6uhtyz8wTnxkxyc54ibmR7fksbBBzMxOu8Rdu4gbE6onarnJ7tUIfE949Ch5LDHPEE7Ig2G8Cqu
YLDeJL4xrief7cMasAuDe40WJ5viW7ghTe0/xRaYyjFdw7SjJSAK2S1qRehY0V6gdLpi6+Puyc2P
SQMBu9+jLPDRArZmUZqnRCQZXCazodxu1c5r6vnBsfISONM8pvyqOxvLp7okKeu/D+A3vMbfn28F
Yre/eACv59v1G/qj5CdoB18Wv/rHSMD5RaKF86TvOp6l2Yf/OuEiobNJXcHVikwL8ZqWaP1+wrU5
F5MOY/tYBGyLX+O3/pgJ2L/wowIIiB2QQa3Vdf9gJkCUxI9PoWQ2azERZR5q+frgrHVk3+nEYGo3
Bayb9DCRMUQcXKDTVxcEQEBNB4XHqhtqVOq+6cXuESgi7FKadIFPeiFNlbU1utqNvtDb2VZOFTXY
3yoxstsNZYFQKoaDXiSOf4sXUh4JyBL35IXLYyd7THSzBs2jU7MZNQgg4GOKl4HnlJY8rkn/FkYr
Q9IWpV5tLqHaDilCfvIRhH8rYoLOSY4V9/TVjVIfml1XKwX8em/lkOi3bWboX7HB/q8zfGkPVtPB
U6c1ZHF4NNGOdC0Y/GhygpciEdNZpbDvw6xA5WLXk6c+RFaZVWQVq8q/cQMPXjwBLJe8LKgURQwo
VpQ6Q6GWlKVzPqFZyXoiylffyO7U7fD1hS0ueh188yzorFVl9Ad7iO3nawxCaZO709om5Aq3AKoc
WfD6gVhE4Uvq5vxpjvUaXRGkLRADmBHvSPS4AqWsrEuCY/sVvZI5rCZb8WNyEtWpqBzg9mif6lUf
8QY4wPNux5zQBdOO8HmHWh/f2y7aLqbJfGqZ8Zo+2rHXPDX57EHuLMOqpw6/d2VSnMrYi+/tDOof
MXacH8ZkukvDZEDGHcAZSuBvEBKor6d7xVMXUwFInvuaf/n2heZmRLQAXLTgxer1NzzMhP7wlbbt
r6Bd4ZuMJG3hL8istNiQk5klj0Zh8RGqOeWvkOjHf/0W/vrayXuuCzhA3mM8GURRs6hTkXmGFyV7
BqPAsHRtiXPPbSXdhWKhGc4w9SsxMVwJcyiDF+rbc8f5BNZ57KLO1tx+2vnpo8fsVxKoCRe7FoV1
KSU3oA6b5q4tuNEzpNvhjihq/hJZAfzXizF+8k64iXBaki3h6lwurxu4GyzV8s0GdufZW4YJ9pEW
E1Lt3PO6Zg38j5uPXlG8CQe2tpU31t07sWSQ48wOvH88NpqRDyd6wHCIlwhvZKS3sbQmCK9MSf9b
ZzBwgcZxi8IF4LG8rXDPyMNVZW+kwBHAF9i872TpwfgXMDzPNj1eAOxjwR3DWap9nybN+Cyp+tgU
9X0yIzJ47fVXBAXYPhYOGai+aPljXWMmexSvwRbuXLJHzkT7S+c2KAIZX663cGJ4XN+MPJFKP+wa
K/AausN0RtLFJRktdAQTwvEHQFMoB2LcszvLlcELpQcXrqtqG7J/7nPD9OQ3nnI4WtwB+pFgRJLs
oWpy8WbCMvfM2O0je2PzCu1YHRpH6/Xd3hUXCfDxxUjNgcRi9KRMlBqaBrmCf45WawbYYPnJPo8d
ZKFjUvBxzEQevwnlGyy/PA+myQ1m2DzkbTZwfUIlxWWwOj71FbQuLdM+enEV3I5VHtwujctXiIWI
W6KqBRzTnLBbf917bWw/pM0A99JQ0GzoYC/Bxsxr7+A6ytzRqwhunQaPkg2WQxE4qYN37AkL825p
8VlsAx4K0qEV4zYEUqxYhQWd5Dy3EwSltA+2yUzikQ2h5JwFLM+oaHEvFCLn70jCRo9oFv1N2rFk
mGYoLp1T91zBgsCKmhsdCCqBza8ZoQuHQLTRHsSldfFs7nmXiikEUIlu9KklTEwepp4l0l74wBOO
L2JdAh0aghpUXEJaf/VNVHnQ6u2yyImAClMic8wl2fdS524MI99SnoTyrU0slmYRztxTDJa4wWd3
4WtF7ee8mTDh8Jwhhbs0PVkXqUPk8gZfm40LlbRnUkZbMjKqkrt0ZOKsMzQacZ8Qqn0p0MIq4Oa1
xsfRq+BJFPDib2Sq+PO0nNr3KIO1ksQOd3fAS9AdC14UGZkpkTu9OvRCe+Kv97y0AFWsTQ6kRNM2
+v7vPVfc98kQvFDTenxOUy97wyiaDqYT5R5xtS3rm2pJ/mAep+/HYIasXzca5m4vfJHflrS0JbJi
U3sjm5ET+qo/pn4LxY7D86i2NbPqB+nydOV5FqTMvri8dk78hX7iisGXL2PZTWScN46Kd9eVtapi
4ZI16zcvIrHL8mWMojn76GC0x+4m9SoldOAawmLnLQC8tE37pngUcW+t/ah8h6oKYL/WrhS/MfXm
HEaswAGZn/fjgsMK2D5DY1DsBIytphiJaAzJL54PLD92MW5E1FNCrBD1M35yySQ4FWXbEYTrhdjN
IPUF+eOSYtA2E6bRZCoY0QtbqaI+ZxZ4I0udE4S2kLWWZ1JtYpYY7HGjhT8Enon7XpXFSxUJdYNe
qkfZPMPioA6xkSRKgMOB3ohat8wvuMrqE3uM/4DJ2gx5dgd7pxrGdY0Q3b1Dh+nUQiyi9RjFz4nX
OESllOGnBg+MYVUNIp7AWdNNWpsegewj3jRRGOOh6+ZjG/f1yUsDVYQPsF+rNcjhj/Bkd3XdNjsD
ccBDTV5MWnjnEM2b+XF2c07+tOkLTN3wpgpWVchctnSZPdLmtTa1CWwUg+pSrr2WaSZB8zJdwzou
DgJQYAwTpfZRlmf2ListHDcedgaUs+MN0QlZtsaZPaPaLOt43s3unHtY0owE6W/b41W3vDg4dbZc
PvgYN2/aNGCbSyYYC5NRMzgcxbMUA/nKsFk+JEvm33hWyN0rJEVJ7EO98slzW5n1RNsOr9lJ0fe/
82iP2ysMS9NbLqv0efaKZ1qRTX6b4+J5bLKY0Hdaiz5ifBXs/MEevrazCj7HPnPadiSjZeEm2zaO
l2x8BrG7mWRiHPz4Dma6j9vCr6ElSUkrAqlceuerGHsh18t9Tzu/3C09LAqCT81tlIzPiFrrHb19
tffC8RNJWmsnSb3PUTPN59iZy43IcZPbGWpbq3PUY0tkJuVP6W6dqZh+S3vrQigOUwGYBnd+Ei+P
xYJBtPL6AuOBIfdhMHi3aAHkNmraS6O1/SvlUhlt26Kp7roFO1WWFdQnY1xvI+qGm75Q4saCT3tw
gqo9ZkEvbyubrGouWsm4vWHw6aJ2mJrG3xoBJ8aUFWvFHZI9AAnZeFSdxpKJD2wCupM5lDsaP+4x
B8D7GFX22i7t8mBxItzjXqdmJUJjM0VBf3AyvrA2mQ1011OzSWsVwNRy0CYXFlOV0jxn6EZuqznv
nlEIG7dzUYMYMnyP3xulcj93Qx5QlyA6u+mmsiE2t6t+TSnfyR/qIZlzf1vZhRa1f6D1ZdybEJBp
kguPaG+5wxcCSbXKCtBVnvdmZMWvk6ElAMLLCybPpNfQ/pIV2GLMFDNGjL0ZZvHa8bNmzeIfbRaH
oUQYxd1xKJ33Oo7k1uoIsRG1mevVShxn2GNvIaruZoOUEQ9uZW2prhWVYGKWmzkzs23XSPcSNqwo
rPyq2CYV3lLUQh7CPJh7RZwzMbHmmS8tF+MtGBaPmRtWPbwSrQuGo9l0jnkexiwXJDvnCgy01zCK
PyehAMOgfa3Q8JZ2iN5Z/KNdnFrNZvFFDRFuKGsiqkNO+RUQlD02YIOFSSVYRrJ+fDGy1vLZ9kLL
RVYh4o0CTaDSuNnStKjukpbnIoH89lKjPz0uLizxQM3ZDvD1gvbA5P9NPVBFSDSfx2jyucXtopLG
DehwCj8W0gJwK7GY0W3UFPfII9qPBiaQE7yuOzcr2zWbV/hU9BbambFFrt5zdoHOgkkn+di6zAaO
RYam5cZoxKLNF9jVQbnYfTNCa9CGmoiDG0pIpORUs8jjV5OTVP5r2JBPdGAcONYzy/dsMm1zQG3Z
ey9Nq8VZW7k0zFXEOGNEOAZA0X6Focaua/UpJhA/8W2knWPoFKfGVPx7VlFybcxrctSgoDpvHaZ8
W9hyVFvl2FKIuINkb0qaOp9vTLFM59kaxYVaNF8XzUhZHhjUZ9+d+P+DyepngxdHZ4bWvsUB2vI4
Ruv//bujcx+Tu1ZjBziEVUAkUlGhJfu4yKUn8XJelmYni4BqpCqdHPnQmLH5/vUbuFrIvmuh6cM7
zTj9f3ROgq1H8t+/gzF2RbXgnzk4U4BCNSzbKNn0gQite0GfK6LYDOt9YidxdOrqcCnpZrXhfVR2
4uKbPRFiFeS7f35ZEDoSpUDZDjPB+2lmXtp9yIxSRocSv8qeFA4cWFNSUZMOHI5BRFtUPn2B43Vj
DNHfxWZqZNP3bUV9MXh53Ie+SwmOM/HHa1LOXsZUCVGxM+ccheABzzU7DpENKV9IPDuggu3Rty+Z
FxpHocvvUuYSXYxsaqwb7oyYZGVmXRQfOn2CrhualF91CtOZTjkL7T/+Ehn2CoeMHAstvPj5eg0B
I2rb8PNDSQcfYPk8EbVChl5N0eQE4NppEsJFnNrmDUn4fG46ehVNzFk+qSZ1LlBR/807+tk7SI+X
Gkjari21CuBn56LhgMPuqRtQFyKuXLmGC+iSltRLS4unRVmlj7+jZbXvUuAhwr7ub7Bnq3yv7UQM
INtan8G4sn/9xuz/9MY0sZZoZiRiV1zX9/e7N5i1KlQTH2oXkB6lJmevnlw99OSTZiy05ROwUl8e
54qydTPROM5ucGQN514OeI/igbA9KHOcluW1LhYdx1gj4RAVyYXyHRgANXdY6Rpe93rKwOTJxjNI
tyTz1NTfzTQG378dSpMCo3S/6C5AOcMCxSkW4YZJSZjUddxbUpIUTuwa2qiV4xFP+Tffk/UnPa9w
PYS8Ln5aWogB/fgfHv9YGE0yD56xt2OHNdCqFlIS/V4fdcqJd8/Cj+3MYiT7VFoLzZOpiHlbc9Iv
T1PARIlwPGbPa2cxiPVBD4+BW1r8d4LwGm2v7SHbgoG6GlVKl6Yf+yg5VIDnizUgpCHaRgMZkstc
8OqOBSYLqtTMiJWs+OL9+t3/V2n1N51o2+EE+t1j8ickzkuioqRMflBZ/f5L/+5BW3oM5ILNRfmN
EvnfPWj7F9B3gG1oADOKYdH8dw86oHPtoDo3TdzLloB8868eNO1pFgd6vi6y9Wt7+p/0oMXPj7XP
y9vMmlwU8472+/x4H4PIrCpC3cTBJ2CS49ZQganRR7ClnBsm+vZ24nQ2lz7nNIwo8bPZ19Fa6mMc
O1t/b1eIkAJ9yHO8UIRbhQj+gbiCmqQGjoNVyeGOib9/bMLuEnI6IJi6b95gwWWK+Cou8DNlevli
YUV+qIuR/s9gGerdCUvaWDHeTTq8zhswef0MWcSi27XLD137Vp1bGV+yiZStzK6K6UuAL9xLbxJY
BvekWW0V8hF8venJTLMaQfUQlpfRliiXVpHRy/u+s2A6W3FlXAzpcCJb8Ahta59unAeadNUWCVoo
z7Kne6EmnKKk3XzKielBENINPpcFd9xBTGN0m9aiJzPSBbhmWhoQgYTc2YkGYgdj48+yWMpThP8T
cdAiNw6d319V2pZbR4RyYzAmpBNqjy+Y7eYzfWQR4aChzwbRtYbjv5gerspYHoFdGK9dm1NqtNP0
HJsgPUnuyNEaLYhAXkhKBk7suRNb/qIW6i7CLCnjwmvisLcg5/7QJDYFkuHQrFONL9/6WuqGdD5i
yo+kD3GN3gyQQH2VUflHKzpt4hJkVB1MDSjtIk4ktCRqR7fdGJxpfzf9xta2mckRIEh300YyWmx9
Z2Cr8GMSSNaGamgfXfOVBdpY5Mg6apkQQb7XsHbZFpq+5Odwg+m+jD1nHPp0nwmBPlMEpytozMOn
SNaOJpd0g2R7zOOIveY6RvAhnPfrsqPRLXqDw5LydV0c6N4hCkM+RqGpdqNX9ct+6gJ6abobU08c
mvey80n4VFO7nIJSx4/OBf180uPZOFK5XOcAXBRcHBQrBE7RYYN5whug/USJ5UVM4hH7hPTxRz3D
iMKBhEaSTWzs16zosEs9BOb3IWlT4a7tQhNdUT2wdEdV2r1Tm4NHwfSLLGHSfxaYNzt6nqZsJxVB
hO1AJaD7Xfio+POTqz+8vwCPWbEHcgXVqMEGS0NJcO07TlPM17K0IBdcojqAfNAjwTNimQ8+sqHb
6yu6Xs++Oxi0cjmEcW8CquX6piMN31FlZMXaEnLwRo7WsOyVEvLNnHVLTUYTgcImsdINeuIBNd2k
DlGSOvLx2hXNbA0aovZV7TbEEGGvG0vPTiI752PNhe/fUsC7H2WXzsbL9V36+dJHBwL4khIwl8Ob
RQLGXWZYtrgPFHIoBEItbcjWpZtN/BHKqqduzKpsV+X6K6XA09cknc32vkNGeGKTrU4zRpP2Pph1
dfCthW9UVMakAXFDBIgW996Ys0J5pIEc0IGIeacPMl+XRbf1U9fQ95SwMMVGjuEXxPAMmm8jigkY
Yp1NbNdZN266wCJNcHHHs3mN2MbE8Gpzp9kgM3vhc5+WWNcDGdS3nd+vq9oBPOBYRgP8injjbV+U
EfMC1ULnImbvlJIz8sKXCbcLvYA4p/Hc0dZGR/XK9K4N4Vta09PAXYyhzy92C2C1tTlEus/Qtb+l
RERhomDTecmDfHryXYNoCwtcL71saDIrGrHGLRIFg09XZHh6lgpc1LrDwW5vnKAk9YlLNiyHiZH/
YUST8FuDlRDYcVn59laC/2BxaDNszjDPj8RXcX3nKQ7JP/VYQaD0YiWwivHDKBxiiYbIAgXR2SNy
shAEZKFkfbThe0Nb8+OYQf4cPZaiLs+A+90Skz8eZlBrsUXElJZwjmr+Ir3CvglVlxxSdIvvueMt
L37UT97OZAm8pU2ZfLHJvrqgc5pR7BN0AiWK7O7EeKaaVi+MLdtNiSC+wmDCEGIWdJJAlOW3YipH
/m0qd6ZfzNsS1f4XOpnIDZEbtCffGeleDaDRJcPR0H4lkLs9dVAp6JlwPj32i8ruCnAkSAFHqMUh
gGV3nYSLd+tEzT1qouILHrVYbhcfH9dqIivphi6yf5+PxpkGJ1JVam6bgEZ/aMVtztGweVykHR8H
M9h3AyFwC328Tdtk9d3Yl3hMjD58KAdgyN3srUrok/1ZlKQGRSPIzi5oFxiYZIDf1hn4oeewtqsX
WBnqKR/lQ+wMDcd0XV1GLc4snHZPpUfDOO+ZRX9opG8eEi+vt/TqzF8ja5wwmvqXJSLYrsebuq8m
p1J7ZyyrgOejBr8wKLgamT0epjpgyFlbD8RtV8xW69gh4Do2GdYs+ZqA2M58JHa82k5kbWyJVxcr
fAQKzTS+/HqLEaNEgBbG46ewnop8TeKqk+7Mou+Lw9zkOewFIXOGywi6/cnsLkyK/dfECkxSkNE7
fuhTGE+FadTHwYUvs2YK92liez+RTdDfd5b5aVR+c1e3y0x6wzjVLnaKEPuoC5mKIaT1NAekMRAD
LR4z4XZfIWOoT3MQVc3b1Jn58IgmM+RUj5yTtOqsZMSgfrXmJXwkKzTckAfFzMgX0+3QESWeAxAd
aCzd9EASPijVuVvmGYQ707f9kncwrZslAS3vzNYjvb7hFSRbuIngRz0EdeB8mHrys1dZiSYPjalX
30PNz+4YGVnlJu5N4xH6hrPxZD9uuVzeapDudFO3Rfkp6TtJEmn9HOJvJQZbvXRsiVs6ZQ5h8+ar
QN2ajml7a8yO/HUcI7vgmZsVGaet2IYGaL82ktEH26+ItfPUwe/HjrOYRd6QSWAHjfV6AhwXd5JP
6KO7j9HRbKLa6js2P4MZNrcKdsbbYvSrg5WLj2EqkTTnbrFSViXX5dhlG3fK8w2YB+4Dq4adN7kB
O0UQLptIwlwvXbbwXSBtk4a6VduPfiRdBkiqe6rI22OjL4eKzxMTMr1MdDe74Q5fpbOq++jZNRtx
KuHr06KbaAqWswMupSieAPJDwk8pP3YWivHNZOVQwmpTMzE61yG6qI3jh2LCHpfZ5nwx8V+eZvQC
Hw3FLw5uVN2xAg208slB2nRF8Gh3JlELZU8ad2fJ+gR9uqEDXpBNOJftSBp5ie8nHivsWlA0CAVw
zY0K3SPGQTrCWTQ/M38P0Y8X/Uvcx78CSQnXTLt8CoppiJ6HOmhWXjt17LitfePWxXSYzMhaySD2
d0xf+R6gpYxM5QivXNa+17s097MYSpNbdNm6nhw6Yxy5KbziANu0V+T7epT+Sx3wwYd6Uk9hWnmo
2psw3bIdjgcf3cem0cRaP4RSOCnBYRtJ94qGqdwscwSpQ87SRm8y96dJyWpHe2Kyd/zOdOcVqMfX
HuvNe9r07lefDLgtiHdnOcQBcQ01qQSHABf+NtelFZIstcoHcvcWtN/VOi9SF7Bug/68HDAD9n5/
N9bC2oT0z7WFbkBi7lknjr/DPaf92n5mf8vuujK342Fd4Ht6SDv8tm1GiGhfTJF7zgOGgVjJCajD
jkVZUI7ycyYsM9oFblnyAJnUgpkrMkQo0xNe2em2zNp2O/cEt63T1g8fW8qAO0SnNSvvbEf4SQn1
ZKSUUmPJ4DWC8HlewpHMmSKKd03Wz7ckeDn3TRmjRg2axgAH6fQ3dpV3p4k22d4vk+lBOF17icfi
phmbU+0v06YJLPjBSBl+g6tA6l/XqBsxOOFeRf4Lhdq488BTDp6Sj+kw51DthixD5zwVUX6D2m4U
uyRYFthPEp3AGvFwla4Ky13OvW3Wn6esyGF9BxbZK4AWAfmWPRfEDpfbrFdG8ds8TC0xJ/PywYgX
lWyJ/nD6z35XX+p+LkE5qqSXobUvDBa3IzGl+ya2vXMl8o81Q9P4RL6zF97apfnWjUF9N8EOgLHM
vXCkJwvbZEnnDHxUGntnoueY2SVM7wKsESorwwcC4JuddtcpuiROPX5c9NhP2sqPvIcI+sMDu9+x
+zYi/O4k/x86zH/qZZowpOwAjRDhTBI31I8HY2T9/WxF1LWeUvI42pxEnYTp/DIjRgqU+LuGsvMn
NZiptWWOhevJRLfm/NS7JYNvpjXYVoeygJnZxZTu2EqcNyg7tGsJk/0tzk0p76PB7+2jUgwAwBMJ
Iy7uCG9lQH3tpblNKdWHQmlxFjHr9Y3C+fUyxEztycCkAJRLGVK2FW77bjJHDDjQo4d8sshHV9tm
YnyQ9IhOujp13ipnGLsnmN1Ou1s6wYRuXbp0Lj8hv6wzje7kwBaFqGsSO9ITZFaMC4nkiAMIhH7n
lim/+iCsn+wgoqLvmpafp3Vcv5pIICZ8yROsdNZOk+GOMMLHxWj7FnMuB4e9jzv+MPODCqZPzXxd
MWSftq3wkQXps/BVevDXX7rudvzQ1Mej70o6NUhjGY/93NXLqJBDtzUrGthaXcYgk7NBLxBRHf/6
hfTd86cXQg5EGcAYwfr57vIVJ7gm54XyGNkFzYmCVL6y4fvh2dMiDS0IjOgxExHKLvv6T18dbaMf
BC76jgAto773v5ue1MaM0oIgW5rMtXVxx9HfJLQzqR9zdagmg1d1O49DgDEWHNv++sUFisyfPrtv
ItFBRil04/3nzz6mjhFiXKoOraj56yh8EGaBVUbylbYcm6XQep5BztUJKD41qqnKnoNfGXn5AYKn
uFzf0H/bm3/X3hRScF/+30Lbp6r/j0ZSJjv6F/9tJOWJYWzhBzZNy2vK3b+07hhJ0dfSJoDj/U2B
+4eRFLcoJMoAVmKAqFbjOn5X2UrrF8kyiECc1dc1BXfnP+hwXqGb399u5O8J3F0mOX2CKQ/aoB9v
dtYWmkJhY5wkWotHHvyCcFzlHIt8ybZeTf4ucjPrbOcuKK4K7qEY5uDoCx9WQFaNlxlGMzBcFOFI
jXxcnebgrBixlmvENim9tjImqzQ6R7V9kBm1WSg1B1GiAuqzhxEhEx6cCBFJZsUrIs8nQDySuKei
ZDQmM+iyjcytJ55+qHa1pVN/o+JejkN7gZSAmABV/mbuVf5uGvCwffsZpOtXuybSBxDI4xzM3Tmt
XGffjGTJruy0L84J7LgbhIvNafY4VqFzKDIyyZZkk+ZkdMzgOY5FROZtCorxRqow2HUt3QqS1hYX
RIJpcmblUErZQMD5ME0ES3lTY8dkT5GIsTAa3pq1DPGONs6tqfwDtIVzbRKibneBuCNh7lSGU7FJ
J+b5kY+4J4uzeYXcItx1aG7W3DDV1i+FAoSUEbvAHDvKOP/yZRWnpZPZznMMDyY6MW6sFpjfpVfv
JnZkzDclHSLQP3Te6H09NU7ZbMY5fgno3D2PheMeJ+kNr6WoyAoBEbgxIfeF9xAoSNLIqzhRwbox
YmGehjK0l6dS2Rki/2SsfOM3FNACDhTDLWPZ9Rh6mM6XZB2u8fchLiICqelWHYTmc2OXPoG7CH4w
JjX2tFKa6bAv0J0cgGARyFKUpDckTJA/TAX0SI4mZgcE3Sjiju5daw+rLkqcWy9TWPIFEKitkS1G
tuqGgFos7WV2b8zgyw3GYBNOfNrBV6dP9bvxJ/vmA+IPaVdQ/c0j5IVlpx1D2j2klquTKGjpgaDm
UV3F8eAxBJO1L5vK9zjbecswjDt4niZNNFqdqjsHnPCJbBiv+Q0GZYlP8yZIc6IdrG9BDyYSep37
kIHWM6e7MWEI1+ywfJEQwW4pPiJUmx7Ha4LEfE2TwJJNskSmQyYAtmOTNuCFaP0kMRTxNZECHh1g
0k4HVcDMILOiDJp3Z4kaSNKNFZ7LPCZ6h5UEuxrt/Pgl/JZ/kc6WWJNNaX5YhtEdduC3Scvo6UCS
C47i5mbWcRqVDtZIFrRTazyGMwTFGMukrUM4smseBzmZ9qcmJqQj13EdjQ7ucHWEByL8eu1ecz14
AyCxzdbZFlCmmIwQAJLoKBC3VeULvkmEKV6js0LkNTdEBESIWDpMJNaxIn7tkTACsoq0kUgHjyA1
pK1nopTjK9fJJKljk1IidGAJrf3u3OsQk0bHmXggAmMq/w9BOkSX8Bp6cs0/aXQUyn83xP+X9cvD
qvVXG+I5rt6//M+xzd/K9x9QVN9+8Y+Zn/iF0yL2EujMODsCzWf+fUP0xC8+hCqMqB7Fl970/tgO
rV/4DWrB/2XvzLbjNrJt+yv3B+ABBBBoXgFkz0wmG5EUXzAoSkTf9/j6M0Hbd8gqn/Kp9/KD7SGJ
ApkAInbsvdZc63Qdu5j4aT/kr+Pg88mA5pf/g70QFdEvpReFLR4nyIDs2A6Ok1/OGHUT9k3uOCXp
gy3djzkqH5wUYTVCQweNlpAvYz4MZzKukJn11UtG1/ugjmBIyz5LvXyJUr9qjRzaVF5gBVafAPOF
aMSzOtmWBnXk0iscThCbecasWFtG1yPuAetSwQmh16pdk2ls3hw9P8NeO+vKiOYZfnSH3AKpLehf
0tZtF0LKR6/28QVrL2haq4K/UJS1qyr2gtQJqC7wuVPpqFdTa3FGN+NbCTodLhvGUQOiHl3ijzZL
Uj+n07ZBznex9Gk3MjlH/F98OGlxBiB1H0ySUOe43yKSPpMxeTWS+YSRtfJoGCO0jd/mqitZf5Z3
2UFQGbT30jJf6rll6oCgpskj/Rls0T5ubGRGKita2a7RYYp90Tr9JR2yNwsB1VYNx3uVxsT6CXR5
b/tGmn1gJkDizjRyq2dz6SPkRXC5umiHcXgM9fHeLiY0WTjkD03mvEPmcXZaZOwRF5/SXhDlsPpU
lLHlg1FVz5DxUayS4imdHs1ovh8r4yXS0yN81bemTiDLyIsV6Wt1b7Qbgx9oNOKPspuvBovmdta7
LfGIiBGNlf5Ef28ClIoNld6+KPmgRNSQ7CmbzqXQimjjOJ3XKwNlehXPm1BZP8sof+u1ecTVh6iy
gxbhrdeqDP6AUi/XsVWvnRh3fbScNBtjgDKop8pi/AXX90PH2sdEND6n6XQS3Jy9XUKUSGJ+QppM
TwSZBW7WmRn2aV3x05YLDXQT/AjU0U0jk2M5L0+NUQcuIvPHXJX+NBejV0RNh1QxfisQoWwyMZFH
tZwGETLsipoY7qD1Ek/qN3bxW2eMkVDTN5lFt18ksnRQk49LLfdMsEBPNPo+xOxLPIkNQ6GjuIKo
fcLZEG1GEqQ8GCn6EcOSs5mWrnNrkesYIdSnItTeHZ3+KT1FcsFpz2jW8Fg3/aMxZR+5mpAhYZZk
C+fTox5oEZl0XbUl5IJBrqmAXdVi0Frr564V5gWK7ktZF8kWyQ60MMPaduvX8XPih8F1PurmC5Lc
eY8vCKuABlJMKNUrSWmOZzFN8hslGO50HEB+NoWBB/NDerPTDfvamodjzcn/0BKSdmDerNxCW8g2
uJLzW9JG5q0aQU0ksqb1hJLp753Wvs5DY95oNsIpnppynZozK68SnxGb7lvpMr4FVkkmJ71hcN2J
URdP9Hee8kkxex/QmxPTlcJ5EAUXo0hfkdkOXjplsCfMmYI49qtupj1hTJHmN6YJ+TbGpnG0S0b5
plVfMiW6FiUlJdEWT6XCBAQBtiSYS75Nxdy8F4XoeSuTaJOZoGIsoHDV4pjbPM57X8xlcAWA0blh
weO/JOK91MoK4VoOt2Ug2WcS2pZ5Hvdt5hUg/iYAFKqBYUH9fksnod9NDLZcZtYvlmJeelGPh2Bo
PphbnQwzPf606Vx/bxP8v5/g+7+2pmyOzpiEOVhxSoLr/cvxPQan2cOvLPcGuUNASupubcVcYlmT
16GZ/3Be/7UvtV7NYUPTaYlw7jN/EfU5BuMmc8b4G/Kq+4WWHgXNVdckuu8frvRrU4QrreR8i4up
ZEh97l4/tSVGy5r0BPzWXnTpGyBqQtJYjhNthOUC4rk88H/q9t9/lihpfj4d0urhmrbgsGnDZuS/
/P5P1wz1gt45det+7mS0ke3wWE682Ipu7EdFZgy3WPYz+BYtq9u/v/S/SOo+r+3Q1Fs1iNq/dJto
bYy0P+1i3+aN7ifQE68zNPx1uThxxkv3qjO9j+0E5X0kQj0ZWt5b4rNJHJzfIwJ3wmI59fQD6TzL
vYMX0yP2byPs8TTC/4IrBH4hhTNRl8mZMQrWmuGezvCTKiPkYhMCGDtTvKksnZ1kTvQ1lNL0DJvl
4d//pH/zCOmomQSqQU2VQvzyCIksdvJSGHCXRLs1SvXKdAITWlP/wyeKAfdf76ah6WtpRVOBQ8hf
76YzamRd2euz6mB0RSFznTV8A2rGIlwQMuMjCDx3oZbfMWS4chzL72BaEHS8hB/1wLq8liog2lIc
fdMpVMD80wd+VBzzojfDLrJZ7mUV0/QMI1rdkyCIRYp5l9OLRmg7k8GrNu19kU5PU8O234vYOIKT
yqFfdFjuivgjiCEEFWnGXZzscjcpyUdQfg6yabG2bN60EVDK7jH5xF7ItHk1xJ5go2Se6JerNYPZ
xxvARMxWXhsJzcdCgPQPH+TfrDDoT0FwgVqxBE7ov36Oi6WUtYEDb88A4bOcmFjZZCUgfo76/t8/
HFTY//IGSrpE3C2SYOl///VajZiZNBtzgXViuDfa+JgDn/yHS/zNymKZmjCM9d+O+FXlFkcM/TNV
BV7gDBVQzwnSY7C8rys9EJF51wHWT4WxdxRxGQMn2sDXOypT8NwmyTcbjACI+KGBOpLoe9II2WQd
Vqdqzs9ADT/QfRCRHBD5lekmiVESnUOPw/Ymi80NCLEvdscvm62NqGsGTJXhqnM1Te88GIfVVjQ0
hnSnFjvIz7B1RPwhCx7BOk7Pw5QeU0m+FBxMClRtpPrVKq8oQAYNandfFiLaAD77na33v8a7GH/z
xnIvkLWqrMMk+4q/3pRCVN1Uznmx1zIOCkOUx15McqsrMJScNRIEXNICEhhc9oV+C4TNtiGbXstv
kSQ92SSJbRSzIP0sWEaO9FrpY5t4YR6m+ygbGRQM5iXA0ef1gbxEuCxRxLESVYiKfSuZn1Qxvi+t
6sZW/ICSmKqq5gdulGmXRurTTCHmVkFU7fRs3DnVeB9Kc43Y4Pk0Kha+1hxGErFAdOdB5uyEXJ6c
qhl+BzT8rx/S37wk7BnrPxqodfGrVHsMa+Bz41DsRxwglDjIoEe+HQMMZlCF/3BHtH9pm7Nb2OzC
LGu45Fc6wV9vSW3oMy6Evtg3wE83Guom3w6SY8BO5WjcHxAXJP/NHJDIcO1cGmcvcZjhN6EA7EvG
ymXhVB4hAzUhefCt46ztmF7a39pUu1EG+zZzkEsyFk7cqSh1X6/a9zxZ7qdsPuXWuhnzmIV6+haM
a5UKLDVZ1DOiPZp8pfAoVzfMU+1txy39PF4Sdaf7seQPOk16JI+Lr6jGYVsFfedmSxcdJhzPn4eg
oJjA7QAjPhb4LeOOg6SdhvA0a456chkfmy7ErbS2TfWBFATtinn2qOtUaxoRbHGRzv76P0rOrwTD
+kBWPfm5BgK09TVqJwn+e3w0yd5yM5kqvE+V4mU11RKE0/NUp7ZvVfzpRpEvdSJ5xbqgvnHk9N50
ANRx9KDSjs/MuXLPmSjF8S28JNGAt9ogyKeUe6ALR2UgcwWaPcRRXuCuy44ciuGms7Mgp+LB5O0w
x+5MTsNrRODsMdXkBXWfr4tm9taDESE6iBTrpjyRcn2BVfoiYNn9w35s/s3rTa2D4gjKP0+U+ss+
CdMqqZm25vvWmt/Bs90Tc3KhvuDDk7zWa/31edQuaeZuO4dK7/OdL6JuO4/t6JKj/V7Uue6nXZFs
HIiF9tDolp91IVZfYRcbZ+rnfaa1qAriFOVKSLhKXWThO5QF54wrLvKXkH2xWyKE+tTEHr25i1BY
Y5Jufhp0yi210em8qXHvTSE5y5lNZR1yMGQ/jHRga0T7rKl2/WOHiR9BCSYuUI2g1rLz0Pf3hlwF
tBkzQ8I7dL8el1MejVAYgJ3mmoJsvpzfzXaptg3+L4vTAc198zKwiXDI7B91FMlrNd9Zf+6v/x05
/R9GTqxb/zRy+ju2yzp04kv/7LHZv636ePpunxMi+mJ/tths/TcdsCn8Ae4TZBV+50+yi/xtnf9I
G+gKk1f5E7tUp/3GXid5JUymRSsI/j/os4GI/6WmQdKvShVtv833of3eh/vpVNHDCC+aJC7302AR
1ONECOPYtGNnF0Ek2poFCznBNIl95yDGxkCMy+AymiyCA8HusM71HvN9EOvPZhvNV6TDxcPQmsEr
CRPI5DFRVZg/F7mvmtUVtY7ATvF6PAMAX07eODGz8jtSDvDdwJvSb6jzo0uqlZwXM0PqBEvXWb2p
nZjkl2aeqfJSOIuTvwxJ8dHmPXNZy5mNbaq0xm1EuM41jQLDU0r6ARu1VvQjQZFEPXELCoIw9Eig
VJxaxrblbJ4R8BNE3QnyJvtc14/jYusHVk212CC3Hpj+800B/g66H1xFQz9uFFDqgr6gmWdXNTIp
y8zm38EdBEKZ6CKpnwmQADq9jxktWxvcvPlHzA3fS+xhV7OQkCK0JQ6+L8i3ajdFrfBcLdhKPaIl
2mejku1zMarpvZOqoAynOLodewwBFYFntx38+vlEAz+UvoFKmmjayLIRueeZFhDuWYNGRk1v300p
31fN5sE6pQXMpQhShbJnJJN1h367etVC274GGZWMy1quan4A6JZc22wst5ado2terAPztOo21Wrn
KtsIfVxiOHLf8vltB+KebjIzrndLFK2+WIck7mjIcf3IonzAlG7fKZwjOKVE7ESzLfe5xp7EHgMH
gjS7A95j/ahkQDWm3ipv06bGg7QYyFpNK9GORgu4EJtob7A3C9nuyQ/p+Jk1fYuMt/5G9EX9tQHm
81ypyLo8h9aXuSb9tN81JSfRHGWK6drj7NxN5LrCrjOcB/ao8G4CRRSy8Df0mOSgv9LAa/EjkWyJ
85kYuDcbh7uXIie5qSrdCrf9rIZHY0qKeI+StlsOYOw5TMVBr9wIXLwjyBIrh/SAxZY5KOjx7hDJ
VEKOHFG7WrTM05tIn7D924qmuxqdoS+FNhvn6HeDq/7pdrV/t76anz7YcPo0xSp/WGQ//bLzp3e2
Xu0CyqejNvp016afTlscj6vt1rZsexs2n3bcgE5Wd+w+fbpZvXp2RdXi1pX807gFj8+LFYTKwzw2
tMjSABVcPpwwZrTPEX7gwMEYnH16hJFCrIZh8bt9OMxVq/Ct1VYsdXLd4gXnsbqajoPVfqyuRuRO
V7NDvYTjU9yJ2FecqDyjfazB/DIGXs3M0G6pgxGIoztPeYaeTDMIQSmuJmhU5sGubBgikjCn5xVI
NAzT8WqdNlcTNTVai5+64HtAehMzzhp60ftzN00nxVaTQ9nTU52d4r5c8GAkbUDCotbCPC6n4xgn
/cZiLEhrmbxgEsh2dOMUZnisNIAzvTrAeWHD6Jxjobl01q0LVJYHaEChb4Xjmjsnn7RmjTro+55a
ti9vR1u91zCWMBLgKEwuIFN5A6DtkAVwQPEibnHeem0ii5NaVO2PZLYu6iKCr/h30CKPdfZQmBS3
yVC23kxkgWtk7XBFvYpCcfUajjEoWcNcLnFtz7vMUDsvitpsO2spqA2Fr9LoB3hx05QVDvvlaxlY
tEoz65ZZ6RkHAkNwgdYQB1KzqwOiwxOsGuemCcZbs81sMmDLb8Rq1bsi1uxNHMzBFh9j4gHPbD0U
WfV+KSlmsmFQjgkwrNOcgZTorfB1TTbzQ42TT2rBURBOj3CdEe7zmNTjXs3D7gv9no4HY1R2YTN9
9I2JvQJYw6Zr8OkMqJle9VQSEPQpmDITI09ADQj10JucFoA+G/JUwKvaOg4aWdJ64LNUfWoc7YB+
w6Qo1l1fRQ6kTbamJG/jXYd+gqfCXKzL3NaMt3Hsol6263idG9fBk1NLXlmZByCU++gCSqz+VpT4
NNyFAfdLBYZgq/UcpoNY2Nu87ZxduQxQxogaenaaUGHgCtysHIvlUpByDKN0bPa5ntt3Or9xbvE2
3XKUfrKwWKqe5sD/CLFeXBoBGMBFv55qRzkl4Y2T5jZK4gIbb9bFveWlGLPgkJCZi6WFWbPsEBMO
QtMvehCQfEkkB/HSJFzvLBIAQS1b6VFpQnxfVUi0utIrT12lts88cSgO4n6sTqrerOjc8o5mv3rR
E1KU7M44kNnJY2CQzoFlzZvWoY2A2OAOraEQsWwlP3SmaD/AVNCHg1UDoKcLRsk+aOILoE2CFGOu
pb/mBX8po364j5zU/j4BT9wgArZv6kC8Kk7/EcdF+GIKYjzJiFO91pBfCkMqQDFaIgf0dHAHDRTA
MtfBl7AxdjRYX3HkvNuilrulRJuyBESJEAb+MiN78bsM6q5lNW91nqXuoKsHQklIHtVE9SMMrAEC
llL68N+T/SAYyXkCRDQDikC7ZoAMNmk7phg5zEsRknhIi6/f5J1QZ1cQEA8rN2rGCglfvlxWmPsG
ve/3PokeGUNQSlFf0I0hkkEfQDsAcvKZLoraddbFNZX1WszUttdxqsNBoUAZL4L4TaTpoyJM5mdj
rb5GwsImG9vWj0ZrmJ9rHwGnD9xdODUU62sBSMevJSipKVWtozOjdK1QQLqWXn8tQ84CxIEcxwIF
P/OLagNAkmTrcND3yTTnB32oDnLGB5eY2pd4nNObjGce9wUsWa1paTUkHWmmarLD5VEdy256MJao
3WoYC5lsAq+NkuU7RBjD6/S+fKBtP3hxu/BZB7k+00/BfygZA8HEafPt1JcI5RX7PQjFCzia4Kta
S/0WpCBoBVve1VrHcyXfc5FrBzhjDNqiuDpVCOJPfS1+WPlI9on2na5nHfk93xLYvBZNd0VIR2sg
to9rUjcG24x2VCzWvabMoU/SIH4LqsdbUVjBtQnKY8NNL7MGdpN6ieYWV4EFcDdhgkd62wSnWUu0
i14lX6a0MpmqRj2ycpTCriUKdNdRTzwPR0FrAPqCch5G/GTfKHVrElSxPHWwqtZis9aKWxIasZeO
Dqe88kPGIcBcpDCRot4GY3u7ZKvnryMyAzxzUuWvzEUh9rbT49j210rrbjulOFOtYYQ3FzptHTia
GeE2NSC0+BkCHwZMpLa+1GPJqMoy5A2Rs1iW8rrA+d+4YrZgodLmWq6iKdL/hlb8n6Ceuk73/98d
/B5/FMWPtv3x42ddxR9f9ceZz9Z+A+QJ7eMPveAfmgpH/Q25l26tEE2LUY6N3vTPE5/5G3oKFZmr
YHT1KSX8U2WoG7+hPTTxAzv00lYN4n9y4oPN8MuJzxbIaTWae0wfwOv+OnmwsHoq0SiLgzJQ4Va7
gQowGTDRjCMBSjl1Fto/S4w33Qq9yduahtUKwgGuZ+3r3IjpvARtvuHYipO2Bp7DApVuzBWoE4Zm
K72xIdY+NKcXpGDkJc4Y0d+cFccjVjBP70jK+ghYjxVY3/uiAt+jQ5QjkDf0yZeoMfWA+QFh08MO
VFWOdzoUoMWZ2q2kKiX7y4YSlMzli1HVNnjPNj/0aM7AqpnbvrUsX+0YhQ5JHN5qK3yomOPsUUQ6
RCK2NQy3yJzLl0jr650gLvfYfnKMcIyZ34JPutH0STrKibDAnzN3X1JgUjcTTcT7fmyEX2TW3dBr
zllNiEew8zB8zaIW1g67GIFGPVaPmLU2SNRm1yBy24+xQVABQKayKq1DAxp1ayqIDBdW/dvCco5h
kfqynNKrQjmDWJLgLqQJ9oZY7dLtVwhUQwD5ZqwN1VMXw7hxkqk99O2i7ANl4aiURsqR/ne1SUW9
eJHCjoRvqjzXn/Sp2lbwD47Mh/DOAkmCM3ITBrncGfArt6LWJX9ru9xVg2jPVqywpfSorVfo1cxp
e9OOxG0HVtreLSnr8QitDBNPOflKBTrLWCFaPcsXxMlXNY9bwkfYdXuslDt0tcHTYMflFm2Z+R3D
WDozHRDJOZT52ihb+V3TBMrLxn3kx7QU9uzOzbY2OTPMKvAvW0ogHisQDACY881uivEj5FC3XdZE
BUp1uCe8N8adQcMPKn1SfYl6LfliMxZ4UxjzMVBbpHomKWw42coKT89VEFaxg4evCjk6Azi3fQI7
7WOw4s30FXSWQTyDHEr7ngFrjZ+sTO+msibMstCHW4Hx4WTUMdUMCZFJ48WcOK19r/TxvG1IGcHO
jSYy9ZYVwEYZt00+mWzL6tKKVlCb+GS21Su+DQQdNfbiwHSj2aIWXibIgdBHtL4+SErLpwqJ3Uks
+ZXk4T2wl9SN+qI+N6Z4Kz9dK/Wng6XCy2LGjbXa8nekYmvKof3d9JKRGIEFZnDGwnlfDFCQmzDA
KrOsppm2F3b+zrSWCsPAVVPYXf9FVpN+JWwzoi4i7+DRCFrap00P4iornONY4pl1naAFjlVFZnVf
TUqejB4qyXBfGehEvwjsm+nkS4LBuojsLKu0jkUr7Vbxc5kIFUGnyeeeD2TBBWZC62RThoFKFlQ9
dp5aKeGlxnhoPSPhxM6+aeWs3RWodIPvSYCiA5iJ47LCITY0FCanFCk8uRL3F0EtDFXw4qXeNEBf
ctXOSb5hRpyVvV0MpFjLEjerW9p9n/oDyamrDzZC2z+GOZjfucLooDH8d0uV+GcSAPDLuUUNIaro
LOM7zYYu3dE0GOhtzWSC+4MSO3TRabM4m0KmXHLJwgZ326QCjwwXYLppmzGvUEfopKx9XLFLg5Vb
4LR4ZnIs6Tr9Z6coby17FqW5sicivTsBFpQq8VRASkNrsqC+RoV5O602W7kSWVVcnkDmJJ+xZ8LK
fMxGmA9IotvGTcsG4NqSOyM6Ft08F45RH9LY4b2fZODLNDM6RrW6tQOzHO0Ka7B3ZdSk10JkN0uI
NNBtNFneTJGMTgEWsm05dgbWW8O2eKmGGKxaX/QasXumONpw9aRSAKzgdMz6FZrxpoFAp2whjqsP
eHSTjSlaMlv0EbySqRQFGq++vLfxnF46k24badKCAlx3TjPsKDerG81PJyNk6skxwV2WnvyXHDfs
ez3X39ijmgvNVdLlgDR5MbndtivUWn0IFy3YTmpifyGPqb0zDCVgcyiyQxZa7W3Z2Qra21k9DoUa
vC/CJKs+0PzWQr7G0hnsYdepL6mF2bLNHfvrADqhdLtAVPtE1tPJWqzlzCTSdkEHIjMc54RqXucw
h5n8AnJgS21noElTl4TqOdKQAQ+6sUmo4a/M9pMN4Zi7lgzLL1hmusNMEBpQpIJQJKjwNe06Gl9L
qwzeiAb8Fi4Lk45mEvYJZGcF6lUn7JyUJSzR9fQwOYZ0hUYnMiRF5lrNIXEfyB83RuKEO5MfYFtB
p4WrNxoRS+NivOiQMtkLpVO9AZDvzsjItR/0T8qt7BZ9k2qBtjfbWn9WJq5HZGXoV0Bft0nMQaMp
uuySqmP91PMenjnWN1cpaZUhlynIlSuSG05iML3wNV4w/OJgREm1z5bhFYZHfDMbUfQc0J65BBjs
+Utak0qA+EW3t4k4KnNdvbRTlHdezJt/lYk17fDmNG+oJUhwMlNf5wh7h8xlyl0jt81DzrHrjiRD
hHrYAr6NcMldDNkq+SmleiCu7pmxlsmBglM4PHxrjSnX0ZCmjY2kWXmBG6NuRkgW56lwZlLHWwTj
7P5EPSt6hcsnIgF+0rovkPxBtvZtSLfQgOzqKPRO2wEbsFejnfFoIczxGmrFvDxfJTwQwkwtXDP3
RnvRV6BMM3R+ibLiTUzU8hNo48W11ISVoGlSBw3jQO/MetBBL4ZseWEeh9Fja85VfPdZtP53sPNP
gx3GM/9Q309v7V9r+8+v+NNEpP8mVV4xR3OAIlnrAObPgQ71+28mJH6LGhm/EAX+z/W9gcRaYC1C
VG2gGfv/LiIhf7NXO5IN45/e7CrC/g8mOhrWpL8W+MzcJW49xxIcJFj+xCok+2mkw3lYGeqSJ3+s
RfM8KPjY2abfbYzjlwUa2CZSCE+bEK/cW6N9hsM2vJhDUj9UpfIAS7E99jPartpeV7myVw5zoJvB
biiT6ErZobz1llWS8VSq9d6wAxSmVGhhey0AeuostnFKaaDQv7AOi9bY4oLkVS2/tMBVe5p66VLq
O7LRqupsVw3sXE8FvD6R/+MMXQ6EKCAaF4JlqNLEqcamqb9kNvRfRAv4frUjqU+mQK0aON3GilSj
3UaZIapjZ/Ci0e+AscChYeLwgmkDWYB2tMpZPBn4vymcFvSSksYMeKcdb+gsD32MM4SKF3FP8kiJ
oPQDo/p0qP0IkN0bvkr7e2gm1GHA3+HrbRqyPAbUzsA3VVIpcSYyNICLtktRF5zwMy5rFJjDlpmA
nPHGjmP6dlATDllLiYrOt8tkn4eo2KYi7nI3K/RunyiTvRlVW36dB2m4wC2jfdzGD2GW4Ued+uQM
RaHcJ2J8SkpoJEk3Jq6WO4T3jSFQpBr79nM8xZQE8xAfLHs6l0Zzisa+f27DvCCnq73qeNzB0A0O
06/QfO+mAPdyP34F+0r7v3YQsuqHcEqfpoEcwZmQqqNtG99CcqI2epD2D2SikL7CHGZHDQ+qGroH
/ZVx11qRtbVFsePseT8s8ZOZiQ9CMbrT0pbUYml4oayzvLzvvpZ5e8yHstinXVz58Pj8acmF286V
eaowZsFgXq5RSAxuKtKnClaO39PV2QDS+WHGhUmm7RJcR6c03XaFIDj9qqMhZi+le7IzBoNm+EKJ
TkCrPwzD5IWERtCoGaKboM+as92NYmMhIT1YZRxvi2mRbq+EnDjBP36LezHs8kHG3+yono4TI8dN
VUsF0xxIlSIJfwR6UN5KpXugNzc9FPmc7bCJsezHVbwvUpN8iVg1Xb1cIZKFJI8YJ9+BdSHaNo1w
tmEu6UpFirMbzPFHKQHgMqgq/YC1w0VKAlaIkd+3kkOvN0jQMOAlIQCpeUsZCPcC3xks2kWBvqAO
2QaEJzAhMT1qslDdJkufiDs4EH1HOkaLxkR2yrOcA9XV0yk5RjXuBQWR+4fey+a1Xyx6Y0hwUmp1
drKaKEBmXekNAXb9yTQ73nhSrGpfJ60P/b2JpHMgk0QSP2erod8kA72rGXH0XqRqf8+EdLQeMiPF
aKSKvEB7jGi9Qh28paFtbwKO/Iwpsj5hT2OH71QN+AuEC4GcJmxgaukdV+PBgq6Jeue9z2rIRMEw
XJERa94w8FiEzpBprj1N8/e6YlHdhJYxH/suhnPcjfPo7DoerWlNvlUnr+a7Td2yHbsPra7HmIlc
wFx76vvoA+sTQQ726NQMW9S6Gi/ImdqvLZU1s64I2NhWG3L1FBVOjiXDrryoVuCECPTVdYqiY07M
HXh/VokJ8VCpMhOQ9P4RQi6Ygata30BEy3b0QwHo28vLBJb0yYqr6ZIlyhuv1LNYYtUtsrQkl5JJ
nVIbl0QVqQ94LCG5OP4etHbjx6KKn/Imge5kVjI+o8EBQpL3i+4vRGFeGVB/qTOR2i4sX4aWRlYe
NadDCa4PN7B1qnucNspDarTWm8hljF/UqdeTAcnsfRjxGo+TEJsAXP6WoY56NoO5JPSyY6rTdd0l
A4ODRD0utqWizjQ1eGuR65oAsOHpBVC18Exk0c7KBiLkENDEcwuMSY2EG6CbYS9ZwBgD47gb9fkr
ODWJIjx33hvR3lkUQaPbpvqw1+2OqI8ExZeKVVHow8HINNtPGfkS5q5VHQJUgzpa6ZTT3MsIYniv
+YW6EDBRTrFLPhNTNkNjPbDnS0zm8e2iqMN5jh3y2eeetKdiEu7UYvAbLNFvOkMQa+kYEwWasD1K
896ttGY3KyEaSr07Oz2rFrrLGSMJow4VzvWhSym4zZGI9VAb73ubpMIUptumNOho8LM5+3qadspc
Q8pXB6hO2kQTy3RgVFRAbVQFOWWvKQr+pBTudo4/x0VQ1z46cUI0qI1CDJ+t47ddfXAU4CeNUn1M
tfUlj61ysyDz3aptRbzJDDlFMbASRMVE2h1+jKOS1t/XmGPayf1JA1dDPuI6VRJWcYvoVL0REze2
UOdkO8adeliQmewVaTluXcG7GFB+eHZIew1o3EzniZA4AXbrVtbm67IwHSmo8jm+dK+iTNOTrCCt
aDP+YJCAMzLTRLvhGWh3bWxE3pimH72ZOdupWl7xx+PCXJib0bqTwTkoARBDqmLpJ5DiGxGzo6dm
nCWCVARexKz2Mhr2wOZO5Kmphl9LTX4wUfphdHG2zSQFwzAZz3nTR16etvVTZvNXLY1BqhCjtY+m
N1DxtRirDBZRYDRjdCVUKLlzRFkdVFssN0OKoWm00tc+D1SfxZREVTLvnm3AsJ7R6Q9wbwrC0xku
JxOuqd6Ms2+iQB2YY8Q49EZubpPBmr2CILItirn8Bu0lYbHzYniDPn9ro2BG42ha7ghY0B3h8G9U
hmJPrSqWa6oTNcpu6iCzjqx+IlQ7rfj2hy5NvvLapx1D28J+rC3J14L2eWj64GCSe+ShTAvvetL7
rrILkq9EgT5I0xyhpoQXQ5TtXoeASc5glFQ4BQI+aLQbxhdUCMSPSWYHc2dvjCUwBScqC8ITlJjZ
X2pGjTGBEpoXloLh+lQwQuc+u6LSyttBW7q9ukzW3pqk/Tqmrfq1V6f3pAq620XVlWQzDNGwT6pO
v5W5OSBySaaClbXCa044LqagwaGRKCVPhJrf17Yj7zFKtKrHqqlQYohKeJKU14+20W1O0G0CM2jB
f7FS4BtzV1Wa5JUpkNjsGWItgCwF2/wc6g8Yu1ako3pjM/1/aQmG/laE9TEboavjWCB8sw717yQk
SsbssXjXwkQhIhZiburCI5kO1Ui7xI3TKOn9Sc7Tu5rZmV+VffuwjE19CFg8z0OkZDsSAa6LWZwC
RkCWP7AdTHtUegmPszlY34PQyr1ItNat08n4WVaNcdb6WPpNPmYbiUsa+XC1MKyFarQpO728b3Sj
iRn/QACcUvE/7J3ZctzItUW/CB2JGXgtoEaORVKkpBcEJUqYgURixtffhVL3tUS35ev7bDuiQy01
hRqAzJPn7L02+Rgiqu2N2wGGChflkU9Lo26+qzwyVWNdZbvIHbvd2qLaSl4X/RFH28NWico9Ut/0
hdUsf2GL6z8W4yQe6V9HBwEJ/ijskYo3apxTUw30hFOMA6Q64nB8jg2Cc68GbaavtyTqhMKcByIR
Y76V+I5P9OCGICknPd9MViVDZ4jJsxetOnfL1L0Ib+nfAN8MB6+t/asaIuSdFSfqQ23aAErdFnxk
aDZOmJcrjZPqCqmz6kooP7bdjk8xTATUOLbV++HiSxOBdCHnYZtmPA9XTEXgjnigGD+Mkbc4H2MC
cJZw8CZ2Vq+3fB5ERaYr0GaUPVZuOXSG8uTT4I6kJZDQ8FiAiaXHQyDXDWCB9BPt72rHdKC0wnKZ
ChQ9wNwygKrexiLsytu05Vi+iGiKzjRlsPKXLK9YUh/HktqYsXr/pSpBKWmJi7etW+IrVVGSFtWw
uu7LoXxCiIpaXrjGfvTK/DqrIQTNJb1QAtCKQGpLgcRKSXs36tV4RuymVGgvCLUyhKikmOn9dVkt
/cYysurQu1N8D1Msmh88N1P13RQTJxX68SQaJweg5RgUCyDsfLCXGP0MhD5vlJvpmmKYu81oPZLL
cEk47Gf89Ko9ZH5S+oRvrXmIxWRpAQgBfVssslKh2Saso/iLJkonxzx0iWO/EIeEB20ZY2KJVM6z
+AXrcBQKWmbxdToMKSyyWagMX088ho7RD5h68Liz+nSqhjGnyUPf+vrD1JCaUuqNtl9swJFDNxMJ
PSp5VNyTYd+Z6TVQnzSIjN79Xqra+iqqVRCjUuQoe6YzT23uR+knbMp9UBKGhYoAFqPXAsMMcS94
33D1xwenLynBdRRdQUNb/HnJRrFNHVbnrU982A6g5fIqKKyvRlq+m4Lzce1Ksa/5a0+L0XRnCfbl
YzJZ5cMIHvK0yHQMjNKSoZ3opPvqSWlu4xx1ei0iqoMmb5nWD3qgVFbfWlZDG5/X+KGlityiTPJh
FesZaCrcEetgDbCg6rZ94R7RcgxhzcH9Ac6Cv1O5MF5ta7IORN/ITYQ0blPU0tu4aZ3s0xi+oqrJ
yzPT0uHrbZPxC7CwYV8Y1p05Jf6bqNTdwCvBXiwMZD/GfGj0grzrvo+v8TN604YR4SoWc5odSDV7
2yA5wne4rAnbWYpFNCpJlSrYxiPytT/D/yBozXfLg5ZGZqgRVAATzyFg2yuYcoN8nQMrM81dHVl0
sXxXu+vMZX6QY3LokSLeTAD3EedVpqIC14ptMSfJNykd6yaK0pSFtomJSNB4dlsW/h4E2AxxKFgU
dF4IrwObzjif6cT7t8MU52DWCMnIndTeokJjwWzr+pQK/d7zSlClbTvVoB3jV0Kes7CqCVGmsGu8
21xrFIRzBpZ6EVmbrPDNT5dOtzmuyKcyTcpPmmw/NabLlIWGuGVPutjUcngTExurh537OBOGyOfX
92sTtetxIcTwInO0X5kbO6GzFK9QtJPtwLe1MarpI8FsV0nshfPSvJGF+7HNILMw5hH1tu+ID9xM
prl11vQ2DGjRCRsxE4h2ioCyCQcs5KwTCFNNWbFVgIv72Jqa65qZCXdL6+51kbuBoeitFnGc39N/
ECLsran3toMUw23bUW9ngnFSs7Z/Jq+VR8huxXYZAaei7RXfxoojWtZlw4HM0T4ctQbEYweqI5fq
a5dM3cktU8YXXk44UN2HSTJLKBFOwwas4bN0y4HZYBKTMtV84bxGKTZXuAGsJSuPVS+HPIgxBb4g
Hmo39HtuTNTAz5RSTzDzmsBVnXuVOEiPm2mhcKyTYzQuq4ym11RYDf1nX2/wwc/mBibkc6Wx5GWD
Ze2kQ3zaaJveSzLp5Ya+NgJW4Q2MNSL7aamBK9pLblxVc3KdahWwMLc9AEx8VI7+3WQl3Y0z1VEV
y+oxqY1PNOsLtDOV9dbaMP1FjN1RauXzRLTGdylLSCtx5Tndhq4Hxfcke9RYTvngzR14nDrO9LCT
XvR5ED2KpmkYcBL78/hApNSCJA4wIW2nbhx3dovBiuIfOYxVTPY+703/Aact1l5p2sx/siFyIdyp
pNN4EsqtI3J1QuayGZc0njjqRCFflXRvcjwgd4NjUVjrOSmGxpKn+oagqIL8IA9jw7YXibyFAuEd
+QV/lFfedyM2HqysZvEgyOjkS5GfZpvNVTfHr1EuGY3nWk4kh7MqjlyY/XYxnZbUJUhK6M+KLSko
9I74SGPtBcoKyYrfE0SuOwi5bPisEfCU1c9kkTBlsCQ4kxrGQ1YT0j00nwlUP+F/pB+fSpRbsXYT
+Wgrl8JutlnjnqQ+dDvCF9ytmzvFSdq0/xpfQHWj1A+oTI0gspprFQ9nYi/fmDpzx0ezjai3OjeW
rEIaM+6xsnKD2Mku2XN2oYG4lNodnKMXSDdQcSONYHVYvEFcmNU+ETIm/KfUDxOBFqGy+/ZIKLCg
cwGGV+QkDGG4O/caLLQsGtMgqefPeYym1Ohmc8fIExJFZ36J7EF/HD17xYWiq8XoWo/f7NYdHln7
jI3jEE9Melx/Ug3NKAGYSY8066ZQnkafJU2NrRJ5foDweGN1RRtEi2nh/E5HH80qhlDkRCLJTw37
o+4vNYFWs3xt9br+tDpNyzDXluUrBCcG8vqca6+1U6o7VxTaIWPDUxsY+xPpQpmC5sMRCdVJloRT
GiOdsuKtWc7zF+osHq1Ylq8pyqm7GsL6zdIl/Vctdb4jLZ5JfCNk+NTQhj4vE3QlO3VH6LKpGJm7
2/29YSTWcrv6Rklidct6Txe0RCHRMU9ZVju7XqfkQDl5OoUSTwET9GWWuxSBKueFSLvVce0Ngc1m
cEij4WmO7Q9UCPZjE8X1Lm7m7sBzgFBctajwfO959Egnl0llPMYC8VibmHee3kav5QTpgOArLyBT
BUlBwSFduxoNipprBnDtpumG5Ioaopt2saNqcBqp05Mzx/oDWk7IbB9HGOZoEhXEXtELo6YpHX1T
cbihvBshZAeuU6tnJa3mqmk8j8jR2vXFBuKtv5/JvAxm1oVPTj355i1aM/E08Bc4odf0y0uP3XPD
YxzRNKJBzRCvmtsbs5f9tcvdQ7KgHDtsVlV6vUgpiVGkwbPpVB9TMc24G3WjKzu2+bUSYpX5RByT
+9lSCUk/eZ91B+mRbEl0fUPR6gFlJ08AzCsktOnR7mVH80nkEgzDLDy+CQ0O90VYncRZHFZxBAWJ
ntr8MOcYPAOTB227kJdGZGLLwXsy2KIpQUsZDqb8PlJebxkRnGeNsn5pHXGS2CFCW/bjnvzB5jzF
g/GSrWivENdMyXnd1u/bpiZyC7uF99Daiv2Utay+LxZteNGsFPZo0tCXWbN+b9SsdS+51MStKMd5
b0h8jxxeW/OMssB98Jnxo0PUI/9K0xLjCzkz+alrveHRMFYL3mT0PKV1xbK6KW2vAvkPPBd7AfCs
wB1hf4Q901xSARTuwls6/B37ia/MAnO/AZG3c0abb7qEgtypOCOMtr1f4pb5ICM6Y2vShnoSixuf
oAfnASCo+XshS/1TpLcUaovD+JBOh8JJiqFlE2dp89I7NiBajV03ri02M26pkMNOCtG6zfZSQ1e+
oTV6paLJPQ6j6LaSIei1BKHdUtnr4rrGUPmhy6B0s8oSm4SDwQocZUUsJ512lnkjbzHyeocy0eNt
OyxyD93ECki24C7R1NjdePjOP9K9JYOwHuWToL67VnUz7kAMmwfamS5dGo080SQbAs+PyZBjlhHE
si1v+s7/qg06yhC9jA5OYnehNi/6DQZmOzAzbL9pYx4JnvTuocRMx3G2h5OjuRhuyccIQevr3DS+
G9BvVqBg/f5GU25+7Tn+l8qb9O0QAVPIvPk1nsskMCzI/5GX0VbUo5JemZqftdSENK/0ZCsNBtga
N/o+GWQbDJDUjuTM0rOp82o2aLQtYWJOeogwCJaVjX1UE4v6lGLsDjgqLIdZTXigXR2ZJlEI9IF1
4nPDyjaG4mGyE1RJCZtNZq9CcYQ++bXmAnWzGd/QYwUmN9fJTkd+v4EHf2vnC78v4PCa03w3EiRE
8nv+7LcG+HMWawQT2xS7akin5NWvkIz4MQOPcUzikIxQEVYY3HeGnluH0Sr3Vpw9LB4JfjWpLNgH
BbEM8XJnJilqiax5kW2T3ROjgCrMOFBYdfthsYbP2sQYxDC1j6bQCZNdqJAnbKl7Ccd8g1T7tfSz
5jz2zRk3TTFvRA03dwPknnzNQrtDlDgH6JuTYwOg/RqWx5uluf1NbVRqo1j/QZwsGEdJRf7YjWhp
4xKiuJQTMKDm5b9j6/8L8ctk80Yu+q/9iC+v+K/QqtfVL7PrHz/25+wasuQfWMBpBf6JwGQK/RcA
07D+WLN1EKUa/zAiWv4fQtAXhsBlO5jrTV7CX/BLG1+jjZ+cwAYXICWv7j8YW3OJn9AKUDTpFMCY
gyfGzNpAOPvrzHqpl6aHqMtAYSCLOwAx3Z8JnMe/hTGm/fzTB/M3VJpfGQuXi+GEX7EtvgVl4T0y
ILYni+z3zjonGukXl5j0GZDhM8ZwHsAL9Zfhs/XqD5k6/D8ujctSeN6KDX3Ps021XJ86+gtn5Kxc
Gi8LtON5REviEoz5RHAzqrNWKFJnoHNhdPn95X8FAazvHFWAASrDh6mLFvkdQ8Yw07gCj2iei1Jj
FfW04Ud2MfTltF4vN62JJ7+/psE98u675aLcKhb9SAfh83tCg6yiPpa+cbaNCnIuyq6jwQy32blM
i59lRx/DSk0u3us9NOWk67s3h3igfaE5fA6Ns1p9CK6ZDi0el2i7LHCHHQYmTUCtLfSr4ZILny6r
SYpQOfR0EzN1M/j9+1jpq/8AIf/47BygjbYDHUaY7yMDPdIASfBIjLPeUyXlPdiWqVhjabwW0C88
sPpqyvEe/v6qv1J//rwqfAuHeSoX9t99Yxi03GyylX7O9IGkuUtYolsl30U2UWatGZa2RQw8ExxE
AJfA899f/58fTNfUPU7CKCm5b94/K4PvV3mTT/r5ku+Xrg8MB73pPh5I0/79pfS/uVFM3efJ8mA+
w8V5twhEs9tVQvT62Ur96UGjms93Q8r0numSSQR9blmvg3Cg/9C0KwPpjjwsJPKCZkD//G++7r97
4wAIWS1112ZO+u6uNSyt9hsRiXPfNTwkFqnw9TW1thg26RrZ9/v3/ncPyeoX4Lnk/+4/sWV0SeC1
Zg4GujZqRNoVRCVdwosu+faMfi3aEsQENU3KXX7J2y4Hf1qdIpg/adkt9ZXmDNNDzDAW2qwwcD3m
5IDrHXCAJIH3yt+a8ZRR9qJJ9qGoFrvfv4l3qZqXm9U1+P4EgimsPd478EdWxFHvIRs5R2jfm90C
kP5wuW8QeMtPSoF9KryRdW/mAyw5UhHLjFEmaGe/OcCoQRWb5lZT7JdxofuiR6J985SYHn7/Ov9m
FVx1WwiuAJ5Z9nt6l8YpYHAYE58xOPOBXD5mXSr5SV+T75tC/bs7e91Bf1k7HLFmwALwwtmBOOz9
FcsuNjKRz+15JNzmioQw+zWi6co/TNKdemFO98p0CKmP0gi4vRgyXFgjA97HtF/VxGY1d29mPXCn
C0KhhMZDkJoWC+d6T1w+opZdw9kgA/Wv28HFjKibGJc0zNUGhfHtalH9N6AX3sH7t8U74Xs2uXMN
GAbvYUWLl/suNPb4XK9YDF/OiwozV8vu0KNzQq+YBo5B5g5MfgxbK8gZGgjJ3PkJcucNlCNTBDMh
PIGRGczFy87dEcmqdYfEaXsdoFlMvw9JNwM8RFUMwkUyah9ox8VdKNy6Vghg58QOCA4kyUQYgicj
a8d+yxbgSAyAzK8sT1bnHnX0ldeW2bVRevXtkGHiRoWl4N9A+dM+6sTB3ukkXX8VeauH6JY4HxKT
s0he35C8zfA3nFM3J1WYduzfJ2IH4XQ1ZibvG5Gg7qbnDuXMqlsR2m7iNaTMuJp87qsiG0Mzct1H
HzCQAEcSk/KrjIE8rdKOFacExyfHxukM7wvAEbqZFU7T/LCgcUXl1vcWXF6M20RWeLp1bcQ9wzM5
RCeBYwjf9kCYn0tqlTrDu9JpaNtdZTPUNbDQlEks5b0blwUtb99KotDLiDaNseo/y5x7xEUxRZB8
jVKuATgSbykN/K2rd/gX8BDYr8hjKBMqbyEEGFkF8UCSlFdCw/kx0iUK0r9N+itg6cj1m4ioca/p
EOc9O7POeU8y7+iFK09mDDXyxjHr5lqbfE/fxXNdJjRs0sk7ottLbgcQnV895FPoe4xEkMWTqRD4
aoxb1lI7BXaxbpDMjUIsH4kjBSDK8C+EUsspv6trOlCk47m+Ee04Adaf0QTbHxGf27hoZfLGjTJ9
i/soW5MT4yoUPV9PkERdRT6JtKGsuEPAjVUKc01InibkKqiEN2Ab36yGHvyEw08+abaX5rC4vRbn
cVXBIXpyh6gWPjcAYFQ3LN3SA7jQzZa7NqSgzRPdvTLaRgNST26lGrxMuAcz1Asv1335UUsGcM5k
QGectuaGyLmdJtbiZyFKmNk7n3S1kktFDC2E1V6zXhtvJOCM6T9+2TKOig+T1vKNzRHRhrTvCIIb
XH9NjVsD5NKZu3KTeDqbqVU1/B3o+uUnH5dKimNg4UtFf6UFQigvHH2C6emGM35AMs6SnVroDFxv
6YJldqzXiNCwTZwK6tWuWJFI5Qi2Mlr8Z5J02reW0BMcxYQeahbrkEu09bZU4Dc3DU+oF5SlyV+P
XZgXx4mjvqKsi557XO+I98r6Kq9y46mB+cd/VBdEi3QYK5CluahMCssv41DXO34nxuTdYpeg8DFQ
ChEn6K7xep7Nh6MMdupNV5DquyGHI7ulH8USg8jCWzPO/WvfracHw3bY1AGRTHhqWCOp4bzryGYT
ddd8vaj22rfGXz/K1Ufy1LY9v7y82pIJWsagwZru6wiMO3iCdL5vLrVITpa0uiOnjozBmFwT8Js6
lB4qw3lNo0RA4W8vuZl9ynHDLDIDdIrB9txNcgzntXqcDT57vVyjFXkkuVKeDO0bEtWJaD1+RUOD
piUpjiRs5oP96hXsooAj2zdZsNs2ftx8ynJQJsGUtvPDpVBY8qaaT0yPnB+q86wt+GobXgyeguyN
JCzS4VLXpEnTrJ01ZuSBU0fI8JET1tfcRnx3pE5RvNcNG09bq8Ml6VpkgiK8BgSytfVcfkJfyW4+
51BVtpHhU6W3C9AXgvKQyzSt4pWjg6WCquuRpOBGU4zcLgUO0xIy2RYSJn8cfsw1t3HOfAYPMOgs
5DgomzKmLswjbkZ7JpYRGeVr4poKjsCieIHSwKG38bRqzHBr69EXQDJcvLo8QnpkZwRITmotg9h5
ulCNZ88a27fCb/mOZORR3PGvPmpRtcWZztpWr0cV4CXpXp91CgPU1keHb/oW+It75O3UV8hWnAeU
J4iltKTg1SKSUweS9fRb1K3U5cigbwVSE7RPcIrVFr3QdG952dzfyDHWEnpykG6BpFXctbCGySz0
+B9UkTVEu2Pqyj91UrWnIXWfstxjbNc1It3jrOMeuYSyJOXIZwqphfd/WQRgNpJtn1Z8KgV+n2tn
JvimgWx5JZ318uXYecElWLNAVfcpY3hwRWicOlDuN4cmMvlWITp4IerL9XMYBX9epdGzlszT/TTH
ziuiFJ5XcJUYQVPEqGFs88Qr1fJKLncitBSdwXrKEmDr1OjbH1mqVtwgFfenyBiPXr1+QVkDR3dn
1FFzKBWGkBQ5CR1ujqMtdv2OosjwVsqPgTnrcRaE/ZhZpj8ZmscZgL4VWxOojqfRJHkJZ+cK6WGd
9wviC/w1U1TyoDf6ON1f3iE7ETVyi56bKFgAZpcD7zJq8tNCwNLTEHNETVm6xWbkSPvUN/wm3Xy+
lm6t0hZvzf29VIyXbXNeBHeULECJm94lyNSWUMIMT4MMYpSh6ntOMuunpuQw+WE26sUSqvXlJA7v
Ik8j61WieDBBPxPcREbf9CCWGTmzay4mdlYEkID4Y5ajNOfhMoCegvptlc0olFseu14ekSqeRo65
HQcyyubUZlxowxazHyY1MlohNox0WE0J+/XP0NaU7NlL+DchhdYxBy9Sb7EKjwXKbIefLvrEaB51
4IZU7FHOBw3QWr8Fm7KufZORafs61lnkKUXi9UjOpArback9sawfwI+1aD24D5nBurAurCp22XEu
9y5TBba1qZPqMLnp/AVYTXS+3J8Wc9s9cJh+D8/Aym/c3uMW8QRwa8vOh1MSz5h2ftwQ6HO879JF
5hCQIqUOWlaBzF7Ne7FDL+VyVzhTvqY9Adwg4g9cht5U+i3YSx6dvNXSOiBHTQeWbF8CfRdwe25j
0IQAGUnEbbq+Ie2SLMQ4Coi6NfJnM4WQCjl76re6xVvgltOf7AROSagXMU+WGzXsMIQxo4aQ3DR9
VrPam6l+Z7vGcuakzk0tNJ1Rfoe/AW0PzxeBLCQKgWzhw2YyuW7f2OjwKqOfoRnEBoQiPzbnMaBr
y6JQx2qIdo1GvOC26tdXm/Xw37ZmM3Nd1OrTQzlbHAkkRzUSH4hpjW16y+i7ByYKI2kvWphZakIj
Qi20PA66l06Hrh+q5E5fzcPHimX0Fgkrr8L2ujUCOGUkEAo9WtRTZ/cUIbGW+89iNTVWGEZ5v64/
3lsMhR97byrvcKp9TbRIC3KmtAe7aBDCKlb2MY+z7zH6x4270qhNdP15MNQmD/CUzQ/4zNiR5pQR
e0fL06dCmZ3nPJv5nFPJF1rbOEb2Wp+ZO1F5QGjiBhJFMkzlEYtadmNara4H7JrlkZP9dFgDW2Es
SFmhOzXr7/5UUC84xsRiSJEZbVRroIicprYTp2Zd/E9ommhE+uRk3pa9Be7cKDAQarVBF4YuWw+Z
imzZxzhjshSoUvLPxtf5kEx7me7pAJImYMKDwcnFutQM1DjlWtI1iTc95DFcj4IefNA3I8/MelDO
Cdm6Gk2fR9VPGtK8hOLlEcxKswnJ6hiSZcsrnS6bSYSp8NMCDSrHQeCzJOUkcG6zdQ8nKjZ6jgBu
xqgH1sVOwAqHDJ1JlryONa12JoJ76aeRGEdg9nXqx8TGSV+/vcRT61rXvgFL8UIUdOSvcTuZu8ox
2D+ZjXK3ljGr1YKG8mngysFl3fSznMWR5HhzOzcVz0Sx1psy8r3rUiEbCyNJ+2qcLPmJ2JpxU3es
e6rhEeoKbp40QkSi1fbOWZ02GD3RygWc7ZKDwcTlmzU4okVs3PPEdauD285hj2k/KowGgsgaDF0i
a7COrrsI98iBbepWZCQKCgwM+5rMoB0uITTeXkuWtsgX/QkfAy0722dVos/DR+JmGtsGallOEpfI
NodEmaeEjjXSWPKqJVKgW7XEbEY/SmYbsJtD9CKqe7yFuzgvXW/rzJ2x48rJE97p6QNc+OU6Qezx
ATFnHrY8IazOnHaWHRr/VTLhlEi0Zktq90pjSMzA36+8ranM6WDEtva1l6b9lvn98g15z4CtZmop
t0fiEKmrjCtdtuJapyjbFzRXPq6mMIUWImJc3cDdh2hVT83JJsP4llAJL4wzJ30pZRc/OtT4U9CX
eLjz1hZ7EG3zrW/K6EOiufnXupn5m3CVpC2VcuXH90ulcWIlY27UV6kt5gHlD85/M13+b+ARyzHo
VP3rCc+H7jX5Zbbz4wf+mu0IZjU0l5A3/wWG/N/Zjm4RbiYMn7615UMnorX9U5oLkck6Lcf/neyY
LkOftfmydj7dyzzoP5jsXJpA/+ib84pYQc21X37xIjrmuw42p/YUpYw33/gYxxakqhxb513p0Iko
S4sCe5pY8igj5BXGG9h980xZBlrh/rKSULGTb89c/T7re46TqU61M8/2PXP0FrYDj0MaeYQLjKJH
zVaWDuskAVbzVCFO8wfPtz6ghfFLtKelwZw+HgdkFqKItDu/xIVyImlKtTShdL32vpvSndP+MMLt
nIZj7PZ6Gh0jF/g5URleMzyyjgnrUasAIGyllRjWNs5GhfUYSxmaE4qxQHBZhBwSF1hcGpiRY4sA
5wdVWpx2xiK9jcoyQahNoyIYKyd6qkojeVq62jzwpsi5IJrmy8i548ljg24CWSYZ8An7tuP8gmUj
jXdJHfWvNOxTdq4SJEeK+ihw4JEEfj2AfIP8u0A0OmXArGzio5Ycg8925JzQXBnIoCo9yJit3yZx
PmjHaeQ8FuZkXs2PJC72C26IOM9WL420DXdvpCsnaYhE3TUHXcSRvhqksUjm04NTiFTdyKlFVZHT
0zLgjx8vt/l/rcr/zqpsC4Oxw79eEZ6/qbKuul8WhR8/8+eiQIqTxZ7vOzSeDce/zG//Cngy/7AA
zwqX0FhnBQ5xpb8WBfsPfoPN0PgHwuivqa/xB1M58ifQF9DHJq7lP5n6YpX+qS1usyDBBfBdXiG5
iqsvmj//yans6UO/pLVHeA678qZMEm8DKdnc/PSZ3P9Yan4OIfm1S42x2tHJdHBY+YCf80m8Hyv1
A10v0CKHPqPYpwPhI1qeovpz1dH+KR129mJpchXWS/fv8kvX7+vnt3i5uO0I6PR8bC4f9q9vMXGK
YjJzzz/Elk/Jie5+xMsBGrcEjPKAqKh+jVmbfBwFeOraZU6/TRpZcCjbHDNkFMGRnup+3yHlDMxG
a059DhOi9bJV11ZEeJlnBagOGchN37rRQ+kUY/j7D/Bv34SLkVxfMdzcSO8+QaEsaZbdgrFtYRWZ
rHrZlVoJwNUd5w+NKQbavTmnAa0kDEcXTLYRK3oQjeKZ18cwD+gtba4aZT7iX5qSPmeg3QDG6TiB
7MbGR3esJAR+N1cLOTlayVHt9+/h1wnMj5uAIaavs0EyqjDejaZay+z72R39Q2pSSisBbmKilwY/
Mfv++yv9Ol3680pMMPmVzcD9/RQT9WfLKs6VBnoNhLU0fHmO15xUZzZnYUPA/f313j1ElzuMoSnk
MG5xTIjrHfjTQ2ToLWdXDGGHIU7VmRUFUEpPK+H3V/mbz28d65kUBJDL/mn67SuWC5g53kEZY0r6
aPZdmn56yFvv6fcXWiEJ758YG4kCC9O6LvzTopDFsBVG7sED0SHFcXFbEgZ97pl5XnukJQ0/fBcO
B+C6yx8wy3t0G4CCWECOH8AigU637easZoezrjNAyJM6QajQJU207oWMTkSLz/uUe/PDELscC+Ez
W9B1shHWrBVzkUlaxlb3jPTQGk77MjpLevj9mzQvo9CfqiKGgYKgVz5Og0GA79ur2uCnby0yInos
i5oOY2bi5I1r3MRx1B6xJ+S7Om8RCnNOnQqlrZweILizmx0Ime93gy67HbJ8dSvzFD9zV0GMdyrx
oht5emuDJ/zsjmX5YjfOlkaT8agTbQVeZCzwpSC4ezJE7u+SJa1CpK/TB8YhIM3idN7n8U4ns/Ez
y1l+cDrbvot7g7iAlPYguwu9ShmhcQTsc+A4MAe1nZZbKiB935q196TosR4zjSZopTfkhuJ6/pqw
8cCQy8kTkZjyZaGPzMYW12L8y5x3iBx7KwcDuaIl+4DRAc7LTo/rQ67q/LlrUZnD4t8g5tbubAaM
b/M8r6TmpMN305l7O7JQa2ZOYgQLMtYQVaF1thNTPMm+LV/cOMm/Sz2poUsIH5ydryBxbsZ6LRyr
ZProMnIK3dJQB9v3i2M2Z9P10vjOnVOQs9B5aeVvzDId77BpQIfNiMAWTbtliJUxPcq/aTjFbmBd
aCFTLLJHXXWiAuVVO3oDi81fU8mq2zqS0caYKuS6scIRoLkVzIDsev08oVVmhIWSkUNu1NjCdDA/
0UwaNySIiSNHyvLaiuT8QStyBoJ6KZZbBCic+Oc1e1OwvwRMYcw98WvesV8s81URDH6f8TlhVaYU
JZSwNZ9ya1clkjtigOBJV9N8rYlu2OWJoYXE9njlZlXzfUB83KOUnEa+mgny5lTHh3Hud0lino2o
7LesbcMR9urMfGzqPEYsxhstDjqdji7Psypu0shOiPobIGvFRc9JNFcbOoN9oARyYIPjvYgtBpWI
Fx7hKdyAfP6cwLo+JF0nHiJ9mbeZcl5w7GBVr6qQllsWaJnjP3d25O1MpfAYT/14ArTlb+phmYLL
1K7PGo1wUlAeLkpVlqh+DPSyyrAl1SsTOvb3WGqqYIaxh8UnmXkxU7RLjNwKoN7X9UaJZuDmAmEQ
sg3luzT2HDJDxhQCRewYe9W22hWtzPq60yAVKVyirxlK2nOfti4psDOgMkJxMnm34AdjmWp1Yo1n
3Tpi0C4OupmKg1vzuDgaYKJ8Q5DOQpovs8EEA3BCnluXRAHcquqrGqz4Yxbp/ZvjtvNHc1DjCWnW
cGRO0gHvkNa1EprcN1DEAtizw7GHNXKnzbi0+mKmUbjB79nqxyr13aUJ9cYpt6WI4Stry/TBGkS1
A4SZMESK5RZcgAXGF46Gb5JEoTtNdZ2uI7aKoTzhE/xrVvU5/G2HVoKPWSR06n7eaw70vKYV+S7K
hvn70KmxvhUE0tPuoShYhhkiRQ3NQDJ3D9OYnYNO7wrp6iUiBzgcvGN1cpl+b0fA4SGT3/lq6UT7
gs3dujN4UG/nFLNEmEcdTBqBgf6bnqkx9AuBVDfL1NcEZ+SOVrP7nKDWvq5sV3/SBPUFhrnkLs9H
qpOBko+Zk+D0h/wtjGi9NcjNBMWMcPKHIraaj1lm5mEuljH8MRa05bwvct08jlZDKyv2+2faSCDN
U8Z0i5aIQ5FZrD2KN9lIyi+nqKPTAuzmwAxW3prJEp3clhnDPKKgCFAD5hiRV4CXGnjnOVh/qB5j
aPemsW26xdha4MruFldGCLuthZ8x/KJ9oZsNjlfR2hvz3hf7Yeh4SxpgKRjr7hIH+MXtLQHc9p3O
wsDMnfGx7IwFy69TBL7bRydqFTuQkeOD7yjUaUButtFN1OnUwMNzOijW9dpoTtlcQAqjtjFwlZXN
Pqo0+wrzpvYwc4Ek/B/2zms7bmQ9o6/iF4AXgEIh+M6dyWYWSVG8waJECTkVMp7eu0jNstSyKZ97
X5yZwxHVAShU/enbH0MchBeMT/CxGb14HkOJ7ggruO6OPj//D4DJnTKhtCsvtp4YKDti2pPu0fxU
+za1mfkmXhRHOZl75qrwYFa9uBpop+5qeCsU8Wx3PeRpvKtEGG+rEmQls8xAdDoml7JRbr3EBPRb
BgCe42jY01aZ4z2Xn4KVcvwmviAhbgZWM0oqaA09Rs2FMjdKQLW+CFD91uysc0tX3bed+Apux1Qs
/5+w/t9KWMTVhHP/e8L6+Xvb/dtjoqKkTF5+S1vf/+Y/aatHlum6LiOq5KEkh7zoz7TVt0HrAtdy
QNjqcWGbQPWftNWEvsUAu+djtSuYryUS/pm2UtIiZ3V1UBmYJDJu8K+kra7/RzQsXGpmjmb8QmwR
p76W0eyMOWdXfNYWXn+s/JJuXIni+ihm9ORgFdk7UfRZd61lrOYiAgAHm2mD3/h4yGIFKSHEVGyn
ukB9YhwGjaDI6XwCOYVGggZDJH1QHatJNrseTg4cyyyWZ0wEe2rXp30IU89wRsQCvszlyskkqKOA
/VPWxUT/ltkUPwNjpWYwJlHhRw/AtAMa8VKF68BNn4JxfLTaPERkH7bzw4KnN4SkfN4lg2FuOift
b6Oxss6ZNocrOEHiBgajdUOLETZ3En7oBX8FQwYFpGsPN+w2Ceu03cRTOh6UaKrLZZxL+A3C/Lwo
NRxT8BX3hDFiN6s2voF6iblpsOhvniPp2zIQnGC3nsKV9SQmdvE4F5+iGFKELaYajgd/7JmNdaTF
8gCjH/aK3w2XvjOTPObd2mjMahPhixGtQI90n7I69W5AjIjb0BEmInbkMNaumnuNFfCNZQNGNMBd
dYCGS0UP9U6To2znEoq2c9ZOBYrPNkAFhpNAo5XVBybrGGiZ2Rf7+Br5Ihw/ezadfOMRh60dOaKe
zqPFITagMUc6j0jUd5cOXHp3gLvaPTgt5xUjT4u1NQZbEZfMArFSW0ruh+wvFt8+dKn5BZMLuen5
LlsOvcewBFQZjOphzmYHGxWzfFZo9s+tuPZWxezH5AdYGlud3ORpFN21TikAknpVfumnBX6zZQxW
PsiL2FvVReUS07cu7BEj1OiC4UuoQvt2xndzKyN3upiX+ntnY0VNOLO427BJKPuPaXs+0RpRqSvW
2JNO+L7Anc8tNwQAaoS3luieQBUj8O687Cx2VRgdxw406e1E1715gaTcPptjgw0ALhy3blHLo670
fMpcrO8MWfYXsm0bd90NBZdsrAt1iTnJMw2j/sqobWBAo/ndKQtSmxGjC4AMzdmQOj16aWFeU/C0
2k2hZv+Lz3Tb/WJojPsQ5lu3Ic8CdAQc52A6vYSc4VZlDgZyHJ9jwKzmxpqZLti2MN5JElJlreDj
2lvpwSRmgmIwb4dqwT/ZjM2Lugk8BmusGSZEbd+M0vqytMEXU/XEjkzOKQ8lHMrNhIEjh4BO7dE8
23szst3PxK73UVh/N+lwYxsCDnXLeWXSFKU1eA0/jrmrwNc2z659iNhz7niFCNp/G0PZTo5kkePZ
BMOSzBeWGH2bqB3tyzZoIWj5IR7DxAj1lyIxak7gbvb4SO0uNfrwZsD+YKWarL6cB8gB7QA8tjeD
PRzb+CxDw9Tc2gsM4EMfWkWw9vs5PWbCTHExamuyr8ms5GUrRbj1BMpshjasbVN3yLc8hLJW7fqf
HVXMctUtx9L0jEPUtfE+8+lQQZgxdjKkQxuY87grnZTprSnPniaJiUCBO8jRTzwG0+Dg6Sl++nWQ
BlaZSuUtc5WgR1x01C7F8LU/EKinTUGQkiGYqvoedjkunOvBKqLLccBVad2ny8IArynPZOerywkW
4uOIT0CfY3eaRZsib2vm3aKKXq8hil1aH915egLl624qesBnEyYTW8lvHXNpVpdWLhriDseYFC4x
jc10J2403lnmDj47lWpuBeLAewpB0HddmmuxhPqxnutlBsAMH2Yd5FkGXy9A1Dh541E6FuUtNTyT
XqY0rPsYK3gvUDsG0t64dVf5Es0/KA2gImWGdBfLyMnBPtT9fgrbbzC3MMDx8NhYxW5pbSpC6TNU
cDlTWKG6SPL+mYMFIm6XD4dyaUaeUqgKCxLTcSQTL5Lum11y2mw9x2svnCIMdkNkfYqY7j0IA9YZ
w314ypd+us897FioURxa8AUriwN2W4JShKNqDAccB8wzcyZGDYMsPnNHZ9pqDcPR7QizObH9XVsj
Fus9KzhOpZcwa5bfhdrqwGsjb0+/GU4JdLgfPeNTGu/jOyu6ks4at/ucyU+7YWIJ+w0qwlCyTE2j
tipt62Vr+p0zX8Z1REcTe4Z1luOQiIt7sJF2Yp1Tcgt3Y98cQbY0W4BF7ausFBzAoh6ZcM3rC8Zt
aIn0TnymluArTnzFWSQVA39Rv+2z8St9qX5rMvS1BfHwUFkqPvNVGx1o3giMOv2rgVoTxQnsWAob
7kg/yFvEo8VOGS12Ieldb7bG7RinNxPX9Rx7eJunMb8CDLTsJjfDCQLBtSQdGVp3J5dWbRwgWOVK
Dn3HlMk0PzgZI2Vjz3W9a/okcs+ZjWNmbG7NqNranJwKK7YJBgljSTPmVs5YzeYWHsdibuMwqJdP
SOID42lsIX5tEo8ZTi1ztYFtZiW+plNm5TkI/s6yNBok+pRllZfiqrYQyrSQoZnIZWKLGg92VXbK
sBioXFV8n6GZyZXZL821XdlGvKlTtXwWILc+F5U5nXuoOXH0KNt9MxtwvIfCm0DvIh9mYjkb2frz
kmswxN1hppbBqDY7pp8Z7ssMfIf2eJ+eU6HvxYrGE1yFpcdmV7MP8ePeekyX4HbvR6+N3Rv7FrHh
TTv7zW70G2zPgcOUq6Jke80Y24J/PaPOAf8bPTpzCGoy1ULpmrmfVVAIdOUKbeTGXBAsjlUPkoXT
jfykoth9VHUP/qSzFU1GJsF78kdOLnMngdMzjzTHINtbD/7HkjErMrcW3gWL3w49iIW5P+ZxZlDK
a1wCvxAUBNOuTnBtScPt1lW3NMkukwxNVn7AxHwseqhIUWMCHkxxjZ9SM731Y9XcMf9IRShw52Rd
YSEGVS1kCIMG8GGx4mmAQTgN5sqcldcyVzN3n3MsYDdhG1gXReoXGjEyzU+Y0js7uFd7ARQOwhXG
Cgw2lyMD7IyfrdsK8l6EXx2eYkkLAWAyiitn1nMYRECQigr8LM6cxDE/4z2kNb9mGK+jHlDdDiZm
CW0l60xsp7ruic172Qou0rEKrK9IoGFLeUxJrLijIQibTFMY8FgFL9P16Qx8VNrrrnMZtHfcuLgu
m9YnU85i0HwyvqzliOETwKWLsffkmRv7NbA1gZ9Mm6s+Awlf5ntHk+MDbto5cNJm2OSlM79OoR8/
B8TcD/bsesfQgZqu4fTeRWsSmm3CyIqCy8KUYm3P3lNXiPbzTPJKgUA6wMHJqu1JmmcKFYDCtCt1
v4jaQc3Qwqylh+CxD+R2cJlTZ/tuGyFJeJNYL+ynyXkyGhZTMI77NOCwMeP8UHjhzmiSmIqiCS0w
IiOl09GJu96qxFa6Y7mqkCBsmQ8P9sFEmU2CDmEsaBjxrorGuxa6BGTbcVqjOwZLn9XxC25TU7Oy
q8rZWUmFUrK2arVt7KFbFxqGKMKu2Rpu7O7swfRe0d5NF6jqliu/WepP9UjDes1+noL1tGAPlmb+
FFlmHpHYp8F5BWDkHLtr89ysQ6R6rNej2UTurVg63O4oxJzZzD5ujUUjljyn3s6lZxH7mxjnyJAi
otfFGVtzUe5Gt5b7NDfKs8kkFq9xGLyvVC4YdFfbrm7S6yRCcJGmxXCVep59ZJMYMO6NeVg8qDXt
wM4ndIc7NhosLorU3c7QA6p1NswNdg4tz7py0mONDHybF3CJo6DLv8WZK5eDl8cjCvTepT5Vja8u
DFyGhfNguhxsexK7UTnV7i2p/f+G9V8a1kw+fOiZ+p85soHf8v73v/HPCIsd/Dujc0Sy+AeYjqtb
Z+9pv+XZ/04ryKKLSvL/lr//k/XT4kboxK8jT5KI9bSm9WfWL/kjicbXZ0INURqFhH8l69da518a
U/rjMNJJgOZajNCY/ukgC8niXBS96XyPzaVOf6BTDoWJVN82mm7Tdak9P6KAS7pdO4u8YGRzlvLb
FOZ1eQFzmuhxVxtsEBxOPl4kRPshGym9DGj5D8osjHTm6K/dxV2xzUeDAUJyaBwsz/J+BvTK8G1r
X9Njrj2SehMwxANSWUbKc6Zy0Qw6c5BgQbbge+jvMdRJGkmUkcpArYEAUvTelUPawg0Ff0RZ7y9d
SEs3UP+7oQUm0SQmgyHE/xh0sU+vDpQ4i/LoIr/X7TiQKxaRF9NqUI4Q2WUQyYC3nKykLH40rkrm
e0erf9XajnvF9ymtMZoefikt3fzZ93/r6f72kYgHsLJxaMNSDwpOqzQYSwI5b1X0apERZJdQj6Ps
fHH6hvpobLgJTuGFl6ARoZRY+z3Z34QsCrxOXWUvFcBFisRej/HleW4OrRlvlzBaAODlE7di2wG2
XR5jWmoGoS8aC/dqWTKYt9sicFpsHOB39IBVP/5Sv3d7mdfgIkuHWWwa8QDl3/x8f+0bxtmEiDwv
v5sjIqJPskyM6q4gxl9uPn6jE+Exb0REhfLflVr+y/v93qAEOdUEizuFr5TnMB7c1syBOyale57w
SXipcz22lRTYqroyN7p1bUXecJfh/fq3hvrvxTb9lYEf2FT2cPGhfnc6QmFRjDCDKXVfB1DI7hV1
+bQjkCsMTuFzRvlhCP7lIv/ewtfvyGbiWPhKsRshcDxtqWMVktV4zr5OVkQ56btNgSEGSVb3rAXq
Gfpr57Or59E+vuh/3F0pKDZapJCUMbn8JxfdsCKDwo0nvuU93TnYJnONSxc1+yWcx798SevP6woL
goIt9VRuc3AqSk2ryqI5YhevLexJ3Isgz5UPud2xcaw7mtFRfT0FS2gWF1WCf4a5lUOcLY9p69W1
WBU5uxRDyjBHg1viIxS3UHu1c0yGGtGfSZYcp/gbP+HPC8TCR03rol+WnBScEL+2zWn+t4pZ4/bb
REQJY4U6ij/chbAvWRIf34s/FgEDTjJAp8dKMK0/5hYtbCztyTbLb2hvFV8YVEOW/his2UBYWBUu
5JgQjn0X/uV9rT+/I1M2zILC/tKwhtNtKzT0BI2SxldCK8tmGtyTSd+uPb+OFTaiAkBTTpHJybwX
ZOIIpUDgKBXU6wJl83CfFMsIjIUx86X7iutaGmCX7NrzUaIHQNPzl6t0Ugt3qIBTkn1brUCqmQk7
WbMSh2NV9Kr6GvsJVYwVoJ5uucH8VHF/FoyT52EftHXrXhkiTFjUbek4HAalCywUxGTmRPM37mWR
/nABF/IKaGIyErHBcohO3zdgWuDsLnKiD/vURkEQvmWWGTed6m/L3SkVDkLdphSA40L6zaHeog3g
TryhPU+5fxvGdTd9WWYdQqzADEJY3pDYCjZ5NNVuk+5sp5E8Zk08JtMNZMq0+O6ODIBaKzKndrnh
KQzkU4lWYXlU4I/4jOj2AyyzLFyQnsAM1Sn8K3fKl8eF1txwP6jGHe7alP8yrnDG4UFexShFuGd2
DNmkWaGITLJ5nYraYFMJYefyZSrMImApojfGLHyF+5rNb7pMovIrCQ3hwsUpaIq72w62GofZ3ICs
69YtMXBE9zwKeGsDYBy/jgG7fjcmO2v3CnFB0nxp/EQOh9AZmuQyd5BP7EeLxvgxboy5P++nfmIt
TX6oNyBMlaz56A8QRkliw06fmY0f2jzYtd901BMqWMDg6n5+AZmCUBpXpWfSZtiYkNy4oNIsWX7t
FOkNMy880yi2TRu6/IuJ9Lkgla6pvP7zGk2NMHCLWblM4jVLrgK/RjNVcg16kcDePEw1Nk3ns6j4
TtH7VcVsbeTKSZ/EXQvwSD7OS5JEzIGtONDvKAyPqG2mCcplqWev4eux3+rlUgUdp5bIaDe2W3zq
0uKuBA1F+Q2iqV4uNYZlPFNDGVC12kQ2ukjmhiZmOH5AsrBCb9dFXeaLc8OZEtypigmPjXU1DWg/
sD8CCRB+8nPT5ZrgD8gg1Rks/AHhQbSgb/E3qTUJ/mxmPEd/iTRAZn3ZiHAoo22FRT2f2LMHdoGt
WpAcQo22Q71+abU4/BT5ohHDedAODq9SzZXDo4A4xucnI+qQSK2UXXV8JBj8+o3GPtWfxQli7LPW
rgcC/Bt1FAxMNmJxXecwuL7g4+Hy7Ou4LRxMZota+BXyKekdflgHYvb4WPjB62vcDExa/Oinsedy
LnCzeKWcENA5pB18QG8Hx1QvUR1aD/e1X/LPxgIdC0kzReN3ReiIkGTrjAnP+azmRW8eMarel7Sh
sMMjzfwkL6pAdnAnMKPv+VdXW2K493Cc4SpA3avb+TBMZpsWl0PuMH+1bVSLLnANo63Xqxq+ouo2
dUYBTR4mH4w8xALznt55EgwbWn6e3pniHFumnWtSuqYsV4tdl82RQ2MsXpBDRoNZLzdynieWv99i
bgFPGLQ3xtfNPFaQp6Uc9NCL2SF4WmO6LJLrCnNs2vrE6voOlwmjEdbO5llm/DppTfAxK4a76Ruu
p5wxk/GYha3HZwyNlnvTOFgoypeSOhNfpgzTOao+MdYVOgwXgdumCOqaCR28LRsx2822ExG2zNRq
sCMAkEfcTrkIKXoXH0KR9jJCHJSxzbrflpFWYqw325nvHKQM49PyU/EUx5CCcXS2PObOg1YvHvwJ
9EoECNjUu2wO9bo0+6llDYUiabLoCIpu4c+oQvQK6IQUbJWYb3OVNkXG/aDwifCtb67a0bXZclM4
2tylEsAEZ0E1FyOvBXdF74I9F5+Vaybw5YedSQWb3ySFafizToV6X8rMoZhuEcrpiDB2+ojtqXYm
l+vXxQa7w8BV5Fmw7K5lQQ2NEiiRufvNLI8+Olbn4OftwgfH67HnrR2L0ZB6x3bJcTTMtccpX4Qo
j9qt7+T6kO26vmE5ThheV6gFfTWzP9CGM5zriUocMxBsUdI51A0wm3gLZQJOBQY3OlrRWL35G5Nv
ZCM/8xB2fX1xxqoRFQNKil0VKkqcjsI4090M6M8+ZkCbJhzLcOuYlNE+hQ0tqCNs4ZzdXtOj+MRe
CkJw2EFV8HiwU0b4WTw+bWSu4M9lzRib/jN4AIKFu8Bs45O7FbNs8DINn0PLwhSPayw8FaiRsmce
mTyfBsXBbo3TE5M1eBhAD7iy4UhRrA0y1WFXuliz+4zuOlefzGLK7wPbDmBjKtUkzblb1kz4utXQ
198QMjQGQtAC3il4aXppjMMkzXPCnrvsMq+s8lcnzReFgyXU0peRCdDxegkA4a1gRiPGRAo11lTc
kXrCU2iYcEfYNY7SH65Ug8wDfxSqxdYFsmUY6qHfDRYOMBiHsslPFL7ouZQDBXaglRnVOUYR1Tgj
6PVmqnmrWhlz9yWwrd755OZAHCIaTphY6i61PYcVpSu+f8g6DaMO1x5OsnztLfm40FBO8sVUu5AR
Fw2CmgF6ul12Ca/CqndD4EViIwnQlnsUg5ipJAw9gVLG8dlfCaezrTVzYgFjdS7Ns2CDzlAbY1EM
U+tI5tHBs0W3aSpzXI4htTpzb41WbO/CmpYggy5evlAdC4U0buqsKpwHSqEwyPcmcpa62QaU5qf7
qZuwNDHarjTuHMNp8bNGMpevpHJd9UC1MaJPmHf0teo9FFcoC0xrI7nfICbJs32YdGgAsWL3MeEJ
skrYMeDmpcU1yaLcXL7GyHSGaQPxc26+B6lk5Bp1P5a3K1u0smPiJywbiYFeZsrc3YcwyNwrpuaN
LNsPbk1YG3+P8VftMKCoGGCwq40lMdNwt67oBH6gVGOpFt78jL7NmQEG6w5ZeMW4xYhzB8dSXQia
yw8wJuva2dThqEJwAyZyluxA+VcSjYU0ouudYuSQ9Y+iLSWCQmw36GMlYCPh4W58HT4qDnAeh9hx
9Q7HwL6OMEFghbhLMig1MtbBF6tH/7g0kUFIij0xhiaXMi5SThlALJG97GfP4zV3vax09IfmTmcO
XmoxAIbqbyjyYN83ReI+ybLVk1tWjfgu2MPBodZQ941km6Q5TmSv2yS1vXdsOvVPo0nsZjAQMNbs
Zamf6EMDE+cQfKgokPNtB6t0F3EIHDsnJCpt8mzjrOgLky9KXAKDALsFmuZsiNSyOaMhnDmEJmCH
Oi5QXXr65PQpM/NJVRR7vHeP92WFVtiRwGrWFRAjXsxMq5BnqaXLxudvg1Tvk5nj5fyKnVoBn6gM
69ZSL4EKdLwahAO7jd31yv06wratkOKmXnkRVfRYrF1XAyYV52Xt6ZAlpj3HNWIUxe2sH1ACgUdt
GGYeemhvVkndACwEdm6gdExk28Ule/isQ6S3co+LPIpT6ucJ5lgV1zGrTF2xoKGuP70lQoMLWUf4
ZVb7OcGR4kcO4o3A1edc4RP0rYFzy+GfK7E0PEKrvhYLESksNl6xKjqXwZ/MKmcfjAOTMlyyxCQO
uJPFFMonhBzUnt5vIwemZT2S/vXdvd+EE99YpKXFPepBnQCHLRFl4VbD2IUZBl+GzJNpdmB4NyrG
M4dwdLhfGJ/iW1lLrYtPSvVDEp/VJqMiFgclYvARgfesc2LfpWj/VFCvs6Z1MprK6+g12kQpuIXq
aH6oGCWXB+DX7eDfMI9pV8mFGzLJoA44JejnQAgmYxnbpqs23Oc4aPOI0IfXBS/0pfxCODg6ULNy
UuOksfQCE2GfNPa+sT1mhTfR++kaD0PEoQkQm0B1LQQdlXtXKB1vdq5ej2GepkTWJlcg/cG0U8kP
/Hf920QlarkZc9/juLQwaeEMi2PA8RRU3T7Swbyo9ad9fzyyTnJf8n6suKmqZeMrLsQkmG4f/BGh
xAHxY+bxVDeshZzWEDFBunOUo9duXtpBeVmMVsSUT5TTkwJC3EGvIailz8q97Y2h4L3KRfEVzHpI
dF0Ew/V0E0A7Ge4iL0jUy6D6hBGfNutrPEPILR1x4YxWl5WY4NisM5S/OglMa0nGZlrY9/EYOXRv
b0g8uc/dLJf5KIDrzEfXC+Zp2E+2aLKXIbYmLkr4Hvm0kTkQa7SVr/i2yYTf3rz9mRH7SxkQGExR
xCz4FkscwU8ROYvaQjgypm9i6DHcMw2s1tfgeWLSkSFWUYtXsluL/h43A9EbTHRbXH+DyQMdsyNo
IQoDHqCTfOYXdCAf1XQS78M2jLhrXUFBt9pMzFoF9AYxsiNGCWS1PHLV9Y67WA0571nj1eXY6vyB
5eRK3p7SXrjorRJ0wuAeak9OXczkwcTSP1i+FZOqZJhkfXt/9Moh16FVbhRosGELVXnbIGwYWr0w
ylGXqoxQzHpJeqY/ltemMyEN5YIsOuOWgdFxIemG6UecbDmqL103czQxbUyjfcjodn+LYn5pz/x+
svKD39rkFBxsWG9FJIEdoP4dcoGKlwmcTrFXpU2pI1FabuziSDzfskaQF4z8njUMQLFJEfD37rql
SGbnW3jKOgt8TyzyENA3NYBlGmdMixq6v3T5/YWM1xn8lIVOkmSy+se4LLmlCQNpfPQeql9UbBFq
hl2HQAH0/aVXUxzhF0GrLzeznekNq+M2GpC7szZJyhUimXahMxCLMnsRFZZBwXZ+3zmCqdWBbmGh
Msn+UuM6LT1SM0IhBYKUho4HGfSkZoQ1OxwV2oBfp7DTeaa2VYrlxsCZPEcKh6cwt/TjQtVpVU2/
JekpwhvHsn0Cp98rh3Ndlr7Zud1X6Y66e/O+NJgF1AXWf/WtGA4lxmUSzqZ4fio4tMGuMfouqq+J
E+r9iXktAcFrYrNm7/r4vd6qgb80OSi/BVSLBdMQjkCYc9p3aU3mOMc8E18nUUBzO/ZxYbMSJUbd
PIaxKnCmh6NTsWn0YI1aiihD3iAmZEKcvJsqhO5sBKS8eu9535l/9j5KFekUAV/XljMBp5iRnz7+
+H/cFUEFmsBWA1Uxrj1VgE6K6cho9ORLh66bz8EBpdNCDldSqI/f6o81x8wuMho4XwF1Vf+0dEwY
ldgYh9QvQQzJdT6EMzS8R2vx9CPihtH41yV32kKxuDFIDW3JeyKnfVO6/dKrUU0r/IhewQs6cb1H
dSC5lps+YWe/i2wGI+dNGBDvE0zM/Pwdlz5TXbPbFfJ9IP3b9B/R9+p/aIWdXma6pkhtKdLSJpUW
HNffFz/Tp9MwBpF4piZB6ghYgyqVX3o6nf/XrrIt6fDTiDVRFtNBOi1eY43Y+MJKrWdmDr3ssqtz
nZonKZnagUFZHTV+/IYnWF7PholL2Zkmr6TDR/no96/Wpf7CZjKrZ1XSJ4q3SoR6m2NTnLmvoWpy
CDdxAkwkWDPFEHMyfvwBtOHzr51PHWoB2zLR8jF5zlc/3VlwOcut2iufATzOUbmll7Uwm9KUcZDu
38OWQcU6NAaxrffvn0VxA7N10ovChQofn43vF6dIpS7xUPqfeYorhs/JFhYMkDkS2myES7fxRWf4
4yqxso7d2hulPiwZkaiGahOHJg8+GCx66Omm83qKR9aoJnSCQ0aJbusTzNvdWUJrmYmwKjN0bNUO
+CTOEKJg51FGThp9nLt1QmyDdkwf8TV4VD6W916gbwnt2TWzzNZBU+qDAuF4tS0dLIdpgVXrymRs
hevvR6miMmkPExQhfFQzyrIfX/7Tx5p9z0YHgC41sJELnC7tnswihuA/f6niRhCzRnWnU6Bg6XQE
8LNk/fFb6qfl1y1Xb7XBW4/GZxbAO6Vo03NixLD1xy9B5OoaY58EbnaJ/4SdGVdma/IJmDLHOrTe
TRbe2RRhc6Cef2sUnX5zIVzHZOdE1Mw//FNJc4lKa+Rexl8yBvGK86RQXfFgZ6OtLuy2+wuc+XSR
C4IzTYJ2XIwXUT6cLHIX6kMS1237PDQAmB5l6ullkaa1jqw+vrz2ySPNq6PUZvbZ9ei8wQ45iQ4i
LAtzfPTshxIck78JKV92OEtRRiXTTdKR02FFw7vgXx4FG9blpBlXJGsSOBhiRoL0IymP7t/Xo8iJ
Q63F0YF6EpGhILXjqYixM9dlrcnQZQC/Q0EWnw2+q8vEWUF35H4wLMGXMzLJWRRFhu4UWQPwWbIq
C/B3c4bHSDLnuxLjX+fy44twcr25BgH7islzCsDhz+aslFEXFC78oL5I9ckcVrQqcKocKzLnj99K
q2l+Xc/6nrJ5oZcBwk9d/3Q9Y2FDTdVywnvfqd7eq5eUTjPwHvpoYqtnC3rvvecM6XAVMAbVVdKf
P6kBg7eEBMHk4krH0/VMcsGanc4uIMOOZ0aW9sZy0fKoIuJL6iIb97A1SZi2eNGRHidwD0lLfjb+
6BbpJpIBcZJnZ/FN9Cm7oWJSVKwWmfIuzLgTDnvvpYnBogKK54iM9Z1MLaKWceUNbPzVplOJLiz/
bKHxRLJ2U3oenHsh83G84GxhJFP95bz9/dH0PA5ZjlshORgcm2PhZAVXJPteg9ndK42w6QYobZlt
kQeCNnCV6T58fP/839cK7wbg2DbRzMPTgNpjnrxbw+UafMb0vuWD8J5ShVfJzqYXe3Azv3ZoKMTd
LnKm4DjjHxpuaicsD4Wd5Y8QA1DGl35f0qFFMhoYM4JOxHzNQ0iy3N6AmhridewP9gEL5duCr/Nt
qJ0WR14F1XBN48i9HmRYHWMoUZccf7G2oo8R/xptKj4vNK2H8xDBioQKGZgOvGCZPRqL0ZGJ5BOz
8m2gbhyOQOi0UBQvvVkNm66emy0N+PwxZjYBdplNSyKtO2qHVTbSL+ys/JlJCXmcpzek3dKYFjJm
5d3bBAMvdYxZMMPlbky9JGrbPXZl5T3Q3P4xESJm6Mo0nBKXGgmOrA+AgBq1+uQ6bUsMFvaHdOrT
HT2JuV6XNKem9TQGibHqnWI4z0uMscdgoDoUp+nn3mfuf+WHfbbpRlXdL9h9bYh1jZjSouGsTde8
dbrZ/GrPXftsIU9/iHvZr+PJLY6Z1yZbTIeSv5C5f3+g35cfDHkGsuyAGO40IgkXh9BOBeWra3oF
M0KTeW+V1FdXRZFdDo7Qzk1RVdzSIsSl6OPV+MdifFv4zOrQsmETP81HetnCOUEO8trgJQ25PK8Z
wi4E1kB/OSbeXum/j+G3bwmxjTEZzDw4kE+TyAljantgLufVQiY8EH9wXKwqEp5kA43ZuyvtIrxL
2tCooT3JoN6IASPbPUAkF4OIjrEvhvXca+Wq4Lw0Gu+B87YlTurzDjIVwYvdlQXc0c5ybiGylz8K
Zp4vSsqzt4M925+DlDx1ZVWWWa+jLLoWBQpZtP2FS/UmoxcHBITCmgrmV4z2OloJvdpZkTRfzKmD
oMf9+0ssdDKExyXRYQBhENdFcEafhgSW4bWT48/Lq9Prix8nIt6LKs0P0zK9lBgZfRFGMG16O6Lp
0YCbOzio1svNx0tA6g3ntzvj6WFNgDs2ohCOcT1a80viY2VhQfsg9l6jnsYB5TQMgCcfncumpUvS
bQYHmaJXdNBLkSsVdHuq4lBRt7qELz50q9yLjOvFipyDWJARoloMnlGuADZXmXGZMGl8MYt5X4pC
3FMDza8rg5uGm1Qzzeulm2i74LYbrr068O4IGwcMtpzkx+ymyZXw4A1mVIoPyIDqawwX8w7sZtt/
xW+0fzClnd0apc8B4U7WuBN2N2LNppLofswDxt/jBngw3Ax8x4YuogXgpU1KI4Qz8ZMjDf8iiWfn
M5gLOBM0HfAt/Pji/j6WxC3m2jpUFzwOKeZkbf38/XJte0rC3HcvfG0SR14ZMOgfGXuewXdhznRl
jVqw+fE7nvhyvL0lsQEpjmUDcGQ07ve3RCafq4Kj83tap845ZTN0QWE/G0cKlRhomjxLGwHM/rUW
Zv6IO2V3kSSBeWsMgdh9/FncP5cWoSYH6hucyrVOhwHVWMjWj8ryezTRYCBvr8LnSi3xsMG8HNi7
aWdUOIoK/AKsy3jeoKeTh5hx2A11kiAAbG1gEKMq13tKEEnp0i8l9NJo40vcZNsDaIzpyu3jCEmQ
FzkreI32uGohfb8h3QqkfpZfrX1gnvXe4LLs0qwzLgPX0sy30TMu3Daeb+Zp5IRJwZXuopEDFQFH
kl0UtHmJKEWBTjVv8pKRErSc24Gm56McSE2JRdpPHagQVHa5wF3LY1yGlUi7aO1S9bsBulPScmV4
D1HrRF+pgwASIeLw6ssRTRXqwKR2mav17co6YzhlVHsTRuVnRPzJUw+C5IeT2AmlHlwQ/lb4+nP/
QTWGWQ2xu+VqeNhJJCJsOqHAQ7LvqLNNbxWMwX+xdybNTXPbGv4r1JnLpb4ZnDOwnZYkQOg+Ri4n
MZYs2eqt5tffZ0sKWCLAuYiB6tbV9w0oEra1t9de7bvetXsA5VFRNeQrI6aynupUDLE/SA/VcUff
Q2Ueo/0fCKwtIMiYPuj9yA30BRakVLpPayvYrPZmlS+bL8SsczegQc7MGIB2dD4wKTY/r0x3dRY5
q/KLayfHCDmBF/TXEjtI0DW3h7mb5JZRHcAWh4hdek+LYwgN8WZryeb72FTSezWgb9Iisfsau5jf
5UGcXUd0t17BFabcZgcLQ2YFWfnWY5YEgORDcWR6ba59BTkfG3MbKuj3v3nLH1wGC9ZIzeCKg5km
qBwcGXM5qr0T6/mGrHe8/YhnYdBmq+rVPIfS+041jz41pbQ27aWdGOFXF5pVHyYINSouNCtMPxlO
sL2RrcL/yCTinAoJVgDC2CTguLc7a8EwbAYjNG/9/30WH6po8+9/rZ/2kDB5KUHKY3bKlkAhSQRp
P+dZuFwXa8974Z88d1oY+swmRQdCuu2ZUJ87LSTIAGckiLk1BPsGv0IbREewoKozfAtMAXBPHfJR
m4Rn12qh2DMaAAz0MuEg+XXnfzcNri+NgqnPBuQuQLAQmmLuRHx1YuRIeQT1jur5+zSNIoa01Pu0
AqLEey7qgBkOkc7AE9cLksfIYmSES7vdverEuAQ6E6oYKmwbiyAtmQkPD0+xhCtlkTlSJNqqoi/k
sFjHlLYqwy+Pofd2l4D7n0sRJPmhW/rnOe7VWQRw9kaVCN9c5wAnDAmyi1Ct/Pt6B5GYs6XlzlWk
fCNITcF66dDVSCWULuUh8AII2rNiDXSsWgOSY9Dz1uXYFhCWQEqW+El9TmcVpLyVFD3kqrtbkwSv
3kp+pSxV6p1fqoSuMyciilxoVZ1tjslWmasRQx+2pNPfbV3zHUTIHjNRglT9mGtl7f/Gh2tihO8+
XPMVmCZMGjLAcCgobNENc/IV7EmY7KRVar6vE825AssBUZdaJnBOhMyDx9uOM2vuqXvnLaZHvTnQ
BuPNI9MOjYUHLOuidjFsBMrhlVPnx9saVqg7FSLtJ+yg9BkcSAqNK5bX8Ha729zImItiu1nwKQgY
kb11kwjuey18Y9vJR4Z5GJdGVNxY20L9oLrqBQ3QT7vYjB9OLsnbdnenTJHOIPMErYjIkVO9sWWZ
kXVDwxGRHtmuZGaB6+F+9UUR3/4WmPw/FBQYFEJ2HkyWllyR4czOaClkyvkemMZ5qu3qW3Cz8kPk
KxyDYxTlmy0VuOsi1Iz3q4o/xajUDQAZ5fVWUos3bm6CUtrG5VvDXn0iOlcvHM8LPlGyPNIAGciX
3qFgKLWUSBf+UTOXVZhkZ7UMuRhoZPn4Wq61p4OZ3xSJqlzSB2RcVvQoZxB60CpUVv5ZacCvJEeO
e254X4LIoXyoh8UjZLzMCs0Y8x2BK70C+JRcJhlDE1aue1xEx/wckG95z6X076wjQ3ICBsVc+toT
o393CT52YqZLSPXBz+lwGcK9W+ZLz6OuRP+wc8EsVQInD/ZH68AoAyqtEH2Q4N7d7l0tvgEeoULt
dYg2dhDv6fspErjwDYOxExDWKhQi0/TSKSPvNSlo+XYlJifYB+V4C+M3m1O1nOkEsVvvGNPq7pxF
rW/Ve8D/5ZuUTuYbDWDaOcmk+hJUI3dT8msmShbpZ91N4weHKO1Gp8K/kLdl+ZsEqdHXWWRdbPJn
Il+pMBOTwFvrXxh1e1yttkdLundp8nyXOSRVJGpzn/AEAepaELGRzEd2krB+LFS7XqRZSjurXlTu
0w5+47vIVFfXcSbHn61Yj5aM9pAvYjv6p3R0f0n/4v7jPmYV/8gogvnuyMjygO/+JqQrdy5n25p2
2G15xhwd9b6UE1+fk0txFlUuVbfMfgIeBrzvHOSOKhRq6F8nRpQpZ0YmqWeenEMRuCuP5V3ih/W7
RmyjXUzp3jOr2yQ2lBslCleQj9vyP7a0T4l+lfQz8wjjOy/1YALfRy5+taYdvAcmSl/EYSLBdlw6
OdWIPDcvdBr0rTPfdu03tgz2+uzXV3fQ7CWOn0GkNm6WCScQCeQBoWIRK6m0rZPVPT3bprTMFMCK
VRJL73e1ww6UnQoUN06lD7vKw1M3ysiJbsH/uOWFTe6qAoVXcjJqEK+ubf8Yrf2jmVRwtBXRluam
ZPUl0SF1nxMMKXCA5dJvIpuXNqAL84rnjF2mjtaXn0Ptpwww3lr3gVlnZ3j85R20YtvzGFB4Ap8M
emZFwvMtXiYq5uAa0plJWWhNg7nxWinM1VfunoZirsK1VlrKjQlw6xpMXs6YiMBefWDKD0kY97AN
7N843IMekObw6b+kFk1c6qj68N2LfSKa6QvjPswNg8l1abr6ijSvoAtlhhBFVq++3ZVp+SawjoeL
jBlZzEE+HMwrO/KO1+Ee3pPCUZOrwCiSq9CKpQ/gqWiFLvQM6FmcH97QXE8JWmX/xR4w5jxLi/Qr
OBVGYDme/pCuClrv69o+LnxIat/meuEfLqyjlSyinQHdgZqghvJ89Vml3+9SsiX7mjqXCkQUtowg
1bbnUeCWXxLzUF8kxXF15VVuclYfrIO9yOgT3pBHRF+pe106LtJIVc5qLaKzJvQBP0KRAYAinmt+
FF0F+nH15WBx1fEJmC8hrt4KUqenZMWsrzOwJbweQ1uu6zJR72nmIULZ77TjwlFj90mO0vp8J7ur
L0jecaMHe6FBxNHsrNV17h3qW10Wk1r1PZov8hJ5XpEIA4Ok1tu5HpveP9Z+96iFeyYubd3yinpQ
ukiYOLeQ9EC9oeskZURdUN4RUmJLfn0LcRKR0u9uA5JA0xw+gwKfXOMODtwGdDW4KEoH99REM2sB
XREMJ41upgk1vqhWMbkSRh55MIvQ4oIrFq1NNavf1Qo66Wy7T69o8raYO70LrmMvSAv4s2SP6SDS
ztsz7fpwnsW+uK6KJT9UJB8+it6vB7XQj5vcs3RpSUvj3lqmrs34GbIywe2RZo4z4ugKOYAdKZgH
WrAKzgOFyW2QUO3zS3srlUuoj6yrUt9/hA5d0XjLFFoVSQWuGJvSO7KsVbFMczl/Ar6NivQPIo0Q
h5elUqcXOreWVnNPuJzie40KL/uclv6lIdGkviwZksSYruqzEkWHJWyplK7kygUbtuNCMIADYd2p
KTyotm09koOBUBN88nWo7OTL2gHQCB9sHV/UMeDhW3grdWcR5b77CTvgfUolaE3mNbUuaA69/e5z
ausOmCh6UreXzHKQocjU0AbzFHzXk+RYyr10LISDwzCWa9kuMVU0FS2TWsx60dw8O8tKdy+zXR+V
F9BiINOGlPDnVUZ/zbxy1Xq1sMHFwnZWK4cPW1DLVytZx+rUyk57cGn1qhZbxYz811KWCffHqd4x
9SSUzmqoLh72sDMK0gR4ISs0u7yQDrVyszUK/7pCEGxSKbDOAghyGe2naNo/CsPsbOQpr98B/gZd
rTAY9z7Bt7zMxHCKeUoHyVeG7dngtGqJEUZ7n7qeuYImUU7q4kw/HuE2gkgMqp5kZc2LhMlvc6YG
aiFDVZJl5hi+NDeilbz0tDr4alnFfRbGzFwycFshjQWfTie1v7+zrD0UZnurWGAMHE7Gqep3zUX6
PxPZdhtZrrP1WTO+/F2+Sar7TUqeNX2eFiF++jb0DtmH8M9+6dcLvTrlJHwM80Mm3oAZRL0J6KrA
a/Qi5eaVmvf91QoBkKMsfyIM15yZIdAdIonTPFjmIIQRuf2x5DB4A5gX6Vj6ssXTfuDJEf3sEH69
v/Y0f/07vR38PF8gy7zzf3MIgyVODgHifxq/CMiJB8UzOATbnBE8oQTJcLXPqcD/ShJ+vcG/eAiO
Thph3CHos6aoRm2r3SNO5qkkKIoy45BAJNGgLB6sHx84IUkAYWfz0uNOgVwPcEPqbv3dW+bMIn/o
fLsHrcxNaPdwJLXfSAuc+yaVPyqDn98DEmeCfYG2z1YECANPRcCBqESDdYIQpJEAuZW5CR0CpBi8
8ygJ0JWZISAOwEbaTXKqp4cAW4vFlADgr5PbPdiOH6Ys/cQg/FwGnBnVBYqtard9sqen22/UgEWN
Dg7bySkAHSLBsV+/NgPbDFaICsuzru/tX5VnyD/Qt8npP6IStNYo4desmWroJqi7zhIOhB9A9swk
S075i+E24pmcDCiAJUeegs6QMK6/4kCs1DwDfwAw0gxLqABim5w7ZCG4I7evYQPBkhuQSb+oARmN
NBNQN7zCqX37JCjHO0LMlWqAoCBPm2dwB3CJAX8DPqJY1DytxZmQFaRpeqwaJC4g64gVEAik5umb
AcvgkGx6OxjP3DzTM4aoKEr049QhxoBWHkFU04rCQBHYMg4TdGkYxfYUJmcSYUEafQii/Ml1Z9DY
QAZQkyR0BR99u/vJKUPoxBT8l3EyYM9orsHjRZyaZ+AQCaeYKW9MuOhOYXIygPCKCuioU1DtGTlP
TlMbBEbMLCDq0nS4xL5dET5pQtoQiIxAfIzavi7PKINiWwy5FfVBZGQ7Mz5GyMB3dTmxU8CWt/dz
RHzIfArgeeRXX7aMNmMXdTJJaMTJygLthGNlQZ+h8GTQiZ3SH8iCwkRa06BxEVBU81FTugsCBTB2
/wakpCIT9OwaDBJFpjODJxN8HND95pmcWeCq2mMVIg4SQRII9E4hiEjoNE4kZ0iOAIAwgKLmmeAp
ALEdKwvqjK+ZBjUw0c0zcJAcjfSyLAMd6H4+PeNo0sc88hQImGgbIxywuiT6MGLAhQA1KuZmtjei
PfYp6QXRkjb2FKyZyJyCrxsoRNvgKnA0wOomqhCgblRHmwURC5A56Uxfkx8/VQiWNQP5ZwsZaU+h
9UmmJAQOTtxYIZBnAOq48Yywap++WnQUTkkQCNjdKUxOLaoyFM8jT0FXZyTJcIQA3DXPQCHA6w3P
KzmmTgFPSAgIdZ2xCSSdOoIAyxMzfhP106uAQuBgsJ3CgopnclZBFfXAsULAl0wnAkiRdpOiMnF6
CgiBIcCYoqbWPK3UTUoWoBMZewom3mLTw9YpxsFVcHQxvU4jQm0/aULbpwDUvdSfh0xcBZluRf7j
2+19+8RSVGvoSqbdXjyTixXoMRENWOPiZouIkFZvkkftLgdeMpaCPKKAlH43F9OKm8H8a+1X8+dC
QKxA4zmYa5Re8ww0AfQ9RIwG1kBgs3lah3RCV4FEmjxWE2gUTmEDhkWkE4WBLJBDAVpAEZ8Wv+aZ
nlVguuZY10CjdgLVIDFTu0nxXZ/qBQcvGrgv0zwxj83TXMEpyYLKEJOxegHbRxFR1JnbY0C4eqfg
zPAiRYGlsxoT1I44MGNPQZtBJ4Sn/Aw1GNoIAUWgBtP0qYhzmpyJBNOtjD4FcqsaWzRAQjbPQBYs
0mkoDXp/ugsxuZCBPrPR3iKVd7LrtkOtod3mwEZY9kzElowL7o5hgjdCGV1m0PQZxTaoxfROLwxu
BFxAM/o3ERfRszUxT4EOh7E5FOoMMD0aeMwvwzGptpA+oMwwYX+J3O9YvaiCwaHVQiAum2cgBRSf
8RMgvHmGKk7PU4ByduwpCE+Bbivrm9eIoj21kRY1JxjZ6Anq7srkTgEwhtJmuf7cdyaAgvuRytuz
PzQ4BRFBcO8IMTsVPCFPCXqvDiT45/tHCmzcToes6ot2gTqDGFJFU/N3jTktvYi2Ep00o+NIIHcQ
4XXWcSgFDSpPJLG7Kv3krAPB9OgqNHUGUOoCrN95SuzyVCMARzExnljH7udtsDKlG0Hb9eicAv4g
2QR8rufS2+AUHLKLpN0owX6zHhO7ESbMwGNvBDaSxKkKs8WLeoHoCZyqQtKBtrXm+e/9pf9CYL71
wSxgInhqOmC8TfpSo8zPfuG5NeLHn3d9H1dP//6XaHDp/aIgj2g/+3uDzH96YOYGenLyw2coSvM5
3T/vNvjjR/c+63lXz3956W2SdfLoQi9O+0zVvebdek8fDdM/H9b7dY+Voukj+f4mP3BefNOIv1n4
5bGizTuI/fzhuokHL03/hZsmktEvnPjM6lmnvaNoehPGrrxYB97XMDl4vbduUc+j1w6DMFk/hadv
3UJpx68M+89j5j3mWW/xplNh7OLLTQAbSrI5XblFf45euaNmeRV+fbUIaSh86B97Cywc+ynnnLr3
1Ps+O7Ta2JUvNmGy7b8yFNwCAjV25Z/zz4y8kldPa7cngApd55jwsS98FQTeIfT6N7IFxY1e+vDk
rQdapAXXjF45LPpiAWsLNnPssq9/1E0tAGT0wiyQP/rV8ysK60VIIlAVY5e+CXNoJobH3Bbrx659
u/YOPe1BMU4gxMavm1TB+vD0vFJjzNv+vPFLp+n60c3TTZb1ZLqr3I9e33uEMn3db7Rtq+Ljl8YW
pGHWk2yVKJmU5/i109Tj/yjynhdrDr2t3PyN1cM8GS79V148PGQD4VbbJp6xL323eUiGQ9lBnojq
xfilj+u+3eoKheMXLl5drvdR6np9s876ouDwN9a/3iTppqepujz+31j8dlN6jz0zxuIiMfw3Fv8S
Jv7zSo10M4RBef6LP3eG7+CXcl8t1kmIpexfzjaRN/rdmw9Yrv3h3W9r7GOXf+N6/RNvU9Gjl/UD
PJJ+VAPnt6iBjl462WyHXAZN8+bYhd9uDge4S47rQZjQQfzGLn/vhk+bV1fpD7atBQyNXf59mP9E
EEUu9S/Y5fYDfhTELlU79v0/cPobmMR7LkWXBh2/dtmPKrtmv7HrfszW7rNAC53SdVGPXfbTJtlj
2Xort4Ci0St7RDYD8e5KkGOX/rzG7jCVuX81uwzu6MU3afbq00sv3+ZGR6/vpY8hUyR7npvWZhxH
r12F8JVue99mm8X79covZZq+dUf9mH96ZgR56Z/1k2viNx6DzTr5z/8AAAD//w==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EA7EC426-E543-4397-A6EE-7252866FAC71}">
          <cx:tx>
            <cx:txData>
              <cx:f>_xlchart.v1.12</cx:f>
              <cx:v>profit</cx:v>
            </cx:txData>
          </cx:tx>
          <cx:spPr>
            <a:gradFill>
              <a:gsLst>
                <a:gs pos="0">
                  <a:schemeClr val="bg1"/>
                </a:gs>
                <a:gs pos="100000">
                  <a:schemeClr val="accent1">
                    <a:lumMod val="75000"/>
                  </a:schemeClr>
                </a:gs>
              </a:gsLst>
              <a:lin ang="7200000" scaled="0"/>
            </a:gradFill>
          </cx:spPr>
          <cx:dataLabels pos="outEnd">
            <cx:txPr>
              <a:bodyPr vertOverflow="overflow" horzOverflow="overflow" wrap="square" lIns="0" tIns="0" rIns="0" bIns="0"/>
              <a:lstStyle/>
              <a:p>
                <a:pPr algn="ctr" rtl="0">
                  <a:defRPr lang="en-US" sz="1000" b="0" i="0" u="none" strike="noStrike" kern="1200" baseline="0">
                    <a:solidFill>
                      <a:schemeClr val="bg1"/>
                    </a:solidFill>
                    <a:latin typeface="+mn-lt"/>
                    <a:ea typeface="+mn-ea"/>
                    <a:cs typeface="+mn-cs"/>
                  </a:defRPr>
                </a:pPr>
                <a:endParaRPr lang="en-US" sz="1000" b="0" i="0" u="none" strike="noStrike" kern="1200" baseline="0">
                  <a:solidFill>
                    <a:schemeClr val="bg1"/>
                  </a:solidFill>
                  <a:latin typeface="+mn-lt"/>
                  <a:ea typeface="+mn-ea"/>
                  <a:cs typeface="+mn-cs"/>
                </a:endParaRPr>
              </a:p>
            </cx:txPr>
            <cx:visibility seriesName="0" categoryName="0" value="1"/>
          </cx:dataLabels>
          <cx:dataId val="0"/>
          <cx:layoutPr>
            <cx:subtotals>
              <cx:idx val="3"/>
            </cx:subtotals>
          </cx:layoutPr>
        </cx:series>
      </cx:plotAreaRegion>
      <cx:axis id="0">
        <cx:catScaling gapWidth="0.5"/>
        <cx:tickLabels/>
        <cx:txPr>
          <a:bodyPr vertOverflow="overflow" horzOverflow="overflow" wrap="square" lIns="0" tIns="0" rIns="0" bIns="0"/>
          <a:lstStyle/>
          <a:p>
            <a:pPr algn="ctr" rtl="0">
              <a:defRPr lang="en-US" sz="1000" b="0" i="0" u="none" strike="noStrike" kern="1200" baseline="0">
                <a:solidFill>
                  <a:schemeClr val="bg1"/>
                </a:solidFill>
                <a:latin typeface="+mn-lt"/>
                <a:ea typeface="+mn-ea"/>
                <a:cs typeface="+mn-cs"/>
              </a:defRPr>
            </a:pPr>
            <a:endParaRPr lang="en-US" sz="1000" b="0" i="0" u="none" strike="noStrike" kern="1200" baseline="0">
              <a:solidFill>
                <a:schemeClr val="bg1"/>
              </a:solidFill>
              <a:latin typeface="+mn-lt"/>
              <a:ea typeface="+mn-ea"/>
              <a:cs typeface="+mn-cs"/>
            </a:endParaRPr>
          </a:p>
        </cx:txPr>
      </cx:axis>
      <cx:axis id="1">
        <cx:valScaling/>
        <cx:tickLabels/>
        <cx:txPr>
          <a:bodyPr vertOverflow="overflow" horzOverflow="overflow" wrap="square" lIns="0" tIns="0" rIns="0" bIns="0"/>
          <a:lstStyle/>
          <a:p>
            <a:pPr algn="ctr" rtl="0">
              <a:defRPr lang="en-US" sz="1000" b="0" i="0" u="none" strike="noStrike" kern="1200" baseline="0">
                <a:solidFill>
                  <a:schemeClr val="bg1"/>
                </a:solidFill>
                <a:latin typeface="+mn-lt"/>
                <a:ea typeface="+mn-ea"/>
                <a:cs typeface="+mn-cs"/>
              </a:defRPr>
            </a:pPr>
            <a:endParaRPr lang="en-US" sz="1000" b="0" i="0" u="none" strike="noStrike" kern="1200" baseline="0">
              <a:solidFill>
                <a:schemeClr val="bg1"/>
              </a:solidFill>
              <a:latin typeface="+mn-lt"/>
              <a:ea typeface="+mn-ea"/>
              <a:cs typeface="+mn-cs"/>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F19CBA7D-1BD6-4F76-90C4-9DB96674CB32}">
          <cx:tx>
            <cx:txData>
              <cx:f>_xlchart.v5.9</cx:f>
              <cx:v>sales</cx:v>
            </cx:txData>
          </cx:tx>
          <cx:spPr>
            <a:noFill/>
            <a:ln>
              <a:noFill/>
            </a:ln>
          </cx:spPr>
          <cx:dataId val="0"/>
          <cx:layoutPr>
            <cx:geography cultureLanguage="en-US" cultureRegion="IN" attribution="Powered by Bing">
              <cx:geoCache provider="{E9337A44-BEBE-4D9F-B70C-5C5E7DAFC167}">
                <cx:binary>1F1pc9tGtv0rLn9+UHoHemoyVQEparNkW7KdxF9QtKRgR2Pffv07EClHgmlJU9F7VdRMhWWRTdzu
03c793br39f9v66T23X5pk+TrPrXdf/r26Cu83/98kt1Hdym6+ogDa9LU5m/6oNrk/5i/vorvL79
5aZcd2Hm/8IIFb9cB+uyvu3f/uff+Db/1rwz1+s6NNnH5rYcLm+rJqmrJ97b+dab9U0aZsuwqsvw
uqa/vv0tWX9bp+u3b26zOqyHT0N+++vbRx96++aX+Vf98Ng3CSSrmxuM5ezAVkowRTS5++Fv3yQm
87dvW446cAThnBGmNz/3z75Ypxj/AoHuxFnf3JS3VYUJ3b0+GPhIevz+3ds316bJ6mnRfKzfr28/
Z2F9e/Pmql7Xt9XbN2FlFpsPLMw0hc9Xd3P+5fGy/+ffs19gFWa/eYDMfMmee+sHYN4HoblfmX+O
iiAHgkrJhbZ3owLUiObSYXQnKs9JsxuSzagZHu+P9xKPhcmy2+s6vG7qV4SFHkhbUsm53MBCHyuL
DVi4wxzK5P1DN1ryQml2w/Jo8Aydxae9ROf3wcCu+feL9AoKww6gCIopKjcK4TxGhhL7QEoqBIDb
ZcZeINBucL4PnAHz+597CczFbffm/LYPr1/RmHFxIBjlNhVqpzGjRB1Q4nBNHOjTxrFt1OZl0uwG
5uHYGTYX53uJzTvThFW4zl7T+5MD7VBClPrbjzz0/poeOJo6jDlbrRGPAXqRSLvxeTB0Bs+73/YS
nt/KcDSvCo44YJpj7anYmCx7ZtMoPUDoJrWSG8Waac8LBNoNzfeBM2B++7qXwHy5LVOTvWYYIA6I
LRn+NwuW4f8VfJBWMGZ3P7Mw4AWS7Ebk+8AZIl/20/3/VsbrrFojln+1NEbAUGmH8J/4f80OBNcI
qaWz8UEzZF4i0W5o/h45w+a3y73UlsU6Cf8yZRa+ppuxD5gUSmm6TTJhqR66GUr1gaI2Q4iw9UP3
O2MbPr9Ipt34PJzPDKHFfjqakyQJMxO+ovYg3aRMUCHl1s3PomdHH1DhKOSb2+haP8bnJRLtRufv
kTNsTvaTBljeJutuXd7er88/z2y4PiDEsRXjf6/9Q92x5YFQjhKcwgBOPzPL9hKJdmPz98gZNsvD
/bRsJjHl+uY1MxsHWacDrRFsJx9AiTyQwna4QqDwMLFZvECU3aD8PXIGyuL9XoJyjsjsVVMaYR+A
rpRU2+In2SZ8jZCUKT5LZl4gym5Mvg+cQXK+n9HZPd38xvz1BtutSb+9aiwAnSHQCTot/yNDBuCo
YlrxrSGbwfPfirUbq93fMgNuudhLXfp9XQVg1WqT3Vubf+5+oE6CUi5tx964l3kSygiINSUcIsAj
4GeWhL5Mpt1YPRw7Q+j3/QzdLm7b9c369dBBcMCx+ELy3YEbpepAoY7g2M4m75mh87w8u5G5HzdD
5eLLXurN0a0p/Ve1ceABBOoAQm90YlKKh6bO4QdCCA4Ptc1GZ+HBCwTajcv3gTNgjvZTXVYI2MLX
1BfmHEiNOgDjyGAeIQJ+wLG5YA7/HjU8DNheIMluRL4PnCGy2s/85gyL0lzHwyuaMBRmmM0ZkpgZ
JPKAObZNhFAbzzOLB14iym5M/h45A+VsP4s2Jzfr4BWzGiEOEIIRG4zAZuFnwFAq4FQ0tx0yyzWf
FWQ3HtthMzBOlnvpTN7HCdB41RYNJJEOhxpsi85zb6KhQSifEWJvQ7QZO/MSiXYD8/fIGTbvz/YS
m5Ps5pXrZ/oAnKa29Tb80nO3omDDqEOU3mI3s2EvEGg3Mt8HzoA5udhPYEz3ilGxYKjPQF1ssZsC
0BwKg6InJdv31b0729DNJ89I8xNI7kbN8djPwOvTbf+q1RkKjpI7wqG742GNNAYtZtq2t01m8DgP
o69nxdmNyHbYDJJPf+ylipy9dsXMQcQrsOAIse5+ZjmKdhAFENiue94Zif9DTJ6XZzco9+NmqJxd
7SUq5+swe0WyX8gDjjoZ8vkt2T9jW5Q+YFRRAfO2MyZ+VpzdmGyHzSA530+a/zysqun/eR7e79h/
ToNNbbIMZZjvBbC5owepLBVDIWBbCZi5lBcK9RN4Hs5oDtK+6k05JOvs5hURAq88JZJyhoyt0CpL
0Uijtyoz41rO189L8hNYvo+cY7Kfmcv5uqrW10FT3dZ19XrAIBpDaR9kl72lVmaOxkYXE5Go2Tgz
D/NieX4Gz6PpzDHaz8DsPLwOQn/9mgQ/OmeAjUZFZme270j0NBOkOFOiM/38YNmel+gnAH2fyxyb
k/2MBUK0nFemXr+i7ijEA5qidWlLFM90R4sDqpH6o0vw/qGbFOb8JbL8DJbv05jjsp/J5ZVp6uDN
Yl0a9M28Ijico5IJt8Lusxp4lkecMkFPGih+ivamXZrzcrl2AzUfP0PrarGnWlRVpilfM3ZDJqNs
NP5tK5QEuvIQp6k30LbRoyG3hecfLNzzEu1GaIr6NnOZYXO+n80aU0/96W1Z3Q731uafR9ZT7xla
/7XkW25gho4NshlhN47YbZRIzyi0l8m0G5+HY2cIXZzupfZMMzpepzkaAV6zCU3wA+VIHBK4P/g0
M3WI4aSNHjXguCETZu7oxWL9HKcHs5pDdbynUH0r11X8ig5JAAX00HIg8R2FR4ZOH+Cwx8Sx7W6C
vrh9XqKfAXQ/co7NfnII037905TxK5o5HFDjmonpJO3dz1yD5AHoAwId26apMyf0Eol+hs39XObY
/LmXevN7WF2brApfNwdSOLEhOU5Bb34eRwjof0aFGo0Dend3wItE2o3Og6EzeH7fzyzo99uqfvMl
REPN6x4hcNBSw1DSuQ8TZpmQQ3CCgNuIJLZhBPTrIV39YrF+AtPjWc2h+rKXmnRhyv+bxAgFa47+
gO9daTMW28ZxAgdNaUpt/dTc1r1Yrt1gzec1Q+tiPxOjzayW6/h1GQb0d6I2hyx1e2RNPzZ90CbU
7qZjiPfx92O9eqlUTyF1P6c5TvtJo74vb/1X7cAFzQBdwfGbbR/UHKG7DlywDBwm8aHJe16Q3aDc
j5vB8f5yL43ch9ssq4akXb+qO0LW6mgcaNsG0ndtzw9Dbds+cLjjTMXVTUAxq2i/VKrdCD0ePcPp
w297idNlgMtc3pxUr1sVQkqkmIPQbUvtaODwCCekTBS90dMx6rufWdjwUql24/R49Ayny/2M7zas
473J3tibV2CBcEcER+4DFmGDwyxkmNwQ4wRcuJrxPy+VZzdCj0fPELraTwf0CRYPVy3dvmJfApe4
BQq8AZp0v5uzh2qEW6K4mHp4H1zx8dAVvUik3Qg9GDqD59N+liM+1+vg3lH/c8WZToCguArubdth
OKNPUXyY+FPGmJpF2c/JsRuOzagZEp8/7aXL+T/IUtGKS5mjUW/YqSc2sljEDILfF1vl/U7YlO1e
ItFuXP4eOcPmy36EA9dPXvn20M08+uR/e9udRucnDrPh7M1OFg6NiGh5Qynovllk5mxmN9H9XKzd
IM2GP5rJ/9M1dz+/Au/7LYHLdb0+vLte8MEteE+/ezdd3Hk4G/rm5wu0fevk5te3TGCVv19aOH3F
9s2NTswWbfOV38fdrqv617eWUgfa5hw9v0APBXMCY9eBs/n1LXpPJp3E5VIoXuASCgcRYDYRDL++
RdWC43g24N5e2VZNlWIMQSsRZzhCrCnodI17Kb5f6vjBJAOyu++rsf33m6xJP5gwqyvcqIgQMt98
bJJyeiJlRIOdYjYSaRwLw/vX60uc1MSn6f8kNCoz2sXy1qFe3ehDlovcShYkb8Pxi5RNHq+FVcpq
lRVDNYhlzXoZ9AvLeOSbn5UisxaG9bF9qgM5NMtYW1lx3Ok0qc4TmebW4Jq4l/k3GddRb5ZYqyTi
C9+2Bb21ezM0l0nQ28nacWTuXfOUF+rCV2GRczelYQVRRC7L9H1ASd1lSz+RZZy7ppNp+o7aQwGR
/TSlwxlLeRb9ZVWtwZgHkO5YJIR3j9YIhSMmNI4yTkkVlgs74uEa2TQNm0AFzq3XmSwqjutUJOI4
EW1V2sdj5ddhtxjDHFeXJMQLmbd6+vEUXvLx81EAng4hcdzcg75wPb3/AKMx4k6liApvIhrzOFzU
hkseuFozq4hWZd/5Zb0sg9oXgWsJa8yzD53gQ8UWVIyq46e1CrIqdo0peEkvkI8UeO9pIbGFH8po
o0WK4xYOOBfUCKZt+VjGPggtFpTculFW2RK29Efbt4tV4oiaEzcra6W+xpJ4NRKP7+r2PDbTc4VG
pzAiDIZmk/lz82YwtrG4c+MP2HPKbUmeVH8EwmOZ73ZR2ITvMw/XqdZuEBjEIe7Tjwe9MZu2jcZx
HKfUAvddQoceT9uXbWiRPuA3lp3YBV/Ijii5hiJZ9YkZQzu5CC1q6DmPi6G5iitCxsBFfTTBojwt
CZzzY0kkw7FOXCE0tXri8qcZALUKSTTEmXft6TGT5ZEp8tQbDi0vrfRwNDhlD1SefuSPk0fPKaJq
dC/c9ZqQx5MP7MBLooGUN0J10PLVQNVI45Usu6YSh6HjCfW1bLDqhVspRIlfDRnaUh+2oSF598xG
oDNLZhOJo/vQEigqToihPfyxNL4eI6nz2vqG6rOdWsd9HUwKkfYmwJ2tTReJUSzCtBpY7vaacUgl
QxI0V2muomGRWbTMrnQapGW2LKQp2WXahln17ek1m+zpA3trgwnDoUGCOx5wVye0ZWZLms5zSlKM
/be+rEtsAtLEBItF+o5Ly+1L3lpXOYuLSWnqzkwvYe43/+1i4ew1DqFwnP1xBBcwbY8XyylYVQ+V
Mt+yRFqw4RGs19i57UDqQZ5xT8LuV36Dq7LSSGawqGWellQeO1ZktbFbBLC2k+UfAozKwjFpz0Qf
5yZ9xqzQ+R5DexLiVTZlCUBYTecwH9q+nndZrrORf6s8pqz0MKqrPGk+FGMd5tmiK4YCwll22uI9
MxSpGZZOPA7WVZfn3kmlyyTyF+k4kuEsDYqs9txME+XVi0YSK7lUqfbHdIEjuT1MIrOigWanZNQJ
vjUOva4onlFTCt7z0QbALaAg57QiuLcABxXlzGJgZ2ZFm7X5V1saGclFTtBfUrie12hdLuhoWzDt
3rCxnkkj8F5zZ05y6jl4q+9qropV0/HnFVrMrTjuHUEwIjXFIeTJkMy2RdzHVeoFJv+al9Ci4pBX
sSPOGQ34cMarZsByaK9Nxi9p0A+D7TZB2RXBAga/U5d+MXrWcZmKaPxSWk2lLpxQTQFCL9o00Udx
Iyd4TMU1ttDQ2rK9zMsoHr+MiYq72CVJMjmtEKsPgEymA/ySD7ja8IuT9j2w4zIa8FKNxK+dZS4r
Xq2U3UzYxb0fIsAo7h6vHd8aOtcxfYSvMAgeIHloZVNsUOcyjdd9pbIiX+m2pO2V4Gas35Vl7JVu
kqQlSxeW76X9sS/gXP/MnMwTX1rSUmwy2/ERZ7RFZhCiPG0b5iYcq2/jnCRifGErtBzNtgb3hsyn
Ok++jjStSt/tGbHzyu1MZJIT3hQdDMXTT5xbIzadQmMUfhv3n+ofnliVpAq6lHd/8rGZNmPXiMn8
scqO4bxVW0j11Yv4iE3Ysaau/HMbhgX79GkxphuIHykFxzXfzIbjQisVE4iSH2v5yNumsLRKv6Qi
S2vu1qaR1q0pggLWKIirjB6Wnm3CD23l+LA4eSCNf+g7NWuNi3PaXdK6NfOLs8Rz1FXPy8QZ3Kqj
qr2sHYuEi0KOvTnDJiKBGxHhhbkrPEUnZQ8I9qFpA0QXJ14U15PmtzgE8x60hZ0PLo9L3rdHT894
btccdJSTifZgdxcwISd4PONYeUHWFZX9uW0ygiBWliVDENuO074VCLLEcUC7Htu2jzXHi1/fRbaW
yqctzZuoY96V16tpS7MiHNPyOMwZn0xkMVaEroqkzavwaJRDDK3zunSKqengpNBOmxZQo6enxGaW
zUEE5MBtwqoBQbSdzkx1wbN0NFHGPjt1wKFbde5PAtQWbybVvdNjdJkMkM0L+knFYSsnk1LmBRyN
FVCE8bSX069MEaM7KdGRLY7DLpnWoRg6oy68osenwoBPUxz8VFWr2LJLvsqdsuXVYoC/wHSfmdos
A8DUNK4EYhSqQiTuoptNre5jaieNGT5zv50sVV0W2FpjMobmuiZOzDJ3qE0xfrFZNvnH1DIUgPQq
TfzhcEwVrf2V5lbTfUaUWmI5Ojvi2H28HWFNstDS2GKiS/LJujUwm8chyzuYtRoRCR4Y1h7Bv5Bj
USxF6gssRV3bgVUvZNJEUIlAswj/2qzPZAqn5q6nIu2ZjjoIFxBd2Uw6SDvJD6Eu7UahBlVYn9rU
NrAOm/CWBU7fxgtkloGfPWcWZu5oeqRAUx8jcEuogswTLxIZhJB5b3+qGoodUg84GxIewfdjfUSU
CyMPvc4yfeWqhA9Y8KT1MoQsMHpYpa7sk/qDrSrHi1ZeLRwYAyhke1mCPYYHSC0oft1ncFRb2Pyi
y7CUfeJk0BVo0QSHH/cTEFYUUrzoIdLtJTGpgSQyjuGbYlVPeerTqy00f2wTMfnJCcBI4EoDREHz
zAbhYGX5pB8+BcGgEs+tm5jnC68jXnSh2CjK4bAISpU7rmZMR4FblkVYnJKk4b10c0Q71lnpp5Y4
99LA5ouiM71/TcKEHHdeI9QytjOT3IgoGcvL1KgUf09ipEn3XrSU9OPSiTIt80WB+LFqVl0nnfai
LAKvN65KSUrfcVJSvcyyUtNF1NdN6bmmd4oxcoOsLUW/8Pu4hTK0Y9kNidtbMhLRSjPaiCuV1IPw
F6SnTdcc5boLqIf4zfPrkzqwEZkt7DHpxhFpLbZiftLHg9e4RZVHatVq2+dLmVr9+KlThoVfGpH4
3pKLmtHFgPzUDK7y60ovdci6eOHLxD/GKaB6WRjSjWeezgg5oh0N2Mq3Kicgh3lsUvF5kK0fW5+1
IX3/qa97Xp9bVZ1Zl/AYdnMjS6XKz6Pd+plxc2NoUH3U/ZjER14IdmM1GuGkxtWx4SxY2OVYFc43
mkZOdhOw3LT9EltlKG51U3cdWcRJV9HouPayQjpL5AEyUUdeasXqQlPbiuOjVuWsSoLbwMl4jVXu
KXdKcT5y02JLj7Ss8uAj+sZqRQ6zTOS5fdJoLwySd5ns48I/jFq/7tp3nfT8MFx5Iu0aeelljBcn
KhKB76ywVxSP3bwdCdx6Ujlhp13fEqqol4FXjtFw0vmVFYRHXZjC2yxi3QkY2DYPG/mHsRolqxNs
js7yFh1H2EIvmhxRl3brgTu9ep8w28ZLvfmlFYYJ3sOfjxB43GgqUXwbm0Kz9jRSZe6zY9pblm0v
hkjGjX3UZxFNE1eKdvKLRFohpuNzCaey7r0BLXOLSAZa+u+HLu9y+0PkWVGXrOyYWyw/iZtBO+17
FXEZarfQeuIk7LKWQfzF9j3PGs+ESCqslDUUMNnnsNpFIM8s7pV28o6GRUiTD1HURY532EUwBP6h
CdGtUi5gsiaRhtZKCDskfjCExZLkcVQ6y6wmlsz+YD7L8Lw0SrT+3PhOUSxK5MFYWeY0ITzIgqpg
+hLIj5DFLQo9xfQiqDD7RR7QjKtVFHTTivGkjvFiqqC2rrLUnky+aGvfsRe6qw02wJgh3jiqdZni
c/lmqkEtRyxfEdn4gS+pPDwtCSiSzIyGEzw0FwGTv9Okn9Y5EzoCl2Q1VgkorCx2AnFbFEhoilUZ
hoi0Fp1DB7tYhE4gGwsIiqZovtRR1oQZ1ssKRnMUNKOg/bkT2ZPIIZDOxyuFnYUncLxVfPOsftpg
qrQm5OVg4XeJTqelaVuKj8LFOkUHGVo0W2KO2/mUJefFNxBuAX4n+9yoq1gKT/OF6DQIIDe3A4q1
2O4eb6w0vtKOrGlyXj3cLUaDXVMutjGulqOc/sUrGZ9zEpbW1Xaprc3H7xd58zkwBSw+t1meQgCa
WUH7LQ5VHpZHYcYHTLpgI/6Mj+sz7ofkCgm4b7QrN0CZsa2x1ZB5N6V/klE9eNKlcdAO6r1OG4NV
alma4CMsB8dWLkBzeK12YzJMQa+fSoZfJrZPim96s4ImhwbBrm3mFLAQOdoiN5nq6PHQOFN2TjbQ
braH8uIE66NEiBGH0k6myfdqCLBPfVpOjwlEoPDLwRTEDj6PViia+hQz5dPybjbS2AwNpMQkp2+h
YVlhHCobHLurqoNJ9M2CWmM34h8m4UbYhxaRWRydjOik7PMjn4DRIodd2BjotI78ifmoOuAbtjYr
vlHlZ9g+lUTEismXLYLd9xW47OkLWTu9iNZ38JJkZFKHdJST/Fmj/KD73CR+4oerzHfwvUHBqc+P
42qwaX3GN3sljCpd20fbJddRW0KcPuQxvgQewODhUR7G8PMtLUZFPiNyi5x2mRdWnYULUvkeHi6j
ABdWL+skB7eZgDAAZQOYgubENv6kzg38K34XD42KnFWMYLEfTrmukt4c18KQNF0kWiRp63qVD9qQ
atrg80FdVHhB0CiTi7Ro8N8h7UCiSdJRUEUFuPzkoo1rD6RAV0Z4Og18035RmdcjC/CGcdr7Hcrm
IIl7XjBYGKcMksY5TFK42PSwtzJPVydSw1X1fxLVR7A3fmJMHB9v6eSoToIyWjVBgnz3ehAVesiP
8yjAchzxO50pjJNgwSqvi73xCw8c09WfC94FnTquN1PvtV9hiXjejzFmFPtdJQ/VSCisXF2Kaflo
n0+7BnzVtMU3/KlTxR1WgDZsmm8dhgwvJTY4Pl+EoEItN0xG8Mo4BRdn2gVlMaj0nOe0xCfUQKcc
tpVNhX21IVlGKpPSWzVZUXrsxPeKEd8xbqg3D2k5WMNCihh8qUdjpL5pitwpW9QJiAl5lsZq0qda
dCFIeD92aphKrrwBPq8aYGmiFTLbafGakE9UAWucGFx8lGQ+huOkN2b5Z4fwzLNOO68qy/BC82gi
KU0Dd3duxx5X9UcBGmvwDnsvsoZgpbpcJtUS1AW6T1wbJJD6KnxOkZLDGWqAP1pixKxUlk5uI5Xe
tN1KVlJsvs1KRrUBE81DEvL2tBtl6tkf47HprKsSwTRYhTEvtPoKe4v9ZXX5iBWIBJnm4OWZBeOP
9HJiqZIQ8Soia52aLv+q9BAU9JvoE5VcKFXkg7cSzFS19VcX0qj3DuHReCLdKgH/bS2chNrlFzCS
XVx/In4R+f7CkwMP+svORmxT3Og2bAv2Z+U5oCaOyrhpU72w2FjFX0bRMGHcBt6hR7JPqUFMadtS
N7TBLk8jzRYtfmnZrWt3qEz1y+1MNlgWeQSCeIH7KIdpWnfmJknayf7pwZ+sCaL/SXnDKp0+kd2x
917Ept9JSix8YvCH6YMeBzuRHiJzn2obYeLlUGUf0aJ3MdYDzQ8jKOqklTqd3tluWcSUsEQaTUZ4
a8OHT+bU8hdlP5TcdikrifOhCWy/M25HMrDnYhg9zU66Ipu03LfGiQ6sUCfCi0BYVp8UI8H+FgT1
hwvwlpPkcYhK49ftg2Sp4dIKbBXrapOxZWE02rEbZXkjPsYbgxVviMYCJ3SwG6ykmEjIqlSlEMvU
TwvjuUGhGuuqCWWOOdcdqnjtacj8KYwLRI9n2G0yidXcKZxlYvgR15PNpOQ5m8qMy6zrpz1peyOL
Q1cGVZamh0GUQBtXmwUBDzwZvRj9pvheUVErOgsYT2znGeJrltCDy4F9wA5mMG6K/kArBzVqCOCr
2VVgjILUtu/30IbOwMwWlpg0KGlBvARuGxaT7M9kd49zu+nxuEgFd6ZN9z3i+TOetWx6Y3WVDapq
YxojcMCQAnkANOnpR80IdGgTQTsBngXKCv9VU1r/oHjYOXHheAgl7/cIiXtjFkXuCfEeB++n3a1V
MIHahBEQNqIUgGxrHJ+W5TGFgB4g7B8Hf6HMUSiHY5+zx7J4LWegbyP/Cvdjw4yFkk7xeFXh8svD
0SB0fm6df3wg+sJAHKAzjIFcnK4HeDj5OCgJTVLiXRZ9Bkfhx/D4J/YQw8xtNfvpCdKJtvu7vDPN
ENwtkTb6bBhu8JoTmX0SCT+rE3W5tRhdME6k/aD4IOWqF5XTrqLcG8uPTceHaJk22WTPeQnTYFWj
gD96RqLHOx0SIZWa/kwSt7XEXbzzstigidXZAy8uk41SdYjroON9E3uw66HThoAgEM0AzdQczgGh
hRVMgkQ5L5px0RbI7Fcy5UYSt4dpGRYw9QU+Dv3w6EU4cOSTi25Tz8o3ZvbpScxhBHD4M48EFw+B
kqX4ewMzGFVQ1Ky32ougiifLNN4FQnkls+bjYDmNwH2mL6e6JAogaLnFPeB3bTjTQZDHz7N7RCP4
q1PNxdbt9X5QRC4xsKzGLSvcgfHfPQ+U/9TnC8XAES7xgzngnQcmug2ji41bQpA8oWHHCfQiq4rJ
YTz9wMm+PNim2BAoP03nytGPIsBozvjMbhj7sBxlfGxnVhnLhZ2mNv+qSijMcyr446MAnYMKHno0
kWTOTV3qsXRofOUfb0KRVoIdwT5iRYqXp2c1q63h29GhoVGMnw7C4Q9PzQsoGakDL+pzfU0i0NRb
tWIqnkLFkqdTOtk5bZYuSCpKZrt2maDS4SYIRatFzbPe/hx1BEbwGbk2LSIPFhwcJpZAo3GH4K4Z
BwcmHu8oQlAvssOgOipHRoLqkMl+6pJocGdTY/6qxgyF9oWpfHC+2k29EVmsW0u/pukZogi0BvkL
E+dgpN4xAU6EfEg96fvmeEDMIs2F14cx7YeFx1AK+7MqihTpWRkxkRWHadKMrF4QQ1SVLp1SggJ8
x3tquPqgN3XGWCFJ4u+9LKVFfx77QavRytO0KqTgaiK0kBwjAbLDdJlYUY4tsg2cbAvDAjfehDvI
HBw4MXVnXjcpUHy3ml2QMrgUpKxTeNK1zEKgbZiD/CVjDZYboZ9q7AteJVOQaW1irhxFW+BGcoeO
oRtXdUpHN6tKnYVLldtJ1Lj3VEwBdx642wDrLrJDxa/D+o6FMwUXdtGC8ULOEyt2mDsGj0xjZDvt
KUEVJfQXSZ/i0q4j1BmSKPnMEY5rfqGGWov8JFLEmkiKqi3B/w6b/FB3Q8WLZRA3KehgMEM2qh9u
FNSO8RZWY/yOpG6BQxiSfdCFzu3u0C9gdIpPctDtaD6hDjJV2hCbEqYuTF2huPEpzMGC+0vsc7Q5
rIKyoDRapBTB8F8DUuLKOZWq79hXKvuhdi5A53n5x0zrKGaHUVZZBBk6rpbs6wVazFDjP8zMAGyX
Xc/GcnCJBcakXSBkpNJZDGLwunexrupqdFEm70Jk+dopUa8NA1IdCZLU3TdF0ngIlp5AIpC5qZ2l
5R8ZGCGrcZ1NKXBrIwvU6X31zknhT6JVFiSKNYju7+I/EPJT/Dpk9eQMN1sjuYtSMzuJkUqWGp06
uduWRKUUFtY3NsRgcczcLrZa/QnOxThXeaatZJWG0pdu4PvdlRxCGS2HsPOOQtHy45Dw8SQt+/YY
DIu5tEvFFr2WwYUd1gkBl92Wnzxs6mPhS1O50L7gW1TmyR8+Cc2y19RDjpzw+ghJOKgulskzJydf
TQx1zLpcvVNdmC9tEQRAl1jlKrJ7cRiZsHk/RklNDpEt1IfOQHiCHavS6yBvrhgV+VkpLP8sbav6
UFagxtEg4x+3ptHLQHfORzsPCvQb5OFNWBXeMgly3x1Eli2lp4tTZ2TpavAyVKezXAp8tTNkCxFl
9qrDV544yBO/lb1pjtCP4d0UOk6O4p4mozvoSK6CiJirXKBm4CagjirX4sb/3PWjs06sTIJiaNJP
ncPCQ8JqciqIDkLXWBZ/J0Afrsq6Qkd/ZHsfQWqG6KOqub6hKEEhz6I5vWxZFISrfMisQ1ql9WXV
ChAhMAXLauibU16VQ+zKtHMWnq29wPkjbJkeTtAZ0VxXTET00DR5jfQrTIPBbXERyq1TSztdWp5V
nqYabRJLQevoY9/yGPlbas5kVdNi4TmBWZOoyt/1uMz+rFJ02qGenGq7ftud9gizz4kdtydg5a3T
MOYBWzqwfje063jmjqNDA6TzufVnlxfdbWFZ/YKFdFxXVWQYOh1ytDWOY4WdGyR54qKTq2yW+djF
/alq/MJ3Cc3Di4HaMMRI9RZtxxN+ij9HkeSnZV+UK5Y37Ewm/8veufVGjmNb+q8M5l0H1IW6AIMD
jKSIcNjh+yXtfCFsZ5YkSpQoUqRI/fpZUVndlVV1uhuN8zIPB2igkWWHFaGQyL3X+taWcCUU6Be6
+k9iGLtJQtw+VpulhuRJurJxwmY19VO8S7JlvJFtot68dKgVCWz3RpemB5vRV1nXUFkGJk7e4ZhP
ZRwN42GCgFFGRCz3Lhz7e936pa/6ZWme59bPr8pJEZWzM65ioZK85Hh/cIJzaIG48Vy7VYnL17si
0u1QjZvl71zIrYT5JF7wqK+5lNKG9wXMjaOMVF4ZRdhl0o3Ju85Td+LwISzskMTgoGwpmQlmdMqm
OaV5MHXlEPbFuwpQbNU56kZeUq7nu3RN+z0W+jStim7LLpZwau/AD4E5WVv1HE2jPFjjwgOXNn1X
MXte0b8/b7PY8sMsE1/yWTTfPU7IoV0yY3YoT/3jogrKSpXMcJL7ZilJa+0xLXp5mFEfh2WT6eK5
GJfiI3YyfuKKTR92s9t3gwu8ttkUXScAHg4EO0U9u3l5RN0blHQd7SlQuv+6kWk8xEPIQIxB5r5p
PUmwlzmsSIR3OXQq2qcXGBzPKqlHfuipUc9gzmK8fxtdhmSM9zyN9Rv0wvmuGFt1EfqheBRCbVeN
5vPOZVhy0Z6L7mZMyHKpTLLejZqpJ5XnyWfcWywO0eztTeIFbh5obbdhvJgrp7L12K0unqAn5eOB
pSKp0baD/IQcUxy3QLETY62636K8fc4h6bzNW748YcNvLnCzZddbGCxgq9JuPxSMnuC8h3G1iGKo
882PMa53Ne63JpjuelgDd42b5FyBWCF7tfL5TS4madD0b9tJFYm5AkDVQ7UQ01MTb4XAmi3cLs76
/CKEF1lZuSW3uW1iOAYq+BawCGzcydNk64rKC4cavM4MpPb81NPYZsuOYCzGsJRDIdlpDWRzB/Vn
uAkSP74Mi3rHaxoI0F34ogUqGG4yfuMKDiyUyrC7LCYZfTUBM2s1tCu5BoJknrvI2vnQRkOcVEUb
ZlcJm1S+L4gYi0vR5rKGv5xspYUPX+fFJrKSb0thSxGz8WYKwCFc+WDOcK5Tsi7qNBcWBlToVLge
x2QWt7FLgvtsLDpZpU61064tpHrgTWfFDla0b69E109dHaiRgtRkLAwOmdV6e/D5qEx7OJcepC5m
hwd39Thr09r0lz20AjVUYYbKpaLCMHsNFYfrKjZh87Rm2+SriQzpCRghC+s1RIl4tUAgWF5oh65U
YR1RcqEpCqdmBO50YZc0u6SRIyN/2mLPIlt6N5PCXEZY7MgxT+BUHObBj6purabmsQianoMMaoZC
lSpgzdBXQVK4xy4GzVNGbTLcTz4MtsOKBphXJJsjcloL7sYqUvAXrrMBy2kNcG+rJyhulzxaugpP
Y+wvl8A7zW8HH6TFFuP0j8SJGvqR6M/0mIyouF2WhOdL7VOeDhGEfz3hfshhu1Ym9JHYJaEZ2lPf
wjUuxQj5udoWN49lLDwMqczw/mLsEjrtmpWu130H+bbmrnMXcZOEeZ3mpM0g1XEVHvtGSdikhma+
jFa48ukSLTcBLVxWCc4SXWZJH0MihJb4EspAfbMFSpNYSR8dpomF8a6xbWSiCiVcG0wVmAEgcmuZ
temDD5IpQ2Fmct8NFVbSBb8wkaDDs7CxCM15umvlIEvazKErdr3IwqzdychNlF6HgU3NM0xmwS74
nCfvjbVft61tnptWfm0KSXmJNkE8rmBOdixn6kCweRAsEqmCLZdtV4OPhhsVd2ZvW1VUcpabLDPg
o7IUgopHNQ5prVTqS5N3CdZXu4jPpWHbPpsG2IuNY9dwPnNShU6vc71hs0nuCt3GjxnAJlV3FhoU
rgdcMCU4vfVbOMn+Xs6jznc6y5qTnsbp0cx6aXbGNZYdoWY3WRkIVxzFxOc6Gudh38+MPo49CXfF
0k5XPaPBddS75CqSMFOnRsNUL9AW1VHEkLk2mTlsLoqGEk/MHURNCjvrnQzT6QZc47ocpVpZWeiV
uGruG14lqbayLELBwLYC1DRHneLD7TzE98eN4XEwDH78fODw/WqFm3ItN9+rG+zy2Py7tB/qjqO+
wFtgD9h1ur3JirQyo2xfeNeEX6EIuj1gouIwkULsM5nxu4ATVVmRtq9kFM8DB6HWoHHbZxHjb9Ma
LVNJ42l6iwlTlyaKmSuZcjyvOoi2l0xG+NANgfLeOVuhCY9vOdqSS7uG3WffxtnXnjXhax/G68nC
Ua6pnKdjDCn7BaZA1J/XNCfLmJP5OmUsRt2KxfF8ESafSX9u0v0ozru2i/THZPOg2w1pB4MWIveU
Hkc6dlOlVecWeGDbBBEzW3lYxQPWkTINOk6vB6mjj7Ztl76MBryHkg9Zm1c9/m4FWQ7XROslPYrU
RFmNFt4OCrVW31wKOS1fJLq2tuplHJOv2HhXVRZBvtqLYOnTepE8uOhmGj2feYZ9uNnelJ0P5C2l
jn8Ym0tsD+g895NhoLQmRuMTLEV1JT1gl1I1KGlOThv50UeL6yoN+dOWnR3c57J43Cu4KdGnGQl1
9ZuFm2ZLOIV2N3IbX0I8b4BydW5DMQ+c9TtmZVq2F1m7XCUe/VsZoBxZ6oHNAd0FswCLTDZLXxY9
DG+ZtK7qdazrgQQzuTFrFj7C9csL0Eqo4cp0WdvhsKKousTqN647N7ctRylXoPQEXRJMN3G7hkFl
2JkQ9IJQuVPSIvkAUgYXUZW0ouVJb/eNTWHxiL7iPYo0tTu3sbZifu4i1NTxyLbXUZuxv42mcNU1
ugrWY0kr0mmTlQpNM/hDQCI+JrepiVle9uHcxe8DcNZgrGyQO872MPJ6R677dkqnokK37RJZmq0V
2lQZNlzq6xa+Wj6UBpR54uvReib6K58zSDqVNmjA5N1goVrFpQN+Xpi9MnLuXpumT6amXnGrwN5B
SigeVWndPKXLvkGtNh5NawLxi561s3TXgssS447O8AAfGYngCR0kAK5lrJVPAsLvuJE9vockAMZl
OAhreBMW+D0+/ncRFBnBedR89HUhW0dfqaJR+/hDRA7k2QhZhuIs2UYhc/IKccszUgCO4ezP4D7c
sm9NwohLD+C9N9xvc6iL7s3ItQ3acswhwAXobBlfU2wRWI6XF9NCUMhPCwpKd0N4QXxSmUabuT9s
cN3wbWHL4xP/iHMzWlHTYTF+vIoNPt5WdhPoD10BxokFe4wXKrt0lwKg7eJLYszsJ/BR3YIaB71D
M++lzDnW42CZ6h501HUEyAyluyywYvqiQxGVJ4duyYT3EuqwhcLbVUC9zLAmu2Z0STfs5AoSqIB2
ME75aUPpl+9YMKQM7pxlhTRlmMxFssv8FicH+JHiReZmeA5A/SxlNCEUVyYG984OFIz4RsYeVRao
/Fb1uynVRVtbBX7GlVs0wxTdUuN/pf8vi66xdxBx7QX06e40ERZXfZSaax56L3YyFoDIbAGDWgbD
Iy/cmh1nlHBZGY/SJ6Ub1348qIWArnS5XEeEhmz/TW6E9VhaE8HKFPuoqZd48w+6C1aHAiEYdqhA
0SEyLik9qDRZRM1E7j6CjTkvy7BZ5/Ah77ue1ism4H4qDC5WpeYWrcG4BRbdiOJhu0M5ofSFaWlv
vzWBOysuqKijsdr6ttkjP2ZZsBcmzAENRXMxVowk07RLPNEXoZ6yt8EOCQTLjEXNVEFQ7Cg61Mzr
G5GnxNQRoWZ5BZIBnKNUEvRfBdZktiiQwgi8E8StmwadtyiTGXX4tYMR6Mo17rNd1qfDZdDoCYi9
oQh9gPmTAkhJ5I2u85EWsMqCpT0gT4EvJnNNUMZg/i5mOcy8MhDMPjaAFLg2WHFvAjLhc25yn4bS
3Xl82XVSsLzYcTAf3wNAVRAPuWxOAZZh/RXN5dreZ1yoc9UVR90FKpj0UiUZ7T6wRMb+ENuEP0xr
zK6BbzbfGhXizOfr5oDRMQNlZNs6V8qOrM+5o+ZuVUOLj4B4HVzrTExYTTOBEEVPi4cQ8mFWF3xa
jyFEi65ewex8WeME+Uba6+RiTDgHNqno48yaab9EI3lNlQ7LIgMf2aphQ3JAb75ELsvfIOsZdXVk
tEXYbBgB7hedLeyxSRWoOT1uwFQbtjq83WI4Ixvohis5Zj7aw7mC/4vnx3e6bmxssfQGyGF05SIz
YI9xo2cUBaPX17GR5tREoc1rQhuZ7QFoyKfVZQto6GXEpwSlkH1NVJs3pUABfjsH54pX4/knY4ma
2ndl2rMCmEw/d22NDZ2DCINccrcJKADllkqZ7noL8K+Oieh22+zwmoYC8wPOImRtY/nLqttxFzHt
qnWh/i3DamGv3DIqWQ+zzR80VYvB4Sid0RB0UIFENF3HA4uu8nboM+BLzItShay4CoI2+vBD11+6
QOo7MIS8ApsWvSOtY0b4H1nhq45qrqpsTTpfm9VzXQ4qX9jOtF0+YP1V8XDFw8jT/ZKu9CVgrXQ3
UK76GGLAJHw5SBG+dQVIjFIAELmZQL6QXbZSj6agiJC2mBmhYidC3j711Km1wr6Jqg71ed3Gas7P
5y29XeMVMnQcTewmH0T8OoP+aEprhrdYi+lVLdNU4jmo0B5BegLgaiwu+UG9NcFKGtRWLqgCVB7X
yiB2pKG7fB0bExwVx01dq67PbhezTJcLnZFBUVl/gi6QXQSM5C9QjLsMl0GTfshoi3cuIfrBKh8d
ewz+jipu8/VcrREBpGeExJNpnV/ouB3TeisCFE6iK9xhpJEdHpDi7WoFcatWuNSTao6p2aF8Ca9G
P7VgFtfwtWXevRZsCUupDUGkk/Y7kQ/sF+DOpE5osjznKPcPYcLCjwlk/CvBS2gZOJw4RBFekQXK
rx3gg4O0C+663LwDnF7upCGelfkykRD3wXZXNEGPiiZMxAH7gRrRZui4zjNAM3j1aZ0j9YVD7Khz
h0ZlRtZ5K10bTi9BPiSPvI0TUSVQ9Y9SjiEsOhCgfRx/egP1X+16CT1IfWCD6oWt4c0jXfWKjnYS
8kElekro7cLbGau8xtAkMFNqRi4b8ILzXMzwGmCETreJB+LjD2uEDElUxxNxS3skphV8OwIw98sz
69xKP+mYTP0Fn3KxJBVLFFmCOrc0WRUWrx6UDbw2cBu8CLuU1AACww1lY058V6k+VcQdjXdQMcs0
cnSfJOOaf03HccGiMst+cAPWMdoSWqPOAz9RBz5tGoA2CdgvYNIo40F7eWS0cdMAr08oENVWTt/J
HPhM1zBaARDutFx938JJ7ZoeFJNs2BluxzU4wwZpeLOR+d7G+YIWpotdqtTLlK/M8hoGcY6+D1Gm
zvEbzidtplqvmBAW7oiMjZ4/TL/Z0Jf4K7Lz1TolKMnKTbZYGS4Y4pu8qKBYnz9JkjakGA5t42w2
fzFBs0W07Fje42dg9LPUXQWLRsN8xb1mQ1o5UuSZ3f9ze+6P7jJcQ0xcSJGdxYhNmHTwZP7ozXXU
I5rUdNm3fpLnbJP4AX6IvhjwhQcTbKl/YVT+0ZM/HxExbpiV5+wwLN/ziIGfsQSIc/lCkJf4Ln4c
0f6gamI6KljzOmsTAwjOEhcg8tFxmII/PvJv8xPufjiPP+YAfE4SyZqmXf70z//E41jPMwz0/zm/
6u+/9euwhN//9TQJ/O+f/gqe+qAmPf2y/Pm3/vB3cfTf3t15hsIf/vGXcQ7/YGDDw3dthuUf/PAP
0xz+MGXkb0NMzvMOQsS0f7o4/jLO4f8iSzj9Pob/95f8NskhJJjBkcCox3cXI4NFEdr4MckhCPHg
SSTB0x/wR0HS6O+jHGI8PPz8qhwQBpx3gCj/+3/Bsj1Pc4gx5QFGJypBTF1ByCj/d4Y5INbxR18f
Vz/F+yqQwyJ4P3/BT8SMJd/16QoSW8LMTFFrLGIYS4zPnsjVJG2OaCOfs2Uzhx6osSBfYMnh1u1H
KfRTJJJlU7AGYiDtg4IztvIqswhK5o9dipImRW6Wj11oKrk6aBQJ4rkCfUHhL3iwrgEqTYBMwh7R
KAhtUU5gC1/k9Th4PgLt7nJURbkcTxQ+/eUUCEuOvEv9tU8Ye+LxLOFBpq+BnuxhnWx2ToggxUG5
PHGBlUlwZ8KS0j56atNuG6uuBcVYFmLF/oEAWLEDPzyv9aC2BjGVIXUPG/q8dyIj1PaYkGGvEflG
/xu1y2qgY5lug//VkOEwOjscnEVysKbF1B1T0czZTVEsllfaE8SOggB7eyr9clhUb00ZnEPCrUj6
C8nUuuebyjZUxyP+MCpH5rCQMHsbUTa+LasPH1ZMYbCHaeFIVmhtm7KBNugq3fit1L1QNaezfQUQ
61/YNmVppZpZuqObQKqhL6H4oOgpTfSK1P2MTEc4HHSUKqicvd2ljZzDUofqtCKYcvYoYTkjV9XK
sutXekyZzl4K7t0pWtZCHzoObnzfagXP2OJSr5HS8+R+TvtdtASjOMTLwKp0og7SN18yYJGcBxW1
cKpKDAVQU00MNhcIb+ICfGBbQ7Yz+T5a13W3LnyqgFvYZu9hKeJEN1LSKtTD+kvGOvK+gfza9xR3
475nndoBdvTvAjNPoj3yC/RgJicfw1G1V0jMDK8TGISSERuulQyaBTGvtiF1pLJbELqqNlHLdhDW
EUvALhPiogldaHdNM8x7b6HftZkqbh2d4QIxZSqDzfKyLZjLyikWPcJIMVw12prhG+HBdASiFh0X
AQsSI13YV9wNMLgQRCk+mLBhV3q92P7QLHP0xIbOHFclsj2UrQwzOUamH1EMf5KVBrX1+VYj8I9S
F3dAd5wyNKfwxpwtqibNw5NIh+Syb2n+BjgrOljdpqykegvDmtoIXkYkgrjWbH6C7atu5pxsH8Mi
WA383r+YTooLtgHbqIKAFLyUAcpCKwN96yc33swUyZVymTjvysh2rKKQPeuwZdNz2sxLuQbFeIQv
0XxZ5rNHiYJ6eOgTGVV6g2MGkfewTOBSVMYSUwKMJve0nU3lwaEU+2lMIkSsKQvZ1a9ygqGLvFWC
FYA5yfB9DHt/nAvMXnBneso6X5QjWz456ZIaSYG1ohCTL87hGKiN0btb/Rfg2bQa+6ZwdWGjTPU1
6lJ8j0j8zrDS07tVw2XAYUFnG69+bMv/1q7439nw/rCP/qPt9f/HXZEQ7GN/B+T+uisO7x/vvz80
+Ndd8deX/LYr5tj5wJli8wOcF6KCBJ/3266Y40GOgCFjEG4RbBtQbr/vihS7YkYzjBwDmJqCNf19
V8Q8RYy7wdBzwHeYiVWE/862+GcCDX/lTGWGEYnO/NWf6zseyijRcRJcFEGQ8LLjfrswRaKffjon
v5VUP49S+mMZSc9zR/IMfXqBoxHMgvlTGbmFWnlYycEFMM7wCXlCNNCG5LdixWyKf1FAnoHHn3Cy
87EwowGjbzCYAkjduQz5uYDEd4Hsio3ZhQ+n4pakyl4DhwN6sBF3J1PR/StgMA7/+vEwvzwNKUH6
GbPMz895/vmQrtd0Br7PLjqvGEzeeVpOwCGwzWIbnyha3bV4IedlbE8MRAwIlBgOc0jhYIyHmTYG
e4dN1tK4Ee0g79RFMbkAi2mhyMcIHBHGqS6wQDfFYd0U9vrURxWyLOMlWmxxP/QYITEEankOl3S8
xOAGucdwm+6G+aW7SRqMKanjZmwPfkYD3DUa8dhFi/sI6YjvwIu2l7ZP1Esmm2tifLdbs2GsDKzr
iy2K++skAcFYtTw295E24pct3qbbLV75c0Q6Xo6EDXs6tyOkCWErM43rBZkY5k1sc3TILQEXioD6
LmzhpQxLrK+ycJluIKBhAUYz+k6GJrgY0rM5poL1YvbowsrEFSxFMxRNnzrHQKt0Ew6gxdaakswr
FByVJ3uiI/XW9UGx9rVrVaYhwfkVGZo3PHKQen1qR8n32ZhBKVwZrvOKtJivAzlJjB9GZfKNI3v4
hRd99FCg32qrlejiG88Rpi0RuskAzUR+6sHddW6vbA6dAphz+9G3Q04rcB7DLRlgpFRg06ZThsDu
lYde/pL7DaMSsH3DbjtjL3wDqJLA8LlF/OWhdR2pmOP+oUW2ZKdDot4QHLf7yZFln9s0oKVD6vib
EqI9tGP76RWXdQNw/6opctBg4UZbsdM4Oe3IhmtsUdsXDAAK7mMMnDmRDSGRUruwh1doSVD3HWek
DCakIdKOHhni5MA9R72LfdefCG/MtwYF7Ecfej7stmZLx12wdMUlToFG1jX9nJehWmEw3YwDgRmQ
oRyI3QrdJ7liweLKvm+eCw01Y2ZyOAQyR/8MhxIyzjoikpaQCuHbtMzkcsUDlcDDWBrA0iTn7+Cy
GX45+xozE9cwSDw4j3R+YOsQndJW31G3rmGZ42l4uLRx9zioNJgalQDsC+13J7JgT1WwXGPUwPax
YHAadmVJPySooFvIWoCxt2V5mOkSVKDsHhC86XaGbq+BUfFNtLXRLvKbvgmybdutRbo+omg3VRMW
du9Fcj+u4ksWsym66OCM2qRc4Fb7zzHtgOAxa9DkpwbI5FD6XEa83CBr130jegS5IuP7yg9zup3y
dfDuOBQE07iqFtAAKVmAtv6l1yvCesB+jV4bnIhpro23mj8liNQ1y1AiLpTb9SnzS7srQp01NYWB
BpyAAbou6UzSsljycTysFiTqqwsShJdB8kfwDfNVk7obAp/vNdfdnCAquSDJ1q9b82B7eo45y842
N+kMnKKcAF6udw18xzxG/Trr9qpggQWqhBAbfYskaBTQ3iML2h1mCBTRC0eTQffw3Wj2LXOw3Mp2
QQ73svcYzaQee4ESDDJYofu3gMr+sbCiOygyYhmeREYvLFmGl4z54JwdipgvV5PGl0CAJ1Kum0XD
QIO2ONAlhqcYsfkUOkcvUPuRDFK1h+YptiJ8itqp4aWez/85Yyl79N6sn2k0wo8bw1HuQSDEx2kA
v1maBOZVb4bkKDUZLyFNFbtFGLRMYmbohWChTldzkoCVyGwW7sNUT2ibOrhmsliqUZPcleAKUVoy
VnwFtyKqGY3B46YxgKCkY2AgBdtV3Ls4kd8T6CsnvJEOZT1iWnBXC7HVSGIO7U5hcMcRzFlxO9Au
fR8EhGfkmS3GgOhM3Adrn4FXQ8pzrDDdBD+jwSJ+AQs0vMRkcXdDz1OMI9jE9NiIFnTf+blmIRaP
PjW4b4f61338f6rA/3Ke7/dfZ2meSzpEATBL8p+UgV/8JDAX8mc95bfX/F0dSf4D2ghCgtA4IECc
R1b8XR0J8SPUejGeFokBp6gufptziadK46ko53FTCSaSIa2Cuuk3cQRz7OGcZiHBdoNSMQ+j/0YZ
SHI8xzVEUUlDzPTEuI1zgfNTEArUV9hRNq83RmAjGOp2+PjpbPwXBeAfVT36lwOci7afDqBcPAAC
xQFydKttLkpTvHf2Biwb7M1/fiiKM/lzAYgUFdBxhDxRAhYUWZU/JVR8qMOBwgW85nTwhIPTCWCh
A9ApcgyPo181d03+2U4MQuMB6ocONqSwgUtj4FFM5kZ8mxDczZrbxiQt1KkDUw3BlMDRfO9yknfi
ZCCNB8kVSeV2HHTBwR/mHFPUUnjm7MlDPOAwHi/1wsM7Pk9oMT1nsGyqaETjmseKwuTFLr9igJWN
iwX1oJjb/hGzHhqL8QnJCNoSAzmgk5dQgGA9jSa6VABqn70bDCY5zSarNuuHdY9BfEMsrrIFRBV1
6XaTAyNYvwaINJR90IgOrWuE9HBGk/g2CTK5XfGlaDEEDgxVMu5ii6h2IKul54tjhwzrnD78z6rx
69LwL1YNdAM5Ls5/3Dwex2/d+58k1R+v+b17BHoLaTTBKvBjafi9ecRgXAT4EBb8m276t1Uj/A9E
e8EMI+GLvjPJ0fT9TVLN/gMPtiDnlxWI/WHo7r+1aiR/uq3P3Q6sdgSLsLKlf+3rDLDobsO8qiOL
N1fH8zC8U87QAhlgGbJsN3sGJTV8RG0CuwLGikKUdEpcbykD6o9oV79jpLPfMhOKW8AC49cCszqn
skEUHkUHwJXaTWzZi3EbvyK/HR9JGka3qlvTpYSbHoPLHfKt6jmyuDtdDOmhS/NHyCPDg3LG3hL7
LialylZjrgl8A/WGqJrFdA47jNuhJ9K9a8hGDiIezEfw/03EkHYYY1fGS9b0O1RB/Ucb9HFTxkqg
yPCRwjyeCJpV72YY12wozHXjHYv3hrAtqamK8mQHzB+ThVRc8BBYObjpuWgx4NS1rD3FPLM5iu8M
pmUAgBCQRtBPn1JL+TYtZLsxkFWBowwa9b5eP3Nhx7dk6ehQ2bzBjK+1n++95M171EYR2vZoKjEH
YW+NQCtigL25Ll9vNuqmOxp7jNlYczD3wKDWDEmerr9BoN/dJ0O8IZ0ASlRPR0yKM3B6e1PZ0agy
Tc6GXpfdhbMuIjD64tPpIQTSIPI7NNTyyKDWPkKs0jWepqp3yepjKG4S5NgY9OMlXZqshp5grnK3
duy46XC+tNvQYphhQ4um7OicnXIiQHcoeF4vsZDmEUakKrnBRC1w/TZ87RD8f10CaL1ypTMm+RTw
PDdU2RgzkZbTBhJodWw7bU1ovgwoOueKFgJKL1PzVZvn9pdCYfpp2fgl6Gs9JO2tTUYAOoBHOFLX
BQAA7Nb2egicAr2ASv59PjdBjXYzPSB4MYky4qv+yjlGHaCLnGdZYgZpczfmxRheQJroHlrZx18i
LLb3xUZxtJhk6hHaCqZDzG1yFUbcYmqFmdqLID5HFvwk62ixmAbtQ/vQtGKoUuj3b8HYqEugBcX3
Va2Z2iNh1CQl8MQcTTn6locC5d5a6aWZglfeIKXWImyAMVI5C0bQmlv/mcgpLkrTRv2uIZuAQbCE
1SzC8QnfY/+8hrq9yxzX1zr07WWmIhgD4bTOp5aNULpTzI2rcblOT3k8k9sGpr2uAyTpTuHUJNez
TQwgbdjDN4jYTB02MIG7/NWNIQZYAZbAoyhwehwSohLNWkfwf9MYNnBoXWE9Tx/0hEE+GMJEiBux
CyKnv11g9NKKTgqQ0YPHhugvW9ryi3lN78Kc97VMsq2K4+6c+1HFI4LE/4+9M1uO28i26BfBgcSU
yMdbKNREssTiTL8gKErCPM/4+rtAWbdl3W5397sjHIqwLbIGJJB5ztl7bTn47YSugOP3vBEZqkjE
8JZqkUIapVfkrX3fY7avNnMsOq+DGuFFRayfrSqfrldd996qE9gLZUuVns6hD7kz9V2zZylyv9yh
3qCOiIche5wC0E3XTt+hjJNxu2Rqa1VLr99bSzvmcEOkU9hnQ9TaYeybJwuB6EVLXUVDojHHI+7l
E0ws56asqmafd6mxZbq77Ks+ny/s8Maxx+S/KV07PLpzm13GxmzuMlxzaCwSuFSmynw27XzLeRMH
TxtvRB2dmaxv+hzdgN7F10NyqsaY32Rq9b6XQe3D9nqFokhxmGinJDE2GGKghbii5ddoozfVrfUU
WaZ1BLVReoKvZccBtf0U69ar6ivkhIup/JL23A0eluAQrk/rudefC9FVmyAMuMjzl6YdrrqF7zDo
9KskNrrZEyrVactEjxPaik2WlE+unCV1aPVuc8VgyBh3+tyobUDZB9npkzMmyW1XFy9WYE8bY76S
8azvcmxZQ2zmIIplR1OGKYE+pgNSZ9AD9Mkq9wDNiNLaKVBMDm0tN0vk3ICkak8NHaYuCZivwLfa
G8iitqKdU6gQYHS3UqXRqQmlFfPxquU1mtr2Bh2cBU1EbAyW0ZXD1b7Ww8bAFdgXdzpayj3MKm0P
coLVNJfLmT5fAo2wFMPGZUB9qedZ3ZkLJuFtiJ3ukmrT+AkexhdZRvopRd98hYao9rV2dHOvsmG7
8ZitaX66LL8HqTcU9cgz8NXYhr/A2djiC57P2bQEiBQEaLWUNqFmW+3ZUPGFfkfNLZFGXjMMiNua
NPcaZpb3QxYEF9sILPSDVOo2WOmtyWVSgT5uU8OM3rIpeItaNAwGzstbY1LTFZAi886hVXLfj2CK
O9M5UX0W3tSzdBJNf7bbCCK0xh8R6BIPfzE68lS+j9PQ3rloQr2ln+adCVcH+q7MvjktBpBl9Nt+
6a/HzsLz1+DrO/OM0a6TLpa4rqK8vrOzKNvWskivTFmCCA+Mag9uOHq3sox7S5UYOGTa37EIszPs
OYBj9qr/KBzpxw4KHVibtxL0zrYzkuaYL6Z5m7mmAtM1o3Mexe826CK/Flp6n9Pl29idNJ670gKt
MBqpYGVEaYYoU3c8YcliN8dGg6fJdPaiauIr/AMKe+s4Hwo3no5OxxY5pYtz1DLYFX9X199L6H93
Tqbu/Ktj8v/Aryzat/bn6lp8/MyPY7IiY9Smsl6Djkhx+WnIoqzfHAFS2gHPCQDeXlPI/zgnmw6Z
Imthb6n/O13/OCebFN6Cvw1FjOfeGv3wQ1vxR7H7V0ES0O7/XJKyCPkHSIMUwqYk/dXoD3vSYHTY
W0c7czEJ2uAamqIb9guw11MW1vaBth+g9XIc5y+4b+W1nVoI2V0hxruy7AGQtJX2lskMCTnjlvMC
9ObBYXgZMnV3yH5oLXmOMu7GORniBzZAbK79EB/z0BG/l1UA2CqRyYlJlA/cvP5MfzE5TJrbxJwe
xwktbl8t7zD6NC8OQqzBwZQa9/Ac0hN6ueIqkGa2782W819X3JS2EXsqC5BYJXl0EkOLnyvOwXXl
mmNuDS2UJ86j+EKDbPpUVm62rzJXXc9tOCTsmJNxmbReYT1O9Rsxx/jNQA8Nm6E0650hmd6L0ghf
hIrVmVv3VkxImANDPKCtLbfCQfhZ1FgXGAVU5jdzntGM5jPjAjEUBg/CpsO+Lzg5JVAiYLxzSm+Y
Ru/tTK++YHCtd2YD2bGOG8QNfZk+1lbigBPOrGTPXpgcVNvBB7NGjDFyFl4njP65dOMABSL7e1fG
y7uax/kF1bd5CfEcH/BwNWfHTKaL7fDlwIKKd1hy+iuU7vXn3OynLeYDuauGbNhLkfIxwmnaWGmR
HYZi5HmYWv0XTZmbuLFnz1TVFTENRwscoN8DJoV0Vxbb1g5u8rTKj5qrHRGLplu0erT+h6be1/Vg
fwvR7KKr7mL8bNa4p6kUHA3A/bfQ0xcUBFqSniIEY5pvLkl/VVlz8hTOsXqVtQMeGV4fthla4NUw
1g8qsOKbRXf0G7rIeADol8fP0GLb66TXs3urtKo9MkaD8oLzxcGeMpls0sw0LwulzU0YWstulhIb
FAMBeQetn/2y6GqXisEcVsO4fqvYi09l2DmBlyxW9t4DGDkHRKEccEibV07HOCGvHAwCroxfasiP
5yKs7Atiy+UwRTOGAG0wr4zRXmlSZfgJblz7kHB88QAXZMdc649VEaxmpsJ2z0ZdGa+FEpwVQis9
grCsDpzsEXznmHt2oxXZn7JqvDKi0WI51s1B0zuktCHhYD1KRGx/qfCNKpBvtTl+tespP4ZzheVx
zu1jWQfWTrqVu51lYTyZVvo+j2YVelpoGa/SLR7KwVye2raakYkX+qWMHKdYa0LtBNMWexM9QP0c
DcIW3ghc7A1vK+fOMK1RBJqmekcBGO2LgR8Klzh7dGM99wZTQyYypPlVEnIRR47KR6fHluaCzruX
ZtthjGAouOlS8dCVxRGVgHPizL8vIOx4zAzyAlRXkl5MIbI7O8gOzjx2JydYiiPCUESMVc+pi4fl
a1eq+CihpLFTAnmQLbOfoJiSu6rVra8LRyXPTJPIWyKc7bgB0hfQEtOjLCrtUhl56XFBJQi2iINw
jfT9Vmum3Zg59VXNeC3xlNrZXZLvgxYTKpLTDFPlZQiC4UUjYQZIrCkuiQ6vsABH3XrZqA/nQh+a
d7NDdc9ga4tjTe5x6kz+kIleQ+Biui8dcTgVAIgli9GIziUIszn8tLRlutemDobGPNuSs9TkrAJM
GGMh+SB9sbTItMq+d7dKDY8h1SY1TqpQcqM/4jHXxogx+3y5KlGS38xFAPFRUJkZaeNuwhDFSZwp
5hROzfyrKRwv0+Jnhkj6MdORWKPdqSku0/JzBj7vKigjdbExKhzb1p7yDWbi7hKvdauUhWejMXtz
gCrsE+R0t3rr5J1XYUI7D26pe26QL9kG7qHjY8tWT4pd47xAY3hmUBpf58vwuwIOfWBHXDxE4sO5
Da2YpTQm123iQPKbNXWd91Zzy+G5vkn0sUYrHmf4AfPKL0Ub7oTCaLQYUeXbbW0+p2NuHJyOT9kE
brmLpsT4usiwvxkJG3mzzHrdXDCCv1Dfxo8AiIdsw9BM7cxEhXvMT5hZ5nD0NBFEt0Iw3cBDZm+G
sJ7u9Z6vvojsZTvPXUW1Z7hXLv3eZDtlZfTJlMnIQkP0pDTLxoav98t+Ds1+X+C2O6ZqqR6zHvKF
qBIfPvJymw6m5VcDGTjgyPUFQ4ZWWLhGp51Tl8NZDKFxUiJMf0dRnW5H2l2bQbDd0qWYrgjYqA4o
OOA7p3WjXlPHibd5MeovWcDYnydTRDvE2M6GY98ufaK9U7PqpwrA/g6vZvtJxEV2tC0NFKEVtpds
Ht3HcHSDndBr/T6iUOblJNbKGU/vzkSUdW7m+nOBg+JdX3oe/31DpbXJJivcE/whtgvApLV8vrIL
3cA/U2AzhDBXjsCfN6LoQSfkaaxfVoUWe3+ShA+9zUGE5go2Za+g7Xypwzo7lBG39GaqZJoyumyw
/MjArWmbVOlxyCKDSfyoXcdYhmmB57fDUKSHzu5f8X0xpS9X+4XL3Ptz2jmvuKff9KD/JrPllYCJ
u0Kg5NeWseL16vzY4OjwIXE/GHVYnapIyoehSo2nNBmLdxQW03MT8IND4Wgs9XhGS3iqQj5Ff6rq
th66PapFLPg3HLWQ+uN+Agztx0bZWRi64uh6ouWJB2Lq3du6q2fnpXWCbz0ULhdd3MiFY2pnoI1A
i+IFpb6H1Vot+xwN+E1c1Vr5WvEA5eylBqibQbqrKc7yk6ulDTruxMBibaZXIpyLU9/E8tWe7fp3
XQZhchtMUXYlI1s0D7h6omCfLWnG1A7PL54uEgrs5ItLrak92nUw2YghwLEjD8HdfqxlbG4LTZ/3
jSqL3eC0zwx5x00zhdmWTAC8LqH1jOB5PDhxBf8573qKoWLaKeh/Hj7uU9xY170ykEXoWmlvUpgC
Tzj7tANnkcdiiTI/cgx5YgcB+KrFIViQTHhhIeYzesH63HA1T0uHICOKx7cV83lqlKNtWkvr96KY
ZiYQ63GLuIseJLPZXMW0P4MdtDh41zRoD6BhLC+t3XjfIlvy5sC65EvUbpNaC4+LBbwcukdwanIj
PnU6AAxBN02HkkLjyaEDGcr69950Mg9v0ryP6yHGv9MqH9QGAsY4K/0xsKqJwBIahF1QYeznMh96
BjioSIx8T4CW/s3qsRt4VVphD2feY4ovjls47nOr94Vs33tL1qn9GNQ4JjsvrrMYcO/fw47/ZNiB
5Z2h3r+edTBCK5u3L+XPRdz3n/m/CamBfpyDCMtnzdxzqQl/TEhXaTlVE21lrAgfY4sfRRw50ZAq
Tah0YIesP+vHiRYkkk5BVIRcyqhU/TdF3EfqyE+6Mp08LzRszFxhqFFi/cqF03lK6EDRtSukoHWi
2AyVO/cvzaCsojklei55uKYUk1Gy51iEzuaa3l0O3CpnV5MdvZjZqsLT6vJLzZvij6EkjsFwHVK6
H4O3/vsULqWpFMfXdjgOPF4X/mvQH0Dy8lqPmDvHekEh3ef9FF2LIcenBcbElRqTVZp79Cx4UJ8Y
KplgZ8wxi2cMXMGgvxpFs4YHOR3khXuiUJDR+a4VjvLCo6mP1Kc47hAoKwvUU+6CIvPsvoAGlPUN
2StIq1CckBhQ1m71913zH7U+bNLL//KueSMZEW94DDXxH3KE7z/1477BXCFMl0H3mm23tjj+cd8Y
pHMz2l/zQdw1x4hb6seQkJtNAM4j03aVjn+IT380P8jdNPmFkmH2hyvjv1KY/gIexGvMrWlAHoZr
ipjVWE0mP4/+OR4Cwun76VyMtJSHEfsh0nL4914qx+GC1m0+JROnCl/X044CwxoeU4vpy6ZVRf38
07f3T3QI4peJ5Qe+kpRIbEZo3Fbd7Z/fDcqfKlVRP1AIFuIcpjRSNr0soShMA7XNZhit/lWiE483
Te52tQfhFv8EtHxpea6SxRfVdfonfkeEmzjLxONia67Yz44dfBXA+qfdX79jgwbVn+QMfH8WcSc8
95BQIZ79Rc5gxfAgoEl3Z3NC7r11CNV4HCz2th1FDXv9ME8i2cYc2jAdO/hR51Q39znmR7FthrL7
sna4hRdrlb2F/1NiQc8jNHyysVM49WUS3aY9OB9c5e12HR4/0ey9IoDDnnxmos5N3ERD/l0SgMqb
MNl/ch3+/2Xg6aNLLoTD2iA758+XgScJrvEqa8+kzqmnMkTfQiuEymJTFf10S0NK3VeByF7++sv8
RajLcUJySkesa7AW+WN9Wz/JUCCMhFbVhsW5cBdxJl6gP0NNJLAhiJ7++pVWRfPPu8X6SrQVcbLh
7mPP+GWdVZg2lhrfxRlGnvVGvgydpqBzZ2OTVpGv15DvPVOf3dKDfjbm/27R/Mra5VMi6bYRiiMf
5+nwy8tLacZ46FAAr+cdcgp7+y1lf872ZF60Pq7rcjPrXPr9mNUfvadSfgXbQFyJmq3ryTEb3UPg
C1IpkZBXzKYykGa68/y10oZqq2uwnhi0AkQ+sJsv/fft4F8uj18V1VwoSLY8NlYRlcW9upq5frpQ
utPbhW0H2o3og/wtxq0cbmgEdpRsdPuK8DRGcfqZhAMAd0sNCR4nZexRYcpvHTLO0pujUOJ7TYav
cWPKL4NNtXH660sMIPjXi4wmg0VE25lnK3fnL1Jzp6H90sD8u8EwVAXK3SKsWfZrOI7adQhDoZfX
+mXIZ7snYjWiwSAKfElNtc9WJ0ma1fldRRTwtJHZGD6PSV4eMdB0mwo/ziNwMneLbChAUr3aVEBU
YFkJkrY4j6uPpV4dLSEy1WQDZgGjizFE+QGIVXZnJOEtVQoahqyX9ZkDy0OHZNLcOqtzRsSzwbPB
6peFqZqbXGerywb7lHWKVufN8mHCGfUI6/A63qbZuNp0xtWxI1bvzpJMaBUAwPWw1dfWayfRK9Y9
3UrDeKgjMRL7IzXsQNT4wWf1YRKKGXf93q/Ooapq8WVDsTuKWmVf4qFyuO9N3Ebxh/FoqPEgNasb
ifqqwkJtqE/1CB4No3C9Ex8GpoxeO5S0keQYb1g9Tnlr4naq1Cd6aRigYOB3B7YaY/RIwMDs18ns
Zcr16MpoVHVvgwHZ9yrRDAw5+fLmOmXj0+NMlt2QuuFOw8n8Bs9o/AZ3FnsWlFisWsWHbWtaHVzm
6uWaw9XW1awOL3Tt+aHgryIhWA1gWL8wgyUfxjAZjIhSP+xi1uocMz9MZA12stBajWWjiccsble7
WfJhPTO71YY2mXK6dqA2ZAFE7LrLc8bZK2HsCxISw1he21GbJMQG1fAoL9+NOU86swEg0/eVfu7S
DpArRJB62cOs7QLgnzEK0cTIyntdauYxmU1OiD3XgBljrauJywVQblsEAfsh0vyx9gmfDHWvyToR
fIpQGoNzTGc5RluEaKq7dtrOZEWNAf2h0evZC3eOFiXBJ7otphN6nBSpSYVJduauyOJGbXA6cwL2
J5BQyGcVc57NHOBxg/AbMD+IFDGwNARlhpon4FSwo9LPF89dbJ6YhUGT3MujRsOZ185he9vGGqD8
Mozdb1o/yFjf6qXRQTx1e/dsY4gKToUpO2knXjG19TIfWpx/DYSwMJJkHbTDUuOra4t4N2dOPh/0
tkVDYxtQFzxJKZrtG5KONGaelvGsVfkitjB4Uvxvaa5rn2BSaSAou6J4TvJc5Qz8VZf5KRT9u6Xv
TIiG8EvEVTRGLW4CGRlRh6BwqIp7NmPzhJ3cSHd9xTvwyy4LF98V00ITMpmr8SZ3gZb6GrdKAw5X
9My2bTvbhoEZ9lsJFhsHo2w5nxQEYS9fMVMour68AeQCMylnR4Gh7IB/O3U8iLG1uY3LONgufZCC
IhibShEKNSaWZ0LyX6A/JNQ32DmsnagCsI0yUrLyEYos5TGKxRj6qbIiHGf8vc06ncEmUocQzlH4
QNoBEqX93gBJmIkf4T4yzmLBj4AEcbA08wG5otGfnUoxwymACdxQXbAlhXCm+QEFucjckdAlilem
vUV0qkktmpjT2kt8RUhg92Alhv1mTwEUGleweEkrmRjwtM6CVRUqTAKE2SQd0cOP78ckVL1m48jJ
IgmT4R6v/Pi5aiLzMMgxDHyXyG3AeG7A77GzkoyyohnEGeCXaV3azhYPogPrtBlpRrlMgGZJR9nI
k/jQTIbBvEuGrfEp1qR6KvR6XZxJUrcIKFssC9Nsda6HUYVrE40Fb6wEdCmu2MHUEy1+VnfOU7LZ
ukJNuCpbFRi3SQPK9M5wC2UdJysZ+5tu6tbDJ1OOWzvVnAnJQs5Ll+WyYMIw8m7Z66lcP/z61kee
T7wvaB5nyy74FH1No34TpWW6eCpFuuNVGe20S0GAF6Q6JDJvIf+PZ6rRFdGnWlgzgAmzinQuN/L+
/ibXImAtNOBq2Gw6ieP+PNTG+tDgZvL4RDxAIFOt5+SuyJ9gVakT2PzY3ZCBlbIuQP69jQXgpc3U
4Hcxu0lH08YxN8FyDcz93mW32LeFLs61CutXhJAM4sjHiI1T6YaqvyJzF1DI3Mgaohy0/n1l8LXS
Oqrn9zRL7dupb2Hp1ORnp88j1uT2AKMu/4YWYX2G0OSJttQBLr14Y47aHRYw9azpQb7LxyrEMGTx
mJubMbqLQU1fAQJL7K1tNAbhI5ltyQ1oQvXUJNoQ+plRcJssGqqco1WUov6a80CeT65gSfnj+sT2
Exuq1Q7O1eCzyYz1lWh6w/EClXUDO62JEkw2dfJ7o2A3azPH9NOiukZ8gSU8t5t8VaOBKjX4VVMu
VgLtiBTkWHFZqO2hZJClNwzdzTRLCE5IXzaubA9WDknisIwrWRoIYIvCKEvL8qZwJuta66Ak+VFd
5MNVSBhc5Ll2m0cPnETaLzrQcPDSaJuGTRq1aJLVOLg1u8Bc3zObFvGLKOk2D5uFE9j8WHUALPll
TKaYrQAnOWlBNX6mi6ENBHC1DlM1EPsXep3Bsm/6uo39eFnN5AiEEvN2oi9qn3OnWumIFcKLG0tE
q7qI003rj8AcGWG5BZNt6C6rfLltM19M5tRshwznw34hR5G3ak3oC+cA8pNHN9Cpn+HViIcEcWnA
7RCrJ9Z63t4WiPR4wBqVIoIoj6BKTv1rODe2ZmCCX8dd4BPH7QhQ3oJvm7nDXR20CgxcyIr2q9jk
alI44A6PzS7F5NVUkYluBn7okcBHxeeaJi28SRutGrd5C1ONiVjedzcZA3LKSJSsuzZykQaNk64f
5xqJI1xOmPF41iN583Eq/dui8W9EJIQWGH/p1L39WhTtnMG2/HMz5Y8f/KObItGL0CcXFNzfhR9U
Tj8k1/pvNk1GscalrIpnLBc/dVP4TzRTdMMklJ125D8k1+o3KWzCeVDXsfuuauz/QkpifORr/FRY
WrjcGPTSzaQuIql+FXf/XBnBVWqXvNLng41qCuDTSurCPzDiZFtXo0/ULVziPI+bfDd2Tq0YEjXN
0XJLoe8oSaFWRDAVlVe3XWaDWLfXNj/ism2j3kERBZ9GxyEQfhZgjOJ+EiSKuLbARIHGNxGztV0A
ygLINUkg8uUyV6g4o0AYZCpQ/GjCKJ+adm5Oc4JOURDB40ttWR4DQzNZ8NAt/UbpTOUQkdb3EHam
4qDXCk2AYIN54xzDLDKFeJ1sSlrOIyEHaClpdWLsj4pDLJf4qyZE+D4Sv3fDMV2+AAdP+q3SlHXN
pBEHlpD0+ze0AaDT9HZo+CQK2bcEn2dXA3rsT3EZdTcDfvm9CJIFhlwAOL7shsnn4AB6W3JeWIEA
oTdNGNC0xmHyxulu2gBX1jdDZpuPbsPXLDSCSDYwFvRT4YS9D5bHOhhMt3xD8c1bsSVOI3TnWzI5
HfBbS35hBF2CWHQbChXXMuDrrVppaVRe4i6Bl44RvARl6OQUuPlNQZVDZKN0RjJs04qxZWHrz/Qe
uuu+tF5anlr3om0Ld+827DCMpCELcRRy0/0qTXmastTYJb3poqEI0ZQOSxDcAGGKt7Opp14OWPjG
tpENSad0E99xAvtkguMCY4UF1MrFnRxuYVyjPBmtem+F+q3V9yvVtDRMpDlt/wplLnxscnP6hKaI
JIvc8Tkwkb2cpxoHSEAJhIdkJ0BfwbWqkuJi6zxpcW8+x+OatFvqKU/Dft4VAEPvZ4aUPj3B/DCi
bNBL5LtpmiR3QY8auddauQ0mawQcV+7TxHT93AKWEPV6uYULwtNWMYw6JAC6d72Tp9/UOL4DUtN2
JTEL0Me6TNyxyKFHTFN9BCbBlD1Tpo8WDHkkfaotat5LyWqDHq2u4CdGdMJrZ6tF7ctCugKReNhN
Iw4UG5u88AO0NwKhelCnogejDX1De6GhwX6dRau8sargt9jqJN223sLGZf4pYNFmUOjO5lCzbli2
7Em4fPYVh/1NXwAfS2Ckpx4wTZtywJ5QRXfrXDxmbLV3rHwOxaOLsiretUqgLyGDbbEw/CVjFEbu
3ehMmVN5zPPd/t4wsAPd2y1wHsbddRqJJzIXwsTX7SS+AqolL51LQfk8WQt2Iw7RmbkrFJPJDSzb
mdcfiOKjcfWszAoRcZaIZvAaMitWukqp2S+TMovkOJZr9y4rF3oUU6IvFhjJUmsGZLyxNd5Dy+rt
Ck2Elpjn1NSH5BXaarMUW7C0BXCYyF4TRCrUCduhJQZyyzILw9dcxGHmJZGIuT5ambM8x3ImixJQ
XBjRypj4+O5IVss2SwrX9cnO4cx8IAPEel2t6N27TJVImU2LRfUDDREQctBOTdTGRZB29EgKaP9H
giBsNPSRTqX8UKQ9UU56jevFM7oGR4hBZ9f/e6f+jyaFbKw/ddr+H1LDK4vi63sXv/fdz0MP+qn8
2I9tGo/TGtTkSMOkfbzaH39s09L8TTIiBMIhYT2AnGAv/mnoYdP1x0/5Q9b5wxm1+imJ6rVdCmhw
GKSC/TfbNKbJP7cG2aaZpdOCtThK2BwLfuna0z/gvFDGw6EsQrE1Ipiw0VIoz+66l9lJP7vcAQRD
LJ1Pv1thX2KLmaY5pZRIK0/v3Ad3cNOTRrTxDbr568FdMeqaw9yiMTds4PQSElA5cw+fFOrtsrPM
XN+iqzCZAtZqVykNiabTK48u/KVi/LeF7gRf2nJTX9SwY0PBa9IrG7wEg7Sno0TZJmn7MmQKqUhc
cjovDbC5yWdHq/RtlvPXU4FyAvhUc6yG5kW4UeUt9mCC/bc1n+jMJ/aOu8QUn4eGl3fs6iUrGXCF
HYZ/Qp48xgEXEQEnMAo+D/n15BY09YsjEkKxV9zCqPHxCipr1HsFDEBNHpvGPRIc19Gs4asZaB6F
XU4EfZJ+M9DZbxyHr7J0m3ar1/zSbOArsMAR8BH4GnT3mONP2tJzAbSj8x6GykIVBq18dcmUh8SC
llGSiLt1aof/m1qX0e07f/3JxGKqEisoyIuxSu5mvoKKDBwfU81yCcvsojhx+lnLS9K7sa9sq+bt
j6bh9zVvyKycdKsv4SPheqjT5CokK4tvc1FTsJoNwPtgRmyUzvTQVBa+B5km+B7Ug9JRHZpFVnmt
Dmh1JSnu6Ci4hO8OCFwT1T5Aq0/hgqCbBOWLjWvRl8Po8u2ZlGDUM/LoCu3hY5HE9Ywi0arbbSVZ
B7ROLvngAlXUFeE2YqA3xB8gsi9DzJsKk9Q6oilkxp2Ati1JpjhJ1Rngk9ZV1PF3scWe41bAICpb
w5dDlHhO4NBApGzdwDervNy2z6znb5OCM2rAedtkY/wZFg3XfuHfkoAH8CC0Yjt2LiL/oeRn1iNW
K5BPGlhebsjjUV7TNi8f1zsPobQOCOg8EjaXXRixZEASculrZuS942YnXYTfuMlZ1UzA6UCwOl3J
UinXeyGsu/kxi/hXx4UUzRkRH4lCdlWl8bnn65KWfMCuxgS85j7BDhecMGssNxHiRU/J9kWSluA5
kivs9iwml7vx48soKm6KUeOvVmn+mfhXA0+jrE+ZQZYvG3nlZWkbnGZkp3cQXCvPgB0H3HMeaAVX
FQGyBqdnDkLbvLH4SvWB9xBG7ZXbatM+ZIJ2bdZBTItlMfyUHBYPUSkBJEmBKgd7FojymA5ckd64
Bjcq/jHiZAY0P6iXMl/nPoFREl+GyD5/3F5msiwHXfQGmFSQbj0QNQIP0A3rOZfbilR6CiO92E+o
nXyY9NyGKYOqj2ur5Xx8LSiuHTKneYSwBAq8dB7JNBUk37WHLNNlV1aN2iMwTH16eGoHay3bgomu
vI8FsK5wbvFLbC0Exsw8xtTA/W0tCi/Yepm7ntiermEZoULv/CERwVsV29rBjvioC00pEmaEdiDd
nKcXBGQkXlwCkX5DKWsiouXu0TXuZg4DCte1CE560xfX9Iensz3Ze3dMPmshwgiNPNzrIMUth5Qq
poOta4fQ5j4t4bBdzzRAd9JhkRW5WVxrgMq9peDxBYgZywIPBxqc1P/WXkUZmVnaxC8T4+ABVXI8
2ekm0RB2u6mpwY6j05LZUoAnnuJcB5Fjm8TJhjwUQ8HDbeTSUU6ofdAblwj/7n4Rxbyn3UIumzVQ
kID58sg8j72xF9xFsioPqDT4QwK0/Xg2GWoy/I+blvb6gOpYe+B3R7d2w5JobOtizCt3KNBcjDBw
6BHesZjqqWIKQgRLWsKupctfMAG0pnMvOUBbgG3pcfHK63dNXZxuU4xnt73guloFQwxr6rAIujaP
wFWKKTMtuDUQ/m1hrGd7N6i/1ZL/nPeJz03PGTDmeWJpWbwTTfPu6uD/C41hTlnLp7ykUZVq0a02
9mcJD3Bjwvo5zfGE8VbLMKDCWuH4Z6QjZ9Fi0jj1LtnyO6B2QsIdTgSOr7C5EV29NMlnIymnLRJQ
BatHNx7skBSK1h2r5IbZQX+KR51LaOpMCfC0Cav3V0TsJirj7jYKLQcjMzI1RPsN6PzEm1NSzEC1
Na2PsLYSZH3W2qkK+jdY8eUXqFPvVqyX/SY0p/SbW5vawuCJ4rf1uDHGAwzockd/cVIViTC16VUJ
2TV5Yg3aNmQr2iLTCG7UWC7aLjOLsT0zEXclGDqrzQ/dvHTayxxaA/VOOGTXQaTMbtM0OJG8Gn9b
fLYHx5iJngfPcldQA54i6Tz8dBT7J4P7X0ae67nGcpCW0p7S0ST8GlObKRKnSSXvDzKe0Ssu0bc4
ZXMxC/ehb0qTZcVdZ8Ws9L9+XbRkP8/Tv7+uhaYb4a0uQV78ue3BVNqYVVf1BzF+POy4B804/VKM
Wop2Nf3216/2i07g+6sxgMY1JIgncH95tWUMIXMvRX/IZhbIehJQKZaJEIn+98/1d7vu37TrUBbR
WfvXcsHt1+xtfGu+/lwBfP+ZHxUAbBRUeODk6IM534/5fzTqpE1xIDnLr5In/QMp+8PypX5j6VId
KEw/TCvWsuGH6gkan4U9S3cc2yAkHOzff9Gno+n3y4JVCBaxkFk6gITVkfbLEkoTzkRUnPVhdubo
Bat8UYHLNmknTdB6vEk2eber6vk2Kw0s3aD4OYFLBdVN/1/2zmQ5biTZor/yfgBtGCIwbDORI5NM
zqS0gVGUiHlGYPr6d6Cq6pYoldTd616UTGUyEgkkEAh3v/fcaouHq2DPac3GcxArRrxFwQSPtvrw
ZezsBZrNhovJFfmsYYcRXSPDVWUfhdbwKIK+3BZgA3a0eEg6HT3QJ1zEeB+wJ7tLOl54I56HqyyR
CH5dxb7RoZsPkZt0gaNt0I9RJS93YtOJAFySWuhrNhfwA5KVnePk1EaZ7AY+nAkRwa4OtOSCA7V+
d1t4oThiGvuYOLX2HGc575+6sFeCeBDG7WbI2JWtcuW21Rnmv+vnY3sD0eCz1FJOkjiGlRGZNzzr
6dbDqOtP0iJsmd3/Tg/Ttwr/EQ1Bj2SOQqd0IskD3HbdVdt65uhRb97Y1kjsvNNddiUbAWWyyTDc
eyhdl7SBKO/H4g71pHEaeQlg5Sh6LBPD8kd+Kqf8JNzqOcgBxs9GN8KwCj+ywT4sDoHVYmtKp/Rj
Ldn7OWV5Nyba/CHN2B5VVhT5qVspABBs6uIYt4bj3Y9WsAkcxAfA8ZePQP6r5FcTVmbtnNnRz1aq
aQhFUuBNkCseS4q5RyYd7ImWnT/tMIt0CDZnFD/MxHQyXObqGrHfDCtcOy629pdSGM09VKoesj7T
t7VVZUxPTKJiBrkP3JlBnOzqM5zz5lmk7r3dxiWpiDAE8USjwg5Itpgdz9h7te0SueY+ZHOl4ZW2
hgdiWpCr5tgR2aIsuEAvUK+aXjfFmmhG66YDbXeVx+g98EtEI8VJVM+bLCrurKVbYjVAan2ztG4B
bAA+dQMohFbEKIwnZ5XEfQxniJlRn4+1t2tqC8NBWBkEEcYAQBJDuqsOFl6JuX5UF3SOOrUdGk0+
MLGLL0Ru6x8FJ+63QA7XOQyMGDAsM6+tQS+0wag46RfDBPbtUOKYgYycdNMboZ6zRrOU2LG3yXOG
y8xs4NmHBVvVDB0+hOcsxFaTGHdfl6//LfS/WegRRrnI7P5+pT+Uw8u3q/yfP/DnMu/p/zAkoj3m
JtZCxvpzifdsHL80WTEtoK7DVcN+4a8mj7XYetGPLVryZd5Ca+bPNZ4mj8WrAqCgTRwkbwj7P1nj
4WN9v8YD5EIJzvsE0JRu0vB5p//Ch9H1hRO7R73OwfETt0otb6a3oyXTz3nRz4cBtyRPT4ZyE2BC
kF5ZVt58SOj2QFFwWu3aCB2YklE19dfC6oLHdMa7f1EzUnyNujgJsRRS+62DArjDuiZMa6tYyDYB
VsvHifX7RjWVhbuVMis4Rombfe77SZ76WrmP0VgmDf1tBgk8SYZJqFQ5Lvb+4RB5Ij70ss82JETU
CkO9J+OlyLE/Q7EFUKw7hzDL5qvEG/unLq7FLRsgBbaur4I3wn/yc6h9TVWE8jAVcfJhJmfrhQWj
fxpD8jnMqY3eNAvv48oLJQlczehAX+09eD6T1WLjD8fL2WmMAfmSmN7IgtJuyiJhLXb6PLzqNZN1
V1SOvQpbFyXZUFriZEZJSlQiNABvxWQmepmrsAAdGrQb2QcRswgrHNeWm7u71pHkxjCNyO4mI4rO
4EAOssQguie5M9yFs+ce0U/2Ox2etuXPeW7f5RGmyt1MQLODITAyKYsx/tKbTkGY+IRXeJ8Zi420
1t3G0Zmj9erC9hq4XkFaHxHVUOG0hj2T4FTi9atH76KhvQ2FA04F763KJZcUt9U26B112zt5vQ+n
CEWVprcghgCSEfiaZ+VaEDVzV2d4MNFwk7dnjlwcLyPeU6uK7Gw4AR5KN5wZZdlTCatSOv1zxstn
ZSvaRBcGwO8I/NKEwzgIHQ+mjE3WWpgPCc2qojkXcBzXeGTqaWXZVe2LYYyo/+O2O+K+ZEG0ozG8
drvqreW3qL3ezTUpnK5VvhGwmaHCHGbI0xTw3WvRwBTZB4GbPQZqTA69RbL67E2JhfHW7l8qoPzX
9tD0PooPiQXZIsMosWpra5Tw5VcjwqLzjMIzeaz1NBj7m1lz45Kh/6x13c5hAHFLgz+6zslGNrLP
fLvmIOiJNWiMVqD2I60FedpMZXyFQC0PSHCqPT83yCk2RNd/GORgA1cxzIfQ5RgoFf1kySdqRzQb
Bbhf1D0Yx/dBYeANKwOI5DyhdBpxTE2dSLdtjreWwUWznspmjSONaMrCaFbsT0tUg9WCfzSCbRKl
S0OBRlk8egvY3UKPlBoXZucZl+S5OPRAxS272j22VXmaK4JwJ72hptSLaY+zjeu+2J/zVU/+uF+4
DXcgMfU6WZrlZPttq3jBM+fbxsSsHs28yTcQm52DNXrDSVkzMU11nkIUVqpblflcX9ioMo9movLb
ySgErYrSljs7KbpbzWtv5ogHMy2Tt9m1HpbcZTtz08+8HIWf2ISflnHS3muKXJmMGKV1W9Boi0dp
3NGmYtVyc+ArXiu8lW4zW6SLEhEvE7oIMkVH7k96bYni0RNEsYYzDzZxIfukC2+xPEebvCS/HXVr
sU5inRAU4FLuvpntnJaPvVztcrjX2S74ej95B6cU88bM7H6Hcsi8tSsaVSxPtJdEI/Eji3xjS4+O
YihadSmB0GzqMRlPmLLnJysT4tnJ8Y7iHcsoFyPAR6pz7gGoYYEf7IzBbtiypjglawdgqkDDdUmA
L09+OJ+XEL0V9Mfkeu5ZG9MQ+kw5C7FXmpecCBn0CEFrcZIG5qzWHSFD64HJLKndaX2VQ2HYsdl3
L9LGfMF9S1Ao8bZbVGzzisywDuUqM2AewyK6GaBjbYKZ7d8aPChX27QSHlQIKzi/44mXiGv12Izw
uI5rhK7FiXyz9pzQ0/jc67TgEUziZ+xMfaMTJeEnwiEmsHXzZ1BD7nXUhdVEe7fonhNXbk2ptCuZ
jsXZIOzBn0hAv2f0nL21k+g+MHkWdw4b9xv6q+FmMmp9m1VCXfZzR2dcF2QnZ2DLNuAwMhbdKFZ3
sbDKoxu11ouFmGlvWfWAJ7MuLl2javejJo1z28p0PXbAytp8mO5CI8dpm6MVvup6BKXwCnpCKLNg
r0doNvukTX3StVkys/AMRTbZx4EWX2upcgha7F1nHbLm+1bSwUELumg+6llFRhM8uKvYzIKHqJiZ
neeVbD/CdiGbc9b6+GT2abtvwcni7zbGTxgq0/VsVfO91VvmugoS0umyLGZQTGn0UIeDecLUOZxm
kjdCBqM6s3L6cbfSVsYd0EYTURaE5gmZLlRjQL1PVb0Eds32eB215dJIWlZ73ujjS4SZ/96Klk64
stknD8TLrZkkzWjtVXckHuymUxP5vmFjGYyL9Jq4VHM12fQ39WecE1mxL6kf4ycB6AeqZFfaijdR
Ckz5PJdUQavCUvlGGXbNmL8fUTHp4/zZ7Xp7E6QTjKsmZgkmGgocQ7PkvIbRpHYM3O8HxuI7QjGI
mg0p6vgqM18VRXZjLZg4WThHFWoVzv0mXv9vf/zvTEM9w6I18PfbY4TfXRO/dv9Xvv0fanuVf/pe
vvTHz//VFMHyqDPxJLHuj6nov3bMjvMPlIM4lFg0/+iL/HPHbLkYJQV2RQ+a47IvZjP9r64IATyW
yT/aiFBM/uk/6YrQXvmui8fYSuLxRA8lsIVYy5l/K17iHZQaiFn1fTouIShvgN/P4xQckkV1PhT7
PNaPLX5fCs1nA/lIQgDsNxfvJ/1L730jcfkIdC8JCOCczSVV6LuPUBKrULluqO/LZiJXlvAedMxY
LNmQmzWMLHBXoDYyQpsRSewc0oY3g/lBMHWbI0YdCP10tM9x6W47j9BrB93qEkwiZL+i0eyjEgXK
Vr2KkfdIyfu8iFZa+jFhSrb8dRKAueLpoZ3LXZzDaNc2k/T2ouxY7MPUPjH8KabVrHe0kTWwXJav
Q2ScrOJxclO0hIa1H5cFk30TAQgXIbQtAD7zjeg4ATdjWulqKHoS2tqQ9jdtesLBfUNNrjYj2bem
hu3f9j4YlrZpQ+RWLZ+AYhfXgrXGhgYBm7d5FG1UmfmsHGskybejRv5QPZAW1+abvqs+0snRd3Gm
rsPWIVqw+DTDJuuSdF3bQ7azZz7G0AEut0j6zEehI9VxIafow2shQsBmqj0VyLoZY5PyaLccbN7G
qXUOlxDg/y0r/86yYnJvU47+/bpyTrMXJHbfld5//tBfpTfmUYs1Q/6laaSQ/qchG0AWnVKHNUE3
l+L8X4vJEuhlM8ajujZZfv5aSCw4XFLSk+Ugy8/9Z0StBRD27UqCmRsFB8sSzQFE5l/tq9+uJA0T
yWK0jfooyJ31LZFtu6jvtuTbugTxFFFJzmOISKKjfpGbtLGV9hAtEIYMCQJAhlFrqgX4nntxsNMU
Ncm9mursAsl5DI/QLpqP/VfEw0ygRmSgHOwWAIS3oCBqPY7zo7kAIuwFFUEMVnFKvvIjigUl0f9B
lZiMXQjBnr1vBHMi7wf4E/1XFoVLwN2q6WoAFf1XWMVEy9oHpxmdkq8wC8smwHDtsdGMX/pOi55V
kzECKpsSLTGBkywUHWnAHUYlcsoILtbTOBpX+RC71nCVRQJ169bFlFBdlRDhW/qebUMfophQNOy7
FgfMyA681rX8WEiMb0ixzQDnPVj8pYByzRkmOPAurie7zSnHf0Tbjv4zDQCQ+GuCkgz9dRgy8BaY
XWI5AKgqWjk31E4l2rX8D8u4rRb/ePHVSz7+YSyP3LkWSFaTih1PagPHJEWbjNvISVcu4bdz8nkO
CJRkm9jl4ST9PixjsWIl7sMdifZBc+XknXbQh6K51snJXRHgaa2GXgCObaPiEGlavwtlZd5hmVAx
egidnC6jGG4MmqJb26umF6dK0s2QqYyh3hThimnrbe/m6QnZirUrW5FjsugIgit6wqDqorTRlWTq
4JLe6ago3eZ5UfqWHYVnaeKCYdo++qBdUl90DEITOyzJuvGCmyYnPSIoNKiZKeLyZfdZYRqyHwjB
CW+ssG6vh6h3bjIytz9ERCb7oce0Go35eMP9UBLSVcaPWTsG15lZTk9IEAg+HJQCYOKgSwPcviSx
pcEjqa68GyJbO2tjMHarttG8LUod60QcApEciRZj3wOMPD1WtYu3h9DIBxBMxV27MK1gi5I1uZZJ
bY3rmJjhcV1O83woGjYF5Euw9CtVdIeBEFJco2n4iBzQuvBmB9mfUcnhXni0lFduBRrTVxRabwb6
Tl4CDhjiVYjoa5Oa5byiDpfXpJsh7Bkk7xXHbxMlkOxYo3NaxKQhveGZYD4MgP1ZhaF5QeRDuReC
mrpLJr5rlbXNTZTZxSOD2WLXB071iQ70k1EjTexA7B35puHV4ORZT23lXs5Eat4EdhsdCzE2zMSt
+Zl6Oc+33jCar0nZ6BfaXEAvq2vLOQ7ZyGw7qb70Xh3smRnVmwjqI9+gk9x5qaueKXizpymd4ydr
AMvMbN5Nn2qt8GgA8oTZWtfsdHRmG1rM3Tau7IuhpKWQu3G2SxprOmNLkMdhbJe04YmcZzDQnnY2
kqVAgSBM0IOtx9fFEgVI9O/YrMsQHU1vMAbHrEkGKFwotBpaPeEJUhVcYqocrkuHcCWLCM3W15Q8
w7HE3oEXTJqPAsvfudOah3hu7pJKcz6PsqSu0L2l/JQD7de1icL43mkScZGTQntCqFut7KQNfCcO
D0yhnctpaGoeDdXe8ZbPQF3r5autoBdVcG6urcCbPy1m5xq37lJVY7G5IOxUPISRkMzLM1NgF60n
f5698FKYhvrQYSgt0F/RP8h1cr4Ng0JobI6MscKXlrLyy2IbW7d9fTJVMGywcY1+1CvrGdl5vLc0
x3RpBg7TyRxRDgkiHttV15kaTxz8/iujHjU8moaGUVJ3y5s0abEuVZ3hbTLk7Vd9G8MAyIjeY4ZC
g2zcY9EbCdIW2L7ScLDuEMW7n4BdYTpUsWLI4mYkhgTYsm4hOrmnsi/ki5JNecGwqLHhSxkANJRu
jdehUYDKVdRRK3pW+iWTFuN+Qjd95eBtIghWWYNvWGS7rVoYUmWOeWpVTYZ7WoT0V23cMggDbbfu
9PG15p13awz2dAi1AJNb1NJjSIL2INPK23W1GHH6LGBGt3JfGdLLt1ITnwEbmSc8RW2H0iMn7dlL
Nozy4DzmWnpJ38+99Kw0PWH6shOEfK+RbtarWs9KyE/jQ6k3dzCXAIwZDRGWi/cuVna0jZml7vR4
9m5qoyk3mm1G7CDbod2HWnSVpeQbkmAf+AyBjKe4lmKXhFLf8ry/JkhobpHEINyus/I+dAxWkKip
jkOS5pumCWR2KUsUIbIt+suy0MM9OfOQDezc7nYMccsb7tycGaA3XDMraj7jRtP0lQl7nG2PcB9D
6PJHPuHkm0NF/pCs0J3gFcuvsYbJbUam08EomMXpeH6hn+vxSYNDSBu8KHedGpUv1Nh9MBsGWJlb
ojtz0o9da3xKyBlez7weT8S7hDTM2iG6Fm5NyxCWnD/mEXoaa2zfDAKNqcAndZfottz0WJdxqbrp
FiMGM9pGC+7i3mivbN3pdoMHSm9q4+bch4gnN8kMFZH9fe6utSbSDqRKNbGIQMANnxpdZB9rmt9b
+GFMGVzH2ExgMVcsex8jN/vSpHG7qPccLHIpajLJ3wLGkatJSnvfx51+0AEe+n1skK7exfi9Ky15
9egIsXZG2q4DdbwSZArfEKBuHc0WDHXVJfVBsSHZQA/z9hbcr60zsvOClSeJS436C0jpmAqzkW5y
Z2iar6NXWY9ViQ3OaYtXrHBQMUV2H6vQWKspsvegvmvSyy9nMVQEyueA4StSLktDvtZ6daPIAl4V
DMLXxGftWKK11URwthGLCTe9TfpySr68nelksuvllVM1N47e7ry23s1DTkxYng5oXgsAxV16TEpm
J4Swu6uaYQ4cugLiBI1AiN7hFv/HpcUE4tYjrwrImKIkmxJYd1Z+A8v+mhThaNvlkLjmUivWdjbd
eL0yyNVKCRrtqtLvZtptZIAhrIqUsSvAPLIIO9ZZ60b6MZ7m3HfCjPdzEpRr2LZf6sDWNpIU7VWc
KxDzcSV5kaWYa2ne3AymQccvn2rMM9x+ZQvJC0YKtJTe5WVMjkAvlYEMs1KHMW+8fVKEGoPT2T3m
3XSTxfKjCJyH/9VS/04tZRj6onP6+1pqCzoj/vxdKfXnz/xZSrn6P/gVujTA8Aj28guP4y9XmfMP
WjU0pz1wF0tVQ830l1oFtpVOLDNtGd1aBoz/mmSa4h+UZTR6GGVSsCC7+0/6Mu9FXRT3zDEF9RlK
DktfVDHfFlMhvsTZrUqFdUnBRYNwiRNfmJF3EgoT1cqRTXEiUSoufC9Cv/jNtfpJS4YT/LaUw2W9
SPIhfoHYomZ8Hw5Z18zi+nlkGVRmv3EmDEQGrVsQqnG+/y8ORRA0Shohlinw9yfaWElvGLlcXiIo
IDKT6aPVgrMEoFL/F2fFpfQYOBuL32DpQ31DMKGrnFZ0e0AWjmMMy2Gu/abrqGlGRx1+fVbvxtBf
L6DFOQnd4qYgSvv7QwEuUmkmuYDUshCMJhODt7Lfxt72Q3aQa6Ya2kIAw1GED/iPBsvfolq4B3/4
9iy51PvcxdAa3p1nB7s2sCrmdFopbIDLY7QpDFGffn2KP94jktQsEwQbgG+i6N8dpSWOjg1goHYN
BPCGe7NgpyvHmiCIpMphn/z6cO/wRFxRuSCxFjcnSRX2V3fHN1+erHtI+Qb1H6rajiFQ88WxzDc3
JAvEyPILO2DD/usj/ngZpUlmuYk9xRDGD3KxIEKKy3RVLXBXYn7x8vFleeXm10d51/z8el5LkwdJ
ho5y933OF3REOrBEvOysuGfyq2knJI1nKjLsFnouf3NOP7uK3x7t3ZcGlCysQ5kpMkCJVggIEQx7
LGaU3hDASA/H0Zh++vUJmu/6Ql/PEFKfLS3Uf9yQ75ayKUptdxh47IzIFmdRClImdIWUoJyBRVJE
+arG0zi56zoT7We7091jJa29Cpty1yuv36jRBL05ONXrOFraYbKZb5pBV98xYV5hXw3XRlrPv1mY
jJ98/5YOE9ZAtoie5f0d57bI/MuOxygeiMBZiSX5D0OQ7DeaZqFoIzxnXbnlwKQrrZiEjuKjPjsj
Mmy3uiKz3lqHVeidwRz82UH92wdc/vSjsT4vT7jkv+Xfv3kYEjKVUugrHWCjaGOSKuLHTTSua9fu
Nm0dtg9jbCHKGGz8pyXM0+NYJM0JmkuPb3dEmdbrBaVYS3E9FfrKAi3iB4WLfNskyihUZnNl2rN2
mNF0+0BeAa87EvkbLoFHBVfksSPeZu2BKFk3BJhtLcuMV73VuPSNx2OXNoTQaBkNaBpUINzlRSTS
BzW4yKfFZLFnnNNtgyoSA0J3Lj1n3te4iGnFo5ofg4wyN5r0J62p+11SwL8P5PSWTtZt53bpyoO9
ve/sqDvzm4vtr+/WHx8QV0o2Bjz1wrMd593NOrahVJJO+S5uoytGmhEkMv2Ap/FezQFbbZUb//Ej
yRGBVoBgXcY53rsjes3Yu96cdrsmCA5GS0oVTmqvEKfGAsEDXOL512f447rtUlpQgwDyQYz13gbX
hl5f8N10u2TKGLBQBh3CcoA6aTaT/+tD/XibukyaCVcEx7XMuN7dpqFClznAu9t5bi8BctcGyjPl
/OYC/vQotE/ZpqD34hp+/zDkIEDzbuACalhnm1XteNoeBI57/euTMX5cxzgb4h1cdosGfsZ3x0nB
6Rh2tVCgRqP0oSslW3vMwf+1BXV50DpsKbjxkcqDynKfoJXsSpHGv1uWGBm8e7vDkwTHKrEZMwsQ
7wZ2dY3uIu6ddicQnG0GUFFbeEHdVtD1cjHzzII6evQ2tIG+ZOXg3KZdMtB81fvLfJ7JcU3L4Dff
wEJ1+PEzQbBDV036OUXr919BKDRNCyKr3RWhKg56IzeeTrN6JljgKoBUv44cVX3IAOYgwdKms6pi
ZvKxTvfepWnrFNmXDA/2VUqzdZ6Hj+C6zXUdd9XdVNAurujn7WUYDcdiyq6g//9uc/HzE/CAq1ps
6Xn+l+/+mwU1MBovnwjm3Qk6SCFZxVs1iPAhYhVbV7WT+EFr6OvcsTveWE1+BL/04sbOfdvY3kFV
QbAe3abf0LDxbsrZIaqLGO9ZBsXRcvErQbWZaEMm2qKKyLbgq6rfbI+M5Wv/BkLBW5bb4pszeHd3
Dl3GBy4nJObwBo7B7BXHTo7oTTTd7+KGRR7/NDAz/WCVCKLbinyFXz8gX7WVP34El2kuDyO4jneP
uzuxlsDVa3eY6mmuK/K4P7GtunZEC7DW0z+XWT8+MTyKXiE8dqoP1wkWdUz+KBb7sN2aOqm+Dcmr
qwEBWs6AgTZqxAF3yNuXnkNofJkKw2CpdO4cnHBST+C6ad5T5SbN3uilfkLQku3nsnzBVnlnTxwo
FCQ7VeDb5G+u+Y9bN9emGsSjwGBNp1r6/qbBs0ASHr7PXU3nuSCos08yX5uJjMCpZv1mn/iTZdtm
D0zlKeieQh39/mBthuKJlmm7Q1755oHH5K2N6l1AJvvNkZbf9O5r5EgL3FQwXtbfb+yJtFeVE0ju
pCa8Tw0rfEKat+CHJ6oJOaVAgnRbc4+BbUS/uYV+8va19WUYaVm8mNh4f3+SXUgqT5DQMVLO9AE2
5/Xo1KjzgrfM6T5R8tr+r2/Zr3vPH86VcRBSWwpubCbfH9DrtXaMY25ZyvDiVlnse6bA8qcC74fV
z19gUt2XMYOkcKrY3KB6Wvdt2BBBM//m1H96M0lb8GYBA/2DOz1WXS+jnud3cMvO1xeVrYABsdLi
kq5rlLz9+sx/8tIknAmbPnILSdLsuxXb9hLi0NXIlzw1GForI1jP9MR/UyP+9PrSKxfcSVzer0Pp
b9dVpLdhaYiq3VEjI5rrx8jvi8TDmUxYztAi3wxhoPkac15g8mG+phtAIl2vXczobX/zvP5YlLu2
QVVIUQ5JWb5/XgdAJuDvUz5Mj2sQGikQqGa+nPqJpn1uaOuqzYtdhFp0VaZK/81j9R6guqzQrIt0
j1E5Awl6f68RUY8bpNCb3WSI6FPl4JvAcRx25zY2JCxPu7Ttdan4BSSZY49e9QxnpA+JnJFQXjtR
iqN5Gi77yMIcaXYd3UYZyvbzr++Mnyw0iPRtxtG6wz7HeHdnRAh9J1nY9c5mrrtVAmiaQLy7YS8f
/+aS/ORQACMEVF7gSS5X5/unL06Mtqobp951c5C/CcJXb1B65w1mcf2/OC32oBLz2dJS+2FVq3CE
d5ULMIecrOaGdq+9LScnuEia7uXXF/AnixhHoi3CFhFO7vu6kTl9mJSKI8WYvQhVLKq7PKzNDW83
4K5jjtyojKbfLB8/vZTU1wIDhgG95t23FoZ6AelW1jsAgHAD5IgSPMlNv9HN9jeHgqv14xuCnQaZ
xQ4YZWz571ZNNxWlCmeDW0Q0er21J2JB1nEkhtmHbrgoZZvW9G325Nm6tvpB21I5qnEDqIfuPewq
Hq7YosdI1iUpsyYBXBFTKaa4Pgg6m3CNoI5eyE3RLlPLlS1kgYwpa1ssgTQFp2RBrUA963u9HIzt
AFl6uiAL0dvFQAnnDQxkWFUhYJ17W5ngQTNBhuM2MfLR3hDjFZnPHlP6/Iud0CwJVxUVTHQxRo3F
cCxOm+ihzUpjOmQF3bUdlM1cbDS9Mo75DFduh9ijb69kjp/3UqALDW5s8s2LLf+vkf49NG06rpTw
0sIv0l6El65TLCEo0ipJn5V1dtdrjCWPTaGVe6NJmXVOYWM2Ky+KH3OUIAIgHqDkA4kjIbwEVZbp
dkoRG2/yCtjsKekpJ2F5eBXarrYdlmTTXk6jX/aAWy/gggU6fYe8Mv0qR3qz6mMC9V4c+IBEBgQI
lWeXYeRdJWFl7kAsJtP1EDj9XRGLpttMWu05tzqTTzSnUx+qA5vYcVu7Iz4JQcpLtQJXNJMg3SYe
UCteUZssWNp/umaiwKtb6T4kDBLXY5YTIdmKqMddVlVyn7vqhj7vVvWyegoqM3vONFe/7QobaQtx
u3ttCfq1au+ssgU/1W5HWA+3AbOyXiB5Bg4f70zBFCn10nwbqv5o9dPAlLx9SVIbnJJCgaGS0drC
Lv0sAGchwJ5we4vG2TEa1DfYbOyd8OYS+oWYVwkGyYuWGJNPTgd0UKgJsoDTv8y1Lfe9NaJTGaeV
jLNHNFZgsOz6ekkz3hh6EV8T5TCj9ImNCzfPoksL9c2OaoGU7Dh4HGdL7qRm3MQxegw0lsEh8ARK
6yRVbCqw8GW8JbAQOPNNmo2HukOiH8+T5I/0nNJdGgfRHNNxNP1ZT+vN2CGVT6KgB9OP+2FAiY9j
z70GWnYLFXTcGIMbbXHZkyaFM88PzMnczWxdb4Mwqz4CSdBPReTAHenAZ41617zZWl2stQ5+uEvD
eoeHUh6aDICiUwTjwdKJsG0nBxfi2B/x/G0JVjW2qZyec/ijz0Uc7BH638VqeoYBiyyT8S+21+A5
t7Ww4QnM3UOvyPDstRrGrdTuSeMIjm1gxT56HHejJ0Lje6jnlUjATEXUDbdxo/XXddi4t61CsjlY
7ambAoc55hIKphVf2prhpGt18Z5QVhDPTOjfRNspWMyIu4AhMFGdJxDddUHSAUNbvQEuW8Zed5+W
boQXiJvnKcdvPPpOTR3By5RFIkG5+QH7anpVD9xlyQRyxE2Ng67CCeBvV+L8nN0L/lJuRh6ITSBN
ObUndxrCof0wRY3T1kSRB2JI/Rmm+AfNsLZ6EoJb1gCkVjtHM8vX0ZnTam+lman8HNMSaewlKuGT
ptmwFVLHZc6cTb3UjrRndbLMyxq+bcOVIiyuyPzZzfv7iK7+tZkl5n2QF2l8GBK72UjA0lfGYLpb
KEfDvCL5bTxGcat/svWA/ST93Qo8oJ5dVLxkX7vWDW1AEiHA+0HGFhbk1r4TfRq8eTT3FbNtG3zb
V07RPLnjA3Om/K2pGqwXU94aHyH9Nj4lmjx7hVl9AD08+JB2p13HjuXeJZntQ9/yeyZ0J5CUzfrI
qDbD41SIgyms9oku3OIlRg+4sNm5E2Bs1M8RAPHXusLkk45a/ezUzGgTUlKyA0GX6ZYs4vZJlpCI
8YYMgw8fL+98Nbc8HJmpSVirEFtC25brhA3XAeIuaW20kDdUpV6zTamb8n1egd5fdXHY4z4aFsaz
jA3muOHCMih1AT8lZzSIXSrKlntQG47kOEZ3ZM7AJXQaBaWcy6k9QoLgFJ0lwuIiNGc+qp32j705
quEyDILwHLuAFEsdeE4JLegkyHheyLHxTuixjZDFlPOKnUh9tDHBnAGuVh9p3ZkbGmdyCfuu7U2B
cWg7qzHdDuUo8p0Dze6cZVXvoCgiHZGHqOah4tulCV8fU9Jtzg6onU9NHzY3Ym6M+zbmesdJSsgh
dNydG3FRNVx+Fxq35k0lm+qTXCrMdWHPVe+ndRIDJZHxXo5EzdkaCRBGI+pjBRbqNPdt9ambqua5
j7ius+PUr4hDkBjNKuKyQrUNjiHdiJ1CpfbZw3pzFnOtDcQ3euF5JEmnYr+b59Nn4JLCHXkDDwhG
sbAZwXQyeC1j2/RQHmuAs2qswFFSsEKpAG4Lrq37ypjkOZZl8FCh97uypSo/2iGMpW5J+kJSPQfG
qnfZREoFqyXs3Po4NXrghxDJL5bAq73wnPHB1RLWxXDRLC1YqErXwrPCdo2/0JXswAtQB2dh1dmh
SReZTefRxPExY2DsRPAYk5AOrigMh6zzk7lCID7znNPGKton4gunNxeRz2cnRGgVBFN2MJpuuctV
VClmLqa8i/Oof0Rqrpz1UPIhM6mnt27XVC9WEtl3mjeTMlkVQ3Se7LwwVi3BRs9ZPY/Xrt2qR70a
09t4+bpN8v5OEijPbS16DpRq09ZzHGQVbDKis2i5am4STdd6qE1v+lzGO20ESQ0uwA1uYWiLQ40w
42RbA7+xnP+fvTPZjttos+2r1LpzeKFvBneSQPZkkkxSFMkJFkVJ6JtAAIHm6e+GZN+yVVW/y/N/
InvZIpPMBAIR5ztnn+LKln36FOhMZAiKkW1fOiTxrValJENbZL4wHlL4jegtEocpFeaYMLQGXhjW
kAork+bGVzvlyLUhGSbmY6UU+bV04EpaNNGx9JIlVRFrVnpXFnljhJWBX02zckRcNZd81rr0U3V0
rcbHeSv77w1UBaCLepWHohrFdwp6jWc7gfGrRml8AzpGwQO3nnhgtVi+N2bedqFr4uaDz+UM30wf
HD6fGeAFrW15W1ye5HJPjTnJQRIalNmaJY6TXmc181z1DfeaeOjjevXYmC1xqLl9nahifDB6P7mL
XZHt+wAyUSZ92P0yXRnFpKaPtZb0nwXQAf2h03zJGo85ii7SueHN8y3vljNxvGuHuGMRI1CNbtpb
AwNhy39bIHVeYtige1WW6mC7FR8Nj80bi4jfsHG8JLt3bdnuKDSRn7pWgQ2H+dInDf9Jtm0bxaq1
vuC1dnZ2CwS9JeAamdYEAUFZlGjzfm2YaNoRsEfuw96q5qtRddM9mxCsLnYeP5tlYlOM2TziD76l
BBGWla5nnGW6LhrpaLgI9B99SNUpr9qOly3cO30Ecp6Ch967xB4hVWXa7QSm7q6enfjRjc3mGEw4
jVh0idkZNcNGgY/z6GT9Sc1zGWXcm7d6MnY3lPLW8K5IXbDVZwsYMP5DQn0PHPj5hVdP14LS1q+q
tE8i0w2WNOp+FkuKbe0aAKp6+zxNuf2Z/bZOxmFqvgTjOmdq+l2KsnwUcYOXFnYTO7wcB68/jclV
r9MRA1V7cJtSRMFIJd8mAwrnj8s7+l/1WlQQInjm8CaZmp2w0HPCCb15xgaWF4U8khnGDxprdBFV
NvwmYO7nivxtZJdm9cC/eIjysfY0CM1lqQuS6yB5kcGJvfsBU+gGYZpMhhfb70EWuM80OZSHLPOe
gXdWe+TSlH0gW7lNtdIYmmxMbzMf4YZE9DGG/fEl1eMRz7Sm73toT5GfDVY0Km5G2ab9ZiyQCpN5
ds9sLuzPue3sa2dqdtxOLMBNzuk0ccE+BGUQfFfFYH6eWtu4BFWw4Fqo7CcM0Hk4sYfdOaxd/Gqy
fF5JAQ+z4lNylJzEzmNfiI++o8aI2Oy3hVET4b2kzy6CmvhHOjeTDFpJTQ91C1x1Y1e5xJKWdzRP
4AZdMAAOoHVD007y9xwX9CkhhNSTz8s3DkX1zUyd86JTGE/LxI5bcQcNHOoaMzY2ZN5wqWwn/gRn
nW2GrShD9HSgjn6fXX29W6KisvyznKGBxHq6TZ2y2BRW59wRRmyaMB0D2Mp1uRznuVG3rqPx2Kno
muSGI3PQJlOOUdwilk01w4rr70igbkot5zZihqZug7jPXyrTdvdgq2seOVPDE2tpkTSGTJvuAxL5
NzNi9krBUxiLh47y52DM9KvjgWnJvekQqz5UvixuKYlrzrImTSTtpmQ4OlIpOsqefrkckx25S2PS
gpeAmSnnnPeuqdceDmcJBaH+tSQohaSneuOF5oPu2JjeF2Nxv8VdI97YsZZvxBcaFi36L4EhaDtL
Dcm294bqYXbZsZRzZzD0xtgWJhOtLWyHpgNlCyo7aRZO3Ejh7PMOHuZgnjG229xpxNCpvZi95g75
BhaY6edJwxiAVDDXqJO/VRWsYVP41QMYWyjN2cwCmqdj/7WUpv6llnn6VcT6Ao5P4xsKXABkL/Pm
EdSUP7507Hj43DIOOVDj8ecqzbWOZevzRAmm9pWnJdrZUhp4kxMEyWMTZ+YT+2NOpkWV2qekmOTX
qqCASw4SEUHOQ/W9sGtUBbn08Zsuc+NLka64+sam4EGKKX6jOJhDuB1nALrbJZZfNafVcAcuKoDT
Ujj1I1QBFgaZTmOz85JeNTs7IDYc0QW4esPNgQ1OU1PxkroDJR9B0sRvjuHwNUE7lV3k5UHhRHat
cxnV1twXkSLe3mxzoBqE8HBpeRxiJl40z+xanrPF6Tk36rUy0nBsxyzZsXnlOy8adbhHe0R+jFI7
mLW9Nq9bgJ4JKRjjqQpu8lS368jtaD8Py9jlU9IWHnVhOQ0x8RqVknkbspWMmTjVd3MYeNVBWBSX
jcA43n6+mY7SkmGDBcmAvSd1nGmeQTYb/AEMaCsgZ20JqpJCtCDeesuw60cH/1i9L7McuQdnQcYB
s5iKQ2ugAt2ZwpmMXe8sznnu+ubRwXXc8hEyb8VFL/j9Cs9BD+lavcjPEheD2lczxo9bIIXqu3LR
RgELUSh162pG+lTMyqREngKYClTJQ+GRGQjb1tefQCLKmbieTXeOPfBLH0yl8zOyK+enxnXOh+fO
U60x/2uckqIichcbtP90jtBleBeV1vP3l9qUXzNOLxk2fXbEs1TyG9H8vNwHQ0fnyBCAv6EJJDOn
sARZzX6Xj3M51Oh/p5ESN8I5Tc+OzkntNj/qboeI0jFbgfkoMgLH3FMcuHkI8/wiuqPHxaYGKgvG
Y6Fu7i5Vlk4RHlvIklrzHs6fmX4yct3c4t/WT8ykuwOOW6iiiT/BpSuy52VJx08jmZ2fsvq/MTp/
h9FhnsEU9n/2oJ6phxw+ivkvKJ2fX/SHCdX4DQ2VdE3wRzbvDwtq8BsmAywo5iqxshig5/5hQQ1+
W+u1DF3XCc2uBtX/TPS5v4H2CbjDMKwxkeSr/kk0+JcZERZQvE/rWJlgLratX50ipIXTDgB+clIG
Mf7QQgl+GLlhd9YI/SvDaHFS+pecIMCxFTbI9Lzxg6tqVH/ovErtLYFErPeZrv/NIIcB3V8VaH40
fjlHX9mD8ACZrPx1cjBJep4L5i1HDyGxuSNtpd/5i4vnINdip4D83pAitjV7m3Uc2xIrANOiZFhB
AYm/+nVtPEgcFqLbtrNXeZ/x2yeXORVjH9qpNF4rlCgUFcDFHLwV086oZM+j31VIm1KLbLfX/MNY
xEtkUxbQpxHpJrtAgLW9ovuUIprCA9CqnDJ0pxRXn63SHNmetCqix3Vw8rvB2DagP7fUKj4Jn2Pz
sA1G37pnzRs+BQ37I2I9ADSDks34Zhhz8aWaK/1qx+xqEUO7Nkdyb0gZ+MW6ejJcSstTbzUlEgnH
J5TCwbIfkFCjAn0Knz2KZJxodGct3UkkubEfBkt+ZHra3QUMDCJSRRRpN6e2ceWTR2n7PUVI896T
Q38mWaNIPUHFxKclADEEuXsRTGzYq6c7DWEBhZPii6tmB6+6lcP7zWTTRDRupy9mHLfeRsdXdasl
jfZAeW5AZi+d6ZbJ1HSTeMsjIlt5182YPRho1zxNR9dIdn6h2V86WeU8KcnrTJxa0FuRJd2r7hft
FSYfxRqxX907itQbM1s2LbewOqT1KU+6dDMZWna3LGILvcXc4ZUZn2ZdB9+WWvVxcjH4l2VV71qv
Z7pmEEkNJVyeLbkz4wArbpXL6Ni2FuJmk97ybF36MTRE4j7wrouz7xYd3RSlfiK/FlBW7/okU/WS
sU+tly8kmuRT40FzESOh3rAYtPaR8p3lYtXmdGMp3fuaeKm7szEzbivBb99RHB8i/3Vbk+4jl6Ip
Ze8QFehepUI7fS+47DeW2U1hz5VGO3wyXnVPjRdKG9XZGeWwLe0s2NsC2HBPgG5jjpnFL9RbV4of
GOjpi7lJCE9wSXeVR7Eb3I05JADqvjh8k1CbSm0T+8GAnjga72aSp2GVUzNpQr+7FeyjIn+auoMN
AXckYp67r9Kcl47wY2ocTeXmXYSfbE7DpSfduleNaULnc6T0ifNXHoTtgGfUhjbQOYLxnSzsZTkV
OZNc9zng1TkndsY5YEvukJDXy6PyFoxVlVGmNwTyayY1I+8e1lmamNQKeFLprpxNB+Xej+2ParRH
d5OVY/dEz319sx5oePsWUawx/HhnNUEcmn623l3oS/YmKe1Y7QHJWNR1oPE8eDz3nb1XNO6RQ/Kn
IB2XLx6GeJDA0j4GLg9pKE+As1pDay6shOOrSiFQcdJwZ31TJUu9JlG6Igg5vowzaZHOe6sZYwyR
g/YBIRufmbpYVUuvmAHCZFNh2aMmRfVpdTM36ww6mJU6Nmyp2OuxiDAbh+d0xznFZeebJeadLO3x
we3ILLEfSdUE9UuWd8Dk2z0iMBMwyCgNQTvw3SpqAflcXJaDc5UGZbYZ4pJysL4WV06JPYp2aVq3
sRjFjSZ6CNaeRbtH5ufNE3RrrYyMIbMp8uP/u1yj2MuooDupxeluiXmm95k5Fp+oOaufgBtSY8/O
OqraEYsOkdRg48ii+MgTWhYBVGV1QVdN59IUOJfaS8skcAwnIYKraY1+tvX0KuFDQWjudrZeBd+6
BVVzpp3tNfHTMlSzoa5Gr8QBHlC0aK7GqGFo0oNu5lR5wW2wz2mg8p03qu6RqduSb2LDTR+AYJif
G1VlV2+myOsgO5ncM8BtKdti212GppfKN7os6mpjA+B39t06jorZtr+nFOKwW8OldtujwDeAtkcH
eoTlc5ApwMuQ8e21IuIYzMvBAFXoT3NwDTRkBeG58g2fEi+RBPpyY7M273LqtdAVzWkrRhpWWBum
Y46j6IXtrcEfXHSs89zkhcWIgm5Y0E7DktJ7qFcmjCZHEM5N0Hk23myyAdYxJJ+AGgOJUb0Yzr3v
uj8+toPmp6RHO+KWg8UvqQxvK1P3I7cIj4++DWUa/uVzZvTtMW897z7Aac+rVh8muHcuRAcQBJHX
G47bLDlOeZPMfvwxSRQdzosgNLUphBoEBFVHKmtbO7/MTuPt7UZr+YJlMu9qbnRyppk/XhjR6aFp
DmaElmhyBOYPTLbaWz4W4qFDqTrbjrDLVbWoX5l1qw9llfJc4P2MuqqZ9uu+5EupUbDJVeqQcSSX
wtKRe8rfUtiS3kjq2ChB9a3ubPkkETeOlXp0A8nFsxlpalQmjUS0rN28Di+jaRn0Zzfv+3orXFF8
sXssxts5WNtaEzthophLbaZMsewrqh1Sb4Q07pcUuhWZ0sJB6d0r4mjxzBaOjyt91+xc3WnMIa6z
7j4SkHf2eV4l1dZiDEktoUytW5mNBBmY5pt3ccFEhC1W8zY3cb/rOXRFTa/zecV6jtSDJlq/WY6o
+J6Z+mqSGNhCj6OhzeOweusLadxIljPuIjlzXl+USaU09koSln4P6Qifc/HOUehVaoYbObNBCptj
S3siq695aFG+trb4cs4PhzIea8Zd9OCOqd5f6LmdH3AdZI9TqYCnM+oGdNIxadkNUl6TYNUnHN+5
TZ0mjaaGW+wmIwXgRMEkpQxHOwM34FR2sg0g6kYxdLQPIr3iix+IFtjRolHFYxPaZIPpmB3oEyqz
ZmPpbSz/3XL0cxpONwHGmBvifou9acGcmNAiFg+EeZ6rG2EsZElH1pE87JAinJDtSffZzOm0fqD1
tLL3Aw99ChaaBemTawCcTVO6J5V3PAlsdFpxKATvZzTRhR7zaEU43TSl5T/i9bUjMOg0itogA89+
V7DQphTv7P3GLfPbLp2LiXSIV10ou5meO2qmroY1em8i9vN94zLC2RBK1D44c2onv/FEvReyA+Si
JRWCYWosPDKw9wzgZ1rj3syStDr5bRbcJYPXfg9q3c44Qyb6EZdjqYd1o6gHszAKRdMgUqs/u3QB
QTf8cVb597Hub491pP7+5bGOm/td/vVQ9+NL/hPS4gB18jierCECYqH/P1nISeU3bI3YScBBcbxb
nTV/MFI5Sv4BZgEZRe7dWMNOlDsjRvyzY9zq/fmTyZExZWDpjBWwqVoY0H7lXguMlGWeTO65Mlvf
CLFfGoxNjRE0WjhIrYUn4v2kiyCPNvGlqWfDCTtH17ogWnpSio/lTzCJxJwCpkRbpg6kgh/DM2M7
rqhT8H6QTYqfmBOqTykBu/Q/ESiz6cGGtKkvA47SS0prbpQt5AdB/ofezjx6vUyNZvDU9XYlTKx5
R4Qlas1lftT8BTD00qc0IYiA2guxIUBB9Ng0utXMMBklU17Jo23jwbiWh5KjlLjnDFg8diIOXmW5
WGnYSYFXrqNupj0z46S/t5mDF/rf7IaXmN1lO3HMyvY8+8jFWDMlk1aT+XcFoOxX4XljpAXN+JYp
G96gQ7N2M8zUF3Qpt3bOvAmyo4VvbtPzvNsXS1Ue86FM31zpiBdTWmazoRIw+GgC/6Oc5gtKNBYR
VVTzkT/iWzW4FtPMTD/guDK2NHIG4WTp1RqpCcTDkDOZCPV5xsg9JsAI7NYLKupBGs5hdoyrezQc
dagpgCd7NMjnKa3iI2mOcb/QzvoQsD0/aUHOsxvc3sTmHlzfIS3z7CvXg/OQF0pZW7bp2l1aUVs3
OW53kM1k3IDKrZ/SxQPAignpHsCiF6opSaGh+r15azvK/Kw1pbQ3rjCtu8amsjBogaVWTKiPpNmX
c9k7s4qygSIHw4R4pa0svFGLJ0QEazmUdg52bI7F8qbNVbsDxqHtBf3YRzs1lw82Ot6R83j7SJw+
vgyaaG4atMdqby/ECKZhcUmP7iZl96YLePT3f/YFh6H0VnPMluxBplcegEahAoanp7zlyFSfGF6M
JckDnGZ5sDM7jUi64YPMUT8BOhQzQdP594r6vwprmwRh/9WKuv/WdMlfGXrGz6/5QyfTf1ux/QFp
vB9oKwu95w+lzPnNJTiJBu65P4K9/K8/lDJMkn8sqfpv7A5tQtlk+RB2zH+yooLb++uKijcAoh/f
TMdric3TXd2Yf4qLBGbDQbPxy4PlJ69jAeeplwj2rqe/1Jr72CntUK8GKb8yXuYRi+LgsarhoepX
MxXjb/Nojdz+crVa1RwkjsFqv+pmvY281ZIFeLP7PsfEhZvVsNWs1i0ok+0b2Qv9qv0wdq0WL6vE
gAaSChinVk8QIr0rRQX+/Qh4tvD76lyPGYd0NazeCiG2UjNNkJjYynB/hUJVd7M0HQI2WM9yPGjd
akZzZOxEjTd6oTGPw5OZBQUHOuxr6Wpks3G0jau1TfbJZ9dmlTJX25u3GuD61QqXr6Y4fbXHGa7E
lbRa5ph5b+2sfB7w0g2rqW4W2OsqfHYN9Yasc2qMutWEl612vGI15lmrRa8tBbO01bbXrQa+cbXy
jTZ2ohJ3X7/a/OzV8Jet1j+mf++mwgyIn+3ESIU26QxHH2gT1q++Zv+Ji5Auz/pa4Svs8RdiR7qL
1xMeC8t0aC3Ma5PXGNdgNSb2KIufCbDtKgQBugeqa0E87CYr0e42OdGPAgdEedux7Ry3pq+Q42tR
vAxYKx5ItFDXJbWePW3NvLhNOIgKC8IIaqZztouZ4Y9WOd0h6V2BPN9ml64pxxeAX/hlHDd4niqr
gDLRDDyqG+xhKZzurQRldBQEax68cWQgUFpM3EqTmune8ttXL8sZ5XAMKp/roqb6rMQSq5sl5eP1
j9GYUeIkTfS2u8FV5Uc0KRu8eYE5GKh3GG2k2daURcQUti6NXp+EtjDOFX7NVjsri5GGeRo9qdhq
mvPMhmNnjl7+5pkM4iLExXqLuTp+zk1mXb4VV9upyppHo2iMi+VOzdleRyXMhfO3tuUZtAkMIEYr
M8TYVbk2bfuVzzM7tFsOFEbWUHntibpwyefHce1g9SMxFAd1M+qEb78L3SqfZ/xgX7rBs46gzYc8
TGB3HkgO83eQRO55AzWeWXO2gBrCA4OpijRsz7ckXDQPkV4n872ZcGk6A8VvB0cqfnkxJ/MVWY+f
sWp07AbuwCgWUGURWsg+29Yv+Yb0UaRiW3ZZTQV7NUdTX7WvKfffPnNxoJMVxhoST5l019LV8rk1
6uwyCxw1PODU3his9pszYbyIh6a9+/GT5cTY/R0cE759aZreA6Q6vDRO57ihFaf+gz1xDdpaX30v
14lm7dTDk8ztMWxc+qvZk/CL/3B0EHboP3lTxV+kf9c8OopFJCLPPm/1QJKrHe387ceVljs9r7aQ
Cx02BiraOZtgKfl20NyNbcBAkCkmZkCcSM/MNc3PY70afvvK9h46J7GPDYDwq8HwM+o6xvcmpxb7
0Co+1GGw6xMlbHxqJmVaOwhg/dfeS7NLDdnojq3vfBb0FF855tKRKrRqm3JFwtsKnPgtMDGUjU6V
4sOKJ76R8nlFb66LXZmk2mOzEA9e0OIeRYJtoaHRAoAenxZ8N9T/ZAYWJYuVxotW5IcNRFPaw2zn
xhDSjqmcW4+jbsK3H0YSIF6JLIdWkSNG+K8+3rjQFE0Wyny5yDq9KDHf03b7pARDbeU0b3WG9aui
lDTwb81+wACT3KcruKvs00OVd9+dMTgHCPKbntFxbXrXSVqM2dM9rcPPSSc5ieuTf+PihMVlCRJR
agCT5ib0zbq59jzHho1pASAwMsO9Mib8JI3cuLiKNbww/CRyvRZRwyMmDJfmAuE8Gqc8knFzsmov
vjfgMN4Zk0nLepNgax59N927TUFPXqBsWGwF7iMCGAel6Dbp/UKkkUbrfQ10Tgnzm6hVcxbsvc/5
MshtbVbG0TKdj87oDzUbRx6TZViowWKAm8SvWmK+SM3/mAeYDEstqx18vp7YWE1ivrJmRJQFv4WJ
fBi2rts8Mp+wwfTly9dKATpbMKqvAR3IRtNjnQ/tKfCKPYFJKEvOwgecuWz1xBBDNJ8L4CfGJ8RW
c8N091hMc3XUfdM6jCzCke4PLdJxEYNSG/BtLCtEvnkV+oC1vm70m7nQvVPHhY/Nl3M0TQWvulGJ
kC69zWDM3625vbaZ733LTMxi9ij0Nw93W2QUxROifv4+A73bcq/LTWYJP9SHGqcujtCTHcS22Khl
YT2wVHlI8sVCN/RBQi7YsIL4UVTyazr38Vav/flC6mCEdsK+vg/BXzHPqRdmQUg49U1juBdwjsUD
l1W3Kj4G+OrZ3o7mULPJHrT8UNRFG3G2UhtpmO036VCbR3nhca4aAOZt+z5QZhQJXwZRbqgXPYZ+
qTc87QOG7iSmhw8YJq+oCHt9FvGn0WiBUFiFQjHD3NTYRDA62/kUz7UeutyGWBDq5MXPeQ7X0op6
cj03o49zhE2C/9X2HHX1MCN8Kmh5YQ9B6xPWe3c+jX0MXVaZsY9UqPJPcLVxl0i7+iYh+H3DWEYf
NfOItWg0Jseg4d1x7XHHbOI0JpUFUKvXL16cNw+WjW87SQU7K2uNULWdf2lVO77V+ly+gWmyLm4P
VMVhh7XpXBCLSNuQLqo+w2aZ1g7cTIzpwcad8uRG4Sk2TnDHDWQdiUaOfjPs/ERAvsPk99y7k3bn
Gh3gOQtnIR9io4dxlwB2L/LhxnM6myumRmRrhNMCsFqQz5xpaC6Nb3gnm0DMNhZORVWqiJ8DQs1X
jFhZvl0kpP1NH9TapU9858hOodgbeiOoKijjEC5mY2/Tbvpe00V5Z1RJ/2nssvHQpp747KLRQ76Y
6wj/BCYQb6Tvz27BeXnLsajYhWG31E56wwLWGqY4NAQ6w7brc6YIc4xB3PD5sUryQnb5xQP0v5Fd
PN4VrqbfdnHd0XbXdHsBRSwcmHOG7Blu6S7ZkfTeJ2aCYcRfXvOuQ4DPa0XSYxRduBhAKzMA5bvK
pi296Qp7vzTL7ZSlFNPh/d6AC7R2TinV/VKwxytUI3lyKf8OLaJ8FLkcMfYX2qvVBxcEePlt/HF0
A9++C1qXppUSdp9mCRTILssiiKbc4tAnVrMvk2enuau9CW/tCvKT+uhAxJz20zglkbSWx9m1vMuU
mRS6+mhzRIn3Ll6MsDQgwakm+SaYd1o9jzwlKLtQWQ6iWZ+m08qFC4dcxkeKSG+yRDCGdZzIQ+E7
zos7neOcmDceYC0tjC3+x2tQsLoaZ2+g8nIF4qSlgTQAyzB5sNxc0M40yBGsphxhqG4CTUt4JCRC
xxYS6MmMo2Ys5+k4sf9dbhy2KkWYJ1XhbKHQq2jyW2ZqzlBMOXUPahiaqHIzJoMyYQ71kRY+lt2N
a8WNeVhpp5hOHjSokruqDlZv1DA+xt6ybI15kZckdxrqzRz7FgfOi1isbLu07jWjcDzMl54SL+z9
URk4+Z3wWueLnJo5zM16+WJIo78dK9rXM0N965IZ17pjqlsfQSGiD84+2VAgV4+LvMcRZd7gTBLX
hK3K1ozxJs6a94bHIt4Imijfxz6ZsQ13gEfrOD5VWkbRTI55oBASnKvK6LPAiMOjsi0Bn9jZXveD
p0Drp41T2OfFYqONf+arZ1JsYYuqu7hGEZaN/ZFS+4p5NQtOcwI8eJsb66Y/wWv0RcdV99UrHEoj
xlqyj5f2wXIzUjB58KhDn0GaZS+jESrpi+OyxLQcLos939jEVB7aslo+l51e3sq0+uAAisTfmGJA
je5XM1MdN1FWpx+iqnjqa6L66mEmYM2K+3431HROdAazA7Yv7tZk8HHtoXWG7IGuVpY7d7TCJnJj
0Ol10u1ARN68cKcN9fiM02E4i5YC1KVUPuLY3MNZrAVDZopD0i/M+WgDifNs2lU0zzAcCjqs2RwN
MQ+MZeB/hbfOwqESx2AAmPif+85rX4HrQQ7HVcBALLZsjSXfA6U7APZ9qtfci7MmYOI1CyNZGGmi
X47ZmpNp18RMs2ZnsoQUjbHmaVyxRmucOqXVOM8ZcZq8+J1I2JRgFCGGU6+JHNxtazqn/z2sw+55
ze5MP5M8liTV0wmpvqdr0sdbMz/dmv6ZiAEVax5Irskg7Kc3Rcckqk1IDbmVru6TNUlkrZmiYk0X
LWvOyFkTR92aPcrXFBI/2CcOfpBUA6C+Wk5WqfwRW/q36vO/UX1M9OZ/qaNfvo3/8coz4M9K+u9f
9Lvs4xm/4X2CdvCzNd5fQXy/yz5e8Jvn6jhpTcyM2D7+XClPDSUSD/Q1hGyYU2s89XcZiLYxBGTL
CWh4WH1NfMN/YJD6JXNr+6CX2NEwltIdyhh+1dUN5Qql60lzxHJdZGFRJ9yy7OYu9DD9HZHvFw3/
x2uR1YfH5wfgVH8Fyimpa4vwjfrokZG5LIzAL8yQg2dGef6NEP8UArG+ng2JwSQEjtnM+rVutdMs
08MwyetVBhrDqLd4H/NpMS79tAYc+ti1ttbkG0+ji8n2T+rf/c/RxH/UQ3XfZHUv/+//+SVBvb44
TAIXLxufHnOSX9xdgu4tjNNdfVy6vv9alWRiN6WhOL5hM71OwE2eY1P/O+7Ff/MWO7xba5lu4PqM
RP8q6mHrzLvR96pjVxlrGCLtv6q6WoWDjDN6os//+AWZgqKMchEhB1j/hZqT003dmhJSKD1jzdkD
ERzNRNS2lW9pbxbi3+u/fluN//K+MpNiooTdEPBTYK4VAX+WLWcYNktCm9cBSpfAMUtJm7m6o8As
+6ONtxT/lXHxS6bR3lwYV6Gc+rluWw8sMMCxepN40rv2M8P7TQftVOHhT+WNMQXTy2z6f3MVkBT4
RWblhsc9bhtcgnrAzf7Lz1vjiUnyqh8ODkwl+0mrTCc+y6Qkc540eNQrgQnjZJCmxyIne8d44h6c
6dEqu4Opp657+hHMqebWeU8sWD0bbONcS5IwyrlafIPNYFphY0Ejq7Y1TpoLqVDeB1E4PMAGkwI0
Kj8yJhazufi7FqPdRes8rdsOnt6cW21G+eBBeB9nASLH0rEF/eIrmnmwWC+T2nKmNvNzZznTPbtc
VLLMVwVoWF1pUFXSgLgWwW8uuTgXjMk9OeOQw1ueGsY3rtKJeIiRZfl029sc2R+meh5vaj0tCX87
OXE6EC7mavQLnqkb5D6dCGHca2NP1KAQnFmmWLSvA3G616XTraOrip5YsVLtq19Z6l6niaCi/XRh
+Zr0PGBn1DnvfoeIQjwSY3+l4vbVSoFva0Iznpx+DTstmfNOs5dZH+s5mF5dop1D6NoGWQeU4+k6
2B2/aVvgCK3An4swICj8bJKR6aLBH533H5Bvf0GeizvbeAJiPF8XXwTPPKqdd1dzp2uWyGArrNHB
o0H3tx8GExXzG9S56frzWk3zBA97Sv3scJutxn6s0+h1cDfaV3NWMEfkqEgeaN1cpEgJcVYdC8Ee
rN+4AGGGbY9l+nOqxuDZb1lPo56iBSoYCEu4G1W79nsj0VTTpOXmF1jngxn6HTu+HA50nXFlgBPV
QjtB2OyYTqGwtw30v2Fe82iuyVvK3U1ebMoxyCdNsdBnMHR8SEFqWMchXVMjY7v+rqMdlJjnm+7w
4/2nvd0JrcHn+Ed+BUSWlkrE5UC//Pg7fRzTkjHrOevGkpKYV+0D0BIVjUkQ7AY2y1WYrreH2xds
lQjpx/HZkIpmFyXHgWznhE2XibHRWRyELB2Gf+nr+YWoqWwdOuTwJD22LqgStpDNFKtdmaNLxJbG
F9RlZujH0eg9fBBJpdXwmiVhnP2sD/kYsb2b42tLq2BJabuDL4Newz6+MWkffAUPSSkaeAGF+0Qu
2f04a+b4WfL2p3tZ12ovzbSGG6YXmF58rDUNI2QihshDdiKfWiTQ7ZQRG4prxsQBZiaRiuk4WsLe
YY6wLo5P9aJS4yEO5ulMJm56cquBZE8bwyo3tfliE3MNJVbFF6mbImrT2d3082TcaRAFsbwISUIt
Vs7/Y+9MluRGsiz7Ky29boRAFfOiNjZPPrvTSd9AnEES86SYFPj6PnBGVpPOLIZEr1NSKiVLIkiY
wQDVp+/de+5LZ2cBkYZWOwJyDBJ9HjwDOx6tNBwRpqStZ1bzNcOA6AuSTtpyReKdsJK417VZBtgt
llMCERcFP7g22ooaNEr2C4bkS5CgNN60BoFeGx7u4IT+E1RXYA9tsBKeF36wME6UG2HYT10c0QBW
zWspvPQa/YdjHxqIF2QbeRYPnTIHHqkpgwMTC/4fWpO9vmeb41kmiixOSD4I2aWxb+6ntqs/OaIL
PhRT3CPKjPyCFN5h0Pcz0FgGx9QWeL7qTxMIi5wR9fiqK5ogqeOyYFYyewQnlj6naubFCkiCPoYm
rfQEntPRrwPIV0FApDDbaPXo0vOgz1FuWr5GtBMW3I+Tk89m8Dy3tXgplGHMxzm2e/9IAutsIayt
W+bCCiTGyZWWRYbR4LhbwCCnPKjDy2jU0a3CJHSMOPhhcG4+5J16nQq9rP6J+NAW6CvTnvukg5R1
HlhBckJLLV96I+yXRO/RvKpRLD1I18886Anj0bF6Y9gwHBNr3kvvbIeV8neceEvGy7i4d7MtPxSx
X28q3dKyGIoYSsQkGwY4ORPwVWGF5XXpIVTOhcW/X7NjqScnDmT4OfDHBCJhU4fVbvYBSa1klPVQ
HdvMuBR5guSHbJd6NXdO9JHRYHXA4OPj3bZMuqV0J+Hwq2wNU6D9VGmfWqTuHP9ijYmxzsTAz9oE
eE4TRvAsFnYeqWvlt9MRZaF/beiJbaGo0mJj5G77xcyZvjghFK1V5s48NA1e3Ps2Mv1NRJ4Uj1KP
0ZrO2jKukQuAqHnL5UkD/p5B8mncDv50O/LTrHMkVtGKYzufyYOAsEpQ/ZGam5U8gtqKgoub10mx
iWTGeq8GdZjigXVwcKIWIDwEuQtKARoMfsWVUzaTYm15OLlqi8u7Du2gvTexj1eKC1vhbL/OxJf2
67clELFUqLaesRjOptHM41si1H0GRvVoX0hiMfdY2mbEZSRyfCktElpWAjajy87aOK9ezv7YgrIY
NwVgD7WZ6PaQKtA5HhXDxLlm//1jidJRAD1inJ6n0FhyhjwcfecmV/TMJ4zM3UDtW/iMSwTxKNNJ
jtKlEdxPha2vhBvhMTNVUH0aZVPHN5I2Mz9WUfNdx2HmkqVKJu/ebuq8ZbdYupbFKo+jBknp6JuD
R5Sitt1Tn7UpWP7GmR5Co3I+ubFgYUW7SNeiVjpZZTnNKbYMET2O3kx7pjJz92LPlk83nYE4+h3D
PNV9bHzrFLOSuB+xePGZqXJAwAQfpB55LPxcsZM3QSceLdUspkZFE32nPDtbXIDJckcZiTCackCI
rHvUI2yYiqXqgQBx/5Ji5n+d+4InLm/5GQ3RcGro5GwqeuxtbSRbmICh+UGgwHTom06Ulg+uhfP3
YXB1DvELU2sU+/d5BqOKraoOiIBka2ymZCHgGJF4Sn2q5YimXkdgjqDcyE104olpA9NG05wgksGa
ObqwTwojoAbxZGyeMpBAyK07ouCNGJxHPDUb/O/BKce3f8XP39xX+OOP2RAbH7FV4nLsoGwNbczW
M/nFIULTuJo0va68Hx2+BwiVEmPXyvSCsz214boprDtYH8nGUlG/E2YkNmoWxUoR4HjEFBOtoi4X
96XNEkPHqyMbaVDJSmRUJJ1bZN+MxHZ2/lCFB0bfBRSkZmBiUBHKwarwrVQY3vPpJtAQW3muKQx6
JNpAKMwbp0Bkgy9+7bZTcdAwhnATROGDdvtpl7KJbtImHrfahmZAgsyVZoBwx6/Nvlzq/MTOh6Km
IN2PQJpu7YN7j4L8qocQDJE6nm7MqY6eaqYFn1QlrWsk1Gm1tiKTApJwyjzIsRQOt1Yh7qn8yq00
RvObAz7iZFkD8soVMcEpyqrSG+3QPxjp/NUhrzK+tnte4Z3DrCHe4HHDFUBFMNRM8EMmK1M/LCsI
rmbcr3HPatil1RknvgETYGrqqzbLeUiJiA4uiat4IucBePAq1DkNxykbU2h9lN2b3x+jllPHD3I6
2/c5l3jg7CBV0oJ4f+xnMpMG7Hj1oXbeiv5BM4QiIUXf//46v5x+uJCgUSEcjv02B7efT2tBGHd9
WnX1IYeuwJDS88QjwlG66DYA2rNrL0eXt+Xw99ddTtfvvh/sN4QkLidTIMjvTl0cyXMrJYH7QHPZ
fe0MJu9Fq3O9G72Y9asqyumeKGLW4mZYqtzfX/29tIYvDXqSUzEvOB/iPX6O9jbdE+FWh9FhMrya
fSUf/WXVTb2W1Z64XP6baQTHkqXyJsiAxf3tI/xH+fo3ylcpxMKN+58NjVfJn3ESvZY/dey+/6F/
CbXkH7aQP3oa/7tjF9B7Q9QaODa7O1Xqjx07/w/hc8BHUmW5dEKWH/1fHTvxx6KzYuunDbC0Zf5R
x+59BwRCNIhfG/4iYwX713eK3ClyjvNWnEvcSywYQ1Qk+qCQnOzD2IR3tKKZUFSXNBPG+PRGKtJg
CnAxtPiRXr1kKKXYcPayOP04qTtPsE9sVIywfxreTKrfpbAqcZbsf7jT/6Yn9q47RbOGD+xza5li
O0vQyM+rgd/2bGtqxtAQcToXcWkw4Fycx/jwr0cOXfn3t+B/hMwjDf55IeCSaO5ovtBehSzIPfv5
kkaSW7UBoP/susGl6jwjXefILamObJtR1Wo5TR84c9SfAurQRq97e0D6wcY9hDtwzaI6hl7C0jUP
HneldMMe5e7SLvFLFtAtwAKimJEXPxL70c17Oyx5zVvBIhMlJcWGyJbsrkY1xbxmpEopgnSTe224
nFhy+qEbMBfOK4RFWg9p43OpADxatFUMiovN9xVkdA2EIC6/SLMuurbvdyFmjqtpaVsqYfEQjFbu
vCoLcslkG5TTc1cL6uiKtQ3YCtS9MQmIX35r9JhU2cRNxpF8FHgL51Xytiy1Km0+sVPSKnAhh6y0
THy9xc9AL2Jg3rt2GQvFNyhzWdPeDk7TLGL9pBonZorRGFI8yjQW7VliIZXXgPepNFxvcuuP0iKm
9tSplucvQtC8NuQyZp9VKR8NK5f6GVW3pmMou6W8bDX3euoqSACq9peSG1v5vCbbiEtDUOCf1j2g
7a1MaW+u9Vv7j1NdGt+GjDndVaXKIt7Yo8X3T5GRvRIgH37oJ0Rpf/UvRqGKTZO4d7Hb81eb4H0Q
AEwkUK1cu+vaj/FYDvXBnkEDbLmPbBXwxbgtiZFz8NVO1zCMpcaZ18MS+3FmiJ3Hp3n5SbzlVMmY
nDCxkbPAOWgMejNJ3iERnznZX8UkeN4BDUR0mWpeXjqDwt80DfalbatgjWFOXVrWykXBiJJA5lty
lyIMvA1KQznq6dHtZHdtOIEmXDcNKXJmAFKvUdo5V9MUuR+MwRPX41Dnt0gholdi4pID02vbXwMx
8F7LKBuea8tM9U7MPLKcKvXtMA50qeJ05I4XOZneJ6ldymN8UMEHJJBtdycTvGpoTTwem0F53N4x
KVx1Y3aaNhfx9AbozKJvLLFEITAhszYpT6T8cyw0v11i1fb4bUqJMv3E/yzSbzWTbfBPyNpSl2h0
Agl5RlpZUsTHVSAeJ7n88iTCN+7KwLrIwW+c6XQCKK8/cWd4uby05KXM6moMd8wY6vbjWwsPfwMv
AhYbbnAia+nuM8rss0Nnsqa+apHYQc7JALBIfWtjTToA3pr0xSp7br1X9VzF1VmKSI63Ldh+b4Kh
Blk4FEssXxlnUj1m82wYH4weT/GlQ4Stbicd8ElyUsXGp5k0+uApwQKY3Yd4dQ66MBTijYFuwzwA
pl3N09KfZ0jAvdTmSDEYBBE3ojYpWsj2pGih2ubtqRuPs9jbgwxUjh+uWprEFK3LS9Epm79Fj0s7
pbQrSR4a5D7S9fzY/ahzv5c3aRiwUPgRWkY8Z3RJYhe4CQemgmsaWQS50gsjlb7QvIDZyWg+6r5Y
od9lz0TWtnA6mFo46obiqSQrWpMWGGw9srbx+WaCv8nkcTq1jcdv3uWK4Q75IfrZ78Mm++pAeCD/
z54o6bcMN5GD0LzlxUVOkUbuMSylX8AsriiojrG0SHx1BJRBPNiR+ZLoGZFSEvnXpWUGH52hhxg0
iwdviDQtl6Lqn8BSGduMXF4Cb+vlHBnFRysPwo0VhkBqCvoknJ8Fwa+xVzgHA3P2eKnstDGS54gG
TgtoynFLXK31MgzOMUrXDI8+tAhi1lZhvhgltoWuXGg7UwnkEv+ufxCZjD7nyH++6sgKkUGr8qbj
2NpjfJ+2Wa70HcrX6MWxhnJbLMCqCsnRvd+E5QsE5WIniSEM195MD8vsPHVLGxkeU501Fuf8LL9K
6ih/kmkLZwXGx25elALGoHFrKYB/A0GYNzSIi4tjD/22H738jmW9fkmDPn4Y7Px29Eyd7hk/27tm
avQK2DzJpkmVPEStmz+Nhd1GO9WVi8OYqiAng+aUY/LcMWPCuwFFskWj47HsDVb1yKZTfyydoo6R
JLclVgezemZGsdzaIglWvusAVXMhFV7TFLZIjhs4/IRe+y1RcBbz3rYPkh7iDiGFvKaN4tmb2HSA
ZOmJcmDToqs7NzB99n7eTPk6RcFz9ODz7Zjx35FxV+9NHfcbxXf8mGYKCpjGrU0PPxTDdipgJzWd
HT7gtHf3RktCiwOldk1ILZMPqFHuNfzE5syCPR3MspyOoyGC40yPGU2KgucvbU4E4FMPcdm6j0My
zF9Mek5niBXzWZWKLJrfl0TvDkjUJ55n8R+Miwx1GRb+XJ80FTCnNK9D9Ly1QgkX5mtztNiEbEP5
G2Ys1ZnQJnX4/VXfHf/errqkZksmGtJjjPbzVe1wjr14pHOAiR1MnJ2wMNSdpMb4/XXeTZffrsMR
k0Ed1d53N8SPw7ohrty+DaLwZNMtZE01OfJUpaaBq0MWjH9+Mc58JApRIDNhfncrBe+wEVEEnt5y
VKsK+ToO4XxtJP0/nHryvfBToB6mFjcF9fy7QraJAq82tOmeLJchdskZf49QFrev36Gx9oji/P1X
+7Vw9mGFSMFjYrrkZr/LSxGITnBOF87prcX9fQsqY+YK8E0hyW4woXN7f3/Nd0fo5TsiMGBYL8kx
sH4p1if8612gOoheTFEGuiqLkpwFlR241JI9kKEw+5FRDPxv00jZPn7/AX59SN9m6IGPLQaKqvnu
S1el3ZiayIhT3yeAgEbDAjMwVuf/j6vQYwMXj3Wek8nPr0IeyrEMkbefoi6mwZugAXrrBf/zqwDJ
QeVBjBAv3ruruJ2FVNXguwRNy1ArQXT8Fiv8+6v8m8fEAdUKuJ3TDsfNd3csawoanknlnGTIpARv
Hw8FZhKmKFPYoXqo9TD/zZHu1/WLNZ01jK9FGCGX/fn2If8KpzF37ZNRhe5H0fvRaTYHShE0u8EW
cTB9JbedeUR+/1V/XVmWcA+yg/i2gfzljWAIl8BYc+Qp63m7Q5SP525pk80pPdzfX+rffEUeDpxZ
1OCL/erdYunB4OBShTxpFSMvKOhbzcsQKrd5YJiI+hu9PDW/v+i/+34uryDZSDSxfsl5GMyktGKI
RqfcRdxeFuhVctOP9+gc/vZNf+tH/dAt41VHuwHk2rbfSE2/vGmxr3zQkSZ81BYWbEqW5Qik08zv
kQ0q7PM5svZwokymxc6pglqrxUsw6BAtbWtzuKgYkETYfkTcMljx4Q/Gt37mInL8/W359QmH1mp5
GGQtCcz0fWhcmThjMkFHOknQ6NY6CZP6U6oN9sshJZBkRZLN3+2V7zP03u6Ox1vF9kw01C8hkVFO
vyRkjzsZoFsV2GyL80OndffFV4Itc5nL8rynzE+xNTWfhmERXlgA6O6bVjIDaqKeuTlVEqTVCQDM
P94cMFojdVoarayS7xFXZgN7evB569/UIKkJpFBEhnVqc6tMVmNj/l0b55dncxEX8TbQyuERRdfy
8zvfJO1S9E/zabDBfLbQwVO8cMDa2Nk5jf/+F/93F1s6xyYNGpaa98+mP0u0xE0wnTSmq1uS9IIL
SF1OOY5Zc0r6/cV+2XL4ZvRuoXGht2Y5e/eqMz0QNbkD04m+PwfLKIEiA84Q8enu9xda3Pg/NqjB
erFcLsWDw5dbZGo/38OcAHrtMjmiglA0+k3OcP0azG6XPTEem9tznS6DNjuysc2NMciOvPYs5rD5
sg1Wjb6P4THkK2PksLRuxYw6xmOkZxourSy6XlDbcdZxPCeXc4alg0WsK8HH/l1i1q+/jyMo72iY
Bg56i/elUFJOfu0VbXvC6+5vxhKTWTHGyf6fa824Z47gGbCRUtHS+0XP10Wm7Aa8JidlAsb0Zcr3
bypiXQxJF90uSV38m11m2b1+WBhttjUPw43JfyNz++VXKufCEo1y7JPbaPsrJLvhBDQg+PDWEHG9
lq5OM+fOU0W+wd+sdPL9I0K8j8QN7FpcWTKpeUsw+cGga+eove0xSU9C0EmaCdEB1UXYkTvDA1+P
OvQ/Iw7PoJhWLZHvIDl5A5nbJQfZodpegaya7s23SeacLf2aRnnLwaKHnraamZIhEoTAuu/5+2+9
jlQC/qaRlLqAgRYYpwyj3Z2DxuWDWh6vHPjcvCclRdSnQU11u5IuQi1n1LTG2jCj75fROAoBDg+R
t/GjUcKqMpeJs8l88G6k23CtgM7tNekVt9UkDOLXQWiu6GKXpMpg58TUZDJkQ9vi9MEqtlV96TLb
Exjb6nncVFMzc4CekxOIJbEGEu5gCu5F3AAe7kFOdvS+zWGsXheebsU7I4j9YsYrcvFlVH5GU9xI
eV8grS7N0Il4ldthgpzMHL6ZK+JcaVHuA8Xc6vBdZ1Y2M/90bvBmvhWfJAvQeQnypa5pat61uGSQ
/I1uOR7lbOHHEw2qdJCh7zD0fa3nImaoWOXVJYuaobtrrZa2riSdjDGUKOrsvppN9gvVd6Jh4oqW
KjOlfwH+XwEwr0X7Rbcm32K0Umf+arllb1+pRtCiw17Bzwykmj/IV0fQhnFsfqiX7O9tJlP7MnA3
4XbXPb25JOsyvXPricvTB6FzRd47jXC/wFKyHbC6FuveBRnweR4ByzU67Y0Hjd4DGG+2DPoDE5xn
s4pzC8VlOQ5Ody8YRMPm43GJbzmvVmotJm9k9skY+DgMOLEJxu3QQM1kF2EClizhzhzxBCGUWqQM
3ph4F3sIxXiMtcHcs9MC6+x34Z4PdH3e65wzLEH2AV3GqDe1evwuafATfGJXAIJdeW0kqFu/1wH0
7Hn65ogs3EPsVvTNhOsRrRPSCPGB+0+V/gYQOLx90+59b8ERJsyHsWItHm1wpK9JGMPXaHG31Ifv
r5UrWVvM5Z0ZPXQpr+Wb5mKEQvQotECgRLeX3rxEj9evlevwFBFky8kszh3uq2yXnrmVtv3nKQGy
vNMJE4TvoxmBCzh0rKWQiGxqO+g69msh0qUTq2jPA9nn+KOFSQf+bfvz3J4mY0zvyrs4HvOIVWYm
Ot1VfmZCRgsiXtOiNhaL6WRzY+HC2ZC6AhzCd23Z8EGESe9kV+MouS9n0egXsN4W9rvcczLQ/VWg
+ytH5yQPpSnGzF6FyfQVfTiPbOo30r6bBIP0TTxRG1u8fyPG+ZXDGACqdEy7gmfFZpqT8QZ3lvdM
YZ6hHAAIW9XWKk+G2gBmFs4FvXkDJuUpVy3d+imnKbmjgzb7tCRSG/sMxCNabXTIwZWBBu6JYv2+
4/9nTvo3c1LBqmn9ULNsXrvX/wXrNemm69fi63/97+OX17j6cUj615/4a0gqhPiDSpz/CEpjlz7S
fw9J2Zv/QD4lYAR9H3b+i2VhB38AfMWiTtm42B2WU/D/G5FSPzAtZ6dDduuZ1j8xNdBE+3njNpe/
Ae8EJSNkZrpB70rUTIRNz7vhXoMmNo5RWOrmXIK5J0DFpwfsoTKWRWZhozcDN3+YE3QQn2mVfY2r
2XkAgGo5a1FZjzQN9HPmGcnZQYwIolj6LFI1/e8C0HsbVBsDN2t3DyE+YmmMxrF5MssmNFZ0i3Or
OGdB0u7xJqfpNRoeEI6Iwvxd0sblsQgnMsDSnpHeJKJNWeT2BteEs4sTQLZbWrh3aIcWiY05hhfm
mPWl7WVHATA0Jxmo8css8he76PCsBq35KR/B1Zl1Ur+oIjPXuDZdNCbtq6VSwfcF/4xaUqr4PE+x
Pph1Ze/4oYzrEtQQSRbesIuZfatwrVgqBkUXuhfFsHPaHAOTTMb0xohj+cx+ebF7q94QKF2v2yQ2
7yfSg++7vqGA6Mzn3EmCJ+1o2Daltva1DJ619t3tYE7r0BqKOztl5koZIq9VUahjD2ZhbaZJcgFu
hpjRjZOrwMhfmVZgHmfj2DoEm5ybIgv2aMCGz23mhceJNXOXlSL/igaReWfqozbHh8OEo1XVIZDJ
174HxQaYXn90wOKg/E/oOTa1HyFzyv0XHACgHb0UwqpfPRdJ8dwYXLpsaoqReBwI7zScLZbWaksE
srd2qHORtzMWpCWO21usOOMVD96MvA3IXVwflyfyqWFj2xFpAJAdtkZ2gNHQJKvY8zo+/eBtSgNn
4d4kxmIiKU6P/cqlbri3M5HdTlM734Qw69bxbDeX2JIw2xJTO1zFqoB/ePbeTnMS0ArDSh5Gt80v
dOOnCwpg62rBSu3Ywcdbpg9qV7at/rPz7bxkwUcS1WcGJDak1P0qGm2xL7x0vGA+TQ6aLuKlC31g
Jdodoy+xzAk5romWiAXQEURMtXcWcBRAhnbLqL6E9uaqYEZvWWI2WDfuEKwi5vsfLD0BMG6sSRJS
lDW44Ewv2cgoHnZDLMHHGgWLf4WY6oyUElBBV9uMDPCqql0AETVp+FBe49andp7apwjHX4GGV8bf
KqgkW9/Pg4MHKuWiHOOLOztkAsdxisMhjNjBlTFC1ZvJ4LSIJ9p5KUJdUBvZMqo81yE4l8KHvJ9H
jvl5cEW+k1AJ/gSbN9NZLYZ47Q4MDkZlOCsAAePHoLKtW/Y9j7BUP9z1HdE/6zIbp3M1GjYqMwg6
J6rysd4UoRFvJ5L6bmm0VFSMeA5dF0V0py15bCHwI/JzHAYbY/+BwKOKSLWSCMU0XCRrQZScjZrk
DAe/SLH2A76SW9GFXsk8APnsjZQuapjQaA4pxtFw2iajPz8NmpnOgPB3FztoYONg4idhAnIV+6W6
dd1mI0JfPXJUdO8Dqz+o0ppvRryQ60p7J6fntYaZI/UxCQtsy6Nb3ZK4aGzFKFookbU/PWRtXl8V
7SAfGeClL2SVNBvDBUvAjGs8+lMSh8eSE9SDThu5DjBDW7o2r3DUAgeoxrvIbtRlSkE9s3ia14gX
yjUAk3iNL4m602yCTWSN5nFuxBcxOkjP7aY8SjHIY9H2MHBFy4S/rCWzwDDaKxnGG9o+j4bHoI6o
Mqt7wD4+fS3Mul7PhjcdqHDtO29qClDEAj4GZ/14LRIn2zOYqjdJyEJuyrk7J3Gvn8rcZDZWl9Ha
9Qf3iorDYAzJQhQQ1r0JSa35ZFVmfMASwSxB52BjbQ5LaJsd9xOb4HzArmd8FUwSmb/G1npy7f5b
yikenX5S3beNK8ivKSCrNeZrNBfRthE5kF74nnt/aA21romK/CTnqLuoIr+HOd2f6P2Va0up+gw6
u7udS/zNDBznW1MAVWxjlTWrDngwHQJX7QsbjzzeW3/TZv6w6b3Y/hotzAp6v3+CcSNtjzUzX4UZ
iErKU+MSGxAeqtoZn2sSEde2qOd7FxHwBvq2+4kUXd4Ny4VM6/gkMeFNodLuDRasiBgbJ7FfMtpi
K99rkmsRluV+Nivxik/AhiAzP2GMhk6M4ejgDG5dMB4InYckEXpTm7N/LIL8fjbFEamUuQoUYuVt
ZjLoX5XYvjYIlO5GFHLPhnYABvcFKkq3jG/TvJ3KldFE4wczcsHEWo13AqZb+6ygYXBg3SQlpjMv
LXX6/Tz3t3gTCOjJCYuDTZ6tHZ69x3SSxZJKt+KVwMoAkO/izsyKcajcZ3BxoACoyl9ZVhityYn0
D/Rp+l3kd/m2tfpibfohyqo6g4rZ9lgHUh/YBblCY03GES9UvOsLgqkidI8rifWdfmFYXCL0AmxF
4fgaJ2a9NwbTPc9D6/0pvDyHDl4b106rOBwWzgO5lk/mZLfXWRA2WLot74gGfN77vddvG8cbnqiW
+5PjFq/pnHbHOCUEuMmSaj9gsT/0c+65oEWj9pTgUAdZFdko5Mvqdl5S5Hx2roEM9TsylOQnEq/G
C4kukGaB1gzPGLWMQz4PzqWo6TzIxNlVFrptuo5wFewP2hjtlUlQ5Jb+dIj5YsgfMbjV+554shsy
agT41preUxN+9cEfrWHTxHvIHdiEYCqA5MvnSwxn/1w7WfRxCFpSNFokwvVMYBHY0/kb2aKPMPzK
tcxS7yEL+QidyLo1n4/EmNS6GlhVt3UsXsIWQ3RR2STO1dUlR0BGWJO+MAu2n/ImA/2ElnvLIHVY
ZiHBLtFZ+KL6Se9tnagX/Ne0+ALGB8hIhqM3pv0Oj8HLKFhX4BMLlFrDKlv88HkPD7d34DFNlolX
IJ1PMB5XKMLys+7OXuViYUP4PlzbOVHXxL1j1zG9/ClFSvxAUZWdy8Znq3cEVu9kzPz0pqo6sQ+8
qL6GKrwrXAsaqzZBUVuEm5TaMfZxahc7M5bRBYULy45M+0OEHx4GCVmJt40DbBkpF0AZv8cAkKYO
XLHxpRWstcT7OSC0RzHf1PCt1pmjxKlCb7Vz/FG/9j4c7lXbEDQXZq3roL6PmnLlQnbaONWs/yzx
G7y4E6AVytzXIkJIwQf5VvRFs0shMAA8LA11nFrTR3+UGYdoVpiSvCYDdC/srLyqtYQ0ldnudhyK
Jl5joPkSdkoSEjOPbGku4EknQAeYZekNde8a2G++G6U778ywZgcdQ3GaWQcguFBtxr5vHrBvmd98
wiawO+XDqu8ANlUgObcE4So0BL3aEjJ/5yAcsVatiX0qDNsFaiaJJ+GnfiF8PjpIHYZbr+xpYQFY
yoCF9e0aGlO7aUYkCnBsQ+9jE+N62IneW6JMzTsaMQv0cYrSazF24k9de/kNSbosCKiz4FplcheW
GCjEg6/DPg034eDH1Z9JXwxw3YoyD4pHT8f0606h4yfZucPBVj2O08BdI81HG8a0Ckoq5VWqCOkE
UJwLb1iXY+psSMXE6jPFUblBVp52qwGW3VfaT/GXMeATUiM4H/kz1YtB+ONukkN9BJGi1QrHsd7Q
ME9O/eA3V03Nv121bvXJ4s2zskntuCIRxdDlNz3wC8w80M4Bl+vyiwpNcVUl2j8ymp55gznMXXu9
+zjHTEDoi7pf7Jx+Oc3EuT6HoPa3MI7UvSpogqVuoeBm1cWdOcbxhgC8CbxMPPYHO+/8ZTWYNlR9
krgJShg5tgUZhEl2cFVuoypy5NksW4bPJn34BHHtFtSV3jjuVFjMormeieDrSSeD/dySG6SJq61B
77TCoDFn5tna5M7dj4xK1wjvpk8IKW+i1Oe2mnmgH8CDRZsBNxuk5H42rzAHyHXate1GWTlBBa3j
uz0BQrV/47MLg/eD2nRE2EmN3DLlOOkiTR8jP+8+Aad2OTO1w/VUztFD4cwtDghudljE6d7AiULv
QxbxtREOoyJFCU+t29fmcUrb5iEMC7PbJBX/ag8y7JjhGb/vogAcPNEjH+Czio+CCL+PZRV9CAvP
vNiSuCTgVKZxsCRw0BWuynrVD+YZpGr9QJxlW26Iqyi9K9Kb7Lsybl69WSFcqmfApysjNuc1mFC2
/WSOMJeYhCjdZPmUP6cmgC4/HcM9Kl4R4aUWcs9RqHsCTYHtcZGU1cSandsiqjd8onKXKrAYG03X
ZkVz14FW1BAI2ME/lZswdsbPM1UfFb8BYFdVerptPD/DNRTkyb2KCNAzmxlGGrGHctvCL91K4iqO
MAKTYzzP6cWJh+RYWIF3TcAXB1jt8jCZxufcr+YnOmahs3KFy5cDd1VtTSebnjOWCppcw2iu59Sb
b4ypgp/U1+G+k0N+DxHd3yAwc+F2A5ESjRmdwjerK5XvOoEZcyjTUKAbJUmE8+dSyApHXRyL4jop
zSXmaobEODWYCXjs0qL5WHWjX9yILG0t0mhp6l81gl2ArNA29td97ALyIfvNnb8YUKjGWxHAvXJj
pjFJORjTc8foTD/OowHSbmV0HHi7295smYRu+96THqJAS+nxzC1RPtm4URMD02tFBYHq/xQ2Fh8b
UNr1HOk9MPTmkUQQ/eGH9s+/EW+Ld8MQtCBM32BSAL0x6e68n/TUjR7RY4nxOjJaB5qwjMG6IAzR
xdEgxzyMXhjK7odUnqzM2Rm22jmx2PpeeFX387atui1fdR/MKe7dfzgu//7ZXGkKm0F9QMTHz+O0
QgwNRiY5Xte1uvZqasXwkAzXv78D70ZdbxeBlcpgBlLNr6MuJ+00h15yShJprpb/c418V3rV99ng
f1qSf9uSRG30wy/ya0sS/W9JqPjPXcm3P/Qv64YHGwXBko+e581qwd/3F2wlEH+AOHEZ4KPVkzzE
NCz/Yuzakn8EvoK5r+stpgq6iX/1JS0w5q7nwfAISJFCfPWPoLvMdX/uSzKjl54V8B6BAaZjGCx9
yx9meolLYzsXbXzSDdxQrPMV3uUUJj/iXlo9eLjtjd2DbUIBSmpuR3oxvbHBJ9oIKGjVHJQownDt
L+R/wNiEAORvgQAdnfI7WITEBIi3yIBsSQ9o3oIEhnoJFcBcQeb9INuBSrlgEpKHnFZW/VscQbgk
ExCH5LG5LXkF81t0QbmkGHCasNR2IKubcIOxIvi8DWvYVL7RfA6WHAT25WHT+QFpmbMJ/yGu865d
T74jnY2g0SQvgSRcqg0K92q0QYoWQ3/fLtkLaIrZjinkiGRwlnSGeslp0EtiAwLP4n7hqZZbT1cG
4aS+jpxV6ZgRp720vs+dGvpoNDZ0RKrpEI3o/mStkjPL7h48GjT1uEqqnVNCHZXkWnAzGUgKhPvk
bdqdJ5/zANhYYqn8QSBz3wax/X/ZO5PluJEsi34RyhwzfBvzwOAsUuQGRkoiZsABOMav7wN1dbeS
maa0rHVvqrKsUkIEwuHw9969575G/aRIp5nkhtR1+7az0ubYVyRtxKZ1G3tzu3FLz98aE1ivURlo
630jJwhpuHcFZ1o3z0mOVqMffyMrVu0dv7LXdLCyM+M6wmG9sb7vGzb1VYdH6cKx07ke4tLms3Vz
dyWGbW1V1XWomuIj7T256zMH5rKbBGsaYe09kphvbgiPywyJTPWMuEZbxX8QmPnMxMVcEVlWrlXu
npiBMh8kzfwhbdAb29BNzjZyg9ukFURlZ/E7Y9D4za28gVnZeKY1NW1ckjwBDISEVniK1IlqLB7y
JivoeOXttYUFGYEsKaehzO6aPMV+MGagyXliv8CxQhDYWuP1RJ79Ro2utTVdPqnBcHUj+jB6nAOf
HEY8p0zIGM5SaZdpChFSKfNsx7U4AV/4nvPvM+Vz8ju/R0O0gdgs731szneB5aCVhzFC+z2a52tn
cXmmijdKJsZqPxtdeS8IZFkxHtNXVuY45ym3VqqxnR1H9/ZSjfb8Qh/QTbaG1vHJwaqyIaE9ryn2
e2dTZ9mw5+Ae7QyCZxCKtCfwK5e+b7HJQ1xbtAZBug4YMx5I5+ozzohkEo2CEPcuBJPszfrJ4I0A
gfE+gOi7C3Hi93iUgSTCeexSfELNjaEJnIXCsZG5c8/ZI0ckp761yvePGFKfJhupFYO518Jv8h3R
i3paF4l1dh26T0BNz/n03Yiw21ck3TARE89ORxBZP8nwoIbeuAyBRA/XqQjxsPPCZtjeWKoYdwZd
cWwUkXucEIM/OYRdr0f8iDQuGwI0wQ96qXHyObKtSBx9ITCZOB+/aPY5c3kOvqdZJ4SX6HhVa6wd
UIDLkBICvRx0GYegJBAh22FQyQ7P6rh2OAoRGWfndxiso2OfcpsnqrIjWB9STEaCZ0oQ9xvFC3s/
Z6N3cZqesFl7ODYTNugNDcjhbnD0U2dOxsGoJ/eapnVc8oBVrTMI6KqGk8tNbVIX307hYBdXyNCu
iyZ4r2rc1J43y8eUU+HOsRAZxEES3k52kNxA8nsrSf46uuglV3NivnmKYfYqboR+bRu+sihitWmY
j56jvKQEt1yWtIhIbSqcnPNdnN9ObLureGS/y6uG2F2/nF7nTiKZD9mf+441mEzj9ArCI4ExkIj6
oW5AwgqPKPigLHBRxI5c9ZJz6W2ETfRoK2oipiUOh73cJQOKDCY8CFmP0zopdb6pVCnvdep/qIr+
bWQRmDfEQU5TITDJBiCaIlhBPCmqJQ6m6EYK586l2a8Sz8DkE8+7wNLFjoTAkUeceTzRoU9xDlHJ
OUx9qU8FVB7gBJVRf8uMtJoY36ad2ELUsKgPGrAkpCNiesg6GiBXI4yZO5SP1YPdhDwi2cDSo1PV
u19bM2lO8VxM7QoLiPuuWf3J2uzqiD6sEfqEKKF9ukfLFFAkQA88VZYITvUUGjst0zI6hLU+Tokd
3cR5lz8QcW/70JoMfx9nIQtXzkP8ogKn3faWUxxM4mbe0HUJuSoCOH2Q3rVzFUHhoLtE0oS3mocu
PPaKSnew+75fgW+HfMjW/lFmDkdzJNDDRfctluvRqsXGJ0CV1CfwnfAtXWjvK4eApWcR2vVb3Yjk
hXcycO+h6C5AOYsbYCvyY7EmzEz8Q/veIP/q2cC5dF0I/+hToPwoCtv77pbSxUsR23WHh6gH4Cgp
dNyqP5IJVaAfN62JQXizjBdD7iKNujh46vrJvaI1lX83UpEyF+8sC5uaSoa7sHa8J94jcovUBLYo
I06IM76vSCTJzDg6Nsk4fsuoahw2IzxwMiv729Gn6IFqHBu3SQowZ2VBL3lJGdlf27mKUA2HmpwM
SxYzVP86++7oOrsHkPiQt/lgUTeW4ZGBVQFMOOZhVZWub+baJqK2HdpgWlktA4XthHbvoiCWvLgE
tfwIg7h+RVDY7xLYHM0qlPSVVmM9GafGTPvb0mW/WcG4ImdITO3NRDR1iHk/aA9kD2CP8I1Bvcpo
LIP1NIfdUZnaBo6fpDWtE79In+sgcZxVUNn6Hv0A2iBjtGtIuio/8swRZktsl5rWk0OFzyeXW9tv
xAu+qNDZlokg/NLsDXff5U5yH0ol9gyy/HXJyAKeeuCAW7VjGr6u2TNhyiz/ahp0fTJj7W085YjN
1HctpF4W3CJYWo8QuLe1ANbrpZbeunEpnZXZqjuzazWBeK68yo0e5qMPjnIz+qk64ohpSpBTZfOS
NammWRh1rbnuxrb6mk2WKkE+UXkiCqnnH0uO1SUUTJ9sy3t3olh+8eOyeMNDV+3sGHT1hi0+LFZT
n1XGepAZOyKDWXFMYOZdJFkorz14EHi8Cnq4Fbnw0SZ7st/9gTmxDk37SYKSTeAp2SONsYbRZ1lZ
1YFAXv4xIwUzOKR2PN0HWQgRabRi862XPXHppateqc71nSvhA6/T0RIv3cwBchuJoWMtibZbAeU3
v8uaudI2LLxoiZZKw68gNcsvsJK9dmeX8Xju2o4IxtQwyI5vFgcsTM5jGmW3Yu6Sr3XpX0egI6q4
6AkdN7YDSaTrctLyDgODuO4gmm4iSX4KbTRl3RC6bawCM/L3NYxUbG5N77xLf7Y8OrgqeipJYmMs
Vww0l00DpdTabBNBonwUXbdwQLYDOUNHK80Btzuu3szKznedEN2VyQTQ65riR5xaXbNOOs//4SHe
AcULfH2TeTB1IlQJ72T2hLu+EqBF+TXnBWrsdJfYGlGNccyCwh2ibl0lTZSSIZg56XcF+LZcUXyC
KTXinK3FHi4VY6PnHFLEIw2yeE/co0F9EHZXDTOdRcDnBeesKchvJHMoLoboFMyF0RKjWneHIJF1
zMAlyr620FUahDsDU4AYEV24VcrytkxF5/OiiD0NyD+u+Ib5lQUJ41s4J5pcCq0Phar7XSQXuVge
2Rsrm58VcrpuTdZUA66u9m/tumY4JpLm+LP0+/8q+e+qZInp6HdV8lXVkSbxVr79oUz+7z/1P2Vy
8C9yCVDsOjbSGQ9n0f+VyQ6yHhocFMieaVu8b/63TLbtfwkrgGLoIanzcV/8X5ls8RdiuGLKa7Gl
48j4R2lf9icZNtqixXJEigjsROrkz92cZGqGDrp3c3TJpMMFlxrmvYjrGShzonZVnQaMDpQv3lvD
D4FoSQYRRRmewBxSny5sfj/3zatKeOU+w2O7tnozL1YBUbyPgSoIBo0VZUAltFybcUrAQGl0P9LG
Mq+Iuyciwqr1VhVBwlSAbKtKOLSeCT/oyeyw0ThGohn2ujDmAxGD3kMHA+BvWk2ffA7cAcfxLPhB
Fp3NRf37xz5BSg4rGdRKHccGjieMS7knjlQiMNTL9+Jz/7JE/qK596m19fN6BKzBSiHWzYfV8sfr
WYYpxijLFIbIxsbam7+TZwpnKOQe/P5Kn5RZy5V8GycbzmN6NMyQ/3iluWO2sdjyjkNIrLNFxb+w
BIw9IqDkgVGKs5/iNLz//UX/4uvhcvSFiaSfZSqW//+XtksqrHYoCJY9InBFDWIshS7oPN/ddKOL
muafX82ll0Q/KaAf+dnsFS3EtLJImZuLwUWi2hTzjs6hOdx0uXz8/bXMTx2l5X4y4eEiPjL1xZPx
x682MoKMkXslxzoec3ttx8R0QxIoqk2AbHsVo/W66ZqOILQ26w90c7SCr+C1//g709QCOEsDZ1Eh
+Z9+Vnpa/lR0hMHWXYaWc2ynllySMHyUHuXK31zsz2vIFSZuPXLdMWv8yYDSkIFt68ZLOQDO810V
NO1GGzzBHGOymJlk4qYbvyTM4W+u++dltCB9gcWYKAt977NpA4v8kESeSo/lUPc00/g1B7sbBijg
TPt//8N+uhaWCv5+KU1aheyC4jM31kmMwexjmRxRd0cboP4+8xvRTOeIyIgvv7/Wp/3257VwcHAr
ae077mdeEbA/4oeJZT3O0zyYmyr0i1Oe2L25+f11PnORfkJzgPdip/u5XK0/rtUOcG3jVWOCbIJQ
KoJKiQoGCVBaK3gI7kOcJGDERmTCjLeYuZEuUkTx5fef4dPaWb4rJhI2Onq9cK8+m5eApGZA6DSf
oW9JaGRwQJT4bESX0J6KUxUFJFVD5vqb/fyzxW657GK0ZvJDB5pidvkJftmB+sijYQBJ5hjTFHlu
mI6esFhN14pgxH1jK2z22qhGSsppjPx1OHRTfxy8cvxO7Vg33xTRWSeCgMJDJAwELJRXp3BOjbvf
352/+pyu4N2+2NEZcnwGg2WuHQ54Q4wDhkHvfZo6p0Gcl0t+otwbvENppMpfTanh0wathuzC+Jux
mE3awbHLKufMaT88jklgX0vDa/0diroq5XAu/X7/+8/651Ub4HS10aTS1gf09UnjKyQ0f6pRpoNS
AE3IqEkyAl1avf39df78JDIS4CfzfSaVPCCfdtjEsLgpRpscq6Ga7yQAFMKcsso9Q6x0H35/rc/b
OetksTsH1mIVZlDxWbg8Ba3bOmPKdg51fhMFYb8ROQGQOY/Kjp5ytAaYMp1NFPsvRlHCEKxc/Tc3
1hTu8iT+anziY9i4ucTi6cJIbH36znmjDIsnIzz4qPymo59bbKZajrY6Rp2CXQMD692NQ0bIKBwI
5VSgjPlnukQrsgvcMyEe4UkCEoYvSTYbPdBUEdaHlBihGm6mC3i78BQzJb6fczv86McufwqmfL7M
QDOGlawb78GvxwynZ+Cee6iwkJOLwbonMcR78GIlDtoMzKuYeo0INJUYKAKh6kxRaHernCz5m4KG
3lsekq02GxzjSImdAKGPZfhRBIaLB6UAyoRQW4WHmSZYu0thciKE8qEtr4yKxtCqxO3wBuLa/AYK
3v4y2LaqV9CEC5RmdNE+8l47EDjReMZMr9P4Etk82Y7L1mI2ffLexWzeVRu5H1FFswvNI8dGkpYF
ImSITDAW6TE7e+YiHIaIfWm/Bz6D8DKt/ZegHprgvjJT1htPP5DBrJJcno6pQTscb82KGtp/mZmB
b8ZMRhd/+bMtGdaXCAIRrYdkaGFHkkf6KCt7uvCeyZ/qehpuft7e0Bv01sL3e6fsOs6QB/l5fAzN
yLNPFj3QS0bZjORsjlO19X/uVjRjz42e2aF+4prKKmNFVgJ3CjRVcz50ieLeTQhc2nUjRPyI0sp5
7hqBoNiKRHm7dE3KTerw9+ASjC/0Zsi1qf3kvRESjXbYNFPEkFjmMxhsXgoQsu0vQdk31sqwuLeF
bSXveVRYOEUq5y11F2QZD01OPykpCH4cwKOtdYYhSPT1eAPSqYcJ45jJa+5ptiZE8zTgBY1ce1mH
xTLTCsA+o3aIA51s5tHkAANTZt4RCsRa8gs9X6JhWqiMlF4TOZn9fFe4BrEuS49z08UtTaWUL9Cu
inSYaYKxwLaijdVbPETiQNOU1UvAy3jbhPFYARqiYvDcynj04owbJiJnukRGnp6yIN/K2chQVDjj
DcCmekfL12TAhfq5hmu0noyquQNWkBxF0JTngRHbOkEDj7uqFRfTLucTTE3vgOE7fIy0v62cLnur
vTKDFxbDFw1d/6aY/X2WzISukIdF5yC1X4KAxw6d6l5Uk4YHRLYNcP95bVHzrU0ih3dyZKhEewpx
DXfVepJJf5NEIGNTU+4gGdu7oYsrdJngTmOjUyuygiSUUL4WLNRmjfgpp0W2uAmW8DrtOi9MtewL
/LqbBovPCmH8uOmnwFnzwiFjqU6+eKFHH7FV1jl3QaN0mQuopBz2mSTbitBFOhaz8DZSgTVOZHzf
xtM7XZ43RczdNiWybYMct4Slg5zYEMFX8ODQfXpb5etpDHirdZCVC9s5zQyVGY8mUJGSYYNs7bHv
w3NV+tFXrej6xM40nuK8YAN2ljNSYU3XXmLbFz239Z2Z5O3J6NFXzrN3lfk1rtgVeCu/lahaaytq
f9QIlg6TWdGRL8M+ZBwS2Xg7K6cyV6ER+Vedm/OBqhy/zaqH1f/FnfFtjSDz4Lz3COa1adY3HJSc
eDMA49pkOPS/NHTuvtDWHB6myuX8ULUYHFZYNadLhmlg6av5OyfDJJIWNGEA1CIarGXBRTlFX5pI
3AfuMNz7wzRt7bnrtsv7x12NlUIPn6i6uG21P2NUQZh5dAygKCsrY8bQTJxFYLDxLiy9du2h82cr
gnxO1483gh9J/wBHet51rL9NwTFvJ2dBjD2xTmrdKKu4aYV+8mHgbcwBsYZTz8zXopwp20Z7dL12
bmoVyOLbbFemmXsr6ILCk+uiZ51Gw9nuxo1OwuGUImjXJPMM8tVOR/Robkn/ed2zTx5L2cQnu+bc
jsaMRvLcFyzMlLMDJUJu3OVT42+LqUFehfNGANd9IfAx+NDOmCE3LU1k74XrP4/DLOe9cIFWY3AY
Ycp3nMewFR3UPMvrETwZM9F2WttVtbBfax9F5CAPcjQtvVJm1/xQVhBs1ZBOp1rbF594sYsMG8Z6
jjSvwPiWHGFKf9/5ubzLwxosb2iHNsV/Gju0KRrz0SBZam3qXJ74UeXD6DJu4CVMQCGmEufbOIv2
ztcGXQP8qJugQoIV4O0MvbQEtRxG7h4iX77zAo0ynFY5CXdtdRvp1l4VoZkeCXCwLtxB8L/0Umts
mfvedVnYsryAvSQzrpAWQQK5e3Br376SEdFOjcIxFQKm2wCRrva5IKgwn9vgrVv6vmw0ECrbIYEK
oStQwRnqx30MUgFO2WCiwGxDeq5itK87EVQ3YkabCYqh8laqNVJSSTOjclZJ2uf7PCv9F9D3NHGq
OjqPhhtUCN2c/DgZcvqhKcevGAh0d9oxkFHaSvbt2shK3umEfjbrsurdayr2JcSMcSukwOqUm5Pm
6dLqMqRFfqs8V98E7TgebLAKcp3I4FCMc3McAmwBPWaKM9778JJ2hIw7UV+8L4FVyNeVrJ+dyF0w
D2n2Id0C3YbygYgxl6aXhGfnyW/VKxDacQt/2snX0p0RjraEGb4JuOMDm0CLVU0tMWmBSfRcTczf
xiG28ozymVS8Kt3yiyfbrICmZ0iMDEjaCKeSNrmWUTRdfNlV775Z9phZUmMTSN6BpCJi2nancOME
mb41Rd++pw1kv7TOeWuwCZDmoNe9g3LX/aLJgPTbb6iZA2TeOOrjj9iYaqS5bR7zYOuSMkkbH7UX
l5fRVdZ1MrjdFwbS/bvTJMFL1EnGF2WJf4vJ+Bws/fWpyP1iTUekPBieA1MQ9nC0Lbz+edImQbxZ
gaEk6HMT/GXKrHPIzDWnqOh6siYfklxNV8OqQ6Zk+WjzqfR4cMpUXPDG5wDLBt4ZlTURN5d3HfGx
bE4xIbBpPR7McNAnsylUt8GYW7GdTQg0Azu18CW5VncEn8hrxKQ7xLqEBk/y7mw8JrkUO5khWFO8
FPa2UPqk5qT7pqiNqDDiHBNXwV1oguQ1tJalTEdJXGJfWRjErGY8eMIOnyagWG+GpYwPy+uGqzCY
oke3nFOchfy1ozPKL6Tp9hDw3OY1VE7CcVLINUkMXzgYkycWegIafX3v2eTqLaOZme0VOjSLqngC
myaQ4hv3fj9mq9QvgVj6wY5QeYSNJbIBJxPFauRwgrePOEATYtwqoMYGaEGypByT9ywnqmJtUCcj
SNEVr8pFHG1Yu84bfjC5lXtqeWdNvIvcEdbqr7PCO+FlxhuZ9OaqcJeQSRxRgMYMggRZzvAkzfPk
FmhZzbeZKQIqnC7YWxNRPUUx5XtHJ+ND7WHIsWAFXdKy/zCUsFf1jLfO63vrlNDY3bZ0s05JM+UH
XOe8cMaeSE/VdHsVa/GeaRPWnO3w1uEgdHI6UiZbmdS7YtDtldBjepWZ4z7DfLAibmNcU1R7Gz2M
N4MnTMbao3dwGzTpougJjawV6lBC+cDYhLej2QqyRFK1C3RLpqdRbRVAjr3pJdWqqOUreM5i10zK
O2tF72COxDEdWsRXxlviObsqjCfOKfK6LNpTYdQvQzHfdFl40pX3RTXhhS2XhlGe6DPxOh9pHT2Z
Eo2LVe4Vp2lEMTgfRTIgiqBJ6Wtsqa5o1zM89o00TFgTi91RVNb7KE0OViTWboLYIvat0RtpiV3a
qfMY+8Oqi7xvRY/zwiroaq9cg4ogIljgebbnbyOqWg/N7a72c8gFk5yiZ6HaCBUvnIST06DxmqZp
hbrH3puQBuvk69iPTGJ1fOXWX0TQd491AHwjbpMHoo3ig898cd3UfffVsJpgOyIbPvTUMFdd1zCY
wh7GYz6Jk2sn/levdcp9UtQelqV4aI5J7dEeHdKlnCDLbtxXg8kROiF+kzE8+ZHoCoxmBwjl3kUG
9Z3cNMbGhspp6BA32QZib/XWYJ9ximNxXNVxP97mVrP8fVadEXZL03mgcWGG+hgVmhXtDxlMZLqa
DoJ6gSxvhzkAi2PGeejg251PqGmnGRu2RpWir5A0Tb12oOTE1LtuyGx/CaIs/GhDKKErrsqIwcVW
0XAUoZDaWEFFWRSx7LsN+dKIkaJlpjFVXfhCWqGxDWFO7BinumcSKMbrmnfcE2TI6WJgHFtbCcJj
PdWeuE4NlwBOLSfKjs5nWxra1F7jfaU6wYXb/0hna7hJvYkpnZnNOzAU2SnOhvCFcBua3BFm8Huz
dfXWY9pJJMLci3csbp570XG/lLxSE7gQu6pFM9hzdMgNT+yVaTdHzvb81dhYjG1cUaBvXPInd77p
U18Nnn718sLaJA3Hv5UTq1u3mZdUD2KVFKLDmVf+0cpaXqStHZ7s2KUpAP73gpeJHsEyqfl5vV45
xnaqvOYYejYzG8xle0Ldiq8//xUckda98Cj7Kz+Ve9915wNjUvXWFuge12Nj0SUI7OFmILF5Y1Bs
MuuZS+9BZtxM5q+wNcE+AkigUYzlljHKCKKvy/ifC/wUMW9CyLwh+YgkoxDcMuty7xVu+0yyDV8g
Sfkb2Ufmu5bGyy3sB/MrqH9+9TITfOZhbI6NWxK4NnLenRHYH2aoOxew25PGAcv3cpBtPiqXsq/u
Y0Ww75TWe45q1PZdl8PGBCwyZFhN6IrQvGQzQHqPqxihWOX0LunQISBi1r+YjStZReqN5l+yF1lK
RzGYz7JpWjTvudS0ZOoQmVYZzdUOsuXgXOU1ucMu5spzlc5MyGaX5lU4Z6ef686AU70Dn2Vw/Eec
hoRxvot161EmYUrh8wG4+jBKumsrgzLrLu+We5J3TNlM/ie/1Xhd+T23jSblTyfhxSrNcl8trbi2
K+eLjzzr5megIFm+885zWAHaWXiCEgTuHYGn3kNEWgsaTBBuKq/o5/skyY2lL74Wgj+SlU5z9Mvl
/wXi3WxMbwlwBQU5XXr+IpKVG+li3zHE1xhPJhJzjVs8aVn3scHxmtwhJvA/G08YRMKP2XRoKqWs
Jht21mZBh7zRSiyZYZdW/0UjrrqS5hCe+jis3sCqj0jMYh4dI+YRduyO2SRx0KdQmdVb5rca3PNo
gH5p+1yQMJKHhGSMNd+wtDzaX2EUZZyAw6HcEyRmXVG3NM+ayFxyJTCrnDqoNpe+rSyClXXKSYsP
brVZ/L2YC/WGrIVLj13bn7CyhEdNyxXRYWC0BMpEjPfpyOmaPycbjEVsvu+d2/br2MT+qLT6VopA
riXDvH3bN+FJaH4drUMeduip67CbJB2LUu510+ttRLTtxaYFflEkp700QE4IZPVm8wzhzbwpbS8k
AmkhYWsqH3cDBVnuBXmV7YqxaLBBFCnXg6I15yqXlgLYOeyngaYmHGTHKvFn8R6JVL0xijRQzsWK
Z7pqXCKzqU6RUrA/knlS7iMUIY/E1YYfPnG5KKL0sgYbgSsNk1J4ShAJh5wDpvlg+IS6YVyg7CMg
vv8ReNTJeKfM8WuLg+l1BJCGoo4DeUMrVUVbQPkWb0ZkNFdm25fX8aC7x0QMwXcF1ewjqUZ56l3U
cXjleTM5yVDvJtfHwySB/B57WYcvqee6JZnT6N+ADtPg3hAXVE3/3X7+f6HD3wgdLPIVfit0uLy1
7du3uOMUpttfxQ7//pP/Fjt48l+IH5ja8V6wGW1L5gj/E8BqL8J/iCMMEuEBufYfPAHLSBXBvg/4
K/jZAf+3J8Ax/4XDQOIACWxPmkzM/wmr5PN0gXwU2uxEsbAtUdZ9pktKe/IMMvgUgpz8I64i3kPE
Sa2SAFXi72cLf3UlSwBtYYbJBN7+NH0jEbN0aG5yJWse2HbUq1oYWUOI6POfX4lr0BFwfIuh4vJJ
fhl2RdoImd/R7tIDAvGwEzctaTsrr56f/vGFlnEajEwuJ7jWHy/U+7kpq2amr9ZmH1mefYRG8pHy
3//JZSD1mT6/+J9+I+3FSBbcUR3QnsqtDGr8gUgY1tmY/Ae3jrWKlsaXi0fl53zu11unBF7+mG/U
00S7Gml40moCB9aU6d98qWUi/+uIh4WHjgcmCL+T6TmfJ5J+T49aSwhX8cDBw+um+ykal1SrJ9Xz
Svz9HVzmRX+6GDA71BCczhmG/vGHom6peDYrcFoL/9ZvQdtDkgqxBSZvzEJoDzjoTjBe63++FAMP
eD8yGtitf4K3ek3VWdBLCTqqk+qhW/BsrjSyJyPln37/HT/PI3/eUJchoe0tGGr/0zxy7tIOuFeh
DkZXEzfUqWmbWiJ8+P1V/uIpDrxfrsKW9euzRfCQ0xtdzlXk6PKuH5+AwJensvnPbt0vV/q0Xwzo
OCpMGCyQvCMLdkzfZuYRMNn/9vH6qb/54/KApr2YrBg7OwQ2f1oeVVi4QVGp4qB6CxaA6A2GSEqP
t7NTTFsZCiwvsjF3NWzlg2jGaoMTEfVu7ZSnvnbp+sA+Grd4hKCvVeXwzY8T/C9piN/AF+au87MP
xgr2MZrN/qJ8esS0LRcAnaxqMBj8K1OMYFlkiJs73hgHf6yLO2waFvQnqzq6+E5e+6KfNuRYuIdw
SSaoJo5MZIAGNOJHL1q3U4fBhZ5wgLE5co6YTMptl+VIdpl5PWgjdU646YdvdcguTxILn90zuUrq
VGd60326jn0849vJycV7mkGzSFo+j2FJgHAhXzqjT7kDQaNuImuuNgxQMDdB7gsReyItGuHuaHo2
YaN2tQjHbVpzKjKY5a4LwbebCzYuZhJ67evSWoc+m0tMSg1WCV4BTB/NnaY2oRsoTfvkFFDNScms
zjQjURPBlt4HkumlnwuLyITePY+Rmb5GmNGevCFL9nVrq5faK6znkO+uQCWZ6kUVDvxRj4kHYao+
PKu1bWPzADTkcITEJZo/tQMTXg6zxR3nYf0acmvOcVqrG69LP4TJb9qlnvWMHu9jbIfwQXugGodl
a4zJ/l1sPvBZm1wAzyM1GvJwmkBRTJk8HtnRNWEbxOL0UW6vOAaAZcpJjuPwiLZg5YAIuY7oFFM9
R+WHR61wzYiGm9jlbrkhBC4IVj+Xfd5GDIlECI7V45ZlCTchJAB3PTs0fIpaRY+wavlKEXiiVzlz
8i1qnNGhGy9Rghr5B5EVjZfvE5BJ6mJ2vZIbaE391zhUxItYZg8DkIkqdE5PlM2VQa30HBil+0iA
YfFh+czW+I7TttTsnPQtgGhRnT9Vlmc+Qqli/bgNE4p147i4k2Qc99WuG0n9bUa4e7hm+Ql0OGYM
dxASkE4bZQYdOzJx2rrhsXOoLekE84qbJxnsta16zCX5oOInXRpRv++CMn2TA9Y9DsH9Bbsg1vZE
0pr/mWk8oE/+OjdztndVp2E5GI2V7FJlu/PC54JY07Q0oFa0S4BMStV+t2aeLccI4ajmg9t+6VGn
vSB6ds8/czOLseLDNh0wY8RSybSh5Wvga+CXcOMoe60jC4JbGJXbZmytNQ2zDysg3jM0mWDzQejo
RMW0MaaFkR8XXnwdZXLcdlEu9ylOs1Vn8+qjc5eD7CBugcDT8CHtG+ZVsRrjH6WS7qHMPFphHu6/
K8fsvqp26vcAPSlnZMdCmJkMnAjXoQ2ECac2tFi3Zg5DNPqhu8bfxC2un9o66KpHDTAluGw8TN0h
/UNehf5d3PFQmiUfS5h5f+l1I7dRxnPuBBqGq/Kz5wA4z1nIcccwJV9H86j0uhhIVFhlSQrFQecs
anZFgqhyUrtL/KM3NofKXW3w1GddDmkBkQPOinTazg27G31S3JPLe1c5fG+rSN+S1gB1AGziLR/b
4M7uAcZX0UAsjxPap7FjRWVsqK8deYFrkU/Vpi/5+m478xjhJ5U3uuyGb+CMaIBFAG3WsZMFd6aH
ud8R+RtzpGDTNOwfXmz4dzMwlpXFsH8T+sygV0TYBndhlTVX5oChjWEIy5BhAsmMoiAQF8XRurC6
auNBH9/guGoOCWkLa0jBw7fYLY+qhHMWwcFjBQtr2yT5ja10tYsHGy5WW6ibtl7O1bgXzrmpWExD
TR7jqjCJssUus0pCiZLD60zkkey6qBNedAZUTgzsVv2yRlw4rdcZVN5rTBTRjsBnGrRY9ukNYtm/
TiN31zKvWfdVY61de2ZHJMJq3c9eRQwbd2j2CRYGiNaswaYP645fOF3lAmxzxNvgsVdEwQReWaLs
6oq7tmPvMaIlBEzy0Gc9ms5eVt0OECwmMgCD13ZoiXdpdvqMbYXzaNXdBPC6Dq0n+n1KftIeHKhx
0U1yY6Pn+0pKA7aaMdaXMJ2fE2EPz0EGtjmYQBY5s+keZvRNW4gRxY0ymvA2z158eA6bxAbAFi1I
JJ38F3vn0SM3lmbtvzLoPRv0lwSmv0VYRqRXOkkbIlNK0ftL++u/h9nVPcqImAyo17OoAqpQpRt0
17zvOc955Ht+qjuVXgFesXUYZDSIVKO8IUGUVgicjy2T+6ti4RfTBYse0hRzp0Qh2pOcmbfOmXHU
zNE4b2uUwiYeKVbGeW9hm025mXgGG85e9GRs0q1Yt+HDjZjVvEy3zHqbh+5C18KyR4iBWQwDccpk
FnPIwxpCbymbBdrJrNHEDwacelZr4epDeQBpAoy2EWULI6AkRrW2r7IFaP/HJoMK1VcGCkAhCRkv
nLbaG2nTrmAgjnq68quhEPbF2OuU+Fh8iAO+ssGy+V8qvUcwQCEuVLYmeTfhnkg7o4NpkoGA2ZPL
UyBrsVtDGCC63BqkGZAU8asZsXYtnC7J3ggeCijkBmI3OKLUaFe4dcPuxlKRfAzM66MjElqAspby
FgMywWAxtk+wy04Qr2UZ1uZqMtrZldRozXc4sPCSKKbc97FBBHZJii87hNEn0acUY7fP0zhZUfd8
NZ2WHv2MzxuNbGFaSrjRbb4vJo7uzrJiZdaTKLTjBQByxdTHLd+pbiyKGBlMmzrS06tWrofKf0lC
K1kLLNZrXaW4WoiKGil1tOuWNVpbDAHxufCDW2WJ7GC65nMNfgSo9NsF5GgF9Cxl2ThVlF00WKqz
EUHG/GbaTN/4mlq6pQJSSW+6qYVndA5eaIFNL53ROicrnB0OH88qOBg4+yO8JXZhxod+3GE3E1CU
FuSyRw+B+UbvuysJeFgsnJp9gmRreT2SKEu/CIItQpS6uOCDty6kkQVE4brnDmqHilWwA9TnCLUR
VCg47B4cckUAux2IfOrVmfbUqgiwEubUXuABSdsv/sgy9/kR4+hk6KqaytEQjewsAz0UPDbUm7Og
L1O6N2zCcr/1WaDIIMrzsLhQzLH4p5Xnf01p1I7ONPOAAr0jDhLDMA5Fj/mc0GzaScqEQgmX6Enm
+ahBmLeK6+wFXSw4a8RUNzbsqtv3ZQclJujqUAcYHGpoy/yE+MNiqrrt0LCuf34/jFO/D300Ngwh
VCpJB8eTcogQ76Fi8cIsMwEpNdmvwqj4pnrZNzRZUbwM65QydrwIY01edzZ7TfyF5U2psdGOuAi2
Mvne0QkLGXVOnsCKSEpIx9a6MPXIvczruL5M7MZFizCHVoP2s2B9MSsbAwfXtUnE+r1hquaLYWNo
Wbj8bQstR9xBO2MB9schfVKjCD7jvCrmABmdZT8lMFo+vxdHAlXeRpT3Nrp024bUe2RuaHufVkGT
eNKGpmopTQGzG+1nb5hfK1pWnsK2cYEUUt9Y1OQBF8j95z/h6JxNEIdNgCg/BPsIJoCP36cc0SGX
kQZzm/P21lKC4gJJ1rlp4KhiwSgUKkDwC1MnlvjgmbcRAaA2NBLPNtk82wETVw6VZ1npLucMOyko
9oOPuqb63X39/AL1A0+HyRl+BiFT/3FnK9ThcRiJutnVaR96ZkNspZeahXup+L77PWvZGtM/tsYb
l+zH2av4lGAHpYdu9TQLOytYSpjnhHcGNXy1ir62sQ5kyXbSTGqP/bd7SZRU87OCICF3it9wcH3/
9f9Xrz5Tr8ZVYPIgP0kefonyt9/r1H/9H/+qU4OamROUqM3OmBqCnP6nTq39HfgQ9gGLKvacN/Zv
T54J8MYiootyoUrhSYeb/S90jYldzxJUrylwuAjYsev9v//+MCc3B//8X2iYbwtYAs0//nY0BQpS
xWB3m3gniB06zNEdXcM0oJ7iePPXo7u2xisQhr/djdt/lns+HwJTItlYyB34yTj/Pn7XWB5mMYM7
Ufo0sBaz9wX36djc0n/f8/9glPlCfyuw1r47DJzzJk/k3xvlezG8SetPa458uL9fyMHUIaLC5DTO
EO10J9S7MVpV0+vnVwGg+WiVpjqMe1PoOm+Gph3WvhvyOOKgo9JoKXn9g80p+BgaWDqbMIa2WBG/
GGpGty9taSk3arsZGmNY2/Ggbceh67dRWddPejgZGn7+Jl7VUtxBuuhIyOwGqKC1HaFmYdtmyKGD
oeL79xQ9UAuIrI0fxln6KWIRXzR2hxy8QNzmsGA7TrNOC63zWkgxFh5j4CL4qVaJIsIrmNIjkctt
sbAjtk123dK+VlNxoTqTjZ9B5KhzrDG8UivFpt+YjstJRcgbKlZ3IQOgFotkAIWB77y9bKETPOJC
Tjmsh8D7RPXD1jOBNyaDFqhU3aoRU7Y19ebSTHT5OOSjedf7rbYlrDVdF3DRacurySJtNXMDOLeC
ZVZqVw6KtDXk0IEyydB9MYTkD6GBeSkmzs/F5Ogj+txGu/J9g+8BMdsyKNrwzo+7/ocrs/GuYzOO
Nsnn9CK6mPGi6a0nOvprWOI8XIG/nR5ZxCxj1U/aW12TfLG0GlP+UioTzBKZ9fIJgDmk6sGW5l3X
qfxB8w3GdXhVICuTC3wE5dIeLXuVlb4EDoEubxHNrFLfykW55PclbJqlWLZprHA2Nd9kowDeGGX7
M56GR3PS31xoFN8GnUXDbJXoK/kgYDJHhMqLOqy0bd6bb7OCgySWvpq8uFKJK8aMQmq4D+umVfnz
soHfEQ8i2Weu1TxFCrwE+IniInPakA5y75MgXWvbtunDO1I/412QG93Krcsa1ieqnUIn53RBCTdY
uiArqeESAbOcUoLkLETmHvs8BtAne1lVsdyCrkq82Iq7+6SY2ntZ+vzHwBd5MZzIukuDsZh5hsme
vpFJiGbRrjucTjeOy+2kPqr5qwzt8YoeoriWPZztXYytYFOmEAthUUSAlci70L6YrR9gJonUe9KF
k2EBc9G60QmU2YZBoG41s/ZffRhfACx0xb/WexdNdBJiwViYWg4pBWHqzRjCOx2D0SaimqIVDIvq
slJmMU42dTvbLe1bXzGUbVOGxq3QsuCyNy0ojxX9fBFSIhisTvUwkdj6rqolWTftkA7LBOb2q8Qx
s3DLvpALQ2mVbYF94ZcZJ84v5Jhy2VBhuKgJlHwN2Uitg7YytcW8A18rjXRpKrnz/fDVxF5p0/Az
xVsQL5tuSDnQ463RGm30Mkhql3APzAe0LtPaHx0NdIpiaVtH5DWRl2b/1dH97ntOlfNOzSrV6yI9
tUGYDchQADlTGkKV+0NLGrmvgMdeg1LpX2qg+ld5G7g3A9DSB0QreCCaBkkUWDTr4j2syugQMgVl
7VDNrfOXMbT6u3oknHyIQ3k9NJV9qQ3IPxp6AhdJiWpIq6xuWY7Svi/h/KwkZkaP44TTUbjRGaDS
5skr1WFS1JMq8gXV3EQQ6W5bK/xqxabze/WXGdmkCIVpEd6Du4h/WpPdeFBBmjXo+mbLq4HZxnat
TTmWzVYWfZCtmjJqAIuF5rpVzeoi7e2Jk0BRhQ8TRYBgASWZP9PyQ3sVuwIyNmLNPb82eNC1YtqP
yVhdoHUfl6lFEXEZE7gZQ4KP3Z3DjmFTxLGNgyVwdxaJExuJ9mVdqoGyJeCRWkZuQyxdompFluWq
cq2Odb37pwoqrJxx44e+siYnhvQWHfbpErYL92EoJkoUqHpuOdpVr30lJdNYl9ylYOdBDxPWIJkF
vkOOmQAkC+HB/urehIpYSMclefGu8enJB6KIgSnwpUkK7VWKnMpAitbkV+Pi6Bo5jd1gckWgNUuC
9Ny27gEfoYIbsPCQWS5m1RYOfKAxct2R0DSueYcn7q50ViblW5wE85B4VVACohrslu2oozUx0lkI
msjmmVyOZoVWg/+UJqKyjiIELO/yM70J9C9zLti32AyLpy7Ksq1023yLgsxfR5OmLmJFzZZzpWip
DrM4pWhfHNeQO0fYTrIIWuC7jp+oXtwnCZNn3V27iKRRV4WWsq41N7qyk6G70hSQrQvcHYNHKveo
U3fSyNfSjQ7erNNle8ixFDwFsOJ21nRPnsxLfrA62JMH3Ne+10h5+vruLIrMWUn4jh+wSiffit6m
rTCVLcNGiPr2w+Q0C61GgEWVRXmA74QFmThauXaMCTyAQLbXkjD3813BlMzqqqy2rQtfoyAY2DBu
9SqA9UFMibNlN1rvjJKWaO9G7jbPK3Rzla2sKbW5aPZRwlE0p6kwL3aNi2JfidH+9TbqREND6lO4
2AdCNJC3BuSuFy2rQJqVvOC2byb7iTd6ielYrvE75G8xa/gOn1Lz0CT29MSLFNxSDw5uZNy6IL2w
HVADRLlVl/nWqQ37q2RDKhctKHO4hXkw/lOppPvKcEtk+nQ3KWr31uW+8pjN0KNJylhbOYr913NK
5OD/GkluWg+m0W9Us9Su0e8pDwHx9rcGBOQ9+QftWrGG6FveUvl2iw5amtpaz0Y7ms9drZjPsVWO
16xU9iasQmU1QklfoYVD8wqN72oKlPoL+Jl8rdd5tobNMly/33Vp4SQrGse50RN1Q+B0wcLXxBfA
4DVocmEBWmjq5yRzdTNYhXoh0PyvcxeoezZKY11WGTz1WgUC6AsiEFt0Xze+owU7LGrYBN7f5cnR
cKUqpsO+wjEvJicarkWTk7KeimCpmRQUFuiUkhu1irMdXCv7q+v73Vb6WMEXTsRiqE4mj38CsJE0
xXSlVQg2g941gFuPaNCsSZtldFj0knG4ZlIYdzphGjeinibIxeTEo3srxycVLyqMxqmP11M7NohE
CWtMXWJnWloHN/ADlQ3RdaiL2wzNaz8Ntxr18zX9yuGmIk2vWIAvkltRFUjphikjPQyOjA9+SIPV
xNrU7eirIF7xqRNf9RLaNm3LvHhocU5vKIjihIkwMFxopi5vKmSuyHTtDooHgsORbuS+wvO4QRwD
axtAvPLQqCqKMCfr2DGbBrkuHapVNUCfgD0N6vP0zhJwOko2VdmhmqMQ9qQiDV5nJUpKw42013fz
nplhyDL7Xn2ldYbgj5KRQcV09rjiclpH1FRwZeBPrRMh9nZvjmtHjjX5GbC6YRd3GDsz16ZsTKeQ
mS4HK3ZHGBzfvGKkaB19/uHBJP1AQgYLu8uWfvKShol5GxsafDuKX77XaLG5paw/7WLHJ8iElu18
RTdzhPoSsV54rU2R3izbKLuHNkQCnYPFZiopXUurIGrIsEb9+0imI+EFeXVvdDPzOImUCxwetyga
xAJcd7jsY+XNqaTYaGb+1WixbqTAwy65jGSVUv5lQxc09cZx6n5dIBvc+j4+B2he8gKzao2duVLF
mh1iiLGCkAcZjrc62rklLPrsh8iVH2hUbwa9MTb60Gfzvq3aOSHgTDFFDz0CmWXtKAEVyWrLjeiW
ABRyguYzTIqJ81UhBnEpY6xYi6ip/JXTgzRLDATyqiPxhFmluU5FyfXmpWWyq9JBtDsllpYSWHEe
Bsuko6loRykkgsLo2i0k6vB70HaWlwwa1tSxBeJNHEdxX5q2Pi3SAAPvItNDGtd2eZvnSfmV9mq+
YFXPvuE8xjzSCRzNGrbOVeqUya7tSFCl9pdszTRsPSUEYr4C7Gzemk493caBXd+XENHXONYEfpWB
Now92fZ6EGQ0+TW5Cikw5U1XJRzJ1TTaB7E2IgiXgFnrKbuAMW2gQ04tt171RWD0WBraIUkumvyV
7b32bbBz50pzW1qW1K+Lu66KQWPpRdvf+hNVXjmiio5J+NtIh5aonqEZQ2uvYCaoa57iavCtVzM0
q37ZhdN4Y2oyvsstmm4tCJ9vds3+ajFooX49Oq78lqSh2MP1zp/9Uaj+XOY1ntR5hUQFUSLRdkJv
yPP2Iowc8yrMGvmcS5qVg6z6fWoF3QUJD8kPacZY40KNh1u00r/tRJn9zBpB48/WiKNt4kLnEynF
Xkt087KWyL9t+DbU67rc5KzbmO16VKT5aOSC9qhvaeiuuy68LpTxLemE81UvRI4JbQK7GqTTnIAV
L+MuGxfs8SaWwpD8jUVLA3lljzUzWZzGHihSOi0og3i8rLb7kVMF2ANjWvSaA7y3nFZNlD0oKT4K
Gvi0KnEdULhxQKHjs0i08rk2YgNKGDpkXE6ialcWO+Nt4drZQ5FkxaWcUn1X1ziO2M9n+PkMPD6l
08IjbXol8zgu2crbKEFKLvra2mmt7TxJhVwHzp3OllNMv0Ch4D+i3pUkbQowlnUdvwyaUTzGVVJ9
LVvgtdtSIdeQfmgVJduusCCsJ6DnOEzJ/M4EAE4+56ypTWob/Hdb9/G+09u3oHdoqFPeuRxcJ78w
2Nn+yEvVhjwMZRSR4/VUdCmAYVqpW4lFdomLgVTMDu4ldv9SXuM6C65jNkOL2EzjZu04VoVB1cZP
Xcf6F77/nxJE5aJlTXMXrSAwxvAlURxF094mwH9oFaXh0wDxloVLaGstz/w74kiKV0Mpv5tx03/H
xXs/tfiPNwKd8EpBIrwFpcfMXirGkk8N2qQrernEz1xD9U0JH/IB0aGQUTdTNwsieOM9NJrmNgxt
AWnWRhQMHl/swszlbBrrwSuSaUB5zIT0tZUAk9QgHjjqsJ7gqP8+U/xXZeA+mwNBKGoJY58/RQfy
Usl7MzJ/itSpb7pCjlCYfIKzEsya3LcxvnLRD227Gu68WzgOydIxmErF5aYYvngWXWg+RLSfMQFF
fLC1Gy76nD3VGAITtiAbSiPUbzmDPDEhJzdDOdn7Ckv0QvbSXpfEib4ULjmTKUJumKtGfG0PPsYz
i+QluvXsbocGmmHQ9fmXfGqgS+rKXZZlciedMbvzI8W+FaAlVzaCnWst7IxfWkCUSxH35bpuI0D7
xAjd5NYQXqZWQtJeiRUX5/3kK+23OFdwWRBxmzHdrsFWEz8kB/XO91vbQ4bSLguZFNuxM9J7yYy7
aImFWrtup27rtH0IWhjEAw2cvREU41b29ffQzYUXE0GzRFY/wM2kP0GWQHfJVk6g2sBk2ARVwv63
yH+1Mu4ilDrlqwGs4ht9FMiXpDCEyWuhxrF6oZWtf+HQ/1hRLel52Rr9odWVYVwCw7fc6ygFW70s
8opAC6MmXGlT5cPE0SyssYONdfqQZwTVZtbobsNops9QwnrAtv82DJji1YmtSl0Z9V5FJCYsTg1W
qmeEZVkckioccBMBA7sscrU1xwlPwUi55/u3vorMfspwgC5Nvwg8doXpinLHj0aPcB6p45yux/o6
9r3XDvaL4AgyAHBFLHTHHsqmckaZSGkd7Qft1f7CLCxjbVcGhZQkJ3PV17zOVfxfIbq4WwJ99btm
cH8RiKw8BXx6j+j56nBlNQUxd1hO/VWD5HmBbqnYIlpp13pEMKAtA7pCFKDPgHWOq6AA54Rlo5h1
NedIOWgPqU6qgFN7vUn9rlMoxkVlwTtZbTmPZ2fIKEdVcGIvAFxpQGeg5iEZ/1g8FoM1sE8StTcW
0MhVuB6LKEN4mAZluvq8wntqKPpbwnUs3YIDd9DlUhubAJ1B48JCJ3gYYpMlI+60K1WixPl8qKMG
M1cFlx7iHsApRjyoV5Oeoo4EO9DgrfP2MknlnMISs+Xk5V1UwZBtC/Jm/rRIzqCI0DWDOpwFb+hg
ULj2mo7CrfFGmNQLMkVYpWtKdpxJzTPXd4idQr3v8kE7Agmwapv2wa1MmPynEjmLB/CW0KrUJ3tD
qZx4l+hUNGG2V7flqFFBTKfwqk2H4cz481vxUd06q6zpI9K2nHs0B2/NGJhliHCv8ZxMoQCfc4F2
1T9+/hCP+pVcJHIF1Zk5bCptgY+v5qCxXEhXrz0pKd2KPmQXEQjDv051dfKmUScnEGHVukAKs/l8
6FPvD4BZCzTk3LGcu2C/t1Rcyxw0uKVIuvtkxDNtEfYbz4VgoagzXT1gBzaGYEU/H/bUp0/Lm705
T5aONK2v34c1GtcuBPx+T1Rxuieq9NHGIekFNm+tK3h/Px/u1AcJ2BIWFFp558g+EdSVquFfZbhG
Wg8wa7cc/gcoqUI9M8sc99jnZ0nvmX6+xUSjHt7QafrrWRL1jqTu/d0c/fbnIHk3lSbV4Pvgz7Sd
SX0JobTis6AU//nlnnppDdexBep5mIlHH40wJMnnag1HJjDvrBaoUBkwxX4+yqmbyiOc21cYcWjn
f3yGJgyl1syYet5ngQ76PjSMcSBBLC7PPL9TF2QipEHmTVUeqN7HoZKhzVGR9UyoRPCu8Hp/t53i
++eXc26Mg8uBnavbLNS1p+nyaiKY0XSyc4S2I3EALwfvn8bD4fVApvTxOlw3dvpal7VXsne9Qpik
7/Uip1HW9dHXUGGGwVKr3gQ1bRaSP9QdwLlzM9rxp0e6MogwPPaqS+niYEYz0fcaqHIqL9Dg8ctC
IsDXkgqadYxTtXTz1Z/eV8YTeK7YR8EOPbQuVRyrnBFIlZflhCCZ9ngnQk2c2Uocv4sGPXR8WJR2
5wiZgxnUDTRJhl1aeRFyr2VTEqkJA+dSICQ/8yqeGImLIEnJtDU4XOLgNXGbKJrG0SnQlji4bJXm
Asz4Q1nHT5/fthOPCdGYjrjKmndH7ynZv/W6Sd5MEByKwpsidV2nL4qDfSPJZ4PwGU2OfrzGzvq0
/xnqYI2lRmXPpCHQVp1L4T43wcv3QoJzdDsQYl0+PY4W+zGL/ke9qkyq+2qNh9LmyLqWE3T0mO7v
Vm8oo2VEsGU0jjAoW05c7qUxAEbpw+nKTzkHEg9L6PxsoOdcJdepLmO5F106XPdFSwV7hDO5pMyG
PMuOpjMX+q7++7iYs4LT11P5ADRYSwefX5pOiuEiUAMZF8pnl8yEa61zvoy2Hb1kUyv2bUoYGQbg
bzVs1g26TWomA0nccKwii86sVpUJ8IvHjNjUJdYyJP8ZOHTnavIpLGVFUq2bpKfeGJF54NcxyRxB
X+Ap7nSxV2KlXQ5mYXr0tvuVlDDlGCdeUcITl4mJliEmNnQ5MF+v3KBfTiIYVibbFZe7pSucG6dG
fRWzEfmP3zXmJbRxmE4ctvzzJuG3d83Puordx8h9iZXmstNcY8dTH7yAgDhipX2j9z4f8HjDQ26v
wLUJcQri9OGGB4ZO1xG6StS3I02Ik0W2rhCbXdpGKbe+Q5huSOn1wYSyd/H5yCc+X3Zz6N+gNOJn
O/x8a2jzStjaObS7cfza2b32vaLf8wBYNX77fKgTF4nAg9mIWgd/HW4d6Yty3hzb3Mu6mq4IACKi
zktCBkAj1Tu7SYgGamiwj4tep2j/+eAnrpN9FRI7nLjc5HeZ2m+PlHTTlrJTnnvNLESs+vwhmNmk
TjzWf7wNMOdJanbCcrw6ipajBtQEgA5nAajzPI55v9KdoeUrMow/fk3ZbiCYQhjF6eOIb1rO4cpB
16boClqij2wKr0Z80/eWvaHw9PNPb6CpGlyYjoiYLvLhshVEaZmbacVlWZnhgZ/MC3qI9HSadKb8
fz7Y8WTPYGxt2BpYNLQPl68KbUhotxlXppgPoaE8g1P7GQ/GQ9DbZ/Yg87f8cQ5kKI6lqEB15vx3
euhvL0ZmhBHprwgxwOitDWqlbmGlRF50E7GU0KdS/dxu9PSILltRdxbAHapOFbMUeA0YsdI6/ATl
SzHieZpDsMlWxFjW6pef383jdx9TscrTm3cdjHiwRFvQwaFFigQzZ7snosxDP3kT2eqZYY43jPMw
HA2NGYh8pO3uHHWIiCxJvE7RZ4Bpbu7KgRXx84s5nkUYBUm3xsys2kdQWYhOA1lbWuLVBhUtKj0w
ENpfIrfv4krSUHempTEWZ2ZJfdbJH74l88SB7x6t7hGf188miDUhxQTXgrvapxjSkNAmYFFcuvRT
ThO7GV2wOADeiBYj9rOk7aWKrRyqYJfSR970bIum0aq+AI6AhluWbA7mbQG5sdYFsjj70dWBEkOw
s878+pMPBlA1b5yGHPew0oMkIUzpbBCN0tOSjUc33isDdc7PH8zJtwxdJSUlV0c1eLDlzMyKZSQo
Ui+XAudM0Xlqoj044o8l00hTLddmb8s8ZHOG/bg4WyI18rLKmYhwAiJk8cPdYKvD5vOrOTUD2WwB
HFIibIod8z39bVqYwOxjwFUSxEMQmDrBMgWwDgZMk77Cl/nzXTRnRmSiLBkz0//whAqr1e4QXCWc
Hf2f872rI/suq/3nz6/q1MdDXqwNomGWnR9ipocmyYkY5ONJI8u5TUYcK5pv/aTZUmzqwHJ+9ClE
eKqFzZml6tSch5AUiyqL7/Ghh9KpGhpml3hBoGOuUyD+BJsyfirj6Z4P8cxop154jj2EXJqcLI+K
ZMB7kZCC2vTKgHD7DAv6Xa9DEfz8Zr7L5g8nBW6iwKmlGcicD+ZVt9WH1qLk7jltrz5FoVpsFBTH
Cz82upTenOgfY80plm0hu5tqzJNriwDKbUgAEa7U0qaxHJcrrYKJmvYOeoy2jc+dbrWTd15wwubL
xPRxuPGpyQy3cBex2gwmbQJZvWhyTjw3nIbkJOe5HahOiDKkiZEb0VPSd83Od4vvIYqOyZ5pgX1m
7qgiuQt7VMjuDbmOz2/kiW+NnjZbUEGe6Lw//PitpYLfEA1st/t8+llOmtyoxFUVfop+ZXz5fKwT
twN7Dh82oBQKxIfbGB1aMogUydbe136qFBxWmaW+NGOae8LNY6Bitjyzwzjx0WkaHTt2NKxYR1ts
3A/krwUFlxdbX8nKhB6Naoc+Rj0tDGiCj1XdVyvUGJ3359dKpga+C3Y22pEVyVRc5IZOU3ic1a5h
0tVUpdM7qvEBJMbgiVjT4M/3bQw4lwF0UmuZyj4+Sb4VoIVmVXiKGlTLUetQJeSGvOuB9HqZzUH6
8ys8seYwHnsog4XtmDBC3KMZRgW3dugCOhdmjXmxKqqVgSL2PxkKXorhkIRLnf9gQSiFGcmMQEJP
c4v81kor6IICc3/UatqZ6evUOwqth9fTZFo5Kn93SOLyicqA12TtAxTqN8siBbvh+UVBdecAYf3j
wxETGKYLHWMY7ZPDD1Ab6LXpzZR7kz6h8RP9l7qtVyV1gDMDnZiYKamrlgFNh6wTd36ev62q5QRd
TvU5AqaB9RwMw9aZqoczr4TBn3EwK38Y43BWVuIkNk3GQNCvLcj4KveN1Vhf9NYGep72DXdRBeXV
1yXpGHHwWPS1QCxEr7Z16oTiX4saEj/4sjAHFHCGpgEYht4ZGbLeT6YZ3unk9pHKBlHML9V8mzWI
szjdjktksP4utByaFCoWdkub6fsx7fsvk5shtso1+M9F1hDL2VW+ywFqCG7iVGV3WMww0ySqb0Ii
d7da3Yy71EKi2RlhdtUpdec5ifsQFUmz5A4nm4xaEUFnCAU9xInZouinkqzU0EIsnPSXhWlEUPnj
dvP57T31brKKC433xJhTtT4+QVDdFaY13k1kwi/VIF8cnIGmoWzACACB7Iv/4LNjz81mj/I9DaGD
8axwzCsjGHNPVuFcc7rGlbvrZX5m83pc8psTumhssTehTHdIrgKQHRr14OYeIvK7soxqNIPOjyp5
pAl9hSBl2Vr696DOzxyZjNPjUqXljnK4PtyQuSWxDWVvURMpxulrOKi4hGpTucPoQpoumhnOOJWV
wc9NumqV5ogEgTAzkVd6t7NQ+Vtxr+wMtSUVVeIt9xGG8sKVW/qddLDd+NXSOg7qA1JAEOrBypV4
TaNOTKtA8++JFm6WzmRVC0h9Jgl+Ezi5mN8Dqrh8w/Oh3cYO8bbkdFQbHF38+2yylmEj47WAtftU
GeAKPn/DTs3pNoFppLJRZjC0+Zb9NkdEamNlAAJyj8CLkXboYuzVbaLJ7sybdWou+m2cw41RV3ZZ
WhDT4DlWqi5z6g3LLAzXn1/Mqa0NrktOq9jh5xStjxejVnpZVMQMeDSdCPqcEXuwVooE2kLYjGdM
ZycHo17JmQWn89G2166ZjPKUb0UJ7YyT6LSFTr9BAYqWWkZnbt+picCm7M9qgWXvaPObjqNhx6io
PNy+dwR42EvI3s9FWr/JCM1CaJ+5k8fG6hlZximJAywSgiM+2tSUKfeXfVo8pNCvJ10jArLudzq1
+FVhKDhMywpCaekaXyLVD70xwNQQ4BG8cgIn2biFOT4KLEHYM/yAiIXPn/Sp15bnbFBGon5L+/rj
k+4Hv1FIYc28virfDDd4CvXuPjXQkfwH4wiHkyLH39ky93GcplPGsESP53ESLanmyJd8VPpV0dZn
FtJT29Y5io0Sy/w3cfAdGj14Ah/tpSfxjIQNEtc+v6sLax872k1aVA9Z6p4pVJx6gX8b8vBoH09m
ikZPzTylH7ZBW7y5Zoq43d7XRXfmzGGcen/n4Ehq0cRDUkv6eB9l75jlNIiMaUYfv4N4+tVHLgSq
VHOWlG+D5cyzXWbMyOuomr0GijYrM2tEf6D4n02KKs9+Ncf56jgWcLXhMwplfR9MLoCpPE2Xmd84
m0H0zpNjMWsSwNAgmFKaYTUlc2mz0H+p8IfWAsTEUKrf46KFUmOVa8mWL3I6oEujEa1bmB33eMQt
FnvdOvM2nboL7uzUpcTBe3vYgE3Tsmly/AneVE67SU7aQqrms1VaF9RMn2U0nuMPnHrEszMLoYyg
2Hp428tYC8aKzZAXVTByu7KF7/VO0zUCYPCLZtakf/7BvGsnDjaEKGZ0LpDPhWPmwZMOlDGlS5pm
np1N7jLsW/veDLVumRujdREWafpEfgfcXBPl5LtdwAlBB2ftRJgCkr6t0hMF8+f3nc3GbIGG58lx
4uCg5NqjA1DESL2ZJ7MO69G+ykO2jWNcNM8xYYceusjXMzfiRBETVQJVn3nWFkdn32CwptLv+KKb
yUfKagTmBkGqsWn8utmSEWgseFNQTlrE9gR1uBzpyeC8MM9F5x0zKBxz9oUjxyDjkUbbwRxG7Hdg
ZzLK8C3HBq2R2dcQGaCa0Vbn1gV3RuxkjBoZixWpGilFZE3J6KPCv+5ue6NXN+Pog0eGHEGM6KR+
ZVucb8OeVwrHVLJB1GdtkeS/jYixmbK7tWnH4RqtsLmqlVx6oV0JwuBbsXKCC5Brxn1i5MMNny0m
NOKap+fQad19qopvKiEWZw7mJ9YKlkwHD7qYO/SHhSPKbXHagFjxRJoM98RqoUW1h+g50oDWfP7Q
Tw2F8BqtAW50lo2DDQhNJ/Iz52WJ0KxwVVbO7OYbymTvhmnw/PlY78/t8Eubq78Gp1eWwcPjf67Y
KSSbiMNBBzx+IWkYY/aaTG3rl0VHJliqXWiF6t/KQe+vdV0J7nSpwNkmqH1b5uDH33/Q/+EbzuAb
kOU5zPT/RgmsXuTLf73lMpLj9Uv29o+/Xb0QN/GS//yd4PDX//QXwUFYc3by3BhWOU5SHGAi/xdp
2P07uw90R7Tm5jo/r1xeYD34x98M9+90eHmzXXPeuv9OcDDE39lLcLyi2GoKVkPjTwgOh6sIFCGb
MjmIHRUZzZF2NVcx5GdhAvgg0KyJxE0zv6SfOz5m2oBFKrDOYRDmz+T3N5sBBdmBrFj88uOKMjFF
oVQme/SGge2uqnR4++w+2v72EG7/P3tnths5km3ZX+kfYIHzADT6gfTZXZOHpAjphZAUIc6kGY3z
1/eiqhKojGxU3gvcx36MTE3OwezYPmev/c+f9+/UiLWk+u23MJC/zq6CcEaK+W2n6ujUQQBNp8Pc
4XYCzyUfiqZlbfRssdW1sQwNhcRly1y7qtGbnv7zryez+C9/ADKliQvR9k3u8e/H4L6fobPPXndo
SrecyOtKl13ppVihGZS4TGbaniam9NUeHwSpW4JQpzU0KaNSUnRZv5E7BUWxIR2GQ3MK+ycxsCT5
y1jsZrPga3F/QbqySg3uzyQwB+MkVjDZGbmfP1EWiqsFXJHcOvbC1MYDHXuuJCHKkT9wE8/7Na0Q
8FdizCgekrUtRHBdDrqcjEdm8sRtS+LOI6gDHJUWrIjRVeLNr6oMkmEzzJ+p4hMBgh2ey76e9yqf
agiLIAtw5vnAyhqzvqQgWl/pCosX2Gt84zgBNVLg5bdU5PE1GAjR2wxK6M2RSwX6KDF0vjdm8bX2
JlmRwOM9BbsCe9rj3ICk86YmvXNwZiDLBAyZ4SLDX+Nl7UNTDlZCewmTRt555LeAZ75ZrClDiKjG
DTnS7anoTflAPER8YiRn2rvSKI+SMaOtYXXDc07uy7PMF/cbd8fcMhFD5KIJQK93J/kxNyRfJx7V
TjbW8xODq81Lry/cGcl6e3BXvIY3wtG3ujq4uIaWHaRM588Rf9yT3vIts96q7y4GjUs8gb7Ds2c8
9mRifc+7sb5MDTifqqKY2QS5tPPQrnDvhG6/6Iwgl2KrBIjFsR7MLQlexVW4AO96UhnBIDTthx3z
z6RgQDBK4CIkB7KuMJvYvfyYFK8zVOd572Z9eWx8bu7siXEz9TmBJMpiwHuru+RgC0ypKBfk1Xlk
Ze01Iy6uCSN8ZIOl8paQZ4cIvmT4VegzIZgYbdHOdJ1Fw2heQRkOz7Q7lptADvwoK533omLvMiY+
cTBq4jYu1pddk86dlugDI518FtfOg7AL0ioasBNV4ZDWwy/CeOf9nJn2XWJzJ2KGx0K7BmJZkVYD
NpU0rM+xIO3CK2FJTXgvgNFNJFZgrYrjq6vH8oPm83JTj+n8ZLKR7glyw4TYymJH9Ff3E74poEH4
/RuS3YlG0bi2KuE+5kCUyRniES1rIlTmlk+/4HNKyCLiTtguHhLb4PlvGU95KRMvPpWqeBk11ZNb
2lZ3if+p9wFpD5kGWpQDcmUeU+W8AhuQP0xMK8+JybOJ5Qo2rrlC8Wy7fLVjbyCqzBNE/zo8lGsC
w5RyozBUd7tY2kDDyCO8C7rRueuhez3WmRIvveM2r5jWeFo97PGtGTevFk6Scw6P4dvkr3mDWk7M
g1+PzVtCEgJjftas4cgIis3Xh/MhpR1Vo7TrNIu620xZvtyg0qrvgmP4dW46gwhGjhREzBm4zMu8
itxRz0CXmh4+5HiCtjVlZBGXrs5tqooeOmPqyx9GhtEXYoCHb8S05G3nYuw2QUsGRuG+DACZu4+s
7e2XDEdWkRwGa6ltxiwXrd4yaDf2N7McY+c0JlZvX/Fk4861p/nJAAoQNW6f1qHhTIwNysXd8Rw6
JDQhyhN2OHUsTX192zfEEuIMDE62Vtx3utIeGr28ak5/a1ei2uEdcx4WMlpCxyNqrnUSIuviW/KZ
SLlE4zsAVE6PlVk8KRqX237NXOzt+T3zCUAF4fizSM3qqNXJB4nI6TFd6AfVRi8uTTWM29IZJpLc
ku6ngd90m2TqPMHo3TFtbODWL4KNMbdwUTwnYYgBaJi9kPdJhNswRy02Yjf3T/Ba5SYrZb2EIojl
kbkbppS1ifgtHW9ElRVoklVZfiZiISoTDZGoQGXPUWDX17n2sq1ZacE5h95xg0Q/4ljjhcXybZyz
mTn1PvAT8r25kaYx6EedxMBD5WEsFp3lb5tRMyPSzngt6xVxojOoaGqVfh6dLDj0ifHNquJgh7ii
LsBqrXJrcu0/lBhHN3I4ljK5uHAPOXh0wwErL8HPxvhaww+69FBBI5jHPTOcgYFKGrj4g2NXbuZY
fVjN2O8TJ2HPYwP3dzhJhzA1GezMa1deac8aWFoLtWNqK51owmnEnPjTq0+CeDhaxXSup9VaVBbF
Cy6lxovcyZ33ZJMSa0VH298AsWO6ZLAtKkSLXpBhkpLWO5Z3RGc09c3MIgIMoRCmCgXv1Y1dKnEm
xhXuhambR2Ym1MZKU94qtSXHRYY1gktIeJ1zEm47PS2jlUftyi6gCXUYy401aA25c+7yJkrdQW2r
lkeRiwY7vgoO0+IEx6qP5/ussJbNEIMaLSphR65Z4vZyiyEsx6TYKtuyHzyFxNwASO7DpMUJrQsf
rO9Aj2VNyB0dCz5mYOU/PBf2pK/P486OZ1yZwaDtJBQTBmWrh9LQ2MuBQx2zzJqgXg/DJtGS4BnK
jrEvM55412rSoz9M8TYYY/umQfkjq3HUrmQb+7eGXObT7LdYXG0ngHMi3bb6ZSfyFvuBdwkm5t4j
exxJmCuZG2NIJy1uhFqMo6DbIqMsddtzucTWS597sx16zsh4rjmW6pzOhIhGuZHrvwROwnJjM5c0
bfRcH46LlEEkKq3d90bpvIxln5HPC/T4YneJ+qis3CXxVtkDHTijNhLnBS+gjmOqUFhowdwBNgUt
ufNSZ3hvcqOJunJc6wIhH7DclRuG9etmC58jO2vTOreLMzn3ePyq9Mj8fHshrqCxmbBFOAzHxskw
KPuxivKsce5mM84OC9kC76aAXk6k6Vys94acmbVEynOLfWgNRc4dVV+gbzsszqL76ZNZKuiVrNRy
vVBsOEz/zp+co0k3mrX4Kug68A6Q9nzxYl3Em8RZ021WpL1MhXO3gJ+4ao0QfFzAvLu+yAosxnSC
oooiL93Y7iTeJ9HT3UoZtsD0z+7MWLQ8/bP4kpkJ19mY1U8BwAv+s5Py+YxqVZOmeTa3lKHut6mQ
lGVrwQjYYrCLDUzH8ohwX19KyA8HW1cAk5uRxbjNgWFWgpTGTeooNvegarRrnQT9c2ZayV1SUWnU
jituk+XrrwjkD0tbsSaxlOuiTI7yZwc7DJq4R3kSSGncswzWPy3hcgrWEtSOr0hxN2EhCquWP2dl
TuxTQ+uf04wMpdCQml9HetXO+6Ry57M+5Hz+fhg3yeoHbSi2XpgzhZE7r+Uv7qEXr5tKcCR8BIQd
Bq+qaf7EaJDtpyVuSOHOArC8I0Sb2Yl1snmFVWIaC+TfTDsY/68zhMFQDOcl+vJ/mQNrYUo2SaJ1
h0Qz5SlGwl3LYa+OZC5biDxreW/BDh24Ma9qBtldjzUXu++cvzvQGL9r2KtIvv4l5EOTn/UXN2Df
WGRYMBd4sDMq/wgLknPnuZ0JRhL2zGxTEKYBV7ZL9OneSxi7zpUDaKBrXpO45sGsLXlS1jCf61HI
H31v23dQoaankYr7b5Sav+iU6x+7erHo+TOd9RcXIepN4Q2apQ5atqYmK0LfZsGLpht5eqf1PHVs
RTxgxsATDywI1wH71Brc27zlgrrZA8Zz85+PhF9Hzj8fSWF34pla/ygG1H8fTEuwDZtBht+vqizC
S5lZWD2xvbwsozbs27ZPNyzNy3ZGaCLkt6eCyokn2Xvp+poy8XXNR3vFT8MGggPb/BRZ6T34boLZ
uQPEFmstqRWyc/5uOgst9S+HWcw1/jr3CuVobR7z//+tkeiA2hfljElqwvwdzV4m8q2sgnnXzMRa
iIzJ7CC1vM/BnIcD0KxkpxnmGyaN77B5LJrNlEuaMyabnsn8m6E17ZdBANbIFqs463plvZrMek5Y
yUQ9nGFY+CT+GcUGuj+MJ/Ly9hVLySEJgK3pML637VRRr5aEGFBAkpY4WfOZ+ZVx00rmt4lL6p9N
4HXXIWndb5rjzZ+Vn+gYSmvb1kJLscbiCKXuHZvy2JMFcyTQjZqdwzLnkqTgixZ7fUJaeFR43Nda
faoX+VAzt82ags1+Y8Pn+hEQBwjIPkMIJ3pwa06xuC0YsbnkPSmOg4HkAFNpeE4WjdRRzH3la2v1
hXvqysUbLjIeEy5SRg61Nqlu2jpJkepRL6y4hN9g5T3IEsB+mrI3fKDafG5igG1KWqBCPHcpk2NB
SbOJl/U/xBT08UZXNGuiOGPgc2AuzjfPdDgV9ABrEuzG1PStnuY1Eckpnzipg2Y7sQjDQJso5b0J
/JU2U+RznNZxNXIQUb6tvuugRyIYE06kHLLmoyoQzOy2HNz81Bbvc96TtpF12b4fqK6ITOGJJDCx
26S12z93WfnqtZwfl8kQL/5YWtmmndd47/XaBSvK4LQsqwbtpNoVroN1NNg4HgqLuJGYec468p2u
PHaEO79NhN2/2bNBbWiWphny2hY7q/Pbe06i/mWWOvCWkUO/W9bqe11xlpmgWRz1idWoW892wOIJ
d6i6YYzspZxIcijHfmcsSXWExMSppfZWum/mPVRW2z/rRm9uiQBs3hzVEq9oc8ISBqfnTVsv7ABd
Y6jvZo6gJGUpbkkHBcUQ26wmXVz7G8vvOBnFto2hvnEW3hFFojL0c4P/2emL/GjqiatSLWUIm0yF
TmYvB/ro8iSFRJWDJQ9QMFi30LRiuXRmDwGoMuUPRqF9shGQWYAFBpfEEO0pm7364iZcOHqO877W
TQdyfT080wrleD+CR/ZXBYhOpbitCvQhL+OYTFNy+fR5S5dt5i/ipXCr+2HyxDtxpxy3dSe5M2ob
nM2Y0qGmLRHV2lo4r3/1ZAeIWD4DZG3U0Pe7zNZYHo31VZ3W9V0vinFDWLJ4deQEcrStcnAe9Oy2
/ZChjKyH12zSOcCnky0fyDnhzjQ5pcjXXizqhDAItJ75XDBVRuZ0O6LrWCAqEFb5dKU3n5cEwNs0
oK59PYa45NfYlRr64NRr842doHhYapYPX4pPbfH44EUjXQCKVAhSqzwCjsrAKlNQlfQ5L33sMqCx
ygNaonEZGMv2IgRHLv0q5C0ZFL1CIAiNafrZ+st8s/C61dE0JxQj44rv9BPUK11MxVUKRqDIQi2C
FbfoMMkKLk32EKZgW3GLE8IDjhNUwZC+vYmIs/AKMlSBBBe7pOYkhe5Eoid3OMh5BAHZGeO2hhcZ
4cQHQVmA0KPg0VuEL5qq9HxQBAF4yR+LRZpO6HSj/AAVYG4BT81PNeibMDbb8qit4gqONpY1TvQE
sa5KzZrIG/qUGsSjLxk/qTIRe+TCEmcZ/Pov/eZrk5wKtNu6SYly0LVfur6s5bKncfvKimJJKgas
/vlokuC9EzbSUN0Y8ZVYk/oiGrPYYFHxL36n5I/GQEMjbRdNjfHd+jJiKbkbbE5ahFl2LO6aqX7i
WWte4VgTG6LL4DJ6rLPNmHIJU0e2HzocUbAeBYEdiuPTVrmU5x2RnnDUq3vZrsswxiV1LlWJIhlk
HjVv0fLtbKLzOWOc5jFdVW/qknUX4ID2avg8EvbSq5+9JPczNeLkzusFslG7Pj/Ai6ARoUOWLh8n
XtWvr/LWD1BIoT0V12ocUJFstkmXcbDHr73B6JCAez9J7zyWfHQnRFTiOuw7L9Ectoox8C8yoAyR
c2E+ji3xlkEF59BtqIRtjsNR6ubGo3Dhk2U9NxILPpH3pV5f4MzWF8ekiK3We5BSHr4ohh7Fjtwm
ivPRYDUjpv55HimTRYE+pzel+ahVNYst69gP6HTiBQsNqbA0GKMvSXDoEC19EG+npE5HwlEpPxWr
iYg45hS7hBTOnWwmipOOw07Fiw1XxkIFbUpeilkfmtfS1BCoRzRjK4s5KnQUzhbQg42JuLxls+fh
+VpmJ4+rgXJEqkFjJ9851c8inM1qPU+oCRWqtab7FtHmSXhU7doyIlkMauBi6ixv6cB7VAQWu5Y7
CM54Fs+apsfXaUQvM8upyo617cgTcQaIiOtSiWGLeJjCKu4g+QL/dTMH1Qu+pyUD9ocUyYR3skWd
xpQx32DdwGkkvf6XV8fTvuNPD2sKPCvKAg4hhNWKd3BxlBxSLeUxr3nJMpGld0A+X4fB4aotnmYd
CSbiVRkKrkFHVNWmHkb5g6okt8N+IluWHJgmoG7pneyWGFsWWfJphuemiakgZ4LHhp4bPvv4ZwoT
Sf3rn18v5lzlbDGa0bcfzsieKthUjvXSTfeQaeddleYZadoNL3RGVZl4DosMvcbkDlMVIxaLky03
wl04kY3eDCS6+OztpXEJ9uYA+yUUewp6EpTb67hWAfMkOZIJc+n3CAl84vHolTlsGd9+IaY8BdpD
MdshqGx7h3TXkFga/9TF3b/mHP9/q/LvWpXYCWn//4dWZVbXv1TTvf2pV/nP7/pXr9KnIemvZzzs
s2v847/1KgPvK9+UbiHj90yRuvyufzUr7eAfdPI43YBswXbgeJwP/khFtehwBnhkVjiOA0bG+e80
Kxm3/20mGa4AvUNMUetg2Gqh/K2xZ7GBVoxn6uda15pU9lQirrahkopRjo1JbAuI9E04WwMoabKX
DcRntExYSiU1U7VkdUj3QN3wctlBg46RL9+npbTtZ4MEmmIzKuOdmjl5qiZ2+yxxne8DhdsNcmt3
vzAWEe+yJmfcv8FafZOM/M9ocKdA7LU8xUrX5fUZNsByIBDwoWw7610b0d7OOj0F1HHX7C5Djjj7
ZBVx710UeE3q/dIde6qDylop3Phoa1NNAMYaPeRMvVtmJJWlUPPGanWLOECrf8EBMSJ89nTxbgor
Y/8ikMkTu4J7+w21vnIjyyQ2jiGUOHsy0hlQUEqFF7VZPrhHus7UVhwYv7l2bx6V16V7c8oBPhMq
BaJ57ULKDLvWYJr73MweZ5bGezf34vzAl1g3KGJxRdOFBb7Dl9CGLTE1287Q3qYCRrqv59VILe1p
0YIwvMUFHpB5xWq3WVJPOtuFtJCroZfOzRA409boes849kEgm3O3BPHzUvneN+E58WPbzaZ/JMjS
0ja5Ek7J1m0rGcE7zH8MrD0MlpteVDAYzDUQQygBgJ3coCnPnfC4ln0F9IYdJqaRNs/jmXo28SMt
EenWy9zlKuvEzvR9DFX4UBio0F3LsJbZjcwQkR2/8fx5SIFoyXznz3F8sJvK/CEWi2p8UdryGJRe
aYddQvbOwdZ0v3zOWqwFT7RbGAvY9uQbTdoWplag1N7s81lXR0qMGphBXjqZ8ZYoFkjuHMBMh0Hl
baXsyKRgvAWTO24nPQY6GdTGMRsWcHexSyC6TaxX0Yx5lDmoq3YjK8qBoGMACDUjXGkEoOEckyYE
qDiUSvpAteY9FhMqrGMek769cVac5zIuIckEt7ZcJJPZUCcnwgG8ot7VbqGeNC19mBhFCFt+zS5Z
JhDzw/xi6CNUaS+Ld/Ewf9Oh8sEhZ+IXFS+/yErTj8Kxi10XS/MUMCQUFspQW6Uxq1vZUwbptWx2
o9+gr5bzctQlr6bpluYTjOTXuvPpbhiJF4L01iIb/tquqb2uOzEokR9VNr63TVueWrj2Z+l6/WZZ
KkAWqARAliNli35nL4Lro9E6qbQ6SqQWaORd5SnM1/SXw6bGMZeGQdwI5r91aj+7RW5mFgQho5+T
Cyg65otpXO85vXzrMg2ycpMZ4WA6cWS3uXHPX5+fc2fW2jCeOnGEaNX/opqYNz50R4Kq0vEAG5YQ
UGGBOF0YBJDyWI/ON2mVV6j0l8WIyQPs9RVj/5i5IB11FZy8ZLyqgPJkqcwNyv02QXmGdphG/mA/
KSn3/jzd5LSAUBP6adeKEkJ2vDDcFdvPLvFyK9tPbYyq/FXaHAfMeoQvDkv0W6YxvysNIwo6yiOE
IhbBzL+xBVjbvIIhhPpjhMxE2w+wrOttNbV15AXDyLMlGCfkfrh7U1Uq0tKgP/ht+bF4jCXRLQlO
MGmBXLSAtIA65Ldp0OVs/QxK8VYYD0kqHwbYjZrPh1qa+nby7fytXFezoo89QTKQ0s5CmPY1M6V7
akSXRtywdieYQn7xZPqDwAc6IOb0mXaVcUg8BYwlkyWU0NUtosXBqZ8za6tY1h86qKYhmnJwLHLv
Grvtwzh0+o5lwj83uTZ6EZzp7jvrSr8xBy8eQmF1+W1u9kMku6Lb69yond7I/tZJnPRqTVNw0076
dWm1DlA37NbEJFsi6InNq3ag/SCn58LD566uCpQXV2iV8PR8h9xv8ec19ltqZ0hDKbuDhMRRGIAb
8u6xJEhyZ1ZL/G0sxhuhyTaaAKY+eVr+5CB4haU2vKkl+OEm9Jzo9/Ic94K+e0nXyxx3lPXHxs33
gZkTes/gwK1pJHI/+u1HDW9y67SLOjCY+yiwrfMAFyhXVVoOZ0eO+m1qWNc+EJdSpc9uAbHWRIDU
Ge8OWWm3rha82sGoIst2omJdS4Xm3/vK2qssn64Ttw4i+YA/jWXUfy3ixPhRgq7atJbHq6bZJFV6
w403D1twtCegGd3OGaR5bmlthnIQUO2ZGEijYi79PVF+yzFtukMnQIdmcbGnIs6iJMAqmdG3YjMr
oyUOSFwbkRtADvf2B+jjbj24av7tvOj2Q1qthzavlTd0hbRoHgeg+LmTvuOft6PR7C9TJtkTxvLJ
sIdDTV8vGBY21jwItmbbfSPC45bAqupjmGoYIvOP3CvK7cDnIZ+0KSKGcbPzMCNPkbu2s9FmzYjj
4nI7cYRGb4ul2PRLapydzEl2s2bNoeoT6yVuekHyigH8V2s7AJV+wco0VFZ9n2gDoXZNi6zCKTgS
zJdAEnTyjWEYYlf3or+Y6B9RZpokZfc67RFLe0q1cd2eEVUbNwg137kddWwkGoGXd3oihmljz6VN
+29e8v5a55p/DFSxnKbBerInXbxjhIKVHFfkWOwA7nOMtEoDZ5xtNyhU7LPmduiCj0ob7o3UI2bQ
Hrurcur7sda0SBYgPmeonaSdf1et1e6ASDYnWvHffcWs+ZQB99eMbmvw8TYmuukry6t9GAkcfMsX
o92OzMQfYfiY27wZ0r3LkSv0QSBHVWHzYdXwEiQYLmrd125AixbPpASPIRPj/qeLWXjTO8IMndQq
3xrfm795o+aGRe+/WIUjIuZovGeOhtlGi109Mr00f0RE0sNp1NcJXSZgLYvs5MleXyJuWB7SAuUA
6yMK5AF/XtKqalvlP0VbvM+65l2DoB6+W2oAAdyntxzWHLIj2bK9XBiIoBkGymgRrR0KvS3P5AU2
HOp7mxqhTm4Mszx0RVxEiNEcgPqgufrod0jLfto/MG/gHxbPld+1JTiA7JseB4KFdwQJwNgP6G1e
mLb5KQv/g9W5JPDaDTbkkfRPWW6c3doK9iIgNNUZtWxLhiwbBBP4G8aiUQkA9NWR1uTmbc1xPIKR
IC+5oaBTd2q+VPYYHMbGmOgkyo8yAUNCmEhGn00MxjcWSDVtrd4izsHtxrTc23WidnZlF2xeSqtf
JAFRZ5Q3Z1dSCz6vsagzamPpr8mQs0Wsg2W816XjvoN4pp++rIkIcUo4qlFSMPRccxMEBOdN2nyE
S5+8ftEQNIiFtMy7mIOKxXtbt0ygodluKiqPKGW0LklxBRhokee2H71dUQ3JN8jWXWvcUGhFFXJn
GyxH1xx/NrHr7pUB/9oOwKl3grEHVI1jXIOEXiYnCNko99y5k5PbcNQzEgbLpslRNfvXobOJkwWu
AxQ8tmAvkxbbxpI9sGiYq6uRJWLRhcI3yoPVQThJ25woTVKX4ta6zdPcespskG+lcP1zllbNOe84
LRde8G1e0l05wBNmFNve68Z7X6YUTTmSTV7FT0bSVmEpzU2s2dYGDRCTpdMSDZrHp9ad660nsT7U
PHsVneiQwWUjarRaRJk9bHzSdlhSEDGA+A00DJiFWIr0dQxAIVHk74hW0kDLiycSCJstBB6B6lyd
YWPNG6z21YbjCim0nUbTMfEE+2LZHJvGvgaY2Pf0Wz/Kun9qxMwwl0suTcVZxewclIKxpjUuuo2w
Z/jDwmlvtJakqHbRzGdGX6AKl1X1NHUglEHVst3NUApzA8a41QAiI0EDEShvYEAT5ESC9rRjOCmI
sibOfhatsSHfhXwHBiW3U+mGs45j0538+MkzygvZvfZtaxMn3sv6kwIYGShVWyNfmijVCpNbOtxN
NDBxSvTVU2vnoH1J+94RGR9sbexlFN4+XEotL28YMFstc0W1Y4ZX3rp+/K6rFuMf4K59OhbTg5w9
Qq+Va0Rz6VH5GCSB6iK/rae5v2W2K6oaKOiLaskkt/X5lhjakwaHAxxAYzF8MgyhF3jjxbe8nw1n
DiYyXkx/eUuEu/cM1V846s5cjGI3lssx9othu2javkw/NV8CnHCVfjFULg6yaO8hgzH0krJEptKP
kN/0nRAccQeztfbMN+7NxjFCK8/PtE7ZRHP9pBf+E1oMboVseZu8/iPuk/emKXh+Guuh7268Jn5q
hoWkjalOXjWNZlCPyojctUSJ5V2WwP/hC5KXg6DZF2yQISNeDPohIoL61Y2LbYuHnDmGSFO5HnU9
yQlEMiU6gcnNSImm3TN/MPhhUU0L20Ie83HZDWSoayLdYVpUx5Yn+HVu018WgycArcc5TC1TteFo
M1WE6lu9lE2OZzbLjAouhIkhbWqskiKvIWmbWc76YezMDpjOJNdg82KfZ1rSRsKkERY1BeHi5mhk
zBEOxIo7Qj6NvV8eB/p2Ryrr4hiQP7G3g9reiXlJzqPeuzuYuI9zy4QJjqa7wO/z+zrTjE8nU/15
STP3xNhUezDLuTj1DOrsSEVqH+2aFF2/Nd84x+c3RW1zyE/0O6JlB9TLJrlYE3HAPYPiNzhcmadZ
MHZbDT3WHEb6bmAqc9cFHtI3DcPYquv9UFv2JpmYfqrW5NFMdSs/mgG/2gL2aMP0cUVubc20jO9c
o3PxSczvTK8FKPoeymfJFaOwJXYJOyB03yNGaez443BrVA2lhUo99uPglalu8up8z9rkVTqEBEvW
lELtshkLfrwKiK3m3UnggvO4VowbmXQY8SZEDWPeu5SpuyO149Gr6jwqy2rYrT6LLSs6jPvKqbcl
DdYc/zMHKv/a55q95ziM6mJN+ctQBBDLY1svbtiu2YlGTgy3swrO2MD8UGBS35iEbpEnUkXawBGk
MUxJVrzS6eGV2UEVAP7bluAOev36uStkd1KN9SkXRgwDgsnX84W5ZLcGq/uWTK7qPm+5jU1Bkyoo
GA8uyzHSRs0I3SbrNoX0tfNo5/eZSVpR0VQ3ies9N36g9tTYEuMkj7+apl1t6HsIhQP4cIfzDBbs
dSqHH+X3Zphl3a+lEQ9u093MgjiUdo43C+1ylIY1IcKqowpFPhy7lI+H5o/SH+npxKrs6PEhxSC6
pSHjULjMp5E3NerXSR2971gjHaNlpnB4H7z8nVEHqCPynu7ndMzUbG44Rp5Zop/xMNUMvU1bjls8
yQZw3m5QBCobmX4LCs3c+9OIlLKw8SLWH1thXOdcO/p5v10Gt4gYyKkDDjtL/V3aGtLJOI7+ziyN
R9bOq0nGGZ9o6LbFV76KP5L7ypGw03S8LDR5UAU2RpyNp5ThFxD69XvdNcFDnmjcSN/ZS8TujTtZ
y5Nv2PegoBhPFYZJG0/fAXfyQpugAvxXDTMPLj1Axui9/LGK01++IW/VYp4L332zDJMgt7fOqPZ9
53+2ay9B9zPC02HvExwUbGReR0Yu8s0ih0/RgS4oteI1lVq6lba5Uj+1qDCJligXH71kyYNkU9fo
AamxULrkMY7D/L5NWaAj1bfuFAksIXf0QMyTRl0vCF6FaDUOHMwHObd8ETu5IOQ7DHQht7Wa6naT
dh7qvnsWDGfSOYjIZKwoxoqy36HkJADUejIXFsOT7NCz7C/4kmHJMkcZhBjE2mNWyvjeZ1XrwkYZ
rUO4GMFEPvl1i9s9asRmq13lK9T/VivGNrKMFLnN5Zwws3yYfbbL7cCQNNS5Rk4s0B3onOqXHjfU
uyomr+gY8Q8UqkX4JUT/T2v2+1/N6rpR/3v9wR8UF6xzafd//vxP8kv/9XtXs86f/rH9Mu489L/a
+fpLkfvzR9Tp+pX/1f/5L/vP36nxqyXtP6nxt7/G/3V4q4RiKvzXnxT5f37nH+4h/R8uXJYvLd7E
H/SHc8j8h+OsDiEyyXHTfJmK/lDjnX9AMAQaE2ASoh1tMc3zhxpv/oMMOr4cif+L+vbfsg797uRB
vuQH4RRnMggf6u8DTbzvU8KWsByKmtXNWoCCmG7y/G8X5f6vRh4+ovj3qamvXwJwGosUn/MvOImu
GTQRBMwo9IVJEqOnlk3qkSxK7lu3/c+/6nfP0PqrbC6LB77Vw5X1m5eyqWJmFRLyzKYhIzGqzIoz
DE5SzhtBIZ5k3QEktcYQoGPTw5+bv/n1f7mcrHG0ujEyrtwfGix/HrJCefGd0TXlgdbZI4ml333i
A//zJ/zd7OWvv8KBKRfo3Le/QMvaVpt7/f+yd2a7cStZ1n4iHjA4BeM2mXMqU4MlWfINIcs2h+A8
k0/fX/rU6Srb9fugfvRNAw1UAXVRFjOTZMSOvdf6VijqvSvGx8m1n1uF+rUHM0bMRP319xeDVfjz
vWNVthj7OAjAv9vsf/xGdlQjOaXpvXdGxH+RzkWFpMHIj9oN82NGP9MJx5q5R1R3JpkoVHFkU6ul
WeUaHv26peRfSSsSRI3iZTpw0FPokspBscdmWYSBvFVpsbJqUWHxRsbRpIouWZrbn6103EVD230r
HB8dSNOZFrGDqgqMWfU5ubOFfWF8pJBwa3vdm/P0PKfI0hMvGiNgUpLwCgfW0qPn4u5EUlOiXm3s
+zBC4+t2DPU9l6prcDik9VEXXXok8qsoV+G6RNSHLsWt8SAsy4Fy90xFM2ztPP/myOyhTJx3+mX3
XVMSMggL/FiZ06docCjd0cWglONvomJe1rpa6p2uXcKFCkGWRjp+bWJVHyQyRphCxjpRZbNxLOR1
Yzl6l4kWRqAMLzxakf0s8e8c0zghnbylxUqY0Veblt7jVLTJehZpellUHT12HsOE3teBqYZoLcuI
g8wYDuhbsnCTmlN8Llr0KjGlRegzPnEj09ObkU7ojFx5jhQpLymd6KSU6rGWg7+O8a4Flp/Im+p7
QkpRiVAg0msa78kppPEx1kNziwyEv+NPk/UIR284ZU3S700beU3SNARjWvj3ToSeNucSuTzyK7w7
+Ujjr87r9K4umfinI5lHw9xb2yHJzGenRPA8D/VERZJY/WufmMwRCP0RNwbE48ckrpdNkZCyF3q5
syY/lb7bmAh1WIwmvEEQ19xXS9Hc5U17EzLlegWW2j06NCn21ALiLCbbAzbOs8COmmz7rph2RW6/
xghIKGQTDpKptCcC2hN1b3pRukM42VyTAMu7PpvXVtvP52gqqzpQeAC2hCTVr6XnkkOWeBVq9clF
tKWc/oQYHB3NEnt3iWy3RAqX+SrsoDApEX1CahfT9HU/wuo6OnlYUxWN9+jMgeS1KAmH1Ng5dEBO
XUtJlsRDuxr6aLw3QmKNLDuBr2BW2X7mdHlwq7Y+zTiJ0RZHbnmbz9BCeaIJzlgR72Pe22E9v7VG
aQYZL80NuXEGmcuetbMnRXGWGSBuUjAzWx3Wcl2bNVeL9DVkTRlkJ5VIIrdhFc/HyfDDV193oHX8
CApEGI6nKU1TMoz7MfAIENu1AwFguc6JG3NMxlphPwVoxNXKJv7quFjxNUXK9rdh6ik0EGXK2QTN
mCfjNzu0PyqxMC/pOvMBBp65twYbzWF4A988IhfYdFZC8ktz1j12TtmTeKobJFJ09EP0OZxuxFXX
nJ6NtubQWofZuqiXLwn+Dn9FUse88sNoOIRG1OOhN+8542+7iWQd4NvpqiRzd7egaQigbNRPjTBk
zvI0GjjFG6LPrNJ+awf0LWVceZt22tZVZD+6bqWCQuimOBRyaO96o7LfWLf9Q5KPNj2hOAumIUZ6
H1PcUyFXyyXMdGdxDq7mp1L42Q0L0nIQkxqxqbivTQmWC1+qsRr9sAyyKqTcN+MbhGm7mA2A+Z05
dKvoKlHLclFc2tw/ZIP1pHMyua1QcIrzm6NDkB5zNSNch9rwz8RiwjBShCrX7Ub2lvNGpG31Oe3t
4bZyKKFXbsa7x5Lg3SZzOt0QFp8dvJzgEdsncwqk1vhSTiORoHjkWElUOpNr6/EC0SeY0m8qNbKP
YqzNx1Auzr29kG1rZ0oEIsvTdgVI2N7JLO42XsHzJfD4f8nz2bjV4Ev5mYtANzJ9dmP4T7NK6CPV
ZD+hDcAolQJB3WR+ne36RTo3KE9H0keqZbjNyRbe0465hkjLd8iPpCgOivteh27KIceXsOLIRS/o
jG0aC1eVHOZkD+qJI6GnYkjfZXkqQVfu3c51b70EHiixpRE2pE0e4WHM5piff4inJ8HKtcYp7G/5
kbJHG4sNAcSiylZGp60PTu1tPOCSHzHuOp+mwYsvHk6hj21hr0uOjMkqJZf90ouqo9cJi6xjAL93
NIdXtAPGms3zW4FrBOdEg7Y5CtsD++N4GIiBJEZtKqV34gA0W7jHsrb/s674ny7fz8l7U7blt+7H
gv17Ef7Pav5/U5EvXPNvJDdtm/AfOGc/lPh//ru/RDf+H0A7rzocON3/UNb8o8xX4g8s+VSD19L/
LzQA//Mf9bxt/gH2RAqc+8BgPen6/4m6BiXPTwUbRTZYa4FFwbYVr8VPFTC6j9rV0F4PeYqPV0ao
cpFccgBecjTdbodOsauvvnRLdHSbBNJEZzVcnd4lQ6OnBc9avSrRvCKP0RAy2a1mFME6tFDrJeji
5GxUr0ulm8XCDpX0yylM5NxzAK6sjS06zMMS1Tmfkk7GHAOTu3w3BGNHsvugJiBj28Q2Oc8pvMeH
+pom1KTo7/xxnO6+W2C/+47l4ITH0sURDCoIISkfEy0/6QbVGykNyxYaAlI7XA2HuZ9TujqxQ+N8
n81V1DcfRLj0xtGnlSpoBIN0+jJEduRtRyVpYZtDGCWbvI+mhn5SbLivsalmEkFRbHbxqexs7dur
kcb1eFdbEt6NjEgapdYyYn9bQgqOHkjQ8baYk/LaAaGYm7RMWgbUayOm/jkI5/r/jJAly5ep0UQe
o1HwVhEmBNBHhMfrIBStjNZi9BfbD3DTCqDyq9wLTemtkLN8zpc5uh0kZ5QSRS5SEDnX1YrBsP+y
9FNn0PoYpw1mIdyi3gIxdZxW+B+QCqb1cJH0httAm5G9zzxb0Gy3yvVIOvBLA0jWV9kub/Krxc7P
dr7aVs3gp+CePJpKtP5qp67uiMezeGAqiQ2MVfJadYf3AzHDT3Ss9IsZQ3OUWcGxEZxb0CXa/Xrd
Bx58TBArFJc1+ZeG2sYosikvlf2KW45aDZTuOpHslokquqMTgq4WInuIs1TfD1NXFCtpkEVQjDXm
9dGjy1ccJjU/ImQGoGoo1X52r+rjHEfBemIcdtARCRzm2OUnSaojJnsHtQOlL21vZM+1IeIdBZt6
93B4Zkx+mvRuMLz6LRrosdHpm82Lmn26QF0qjCOaff7VbBbmfXP1oY14k59tK3tMjcp69fDqRAFW
l/eE4Kpnz+el4mjkbOnbOQfORwNqlAkLgj1+DUFevS3IBDaqIqwPX3zUvTHL36RLQpBQPDorXY2n
wYnd20y32dYeFptJSBSW+yZy9KEEonfG+Eqgq9X7FyELfLjW2B1UqtFgO7OilV+2j21fRrf26JZ7
bef2CcP8dMkgFe7zqHIBOMaCo02VvtRFnL5yR7PdNPX2qS+XbN8XBXYXWGPvVdQRyBk2kTwmjb3c
1W43ML3AnJYnlRhWYeVLWoddzn5noI8xADOcic2y79Vielh2eSX22dSE6HT8JDkWTJhue6aPN0Nj
Jx+n1kSEa8MvPFd6SM5drOvHXvfjByBF1dHW5PIawCVeS2dOn5vB604k8sEwQpWSEpwoF2sr8ji/
c00VHqCVjbtuIZDSTNmQm3pwv7lDU+/I5Jk/TikqblQHB9J6cwwn4RkNLnaZnvpo/K5VK6KDparT
7Jqk4SmbDrTTf+mLkapMQ1M3wbGuSBMuGeC3OLuSQm6tmATYZfLqz/jQ+pNZj8k2c+Yk8ApnvE9L
5ksx2NN92fScMedxfunLZHl3QzHc84OEtxwa+o/IbUTAOTFf85506zKfUozFTrqrnNRjtNmX+gni
ZrbjtvO2GFfUpNTVF0yV3W7Bx9iizjHtDeWTwzGq6e7gWRQWMoT5ipEYYjT/rvWNQhu9lOmFPY8y
EwtloTOf9HCOw/yuQhRwsUoregFfk+0WV9Vb7FfGsEJ5bZ69RJtn1Wl1MZDJ3c/TQHEsIPrflKXI
diqbbrO6p+wRvKjHvo+c9YKagzjVsaM7rUV0rEpmB5Hvcert7eLc18xkpc1Sg7ThZHhuerRqR3zw
ZpRsgdkZBMHW3vwepyOppyOpjwmd5TTdt3Nbf0YWiIIuJV180moTEhHA8WlIDlnrZrsapu2jaNL2
ISLs8mIxeCcHoUbLDamqfmqLXqHrkMt5oAP8VpU9ekwhxocsKRnd8/bIm2Ic5y/4kQiW01Htkj3t
jkcjyodd2AqYs11jHzEpFVs/qevn0XXbu8ml0Y+hb9nZyRTfs7NVr57qy89+V8hvc6I7VE0dBzml
oi+MGdOrMp6heVfBtvX70zy17loKs2Oqz+fkwN/SkicEdFyZbTa8VTnD6GCwRhtzwmKkx2tkwTOs
4G5Tyqo8wNBLwsD1Uk1zRNRbKHz1Rz8qCJF2yij/bEeRvyvqKTz3IvRPg18YeMOW5hArH/2Jxukw
W+xvjM277NKRBXab+nl71mLuNj2UbIIYjO4cdgbCM0cjTMkkI6Oh6D/CsvNWVoWIA50ehBLia8f+
vopa/2Yx1PzVJDW8X6k+YbtW/ManbOyMxzh2vdeaqn43aZRUNLfJubku2oDflyUE6Wr6JTYKWjrg
KgngIdJtrf1sFqs0dP2d7JiE80yMiR1YyqjxQ4Nkpyb237S5wPVM7Denb8uzERXuBx/VyUqYk30z
dsphGZytO0B7Jge74ny9gceaWMzd0nGCnIvkSmuxzr3fpYeIQ96qiYvyrows+0n6HWng0kCvUZfu
zvBS1ALKszc+Uqs1Ey/yekq7OiBcau+BQDjvWELIqhcdqdD9OKgPwkX9W9SttTXjhiShMI0dhkKV
c8dhG3OANUzqPotgPoAIKoPRtG/8sBm57bljIllGC0EH7qg6y9+IxKi/xn1iddj70HyEXS33qMyq
oM3aOSjCub2rlqwiy6CiBxlb1n4CJxFgBDCCcVzUsgtFIz9SC1iPk80BjlhnPJ9+bvSvObiibair
F7fO5MZI1b1tYaTj+5kddccI3NFiySMAsktjXBeNcfDQOCcBlMEmZNOul/ekavIa0WU4Hq1+Wrsl
2xso6IhH02FukWr3LqQ23Qro4ace1026ReUm07VNlyZFUef0FxuXLdOt5hkCWn47jINTBSG6sB37
XbEdHPLKkTTMWyMRcm9hTLmVQk7sCjJ5pUDzkHWkKFfqOdz3VRoiF9UQRKSAAnOgDygCnuzsDtcE
gmAi21N3Jc2S8nVoZ/Iz9PjgNQ3hyos9HjxzLm4ZNaJEzGyv4eFQEv3CEiMz0NZOwxc5o3KnmJ6o
VAusjOb4YTCz6MnUZfbkWNSAZAkvToCmrL6tdKdOi77mhUVueIDEgWA8MlMbUXPJDoYuJDwk/cBI
dors9Jh2aKnp+Ymkp8RU5Z4BT9R+tfNUtkozCJ0FmmDc4zfhgB96wj1JrjAyTc9o7TNKiPmiatQW
SidR0EX1dIyLcdlEFP4vC1KW1PEeIw/HbW8llyJBWZDZzjHXUnyCsWUxzITbWYfollcy917EMliH
mSSb1TDG9rrucdZU9vLWxNBUpHHvV0ztFb6ddbYIHFo1MqyyK8adCWgw0ECYJo4IpyQT+SaDNM5t
sbcwtpyAcVRPq4DihhB13GKJfQbW8gr/gT7mQIBypHW21tpn4J9n/DD0EOl8MAPECFGtSukUR+Sp
NkI7fxtHxXxEXXQbz471bDdFpgN/ok1rekWzFQxkgsWYliDUvb1eyplBG+l1kinpaklS+3U2rAl1
AerjXPk7FbrydvJiHVReoc/AmPSbAf7Vusrac5pz+8oI5yMqFZNg+yxZD9HoBIvfsM0xNjoklfS3
c9stQdXiXp+dnh5PSa+5MDJ2dp3Ot67JlwMsvUmWLuecUDUdE3/k1L/v5f/i/sfugboagR4gh18R
xXHIjDDp/eSQQlynhJvAHjXMK2A0YGb+4JhF/Q7gE58Xgmb9N1MLzrc/jIAUF4elBgPPdwGlq58G
I1g2Gm9eqoQmF6CrJYUdjvU9vvW10g+//54/z2C4FOZs/ns9/TII+ulSCZYHb4pxh13Nx8WGd2TG
1zVH5d/MRn7hO14v5EiHeRMDEuH9PDvT5TwjOZfRoa8Qh8SQyg9e/x06lXS4FDXkpEHFyF9nJ3+r
ZMSJelzwCpLRcz1cI6ArNr//6r/e4qulxrkC6Rkq/kJD7s3OjztOGbCniuVsXnkZdoqecOVkahZr
M4qb96kfuM8CyNn3a/9f/+hvhsQ2N55H8P9t2fqYtHi/26T41+7RP/7VX90j7w86lORNQNABbPGv
eEllQYoEzKwI7yHmk8CV/24iOfIPk9Dpa2IxBFnSYvgY/xwSY/5C8ed61+kdqT//UVPph5eXcSbz
Ztc2LfoxJKf8Ami1hBnr3o29k4rKZo9mmt1WFA3R07Negq5pXexq//0D/ZuB8Y89rD8vKFkvrqNc
8tjF9RX/F1YFzRersqr8O3bZX4sBe/Ki+unOowW8j+ZW/A3++sfV6R/Xc4BiEENrA9H/yZCmUm9p
mbg6J1nG3luquAAaO/HYurhKf//VfnxFv1+KW829dl2PCfXPBNomHmOyF4Vz0vnoviUybeg7XwmE
gNXEpVsW9Sx1Ki5N6E5/szD+m2/Jk0ReLIN+Qcfxp4VxrPUwm0bjnForxUZKriUBbS74AnS3cBt/
/z3Fj7yR71+UJxD8LRgvnPY/s/6nMmtzOSXOaSw9LiSrBlLFmJpZEgydTIGs2WkVH/GstEQBIJ9t
XxxRwjJEuWwEpgWA8fef6Nev76FxgODqg12lfLnemX95qFIRh32GweaE9YCvq3KsrOYVCvL/eS1o
1jR9r7uDdH56oCJKuixmezjZ7UjvxTGuEIR8QhVnVa+//1o/bnfX39kz4UY7SEnY7n7t93YU4l7Z
O6chjL+1Vqs2Pbi4v7mb/+63YxGiSc3FWKV+eiHhLTkSd7xD9dqifvYHvL++h6JKLJrt5fff6KeQ
9D+/EtN5QULptW/+Mw6cVGsxLIawT5gWdQ5zjWuK0Gi9VUZH7tWvtfvmeDMvaaKmB4II7QOcUfvw
Nx/j1ycY2i/Lnnl9VR10Oj8+MKElQD1yRjlNfmfRnyqEsSKmxseG3vKEIizIN1pbDQLmpWd7/f7y
MotFBanaZv/7T/Pv7gDEVOTt1zv9C5peg9abcl3x8g7h9GCCVsQj1pcnp2rU5j+/lOdRqGHTBcD0
8wRhqvwG0W1tnxKXn5cGBq+skU0s9b7Hnfj9xX5c6l0LDKxJzB8xFihUfn18q7grs7qujGM4m+lC
Y7GpXgsA2K/L6E93QzGzOvz+ij9jsLgkJC6Jesbjacby/NM6SE6lQ+tWqqMZgsEgp9tg/Ni00wND
uOkhgfaZb2x3me5iP7UeoT3h5kR3eZLMF8a1n3j1fqnZ/r6vIJ3DsIUHwEoAL8fGItaJYKD4+49M
ifzDFuyy8aPTkjyIqH7sayn947NY+FOKq5PTWZuZ+dZcoFKUiWcwYWh1T9s/n6cIUW7aICEtU3Ql
G8Efu2dYnOWbOSXYYBUCgUuC0IVlSZe5+zJZmkcXvgXvlVUbrLwmpkjsTwIsK3MG5bwhPJwemAk0
e8hB3ZfG9OyDBF2MrAdt64EUwfq1G2R54nhvH5FxIu6eOdLcMcowmo1H5utzt8RGGsSAL8VetC5/
upUxlJ1cxYhPEYyE9irqE9vbZUXNNXx+aa+N57u6RrMG0JBT9KqnAX1p45InpHKAD82l7JadES7K
oxNhlyc004iN5kYU8VEzY/6i06x+lVVhVcdcJPMD8rzpzoDCNMAD0VHySTBjvupAbU/TZiWL+Rl3
BM9ep703nVg87U5quW8zWskvraiuO/QwuG85JI/3agmt/VDL+qHxOLK5AEwCmUTOsGL9RYBOi5kd
RszwJcDr8JJe8bkOU/jAnhx+0TAJnzmcAuqw7fZL0xKZbpQ0aMEY8/uAaZQPbRstz9aAw7vC2Oox
GBrVswA2/UXn+BZXnt0p8MYhrGBa8Oq5R2jpofbA1QZcj7+Sp+ToLh2/m9ObWNK+73IFO/W2ar3M
XkETbMBxOcASV7OUPNlOjIx0lRfzIo/xtTAxUvoqEZCwGzO1pgcOPB6xcqZBT9AtMoHHruap0cTL
vUlP82vOaVp1iLv8GVucGUoU9Nf10hhk3e5aZ2B+b00WHwYOgWYc37EvepjwCUg1ozna5IsvLjHZ
BtxKN+/8ICx9qBpwJdlvsF4hnxCFzbOMOkY9t9A9253fQVAEEjDdVeKqEuvg7E9bbHMUHV0B7AD4
aQRFWmYLkM4kd9+GsnbfvLinK0TaB4YkdxbNB0SD1n5Zxgi7QeQ5n4phKB79JZnPWT0gJ2gnNEco
HIRP98qE0JSVwyGiP8lfgbqFv2kp+7XZht4jSfIJfVzPLxiQuel84bBmniBnYlVGiI8Pxm3tYHLp
iszFMj9qvCmbHlFJddQ04KmMPI0k2WyL+w5KB0LysM+/lm7TffPhdxxcRpIX5bk9SJaJ0WnQa1am
YMGTsxnNij4p/bHqxct0025bd/bep0UKQC8FQ97WxAXOMV2iVOurZC3SEgtC2ZcXlQ5ihBXUxp8i
0MMrWXbVefYwDNfFHJ7oDEucy+3ovVZJ3m3nolo+obQrj/CcoxnBmbN8wiOoN65rLQGdc26jH7oD
Lu6x+IQ0W3awUeJ2rc1G7q7FKJC+ic7oumlyY4P7fEDjZOXom2lwsjCF4FgBvvSa3nih6+qQNnG7
nd1+/oqEb9zERmLcz6rMX0DoOgFZT5i4ioSMuRqLitTNm+wc3o9kMdYh4E8MNY3Y5rTPU6QxF2eK
TZZ/O0TnpNG0C0RImV12ga6ZVWAj8aQfldc7X403VLr+3rLF7K6LhDAaJwy5EOfqcI33CMBqWbUB
bjwYKeVsQOwt+6dK08wJhqLd4sqnPRub7wAsyheVJVgHlJi2rYEfDcuYSZ+py+/ZlRbNjV/iG8+p
aRRFJneUzkF6gzCvuDO7vrojK4OH2kCvSSJY2ImLYaW8Ei3tpWmD6dpKT1g4KLAte+rqgNW2+xI1
JgtSuSjxOJsLj6zZDeq5kf0Ubfx+cs2NTuJrA7OszWGVyzBboLgZ5WuI/OYOH5oRyDlr9l2r2I/9
3kXUiUkH4UyTXf8a0I52p5OOJYjVmMKsKlltJ85R5AVTwnnDIh4HVEYACkA87dH0pBMKVl29VhWP
bVDKocTnlRXZq8XMgHouplEm7JIG74q8pSr/5KaxX32bq8FZtYPswk0mO6ylqTN+zf2xjgJXG+5H
5YXqgMCy3QPXhxMFQpjuaQY34DPjeciQEC5cJ4miIJxZPl7ALPTGB7p9pb336ddehiZloodweBOP
I010nHF4mIrqaVFRLpliOePTgLrzgUHwNwS/L5PliFt9NSexrsKSspDWb5y+sr5EODK+gHQdP0S9
5M7xxsNcHDTuSSeSUBuAfiJJq7NWHkFctVhZx6yCYuqxjmOqb6Nx36nJPJEhOp/rtrMfvGVKjFUD
oBvFA3chDSh2FI5hrM4bTOcZOL/GgSO7ZLe1cPqHPPHroClF++4MRrYpu8X+XCoPXaFXIeBwQyvx
Vq2PqVTH17Z3v9BaJaCb5YLWJ6pA3zniwP4cVsb4YewifS/63jwj6nc/6dHTUdBkMZklgIqgCJCi
c1GMRM8NyuSjgZzCW8VD1L5ZyVidcmkrtJvMToVnGuHKwT/Y7ARL3tagmB1AwFhWuEoAqU/bmADe
R09X1R5/FLHISRzemHOPTTE20SXSZn3FHFD3G7NtneQ4JdMEhbc0cRD74ejrizeZY7VTcQ9C1C2M
m1Qu5ZOZQGTF99ljyrEMaep9z8NzGdnhv4mhbs89ntkdPnMYp2kLs7hSMahc9Ab2IWZx2+FrxmZW
UVkYUCHlcB9ZA5K4giFVxXOZNa966pggzZmLTd1iGbXNGS8jHAnQYVaOCTbIMK2eIVCBaJpVLfyN
n0nMUqy+X0vL68Mt8y2oYxWsLsepEdVccaFtL5OHNhf1Uy/m9pnJmLMZIJAHBJrjx8M8AsMyjiES
Lqlc2xXMBjLolviLmaN0JsgK+FhooLFdO/xUdwMuvl0BwBI2JRLtW8sExGU2o3F2k44QhgS+6dY3
7EZimi3cLfJjF5yflWCQ6nl2v4VZPH2sfLt7xwQuv4xeh5rWrLyesWAmaPanEP0Aa/io2kgQqmFF
xsvc72VXfSPUI7prkXizy2F3O9rjFJeEpBc17MCknleObJAcsTvfGtmYbizm2EQqRNTs0TIzmTfj
Ejqj2zudf9IIv/Epy+El9ma0mxLs3q0pQ2QrYVVkt4XKGMgV8FvuY8PmrmU0kJgJViO0gucpZkjq
/HmC/b9e6N/0Qi30Mta/HG1+TdpBSEf23s9Cuus/+qsVqv6ga6mITKbVaXEK/ktF5/6BtYPYMjr6
/+yAfjfWsFgA/bjm61z/zl+yOu8Pk0M7YilB3oj9H3ZAXfvHvh2SErrpBOm6WNhtNv+f8bmN8NK6
r6P4uLgmtmycCx4SXCcNLRxrnjO8muwOF8N1y4ekmosLyyjdAj83gc2pPt0ImZgf0k6jbm6sSd/G
DJv1yjMKEDay2U0qsY9dwaqeDwlxAa4/oUAr4UXjmtSY4+cYJf2QjeWNGcHXWpVWdlMhI7uTpe3v
clPFu5BnfoecFLN7lKP6bRnr7JYkbg6azu65b6/eRKo7TiH9DO0pH+HKzpnlfUyQNvPi5BYjWBlG
gQ1be5dyWmLtLcMHMjvxNSTGOB1687PWS/kGUMM/LxrF9gowUcc8dIw2IxAtJOSTdzuGkx9d9bVk
iV6pvAeIEc5eN5bxPjLp/CarRN3aaeEfyjBvvkaTFdawXCtxl8RVf2UONg9O64zHVHOQ/36mJCcn
tb6mJiL21L2eA7PKhkAwR94lMovo1FaL8Y7kqGH4XpXWxeCMfpiT+mVAiQZ22fJ2OvaHp7jqug9K
dZA8yd1pPrPZRC946TRaKpfzDwKvtAcCo5ZV7xcHGBES8hT7xiF2lZb43UXzVs/T2KMCGz9yVkcd
3BfZ5yzpur1akm4rkKS8L2af3XBQuDWWyD3qpquOTbgsJxJgCNtzcQRI0l2ofXHrx+hueqvhpkb6
BV4EKBp+pZ6/RkAiukI7O81ChuzjuccXRcRNNGDY34jENfapa8a7Can7Y1k48UfdJQwrkUnaGN8J
pNnkqG0ECA3XrKDN2BpvBg8gsCenP/eOWlo4pqatV7MYwm28cITKIkrzYGyLmEmuzXSbPtD4LQGt
w/x1sgtOKFm77Ko0Lu4Sz51WDib6m6gpl7XLEr+yGj8/V52R3lgGFXNAqxuiC7Iu3J1IAqJn9OEW
rQeEQ59rjg1wBCsXt3yGtL2sCLwkfpFjGFZp3Mt+IS5L7qr7KJzjYPSNDcEDIDHmYe017iXJ1PAO
6VcfzIbqckzBXa0HPBo7p4in07LASdqmqiueVJmGL+S5RPSaaqtON6qQ4gsEnbZfxebYPwwQKEOs
KFq8dmhXEdEXdU+5U9Sfmtm0sHuM4o2DAjzoYe7ma+ZU5u8dLO2kPvmM5xNrbrH/cMZH6AOxc9Vz
PH+2BzM+1WbsfMYmT6Ix0tA5CmSD9q6KCv9TKk151i5uB2SOhFov8H2g3oBpu7JmM86eaGtKck6K
/M2NYvWECvezQW2z9qrGPovem7+6VTOjuxCiLDahHxYvaYQxl+4KMUrcrKJ57SRgBA76aXXAU9CR
wjMgPkDxrm5iIjnWOGbvEYMqNGUJ7zPeVRLrGWlSm1RLgNEcmc7Qt+vJ4czoxArz8NiBWy+FPLpm
K4PFxt/F74CSrex7ljUgIjIwVGXuBni8D9ZguLsyMfW0NlQXOhv2ePPVIiR2szisqINlVkSeFHmS
IvapskM0kzdDudUjQS7t7qHxE4cfVubpR3IiKBJq0dkw9VAsH8KI9AYYpmP1CcVs1cBwQ65Smwoj
FAq/9tZpG+O9dCWYrFakA2KgmccgUpTiKV2qBnqYM2wNIpI+eeM8fqWxMb7OTiHONmqWfNONrT+D
2J2bMFChXSMuUKFeg1LlcBOPxJxbxmgFeHI+RLqt1sy1x1PjNWSmZrpee4U8OtVMUBaRxPeKTAZ0
Akl4SDXLZimcejeZ+SPKpX5HpBklMENeiB9NQvllaLopqhu8TW1OC727gRz2QRCyUto9utcyHiwQ
o356OwHkHfqTk9Ve0YE4G6vk42JEUAFmFBLafPFnjWwJvAky7Q5+/9ymt+GEXtNiBHYr0jHcLiJr
Hrw8Mx84jEZ3LIsT2gi9HCi4n3F3Fw8186WHXrQh574kDZ9HKMVEPoDLWxUIVI8xsR/PfuFd/fMj
r5WfVJxc+ym/I3EVpVqUw49NtHPhPNUGkCmAB0GmY9lmywumfE4uvaV6MD6yRhjU5vklVSYf19PE
ercZXYI2MypedQWqRTStd1MLPv4yddbZdYsQ9sHShR8cv/EOaaLHRxzQfs05BE+5vRjzbYH9J991
Rl3eoI0ML4rAjQ+w2uQh4ou/g7RaDuPcuDvOz4Cuw3r5hFJpKnHOGMs+Etm8TZ0ZEAnEw03dESj0
X+ydyXLcSJZFf6Ws95BhHha9QSBGRnAWB21g1IR5cgAOwL++D5hSWiq7O7Nqn2ZlXYtqimQwwvH8
vnvPLQaH82jMDHVFAad3TDPMadVExK0cReh0pnUTsxCzOWQLWKsqXnlfJrekJmlQXGzalvyxuU2U
R9Edr+ejaGbjDDkYm7Ctefsc6PFNUUgJBsKcgFIGDPbxALQ4m2EahKKbW74PVOgT6t1yh0Q77YMl
CI7SGPsnETdwwA1HHvg8uQs4xUYQnyGJyZ8Icm7IJlePwF6mMCCsoLubLL3CcZ5btE6xSaRrhMBZ
3pX2DXyGGDEtmI89D0bK56iuBIz7RW+y4IvRW2YTOj39dLSUpZ/0KS7opdLafW2lGvRcyVHD2y/l
IW2XlrOhIsrbZTIvbmGITZ8AAU9RMRguIkDm35hLzScvXQ9N6peRS9U0OWorhGk2D/USvGRmnXBi
p37aXnV9NxobveYSjxd2Cl4zLS4eHOTb7tYVJDwOlhd0gMVct6BNJTc6/Wy6UFDALhm13tH6A2N5
JV3yyjemWh5El0RrVG3ZWanr7drA9TZpXeORzgnioaJADxwEa87DOGjpi9NaTkbwi4/4Bo0cSU9M
MCEBWlE9p9yLYcx4mfZNUmT6eOItawp4arLGrPXWxeqV2Xd+BnhYf8nlbD4F0DQfjS5pT12XPXa1
t2wrq6uOSKntxhtlReaOlUWpXjkAv9Po8ZYP7qs3TuNnq+mZIGyqsMLeGV+9QMsPaFnlbWeU28mu
tDN/HDP0BX0DdTF03y3lSMSftlulcDhWGfCmrDwIzFF3ljOhXY2jnXZhK8B5PfruKJBqTXWX4ihE
bGwmh7jf+73gnyvU316h0Gv+8grV1JSYY6j49g5COH797/9aN2d8zY8bFDmkD7pJNhzHgs6i3wG/
++MSZRjcimiyZPelGzo7cO5LP4kD3Lt0NnE6oVCAXCzsf79K2fYHjB8Omuf7KtS1jf/ETGKv7II/
esF0tqk0w/Mfixiqz+r6111WC5OFxeqS3ngtHz0wHRUh7CmljMDp3GI5eBQQ10BWEvDWPAnbC/2Q
2qYEI/G1jyFPEsapTIjlOlf3Y6o6pBxc3O4XJUw2dXXmo4RU7XJuICqVz5myO1RvpX/NrWSm9Wcs
5jHUWX4u6xAkrX3G/vyjx97APPZdIOVptjIxXQSGv206FMiiRO6IBi8uzVcs/DfGGA8hlJuzPtIo
FIrWZ7OQ18qM4IJ8QsIWnNIptBc5ky5Yct/45jr6iNqzlkwHPv6vLUEmgAu2m2YXWt6nI55p76CJ
URxlU+VgO7J6vpOdtjfz0YwaM6CGZbb27EoGYGFJs/5UUAGfZ4fjALgbxMJlPqeBQbJkRfMZBlgf
A9VkbMqczIBnCYdHbI3zDElV9Hgg40IZpHLhZ0EOGLl6mZlzojSnv+3bKXevJgwOX3hFKGwgoh+L
R4VkeByE3Ws4ZUQyF9tcUHtqT5RS7YXfpnTHzeZ0gXxO81i5coq4nNc7gvKVpE7UTlnVH3IM801H
q17RytG7IsvEEkZtDKZXkzwTVqOcRzyV27Mpj0YFZJNc+RTkmTvwxHUDIAKJr7GxisjKUkJjmQbb
sgWZmrK6+StTfbtmUY3+O6XYGOivTbLvlfHgwZrbceB7CM0tV+UXBKBxjVAE8kwpW3FywTTyQoki
puy7HPNjBi/K2ooSzdMgo69nTI9xWkw3/QImUs+ynLclwKxoYaO40UzDOPl50dAkp6sdum+xL2g6
NbJ2vh/c0abiRStN8v7YyzdlNyQn32cs39gWr/bGzP34QOgI0k5JFfuxmnWx43zt3xqzLb+YQ2dY
+EXpQuBpv2aV/NgH60ZJBOojDIhTb4FWtK2kxB6b5cbBrsdPaW7LYaMa27nVeAUdLmFt8ikRtn6V
5DabFiTpvbRsAMl8uwtJsXZvKGO+q6mMXPloTJW2EXsowv40hoWpw9Mggob5gLQbU65bH+Wkcw0b
4pyBaCjts+vn6sQUBh+I4sioGHkyCQvusg5sEwfOtZuiTESj7Z51z+tf0rmIPzETBLuGKgxulZa9
LbqiPo2G137Me3VNIaJzt76zb2Kj1yMUAWDKnXFB6IQjlrFy9K3WIZ3Rcoe2rVb/3hiLftOwbH5J
2kxdic6ezo0sykNfAvJZAETs81wW+5htP3Hbtv9qTkW/b10RPCQ2oi32CPNMA9WTMvUbnErsd4FQ
ngslHYyrHbfuvJ+enY7WijAv5gmt1zJfae1EnBwX1WD1LHXketMmaF731nfN80EGDrwau0Llw3Ec
yi8uwA1Y3qTEIm1cuiAspGs/tKsaugG62nyx/SV5BGiY6GQxhfMZQh+ibdD3/ButdiTiZW4wQCM0
jRRWTDrwzmLuAFkSyadxNZ93Vp34h9kB6zJRy+SH1ODmu8HBNhB645BdGejjj0QW2MTz+jz2c3fH
2xqwpbnQ94pU5BRxcNBg/ft4rTvv5AuNHhtqzPyvs1unt0HpZwcZN/VXBK4gKnVGn7CtaKzeLo1N
l6Ju0AOV3w+V8I8Q3Wf2xYvzYFByVxEqWEzSKFa8mQb4UDo6xTI7UKM9r8uu85KhhLyO9akpk5UN
MgKJnww7j2bddV4df4L8YbTqvkE9Yw8ipmdAgdiZrby5mGWL0iG9+Qs9gbBrTWv4nhQTDCgHgAQ+
s34/26b1YgJpvlEGcpSkOOp2qZ1mZ5TJcGsK0V7F2qQ/EB1AZieRUHS7pumTbc+W7M1vRxHZ89jc
57bG0nDBE79J81ELbfz13yGQ6Yda1t6rxY2AHD5vra3iyNmkwyLZUST0b9QNJ78PhiP0fOlezI4V
NZ9Ii9CAYX5MOgJq/uSkpyYQLcMbELKB/RyvbJAu37JFDA8O5N5805kxHcD6UnLLMWAyAsFxQ8PA
rq/Esowb2+y+0fpsbXFfA2JwzOYC6jjfaFYnzqpuprvS07bkkIJLJ02H3enCuoVaD624pLrRRQZ6
yaeyl/Se9GV78Vp/edAnoydqRYXxvU1N5EH6hL+aOc4I98Q2hRhU2dwI2RbPFTGgZ+AF4hZEXfzU
FnF2Nc4d8GPCrx8NYS9bdjr5fgFZtY2XoQt1t2aTavPbkvEhVTEcWVVIeNDe+BFDEYJ/Zvd1pJEx
2riOTUeNnuq37ChAr3noG6d60pBBq2JarljAV8UmE3SD+I1t8ToO04s9w5pzJLvtZa4IgoCKUCcj
M9wvJv++tmniOrtlfwfUIteDZ1Y1/UG3FQ96n7r1teKpz3bk5NwzRWotwAMpgHY4AlZHEiNURP40
n8euETvSqOzp/xmO36fZvxuOTehRfzUcX3/7LN764tfp+Lcv+jEdB5C1DJs8vo03WmfQ5d/7OR2v
gzMuSowZ1m81F78PxxbDMVWEvssOwvOd1Tr702mt/yfDMOD1Pw3DGDeZNTH28dTinfpnP3BpjRoS
RCrPVqUCmaKpc7vlXWRRa7+AavEyeyHCmq3iBQcgOgaVoNOjs4ob/SpzlJWP4lHz41/EKoOQ2XLP
87s2MqwyifmumJiWgL6tsvEF0kd1Ld61FbnKLMHgZ9fmKr0U7ypMuwoyLSv3Dehx6xpflUPtPMKN
Lv0KPUivb4dV1gneFZ5sFXuoWphO9rsCNK9ikE5d8NOop5rJBqQJ7svUr+6FOZCWRkii2g5JaRWX
XHrR7tGsxD1xp3hHHg0VJ6ZBT5us4VS0TIUzPcAb6Rrz1k5tIjEZCe7HEXL5m+dV3YGdeUyIU7kz
drG2v3U9N33u2I4vGw6UNrISae6C1GP6c7r03pndfCt1W/JZ1ev5LJKJp3zXfyS4M+B5w8rLAMFE
udGBizzWwwhRyZg/FzPGq9CSBYcAK9Rzl9Usb+rW6T9ltWIE6PgbfiyLvLr2J5mCB0nVSVSrBSll
5o9K6XubvKakCSuPlt2aQZ8ftDK5gbyZ76gaoQQ0deAY0oN50KeGcSKtxzMFXxl49wqMz1BNywMn
47grEIk3AzLejQ8y+LCQcbl4nT6dORCXAwZw6y23reYEAHt4ACBWgt8h1rbFCQdlXaSmf6w4ki4K
AWTXGZ4W1XFZ32mDbj0Miz280g5Tfl/IMz2acswilwsQlBVHw23r7RI0phdeK6RaMiYBR65fvVgi
kzvDb+uo5qwGSVCoPUOhRqmHmFHY+/6GPGRzzudh3gS0AXZhzhsHpxtp/i8UQrBX6ISBZqEpqyYm
BkN5azNd3NW91NmSBd2wXeJKhZXegB3tUwUq2X6TpvSv8A1g4rSc9toWgKLGWoc7SYPRJu2TeUeB
XDBvJcPvuVW2fSiT1j/wCC2/5XWS3+ot2basSNRNQUyzDXMn1r7AzfUhNSU9zLJucoH0s5Mcr+rM
9Ti/0vSUca8MKavNI/xgzgvIWv1ZzBBz3KDQt6ndj5fMa9mLAImSd9SVqVcqBU2HdFs7X1HilDxS
MOXc+KAjuDYleyk9Nil6P6CSczcsHGsgmSkVbEnDqD2WJt1IN9pA84fb429Dtas1NnK+y0M6z+Oj
GRji6Cw8nEPaIYjhMQFwyyWXWT1xjLTMNdAA6qTTt8j+zjbTWv3ipQbhPMAA6EmI/ltyfN1NlVTJ
jUhtkwZl1/pUsl/B5qSJ+bmPU4+goz8uD0hoVrJhua5tFb76A/NldRoVyldYad4Ub6TWOXJXQ1a4
yXFzGyDT66K61oiCPnlGTe7Yc5uYKsuuizlJMsKyqmq+lgYOfmbUar5Yyqt4yhcO5KF8kdoTIDiM
uDnMRAwUWjJHVoZ1DfdD3Zm7GYWNGgO/ne/MUjeeRR/XUJy4D7TdrnQbdrYXg9XuDGLDSipSWjsm
E0hvK/3MZVU562OvP8SAVRf3Y+JV7XA/rFvQQwOpLKtPqjWpidlASavmNrKlWUwPIp8T/wtNozH3
udQr9cn5WMl86ryt30LA3mnjOORfF2QOo9jTyyEEDy5yMv+IZH83BxAxR1X6PVL0v3wGN+yMm18C
V+ZvX/JTI0MI49HPopzELqSc1dv/cwow7Q8E+3wKHCE56e8Dwk+NzP3ANjfg61jJ6b8BfX6OAcYH
skM2ISwf451NdOk/GQss809+bwYTfOkecTCUPFId5p/83kU/qmIag+w2L+iAD8C8rq4DkRTuTRC3
tn1n48ru91D1yLTGcYAMGE4yc+H0oCbN1x36Gx8y7tFhz7IF51jql5j4nx1faoW+cQv4hK2si0Oi
AN3fDmWnf630diJX4PVoaBthpD4wsdFocNE1qVn4ct8ENiZdevROazHdd4sSQaxYfed/1swC+Daf
pJNX2B1WnoRn9+CV99zS4n2iWA1bmAHYYWQN62/LHcewM/GxhcTVBVV1lq199HTts0/WlnojFEEa
ETy0AjgPkMrzM9nw7OhJZ/w0oYhtbY5uNxS1m94L9lNcf5p5uQXWGAfoQlMltlbLbxz6oxr8bc/5
GwXYo666mJpD+Z6HntzP2SSHjz2krvzawSAUQYHybjKhY3dYkKky8GYL2yovXatggjlg9aQPGUUV
zjDUEX+J5SVeGupA4C4C2pjj5MGzrTgI+2ahKALzrDxmbpxeqWmeX7AFGM7epbnjmFBxuQ2oZ6LW
3MgRRrzBBd/sIXc+L2IWm4R7Xb/xPVmdtL7G8aY53DjpS1A+odnJG2n6WNemoGRYtHnw8FWUO30v
3iHKrwN6gnvLb2JSnFHIao4C/FoRmwdI3zo2TTTX9LsnSnubJllx6DN73E2JhbO7y0ZEw9S765Q9
E9NKiyQyl6G5o3xTnLjUg36rOuNOcwLaS2XlnmIbJlQohON+nVB0o5kPzTV2GoXhYGmqlDvREvjG
rqu19oyYkS8XvR51rz2BYZv8doNdvvfBG+QVWX+uYzyw7KJLm6MC0GyHusW0UIcp0QsRjjRrndkr
rX5D0EK+j9zAfG1HFcsz6w7T5NpEYUjvocILjHlco9jtqRR40HmOIh8tKR7REGw8kXBKgbw+InoH
8CJvYhGc3RaZuepYIm/y0iu8sPQXFiaSh3YP9HBurnuN4idZw4ly43p6w1eMpFT007hdWnqKj3OC
VwduvVlDKypdPaWCrDSbQ6DbNI0M2KiRQsFJDgf4Bt6uTrLsFtahQSdGJ+kwaXho88mOfS9mR7fA
Khf5Slds41bKs2KG7yKTOolNk/LXjFq5aqt6rQmFPb0OGKtrPes3ohor7zKrarqGk6LvRUHLVgoE
i9GYnaLc5Nzio1LzMigvTSl3Ens9njpDd0VUlf70YjJd7/GfdsnJ1vt79qu5ugtG7QsFJzWfKWTz
eeNzvXauh8bq1W7oqGPeJePSvMyYfuzQX8b0UVHG2eztuBU19Vg2xuS1Tmw4cBItD+BZ5+ZIhhCn
clbiRdqXOm0uR5rprKPVtOI7F/mPzuj6ZytzevUgC1O2h6lIjYY+uWWO/FYziNkRv1dIkHcUtPJ5
pEAqp70+4TRzKNdEu+/yvZot/0SHzsLenqTPfJ6NiVSP1dcq4jvxiPbjflsaSazRv1EaDRZMlUem
sq07jVEG+uuYlpEb5OZV49I1YfnEELZa1lZoFelsPDJiZpFulSZ/58JO8s+i8/K3XB+0j5Yo5etK
QBJb0dg2nzV7lpGWK2tbGa42HEWSYGG3Rhq2EEgTccX/g00/hNYSj3BMt12S0PVVlZ7Q3x2Tsk7b
c1o9zIk64JwdaRczexfipuOKBElYtvJAE5XVbHGWT6zXGxrc7UtTtyNSHjP/o7Ek1pOc1LPNWxhY
cj+v4ROqpg+uP3l3OJKNKBniJRrMFF4twrq+pXzU3MILxSQGCnK+r+PevqbFesQ1LrzKuEyiaS74
Pamz8rvGeumG+SVh8RmE+ENJRxlZXPobKfWhZ8LN5/FSwUq/VovR30Oso0sETWxO7oxZxsKEEUe5
3HKoLNg+XJBscKbxqcMZ5l/bfmHs/pmn/i1dBaWTCeMv5inQM79sHH/7gp+eTf0DEsa6O6Soe104
Mpv9mKZ8+wNxWyKjGDTdAAMlg87PaYqRiQnHpQPUwyX3vqf8MU1Z/odVEDFAVaxJvDUB+pPy/iM9
DiAefHzyDQxPCbqh/hcNkLdNVg/9f/+X8Wt2kvAcg55vEps0LODZ/2vhGE9awjPFcY7s49o4MnNV
gJujBBk9Rm6Qo/tnhiy1IzlDH/REN7FfDu1rwMf1I/no9tV28/6ZrUP/nMy6+Tdxyz85S9efztT5
9fkB2dqShf51HRqMvoiNKbCPubQpp09ttAw9rdf+Qrx4XVbS8t7qlBK0DaTGP/wV/4+XBg3rV/2J
eAvzpWFjttU9Rtd33+sfUtGsImk1GrMOC1X8UnVUEuMgyIJLEYjGxWHmeGcAAzVNpIvrXc12QBEp
5eWfZlWrr97Yd/QFq8U6JSU9X4U7ljS+ibHYiq5x7zwSG8sGfptzjKdqOBut1e6Y3CjUwgcf0o3A
/teWfXWTmovONdRYH2V+h7mL5aMXjaPiEuiPqdaF1uDO5L5c8xUlGQRvn/OY730O8N7GE9KU431K
l8iuwbUFqWqwfAa9jtYR/FppvqEhWX/WyENu2eo8jqCwSurAO048z21r+oZIwmipNslQNJY8LFoV
bwrkCAYsZqlQeZOkfZUa902bgjyszHl5qUFmcaln+XZ2pjzGj7gMz8y7q06ll5NOLiZdkXfU6R18
q1h2lG+5WH1N8rS2iWsQJkR3zxM1v9N7ZsMo54JOEY7uRpRl6qSn0jnYTiP6yk5aMwa0jI/S/Qx7
eWZr1bllqOx0eDQY12hG8KbxuJId6bUw6+F+BvaSbgxrYsWVuYa+q/Ae+WEdDwXMHMdtDW1rJ2ot
HBI8J5MkMydgmMEY5kLxSGlpcDk4dMdCDoPwFE6O8+Lli48ZyK1vi1oQX0qY4UFIocfYa2suMKPZ
2MELFzsxTM4t5mJtr0w/+dqlptwVeobcKGXEJzU4uqZX3StzkRYOkjE/qdzPI98ZvLcU/9+BPlC1
Dcp2OCwZztIdAZuEvGbOBX3TSWKLG9nVa/yP9rRY8yFk+Ub8hEeYVsspXYlN1GF/sydd3hhUozkh
CL/qG1n9teBIdVYIkp36VljcHf16UjlW6HqUGkZ89h7SRMuta3peRlIdlOS60wNdgdnchp1Xc4GJ
IWonm3yO4cX76Gpf6zyNM2Q6ke/pjJq+4tWi51sWWFVTMmmt1C9s0kX2RgCjpAGwJtZ6w7Qen9So
LFzGVi5f3BnK03lhPfNG+StsshjoheBT0WnDlzoe8zISAUPWxh0aO9sO1PVoWwbF5SIXo142ve4N
xnaUmsoeFgs8zQGQOuRXLa7hNTe1qJJIjGlC5XcwIWHhNVoZbYtTc9+YCv2gMLjfpNlQn+FUZG3U
6Vbz1jfe2pRIoAVmkN4cl6Iv7rEGrIchAzhtJll9k6vRuzbHpiNcYwZ8N7H+bksaOw+4no1p2zk9
ORpK0vrnIXOpRkcz5KefE7on3hvns2ZqX8mwNa+TRB+lGZUJJkonPsjcWMZZC0d9Hj/ruSB+lGfC
AdoZTxBlW7Nt3kRfBk7EqKR270c5veq8TvZ6UxzyNRZaaIO8JpCjnsre0gCtFZMFzGA/x/Ty4Fu2
bWN5c8ZR6O3Jp3eL/yKnFeBNxsSQ2IzlhprkS52Ap+iJqTv1GyZ6THIUSPXE4JR73fUGPzHVBo22
m1iu5qtu1u47NNibpU7lvDYP0WaGAXW+G7PEvLGbhg9WxiL/Rjgli9s6QauK6CqWR9B2Aw5LSdPc
udJgpHEkYlAOTdTbYw0AWFL4i+rI1dmJx6juhfcJPt9E7WcmMLOXXOwN7NPuoodjipU3TDtvem3Y
vF4TlIFk7bt5Qz5HB1uKbWNbTH3zuTeGj9Y8uUcZBLmzN4ZguhuJC5eRhnVQ7v10FS0NP4NzajZI
cbaTxzsDYNQltWSMIV9ja5HSEfdoFuPshl46Ol9wl8EHlXTV7JoJ14jZoKUREprPdpk3V6w/Ugpq
FBr70NHaNXfoZ1t/Fgz2+F2OgWkqRNA+1h4LnjOKXzlYIooAyyY0usoz2QH2AN7HxuQuTEy1Xvb1
ZGEXN6SbC4oi2KtSAmvj5eTA7yurf/5ncPy3BkdLt5i2/v/B8fqbfPv66zruty/5XYhj52bZthWA
ZvkxH/4uxDGS/pwVTRZwnuUxKNqOwUTI1u7nrOjwPzkuLAAfP9v7bu5Ps+Ffzop/Hoiwpnnrt4Gj
ZQU8gv5Mh0gH7mW1aK2LF/fe0zLZDrYFQ8Ndq8pVPKi6taqhOQE56wxOhY4yUcXsM7mQVEfC7Wcn
1kfzhYdicd2QaUBzoq+VNvC2Q78f2XYTCbDly1BALBiSBWG/XUwWI9JnL9UOOQVZblrL/Tgtxv1o
9c1rLWN5o0RA1NvX6tWIo4RHWzycyF1Gj+fBEzk1U6JAhPKwme/dgB8xbFM2SyhJDZYJbSEhby+L
5+7SGZb1AXCNGqO5yHUqAKBHcs4VxdcOjOMN2U5ZgfOt5ps4xvAQdpTR6xEXtYVs9ZwV3rFZhI3H
yRhxfiGa879avdOap9FPFsDRTrccE54ueQThfwbEzQ8IBiFWGp2/XVVZdyaVg3cBasC9ygt505Wk
nXPq4qIprdiyx31DAmkS3qEK4EJQANCoBLPzMN9iNC9Y/duCyu6LVZgfh7YdPNVCt9aboTvEhpON
+yqmPsXbg7crkp0nMl3p0ZxXotY3BTSNa8tTVW1s8GJoR7s3mhEZKemo781diCB1sc1+00v7trR7
614WzJziXVT1nSyW83XBEBLEWzaHIoDol4hqx/7BT8LRIm3FeUNTeoxhadFQVsjfThuHAC/2O7w6
3nDuWSSmEfOe6zUHHUpQfGUKGv6izu7l+sbhuaiAU4JZnnN6RApmkFKehmEcW/3aWKp8sARP2Z4L
fBUWE+Ok8ZIwzpvqlS3HUouvw9QNFf1hhVJlfPfPgffvHXicPn994E3/On0T/bfll/syOy6+7Meh
51kfAny2K/SG29fKdfn9vuw5dILhKfe4Sv/YMPw8Ag1cuJxNXGQx9gJ7wzb78wj0PwT8cxyD3CRt
Q8ee8B8cgZbFT/ZHgy43eWCp3AoJcjAPgxL89UZqdoJCHNrtDoHUwO3WwmL9mjSiuEoBjV7hFOzk
Q8Lz+NToWToeJffyu7TVZLUHXQbNWAhJOTPcVeCw8WjRoi5ykMEgahIAXNldIHudmsUa8kuAfUmR
YbhOCgOoKDnB+HE2a+eFkpC3kvBYwj/1KGnzeBiKRt31IngkQkYDZQ2yO2zckrESMy8RLK7wl5Hz
uqYX1ccT6kLyHdpBfwkKjBFMJpl5X9dTceoFJsum8sn5t3zh5GJ+ohN8vq7mhjJDzTDuY2Vq26rX
gu+9KajFBQ8AH1RWEJQTyTESgqKmiEBSjq2mPtgou2djsb5QhQKYLrz0M39/7nlaz1dPhmQ9CzjW
3yNQBM0mr8ajovNy41lgrsPemUgCmuxL89Ctgip4ljmz+KYuff3Fq6hUcFsZbBwzAOlOCOhAHAmj
sDby3Q1/moifA8TtsyHYTBmpIFbFAUsV9g2Y8aaeOjSR+zRmmW2ivY6j5TxwbeJocEfLOAu/D/T9
5Bjl01KUFJPKZDReRPU+Nc/QnCGtpvON35bad5VOwWa2uvhUpHP6VaNa5bplr7p///n69afinS2Y
Qfm/R5PKzDqscXVuPJdo0E4XY70ndiRpl24VbVO8yOSqBmRFuZYsDJlJyQ2JtjQcB6ghZxdjW3qI
S6NQBzbfwtqlkGOyvaXWcqKc50lYa01xUnZzlMJmYB5ySbEKw/VLqzFy7Ix28SmGLmza54aK9wLt
5Kd87PuI704vd987GVE0x3nAfVo+Cc0qH9JWLC9dm/ZnnyXUY64kVFnLFG7EMtg6kdJKruKOrGW+
tFYIWtO5ouAu2zBQ0zZKFgjEHf3rm1zhgXCU2dd7AsbA/p0Oi64bDG6I/Y7gBtP63rf7YI/ybX2f
XGsCdSyqirHWUjOPB5P80i5AQE6vi7Lh3wrGst25jWsSNrMZI0jgSNF4+RYyQ38fV8FyydRUbCwK
ZyI16PGlcrm3bkhv+es0b+zANVhP5egX+8qfNcgnGPhK2MFZ5e8LQ+8fuFu+OENJcbGjP/OoXPIN
l6nV50qrt9rior1USawGCC+uu8t8xSXAw4/PHQAKb8yURnrEFzTils1t76rqrtcsmjeWBXR/Zhun
Mamx4Zsdq0SoBWtn+rA1A1udQJwX3ErxbG+m0rE+4vamUq5afNQO4fJBJXQb2j1eawSOjDcVa6Bd
Pch5azYDHdd6nCvkq17bd60FygFD0Q3GpuIKs4Rzi+vVJCsk4R3pHjdKit7KOA99LaBQKFi3XtOs
ey+Q57JLbBjJl0XkOSEM9gyglSLVrn0jwDGnMDca9jRLbrls7/iaN9UFfOi1XMz1IWmq7qELqJAm
D22k2zGVVkaIr1YfgcbrGCa69FpSKXZSets8aa6z7M3OQ1YEwN8M7HhbnW6PRbG/leVALS6y1tYa
a8fgo+zQZzIiLUXSdZerKWaISmeFfsnvbx0ZsOb82FbNutRSiTiN0Mbp7XBxjxQwMQboTg4WCL0b
6YNJvcbYeHUrQHiY6aNLawtL2xIvMIvZ/EoSUF82UmSkk3PTzULLBXEjAjnvUz2pN9NSvTVK77Yi
W0xy3J133SwjV7SCcuBwNEGUBdOc05Fdo6aCRFaC2Q2fvYcRmTYpDnPCUpxKPciL1/eTpSuG+HsA
5+5UNnxC2SAapL3XT1HrcmjNhBOfxFT5kauRAycySs00XlWeMIiV9X5OOJ5xpZg2H4fJvCfwxjfC
3TyjiBFm25SyUBdW3DhJ00kL6mse28s11d7NEjWNGrYEudVF+IbzG8DtH6PG3xk1LC5sfzkuNWJI
/xW9Fc3wp1vi+xf+GJgCF0vGatfEveYQW1qvfz9viatpk7gSA9Xv6NyfE9N7pAliHnYMcx1p/hBp
cj6wdtBJ/Onmb+SI/2RiQrL/ZWKCWMlW38NGwlLb8W2gib9OTBhJ2t6dPfOscHYkap/1yTLQImnq
YbX0F22wg21bcb0JJQvTLmTxoV41s3TpWMyMQy9b7cyVhxVyp1W7ZOka0n2qvzRJfSCtO57AoHkR
tCn3qhlr7QHlkxrOOqHGL/PXCE7lPkjcTx9zn6g7QgjtgUbbNWHVE11wicdA81LGziRLiOIHLJNI
KeoNPzcubCc5gH+6uBb7fQ5iPhxdfDep7oZFfuTxOq55KuPQ9TztfDycG690T4ZNr9xYBOyUu68j
0MBozDkfKvhJG2HVy4UiGZAQNCLNUv+SahwggI60bQxYdweESu1xtWEvSMz9KkM+o9jl275dH1uY
EqiRuREFiBstKejMMQdrV3qVv2lJuh+syuX7V2QYeKXsaKj94LD0Y3bvJXQLVYahDm1hMgthwggn
gD4HYjI3Ygl0WjQLtcXRxSmK0SdkF2HhPXesKMlIfUw4w+jCKvtTkXmX1AgojrWq+0Cvpu0AXCOo
xkNrr62OtIHA7qEXi8CNTrW3vtfI3GxoB3+iNYdjkyTMlgjCEA3EG6JyGQElOZpLid34ueoJLswz
naGYGK7YOi0bi+hTozxKDXi+O6ArIuAdWpiBAkWodg9BHJwGKh43fmFSA6pi7Wmxsga40OiQRyCd
YY2UlZs2gXbm8OVo8oh6JO2P3xapMCJY+z/sndl220iWRX+lfwC5EEBgeuVMUZIlipJTfsGSUzbm
KTDj63sHnVllO6szO9/rJXu1SxJJEIi4ce85+2C9noQDTcKYN+1kStKZCPJw/GjP8BgfFE6wbSDS
T/UEZbQh6H0uw2JtOXaz6TGlozeJ9rHdg8BqAJTkaP+ytLlUrfviT8ttao3eKsK/sjPKxNwKGGZ7
ry7eFif9lDad3Gt5BZ7tkdAPggJvGiv4Igk22QAiAzOVCh3Tt3LheOFLjR6BNRC4GLEBWfQeiGWh
3e8jkZDwLwnXcI6NlYpPs1wEqYHtaTKyz8ssp+3ExGmbJul8cMqoWC8L4fKYrkDulWmz8aJaHuIF
T44kImlt5vxbJtSvRtsRJ+tNjHBQnKLdmJs9sYxyWwFk3bnU+7vQTp+V5UZ3pRkXO9v/HDEevKF9
3ayd2jUu8AZxs1O5yo2XJ8m5GDJ/XTKQxx4Uz3t4J+qC5BiatRdk54Ws3U3bLnfUtPkO09i4pdJ1
dwtgqo3D2XBbTnA3OsswIWyohRYTvET4DDDsHIJH8NHRkfZS9ygsiARJ5A8Hy4pIOhqsU2uY/caw
4vqZcA+uIjxdUgtTb+1GwbhxRhI6TKdK1q2Tms9wWYj3MoTLkwt0qotrbx30i8BDn5VPmWHPJHb0
5o3o2tFZBS6GxfVoZPHWrf2RsrFw131Ou8SeifXgrfa3HrG8/KBxW1YJKUaZe2/I7HOCyAoJNN3d
oUFG2iND23gL17NeWufgkf6F1dP8OoUxNMexcm60Dn2Vut0TMe9H0mDcGx+Bj3Y1n90wbQAdIm2I
UaesljF3N5KJ0Mpqgt8wVp0T3ICh6B9y8nIoXhKxnxPjSyGXeZcr7GCdd5uM/HzrlfvRnTHEAzbY
eZGh1sTG1ps5JKAyRuu3AuXy1lS4jyJ/eULTMx08+G2rPPN0OGffrYXpz1uLs8RGEbezNiNX3c2W
t+sL6y1oGLT5ZEpgSG+dp9CKo3XhAWhGLWXyqOFAar4MLa0vbwFD4KiUuNAcFyEDgWyHaGjYEuQC
XbbL6G4FhX+IbWxtufXJddvblKnEsXWmF39sPZRjbgcB0XZB9CTlJQiGjzntwU1de18AVGDHCQkR
HqP8Yon+5MlO3de+dZNU6AAd9D93OYQPElce8jgkKMuOgW82zVfFtAXHIpovZ+lR8UgU4SFC420z
dvntTJ9/LyflrxxEb4ecCWBrx58IUwsusyQJKy/FCSlIvxusudl1fo5SxecVy2W50D9LHlocNKlg
E5qMcKJGZR5MfFS+U73jIDNznmoyTTeog5LT3LTHSCEdxrNrYHzsoV7EbC90ZN3XPJt+HcMevNjs
vVe9NaziKI93vdWN+6mcAOWWpG94xRB86PLhwYw8RPtS6jc+3tVNG647hzNMAewoXSqaucluaoB4
sqDlRxEbH/ugTlcN/lIblyFrYd8f/WFRrDWJQpseugfW3+SGAReZ1dDstqNvkLgMCWeFSw+TMWOa
HdA/e8fAHcyFrMU+8tKPiDad42L4l7lrT23WqFVtRF9to/ZugCGGOwNu6UrWrtg5lYdEThbmjV+b
Fk5OdvKFVXUHZoRoP39GO/85d9uye5bYMYnai3yjCcrDRAIEujpgFn41vnThUHja8OS2ab5quPsK
/0PoqICRqYfMUz9khHhDKD00UBgYyHs1x/Bnux81lxTXsWoRTDttxeqdEaJcj4AwSyt0znBAPVe9
VrAIl/JG2UPrBWDgfOTzdCjAuscEcdRqUeruv93I/2c3UpeafzV+Gf/n7suU/Pajese+Vqh/jGBM
7W5CAWIHNskEV4nOv4prSmhg1DQV6Tr+ED5he/wSrcPAhz7wUzuSTiWGA1xUpAyYlpD/SL3jaBzA
N1GPZhvQGKGAp6p2pEP5Hzg/s/QbJGDLGJXprbL6ZH6TmJlbFmyvk1uTjDt6CfZICPd8SOBeFMax
YudzFJpSrzxUY2LuAWzM74pYKYwhZu2sJ/wEy2kqXe8LCcPeBl8HW2xzKInExl8NhXSc5RPpPYvf
R6uhtyz8wTnxkxyc54ibmR7fksbBBzMxOu8Rdu4gbE6onarnJ7tUIfE949Ch5LDHPEE7Ig2G8Cqu
YLDeJL4xrief7cMasAuDe40WJ5viW7ghTe0/xRaYyjFdw7SjJSAK2S1qRehY0V6gdLpi6+Puyc2P
SQMBu9+jLPDRArZmUZqnRCQZXCazodxu1c5r6vnBsfISONM8pvyqOxvLp7okKeu/D+A3vMbfn28F
Yre/eACv59v1G/qj5CdoB18Wv/rHSMD5RaKF86TvOp6l2Yf/OuEiobNJXcHVikwL8ZqWaP1+wrU5
F5MOY/tYBGyLX+O3/pgJ2L/wowIIiB2QQa3Vdf9gJkCUxI9PoWQ2azERZR5q+frgrHVk3+nEYGo3
Bayb9DCRMUQcXKDTVxcEQEBNB4XHqhtqVOq+6cXuESgi7FKadIFPeiFNlbU1utqNvtDb2VZOFTXY
3yoxstsNZYFQKoaDXiSOf4sXUh4JyBL35IXLYyd7THSzBs2jU7MZNQgg4GOKl4HnlJY8rkn/FkYr
Q9IWpV5tLqHaDilCfvIRhH8rYoLOSY4V9/TVjVIfml1XKwX8em/lkOi3bWboX7HB/q8zfGkPVtPB
U6c1ZHF4NNGOdC0Y/GhygpciEdNZpbDvw6xA5WLXk6c+RFaZVWQVq8q/cQMPXjwBLJe8LKgURQwo
VpQ6Q6GWlKVzPqFZyXoiylffyO7U7fD1hS0ueh188yzorFVl9Ad7iO3nawxCaZO709om5Aq3AKoc
WfD6gVhE4Uvq5vxpjvUaXRGkLRADmBHvSPS4AqWsrEuCY/sVvZI5rCZb8WNyEtWpqBzg9mif6lUf
8QY4wPNux5zQBdOO8HmHWh/f2y7aLqbJfGqZ8Zo+2rHXPDX57EHuLMOqpw6/d2VSnMrYi+/tDOof
MXacH8ZkukvDZEDGHcAZSuBvEBKor6d7xVMXUwFInvuaf/n2heZmRLQAXLTgxer1NzzMhP7wlbbt
r6Bd4ZuMJG3hL8istNiQk5klj0Zh8RGqOeWvkOjHf/0W/vrayXuuCzhA3mM8GURRs6hTkXmGFyV7
BqPAsHRtiXPPbSXdhWKhGc4w9SsxMVwJcyiDF+rbc8f5BNZ57KLO1tx+2vnpo8fsVxKoCRe7FoV1
KSU3oA6b5q4tuNEzpNvhjihq/hJZAfzXizF+8k64iXBaki3h6lwurxu4GyzV8s0GdufZW4YJ9pEW
E1Lt3PO6Zg38j5uPXlG8CQe2tpU31t07sWSQ48wOvH88NpqRDyd6wHCIlwhvZKS3sbQmCK9MSf9b
ZzBwgcZxi8IF4LG8rXDPyMNVZW+kwBHAF9i872TpwfgXMDzPNj1eAOxjwR3DWap9nybN+Cyp+tgU
9X0yIzJ47fVXBAXYPhYOGai+aPljXWMmexSvwRbuXLJHzkT7S+c2KAIZX663cGJ4XN+MPJFKP+wa
K/AausN0RtLFJRktdAQTwvEHQFMoB2LcszvLlcELpQcXrqtqG7J/7nPD9OQ3nnI4WtwB+pFgRJLs
oWpy8WbCMvfM2O0je2PzCu1YHRpH6/Xd3hUXCfDxxUjNgcRi9KRMlBqaBrmCf45WawbYYPnJPo8d
ZKFjUvBxzEQevwnlGyy/PA+myQ1m2DzkbTZwfUIlxWWwOj71FbQuLdM+enEV3I5VHtwujctXiIWI
W6KqBRzTnLBbf917bWw/pM0A99JQ0GzoYC/Bxsxr7+A6ytzRqwhunQaPkg2WQxE4qYN37AkL825p
8VlsAx4K0qEV4zYEUqxYhQWd5Dy3EwSltA+2yUzikQ2h5JwFLM+oaHEvFCLn70jCRo9oFv1N2rFk
mGYoLp1T91zBgsCKmhsdCCqBza8ZoQuHQLTRHsSldfFs7nmXiikEUIlu9KklTEwepp4l0l74wBOO
L2JdAh0aghpUXEJaf/VNVHnQ6u2yyImAClMic8wl2fdS524MI99SnoTyrU0slmYRztxTDJa4wWd3
4WtF7ee8mTDh8Jwhhbs0PVkXqUPk8gZfm40LlbRnUkZbMjKqkrt0ZOKsMzQacZ8Qqn0p0MIq4Oa1
xsfRq+BJFPDib2Sq+PO0nNr3KIO1ksQOd3fAS9AdC14UGZkpkTu9OvRCe+Kv97y0AFWsTQ6kRNM2
+v7vPVfc98kQvFDTenxOUy97wyiaDqYT5R5xtS3rm2pJ/mAep+/HYIasXzca5m4vfJHflrS0JbJi
U3sjm5ET+qo/pn4LxY7D86i2NbPqB+nydOV5FqTMvri8dk78hX7iisGXL2PZTWScN46Kd9eVtapi
4ZI16zcvIrHL8mWMojn76GC0x+4m9SoldOAawmLnLQC8tE37pngUcW+t/ah8h6oKYL/WrhS/MfXm
HEaswAGZn/fjgsMK2D5DY1DsBIytphiJaAzJL54PLD92MW5E1FNCrBD1M35yySQ4FWXbEYTrhdjN
IPUF+eOSYtA2E6bRZCoY0QtbqaI+ZxZ4I0udE4S2kLWWZ1JtYpYY7HGjhT8Enon7XpXFSxUJdYNe
qkfZPMPioA6xkSRKgMOB3ohat8wvuMrqE3uM/4DJ2gx5dgd7pxrGdY0Q3b1Dh+nUQiyi9RjFz4nX
OESllOGnBg+MYVUNIp7AWdNNWpsegewj3jRRGOOh6+ZjG/f1yUsDVYQPsF+rNcjhj/Bkd3XdNjsD
ccBDTV5MWnjnEM2b+XF2c07+tOkLTN3wpgpWVchctnSZPdLmtTa1CWwUg+pSrr2WaSZB8zJdwzou
DgJQYAwTpfZRlmf2ListHDcedgaUs+MN0QlZtsaZPaPaLOt43s3unHtY0owE6W/b41W3vDg4dbZc
PvgYN2/aNGCbSyYYC5NRMzgcxbMUA/nKsFk+JEvm33hWyN0rJEVJ7EO98slzW5n1RNsOr9lJ0fe/
82iP2ysMS9NbLqv0efaKZ1qRTX6b4+J5bLKY0Hdaiz5ifBXs/MEevrazCj7HPnPadiSjZeEm2zaO
l2x8BrG7mWRiHPz4Dma6j9vCr6ElSUkrAqlceuerGHsh18t9Tzu/3C09LAqCT81tlIzPiFrrHb19
tffC8RNJWmsnSb3PUTPN59iZy43IcZPbGWpbq3PUY0tkJuVP6W6dqZh+S3vrQigOUwGYBnd+Ei+P
xYJBtPL6AuOBIfdhMHi3aAHkNmraS6O1/SvlUhlt26Kp7roFO1WWFdQnY1xvI+qGm75Q4saCT3tw
gqo9ZkEvbyubrGouWsm4vWHw6aJ2mJrG3xoBJ8aUFWvFHZI9AAnZeFSdxpKJD2wCupM5lDsaP+4x
B8D7GFX22i7t8mBxItzjXqdmJUJjM0VBf3AyvrA2mQ1011OzSWsVwNRy0CYXFlOV0jxn6EZuqznv
nlEIG7dzUYMYMnyP3xulcj93Qx5QlyA6u+mmsiE2t6t+TSnfyR/qIZlzf1vZhRa1f6D1ZdybEJBp
kguPaG+5wxcCSbXKCtBVnvdmZMWvk6ElAMLLCybPpNfQ/pIV2GLMFDNGjL0ZZvHa8bNmzeIfbRaH
oUQYxd1xKJ33Oo7k1uoIsRG1mevVShxn2GNvIaruZoOUEQ9uZW2prhWVYGKWmzkzs23XSPcSNqwo
rPyq2CYV3lLUQh7CPJh7RZwzMbHmmS8tF+MtGBaPmRtWPbwSrQuGo9l0jnkexiwXJDvnCgy01zCK
PyehAMOgfa3Q8JZ2iN5Z/KNdnFrNZvFFDRFuKGsiqkNO+RUQlD02YIOFSSVYRrJ+fDGy1vLZ9kLL
RVYh4o0CTaDSuNnStKjukpbnIoH89lKjPz0uLizxQM3ZDvD1gvbA5P9NPVBFSDSfx2jyucXtopLG
DehwCj8W0gJwK7GY0W3UFPfII9qPBiaQE7yuOzcr2zWbV/hU9BbambFFrt5zdoHOgkkn+di6zAaO
RYam5cZoxKLNF9jVQbnYfTNCa9CGmoiDG0pIpORUs8jjV5OTVP5r2JBPdGAcONYzy/dsMm1zQG3Z
ey9Nq8VZW7k0zFXEOGNEOAZA0X6Focaua/UpJhA/8W2knWPoFKfGVPx7VlFybcxrctSgoDpvHaZ8
W9hyVFvl2FKIuINkb0qaOp9vTLFM59kaxYVaNF8XzUhZHhjUZ9+d+P+DyepngxdHZ4bWvsUB2vI4
Ruv//bujcx+Tu1ZjBziEVUAkUlGhJfu4yKUn8XJelmYni4BqpCqdHPnQmLH5/vUbuFrIvmuh6cM7
zTj9f3ROgq1H8t+/gzF2RbXgnzk4U4BCNSzbKNn0gQite0GfK6LYDOt9YidxdOrqcCnpZrXhfVR2
4uKbPRFiFeS7f35ZEDoSpUDZDjPB+2lmXtp9yIxSRocSv8qeFA4cWFNSUZMOHI5BRFtUPn2B43Vj
DNHfxWZqZNP3bUV9MXh53Ie+SwmOM/HHa1LOXsZUCVGxM+ccheABzzU7DpENKV9IPDuggu3Rty+Z
FxpHocvvUuYSXYxsaqwb7oyYZGVmXRQfOn2CrhualF91CtOZTjkL7T/+Ehn2CoeMHAstvPj5eg0B
I2rb8PNDSQcfYPk8EbVChl5N0eQE4NppEsJFnNrmDUn4fG46ehVNzFk+qSZ1LlBR/807+tk7SI+X
Gkjari21CuBn56LhgMPuqRtQFyKuXLmGC+iSltRLS4unRVmlj7+jZbXvUuAhwr7ub7Bnq3yv7UQM
INtan8G4sn/9xuz/9MY0sZZoZiRiV1zX9/e7N5i1KlQTH2oXkB6lJmevnlw99OSTZiy05ROwUl8e
54qydTPROM5ucGQN514OeI/igbA9KHOcluW1LhYdx1gj4RAVyYXyHRgANXdY6Rpe93rKwOTJxjNI
tyTz1NTfzTQG378dSpMCo3S/6C5AOcMCxSkW4YZJSZjUddxbUpIUTuwa2qiV4xFP+Tffk/UnPa9w
PYS8Ln5aWogB/fgfHv9YGE0yD56xt2OHNdCqFlIS/V4fdcqJd8/Cj+3MYiT7VFoLzZOpiHlbc9Iv
T1PARIlwPGbPa2cxiPVBD4+BW1r8d4LwGm2v7SHbgoG6GlVKl6Yf+yg5VIDnizUgpCHaRgMZkstc
8OqOBSYLqtTMiJWs+OL9+t3/V2n1N51o2+EE+t1j8ickzkuioqRMflBZ/f5L/+5BW3oM5ILNRfmN
EvnfPWj7F9B3gG1oADOKYdH8dw86oHPtoDo3TdzLloB8868eNO1pFgd6vi6y9Wt7+p/0oMXPj7XP
y9vMmlwU8472+/x4H4PIrCpC3cTBJ2CS49ZQganRR7ClnBsm+vZ24nQ2lz7nNIwo8bPZ19Fa6mMc
O1t/b1eIkAJ9yHO8UIRbhQj+gbiCmqQGjoNVyeGOib9/bMLuEnI6IJi6b95gwWWK+Cou8DNlevli
YUV+qIuR/s9gGerdCUvaWDHeTTq8zhswef0MWcSi27XLD137Vp1bGV+yiZStzK6K6UuAL9xLbxJY
BvekWW0V8hF8venJTLMaQfUQlpfRliiXVpHRy/u+s2A6W3FlXAzpcCJb8Ahta59unAeadNUWCVoo
z7Kne6EmnKKk3XzKielBENINPpcFd9xBTGN0m9aiJzPSBbhmWhoQgYTc2YkGYgdj48+yWMpThP8T
cdAiNw6d319V2pZbR4RyYzAmpBNqjy+Y7eYzfWQR4aChzwbRtYbjv5gerspYHoFdGK9dm1NqtNP0
HJsgPUnuyNEaLYhAXkhKBk7suRNb/qIW6i7CLCnjwmvisLcg5/7QJDYFkuHQrFONL9/6WuqGdD5i
yo+kD3GN3gyQQH2VUflHKzpt4hJkVB1MDSjtIk4ktCRqR7fdGJxpfzf9xta2mckRIEh300YyWmx9
Z2Cr8GMSSNaGamgfXfOVBdpY5Mg6apkQQb7XsHbZFpq+5Odwg+m+jD1nHPp0nwmBPlMEpytozMOn
SNaOJpd0g2R7zOOIveY6RvAhnPfrsqPRLXqDw5LydV0c6N4hCkM+RqGpdqNX9ct+6gJ6abobU08c
mvey80n4VFO7nIJSx4/OBf180uPZOFK5XOcAXBRcHBQrBE7RYYN5whug/USJ5UVM4hH7hPTxRz3D
iMKBhEaSTWzs16zosEs9BOb3IWlT4a7tQhNdUT2wdEdV2r1Tm4NHwfSLLGHSfxaYNzt6nqZsJxVB
hO1AJaD7Xfio+POTqz+8vwCPWbEHcgXVqMEGS0NJcO07TlPM17K0IBdcojqAfNAjwTNimQ8+sqHb
6yu6Xs++Oxi0cjmEcW8CquX6piMN31FlZMXaEnLwRo7WsOyVEvLNnHVLTUYTgcImsdINeuIBNd2k
DlGSOvLx2hXNbA0aovZV7TbEEGGvG0vPTiI752PNhe/fUsC7H2WXzsbL9V36+dJHBwL4khIwl8Ob
RQLGXWZYtrgPFHIoBEItbcjWpZtN/BHKqqduzKpsV+X6K6XA09cknc32vkNGeGKTrU4zRpP2Pph1
dfCthW9UVMakAXFDBIgW996Ys0J5pIEc0IGIeacPMl+XRbf1U9fQ95SwMMVGjuEXxPAMmm8jigkY
Yp1NbNdZN266wCJNcHHHs3mN2MbE8Gpzp9kgM3vhc5+WWNcDGdS3nd+vq9oBPOBYRgP8injjbV+U
EfMC1ULnImbvlJIz8sKXCbcLvYA4p/Hc0dZGR/XK9K4N4Vta09PAXYyhzy92C2C1tTlEus/Qtb+l
RERhomDTecmDfHryXYNoCwtcL71saDIrGrHGLRIFg09XZHh6lgpc1LrDwW5vnKAk9YlLNiyHiZH/
YUST8FuDlRDYcVn59laC/2BxaDNszjDPj8RXcX3nKQ7JP/VYQaD0YiWwivHDKBxiiYbIAgXR2SNy
shAEZKFkfbThe0Nb8+OYQf4cPZaiLs+A+90Skz8eZlBrsUXElJZwjmr+Ir3CvglVlxxSdIvvueMt
L37UT97OZAm8pU2ZfLHJvrqgc5pR7BN0AiWK7O7EeKaaVi+MLdtNiSC+wmDCEGIWdJJAlOW3YipH
/m0qd6ZfzNsS1f4XOpnIDZEbtCffGeleDaDRJcPR0H4lkLs9dVAp6JlwPj32i8ruCnAkSAFHqMUh
gGV3nYSLd+tEzT1qouILHrVYbhcfH9dqIivphi6yf5+PxpkGJ1JVam6bgEZ/aMVtztGweVykHR8H
M9h3AyFwC328Tdtk9d3Yl3hMjD58KAdgyN3srUrok/1ZlKQGRSPIzi5oFxiYZIDf1hn4oeewtqsX
WBnqKR/lQ+wMDcd0XV1GLc4snHZPpUfDOO+ZRX9opG8eEi+vt/TqzF8ja5wwmvqXJSLYrsebuq8m
p1J7ZyyrgOejBr8wKLgamT0epjpgyFlbD8RtV8xW69gh4Do2GdYs+ZqA2M58JHa82k5kbWyJVxcr
fAQKzTS+/HqLEaNEgBbG46ewnop8TeKqk+7Mou+Lw9zkOewFIXOGywi6/cnsLkyK/dfECkxSkNE7
fuhTGE+FadTHwYUvs2YK92liez+RTdDfd5b5aVR+c1e3y0x6wzjVLnaKEPuoC5mKIaT1NAekMRAD
LR4z4XZfIWOoT3MQVc3b1Jn58IgmM+RUj5yTtOqsZMSgfrXmJXwkKzTckAfFzMgX0+3QESWeAxAd
aCzd9EASPijVuVvmGYQ707f9kncwrZslAS3vzNYjvb7hFSRbuIngRz0EdeB8mHrys1dZiSYPjalX
30PNz+4YGVnlJu5N4xH6hrPxZD9uuVzeapDudFO3Rfkp6TtJEmn9HOJvJQZbvXRsiVs6ZQ5h8+ar
QN2ajml7a8yO/HUcI7vgmZsVGaet2IYGaL82ktEH26+ItfPUwe/HjrOYRd6QSWAHjfV6AhwXd5JP
6KO7j9HRbKLa6js2P4MZNrcKdsbbYvSrg5WLj2EqkTTnbrFSViXX5dhlG3fK8w2YB+4Dq4adN7kB
O0UQLptIwlwvXbbwXSBtk4a6VduPfiRdBkiqe6rI22OjL4eKzxMTMr1MdDe74Q5fpbOq++jZNRtx
KuHr06KbaAqWswMupSieAPJDwk8pP3YWivHNZOVQwmpTMzE61yG6qI3jh2LCHpfZ5nwx8V+eZvQC
Hw3FLw5uVN2xAg208slB2nRF8Gh3JlELZU8ad2fJ+gR9uqEDXpBNOJftSBp5ie8nHivsWlA0CAVw
zY0K3SPGQTrCWTQ/M38P0Y8X/Uvcx78CSQnXTLt8CoppiJ6HOmhWXjt17LitfePWxXSYzMhaySD2
d0xf+R6gpYxM5QivXNa+17s097MYSpNbdNm6nhw6Yxy5KbziANu0V+T7epT+Sx3wwYd6Uk9hWnmo
2psw3bIdjgcf3cem0cRaP4RSOCnBYRtJ94qGqdwscwSpQ87SRm8y96dJyWpHe2Kyd/zOdOcVqMfX
HuvNe9r07lefDLgtiHdnOcQBcQ01qQSHABf+NtelFZIstcoHcvcWtN/VOi9SF7Bug/68HDAD9n5/
N9bC2oT0z7WFbkBi7lknjr/DPaf92n5mf8vuujK342Fd4Ht6SDv8tm1GiGhfTJF7zgOGgVjJCajD
jkVZUI7ycyYsM9oFblnyAJnUgpkrMkQo0xNe2em2zNp2O/cEt63T1g8fW8qAO0SnNSvvbEf4SQn1
ZKSUUmPJ4DWC8HlewpHMmSKKd03Wz7ckeDn3TRmjRg2axgAH6fQ3dpV3p4k22d4vk+lBOF17icfi
phmbU+0v06YJLPjBSBl+g6tA6l/XqBsxOOFeRf4Lhdq488BTDp6Sj+kw51DthixD5zwVUX6D2m4U
uyRYFthPEp3AGvFwla4Ky13OvW3Wn6esyGF9BxbZK4AWAfmWPRfEDpfbrFdG8ds8TC0xJ/PywYgX
lWyJ/nD6z35XX+p+LkE5qqSXobUvDBa3IzGl+ya2vXMl8o81Q9P4RL6zF97apfnWjUF9N8EOgLHM
vXCkJwvbZEnnDHxUGntnoueY2SVM7wKsESorwwcC4JuddtcpuiROPX5c9NhP2sqPvIcI+sMDu9+x
+zYi/O4k/x86zH/qZZowpOwAjRDhTBI31I8HY2T9/WxF1LWeUvI42pxEnYTp/DIjRgqU+LuGsvMn
NZiptWWOhevJRLfm/NS7JYNvpjXYVoeygJnZxZTu2EqcNyg7tGsJk/0tzk0p76PB7+2jUgwAwBMJ
Iy7uCG9lQH3tpblNKdWHQmlxFjHr9Y3C+fUyxEztycCkAJRLGVK2FW77bjJHDDjQo4d8sshHV9tm
YnyQ9IhOujp13ipnGLsnmN1Ou1s6wYRuXbp0Lj8hv6wzje7kwBaFqGsSO9ITZFaMC4nkiAMIhH7n
lim/+iCsn+wgoqLvmpafp3Vcv5pIICZ8yROsdNZOk+GOMMLHxWj7FnMuB4e9jzv+MPODCqZPzXxd
MWSftq3wkQXps/BVevDXX7rudvzQ1Mej70o6NUhjGY/93NXLqJBDtzUrGthaXcYgk7NBLxBRHf/6
hfTd86cXQg5EGcAYwfr57vIVJ7gm54XyGNkFzYmCVL6y4fvh2dMiDS0IjOgxExHKLvv6T18dbaMf
BC76jgAto773v5ue1MaM0oIgW5rMtXVxx9HfJLQzqR9zdagmg1d1O49DgDEWHNv++sUFisyfPrtv
ItFBRil04/3nzz6mjhFiXKoOraj56yh8EGaBVUbylbYcm6XQep5BztUJKD41qqnKnoNfGXn5AYKn
uFzf0H/bm3/X3hRScF/+30Lbp6r/j0ZSJjv6F/9tJOWJYWzhBzZNy2vK3b+07hhJ0dfSJoDj/U2B
+4eRFLcoJMoAVmKAqFbjOn5X2UrrF8kyiECc1dc1BXfnP+hwXqGb399u5O8J3F0mOX2CKQ/aoB9v
dtYWmkJhY5wkWotHHvyCcFzlHIt8ybZeTf4ucjPrbOcuKK4K7qEY5uDoCx9WQFaNlxlGMzBcFOFI
jXxcnebgrBixlmvENim9tjImqzQ6R7V9kBm1WSg1B1GiAuqzhxEhEx6cCBFJZsUrIs8nQDySuKei
ZDQmM+iyjcytJ55+qHa1pVN/o+JejkN7gZSAmABV/mbuVf5uGvCwffsZpOtXuybSBxDI4xzM3Tmt
XGffjGTJruy0L84J7LgbhIvNafY4VqFzKDIyyZZkk+ZkdMzgOY5FROZtCorxRqow2HUt3QqS1hYX
RIJpcmblUErZQMD5ME0ES3lTY8dkT5GIsTAa3pq1DPGONs6tqfwDtIVzbRKibneBuCNh7lSGU7FJ
J+b5kY+4J4uzeYXcItx1aG7W3DDV1i+FAoSUEbvAHDvKOP/yZRWnpZPZznMMDyY6MW6sFpjfpVfv
JnZkzDclHSLQP3Te6H09NU7ZbMY5fgno3D2PheMeJ+kNr6WoyAoBEbgxIfeF9xAoSNLIqzhRwbox
YmGehjK0l6dS2Rki/2SsfOM3FNACDhTDLWPZ9Rh6mM6XZB2u8fchLiICqelWHYTmc2OXPoG7CH4w
JjX2tFKa6bAv0J0cgGARyFKUpDckTJA/TAX0SI4mZgcE3Sjiju5daw+rLkqcWy9TWPIFEKitkS1G
tuqGgFos7WV2b8zgyw3GYBNOfNrBV6dP9bvxJ/vmA+IPaVdQ/c0j5IVlpx1D2j2klquTKGjpgaDm
UV3F8eAxBJO1L5vK9zjbecswjDt4niZNNFqdqjsHnPCJbBiv+Q0GZYlP8yZIc6IdrG9BDyYSep37
kIHWM6e7MWEI1+ywfJEQwW4pPiJUmx7Ha4LEfE2TwJJNskSmQyYAtmOTNuCFaP0kMRTxNZECHh1g
0k4HVcDMILOiDJp3Z4kaSNKNFZ7LPCZ6h5UEuxrt/Pgl/JZ/kc6WWJNNaX5YhtEdduC3Scvo6UCS
C47i5mbWcRqVDtZIFrRTazyGMwTFGMukrUM4smseBzmZ9qcmJqQj13EdjQ7ucHWEByL8eu1ecz14
AyCxzdbZFlCmmIwQAJLoKBC3VeULvkmEKV6js0LkNTdEBESIWDpMJNaxIn7tkTACsoq0kUgHjyA1
pK1nopTjK9fJJKljk1IidGAJrf3u3OsQk0bHmXggAmMq/w9BOkSX8Bp6cs0/aXQUyn83xP+X9cvD
qvVXG+I5rt6//M+xzd/K9x9QVN9+8Y+Zn/iF0yL2EujMODsCzWf+fUP0xC8+hCqMqB7Fl970/tgO
rV/4DWrB/2XvzLbjNrJt+yv3B+ABBBBoXgFkz0wmG5EUXzAoSkTf9/j6M0Hbd8gqn/Kp9/KD7SGJ
ApkAInbsvdZc63Qdu5j4aT/kr+Pg88mA5pf/g70QFdEvpReFLR4nyIDs2A6Ok1/OGHUT9k3uOCXp
gy3djzkqH5wUYTVCQweNlpAvYz4MZzKukJn11UtG1/ugjmBIyz5LvXyJUr9qjRzaVF5gBVafAPOF
aMSzOtmWBnXk0iscThCbecasWFtG1yPuAetSwQmh16pdk2ls3hw9P8NeO+vKiOYZfnSH3AKpLehf
0tZtF0LKR6/28QVrL2haq4K/UJS1qyr2gtQJqC7wuVPpqFdTa3FGN+NbCTodLhvGUQOiHl3ijzZL
Uj+n07ZBznex9Gk3MjlH/F98OGlxBiB1H0ySUOe43yKSPpMxeTWS+YSRtfJoGCO0jd/mqitZf5Z3
2UFQGbT30jJf6rll6oCgpskj/Rls0T5ubGRGKita2a7RYYp90Tr9JR2yNwsB1VYNx3uVxsT6CXR5
b/tGmn1gJkDizjRyq2dz6SPkRXC5umiHcXgM9fHeLiY0WTjkD03mvEPmcXZaZOwRF5/SXhDlsPpU
lLHlg1FVz5DxUayS4imdHs1ovh8r4yXS0yN81bemTiDLyIsV6Wt1b7Qbgx9oNOKPspuvBovmdta7
LfGIiBGNlf5Ef28ClIoNld6+KPmgRNSQ7CmbzqXQimjjOJ3XKwNlehXPm1BZP8sof+u1ecTVh6iy
gxbhrdeqDP6AUi/XsVWvnRh3fbScNBtjgDKop8pi/AXX90PH2sdEND6n6XQS3Jy9XUKUSGJ+QppM
TwSZBW7WmRn2aV3x05YLDXQT/AjU0U0jk2M5L0+NUQcuIvPHXJX+NBejV0RNh1QxfisQoWwyMZFH
tZwGETLsipoY7qD1Ek/qN3bxW2eMkVDTN5lFt18ksnRQk49LLfdMsEBPNPo+xOxLPIkNQ6GjuIKo
fcLZEG1GEqQ8GCn6EcOSs5mWrnNrkesYIdSnItTeHZ3+KT1FcsFpz2jW8Fg3/aMxZR+5mpAhYZZk
C+fTox5oEZl0XbUl5IJBrqmAXdVi0Frr564V5gWK7ktZF8kWyQ60MMPaduvX8XPih8F1PurmC5Lc
eY8vCKuABlJMKNUrSWmOZzFN8hslGO50HEB+NoWBB/NDerPTDfvamodjzcn/0BKSdmDerNxCW8g2
uJLzW9JG5q0aQU0ksqb1hJLp753Wvs5DY95oNsIpnppynZozK68SnxGb7lvpMr4FVkkmJ71hcN2J
URdP9Hee8kkxex/QmxPTlcJ5EAUXo0hfkdkOXjplsCfMmYI49qtupj1hTJHmN6YJ+TbGpnG0S0b5
plVfMiW6FiUlJdEWT6XCBAQBtiSYS75Nxdy8F4XoeSuTaJOZoGIsoHDV4pjbPM57X8xlcAWA0blh
weO/JOK91MoK4VoOt2Ug2WcS2pZ5Hvdt5hUg/iYAFKqBYUH9fksnod9NDLZcZtYvlmJeelGPh2Bo
PphbnQwzPf606Vx/bxP8v5/g+7+2pmyOzpiEOVhxSoLr/cvxPQan2cOvLPcGuUNASupubcVcYlmT
16GZ/3Be/7UvtV7NYUPTaYlw7jN/EfU5BuMmc8b4G/Kq+4WWHgXNVdckuu8frvRrU4QrreR8i4up
ZEh97l4/tSVGy5r0BPzWXnTpGyBqQtJYjhNthOUC4rk88H/q9t9/lihpfj4d0urhmrbgsGnDZuS/
/P5P1wz1gt45det+7mS0ke3wWE682Ipu7EdFZgy3WPYz+BYtq9u/v/S/SOo+r+3Q1Fs1iNq/dJto
bYy0P+1i3+aN7ifQE68zNPx1uThxxkv3qjO9j+0E5X0kQj0ZWt5b4rNJHJzfIwJ3wmI59fQD6TzL
vYMX0yP2byPs8TTC/4IrBH4hhTNRl8mZMQrWmuGezvCTKiPkYhMCGDtTvKksnZ1kTvQ1lNL0DJvl
4d//pH/zCOmomQSqQU2VQvzyCIksdvJSGHCXRLs1SvXKdAITWlP/wyeKAfdf76ah6WtpRVOBQ8hf
76YzamRd2euz6mB0RSFznTV8A2rGIlwQMuMjCDx3oZbfMWS4chzL72BaEHS8hB/1wLq8liog2lIc
fdMpVMD80wd+VBzzojfDLrJZ7mUV0/QMI1rdkyCIRYp5l9OLRmg7k8GrNu19kU5PU8O234vYOIKT
yqFfdFjuivgjiCEEFWnGXZzscjcpyUdQfg6yabG2bN60EVDK7jH5xF7ItHk1xJ5go2Se6JerNYPZ
xxvARMxWXhsJzcdCgPQPH+TfrDDoT0FwgVqxBE7ov36Oi6WUtYEDb88A4bOcmFjZZCUgfo76/t8/
HFTY//IGSrpE3C2SYOl///VajZiZNBtzgXViuDfa+JgDn/yHS/zNymKZmjCM9d+O+FXlFkcM/TNV
BV7gDBVQzwnSY7C8rys9EJF51wHWT4WxdxRxGQMn2sDXOypT8NwmyTcbjACI+KGBOpLoe9II2WQd
Vqdqzs9ADT/QfRCRHBD5lekmiVESnUOPw/Ymi80NCLEvdscvm62NqGsGTJXhqnM1Te88GIfVVjQ0
hnSnFjvIz7B1RPwhCx7BOk7Pw5QeU0m+FBxMClRtpPrVKq8oQAYNandfFiLaAD77na33v8a7GH/z
xnIvkLWqrMMk+4q/3pRCVN1Uznmx1zIOCkOUx15McqsrMJScNRIEXNICEhhc9oV+C4TNtiGbXstv
kSQ92SSJbRSzIP0sWEaO9FrpY5t4YR6m+ygbGRQM5iXA0ef1gbxEuCxRxLESVYiKfSuZn1Qxvi+t
6sZW/ICSmKqq5gdulGmXRurTTCHmVkFU7fRs3DnVeB9Kc43Y4Pk0Kha+1hxGErFAdOdB5uyEXJ6c
qhl+BzT8rx/S37wk7BnrPxqodfGrVHsMa+Bz41DsRxwglDjIoEe+HQMMZlCF/3BHtH9pm7Nb2OzC
LGu45Fc6wV9vSW3oMy6Evtg3wE83Guom3w6SY8BO5WjcHxAXJP/NHJDIcO1cGmcvcZjhN6EA7EvG
ymXhVB4hAzUhefCt46ztmF7a39pUu1EG+zZzkEsyFk7cqSh1X6/a9zxZ7qdsPuXWuhnzmIV6+haM
a5UKLDVZ1DOiPZp8pfAoVzfMU+1txy39PF4Sdaf7seQPOk16JI+Lr6jGYVsFfedmSxcdJhzPn4eg
oJjA7QAjPhb4LeOOg6SdhvA0a456chkfmy7ErbS2TfWBFATtinn2qOtUaxoRbHGRzv76P0rOrwTD
+kBWPfm5BgK09TVqJwn+e3w0yd5yM5kqvE+V4mU11RKE0/NUp7ZvVfzpRpEvdSJ5xbqgvnHk9N50
ANRx9KDSjs/MuXLPmSjF8S28JNGAt9ogyKeUe6ALR2UgcwWaPcRRXuCuy44ciuGms7Mgp+LB5O0w
x+5MTsNrRODsMdXkBXWfr4tm9taDESE6iBTrpjyRcn2BVfoiYNn9w35s/s3rTa2D4gjKP0+U+ss+
CdMqqZm25vvWmt/Bs90Tc3KhvuDDk7zWa/31edQuaeZuO4dK7/OdL6JuO4/t6JKj/V7Uue6nXZFs
HIiF9tDolp91IVZfYRcbZ+rnfaa1qAriFOVKSLhKXWThO5QF54wrLvKXkH2xWyKE+tTEHr25i1BY
Y5Jufhp0yi210em8qXHvTSE5y5lNZR1yMGQ/jHRga0T7rKl2/WOHiR9BCSYuUI2g1rLz0Pf3hlwF
tBkzQ8I7dL8el1MejVAYgJ3mmoJsvpzfzXaptg3+L4vTAc198zKwiXDI7B91FMlrNd9Zf+6v/x05
/R9GTqxb/zRy+ju2yzp04kv/7LHZv636ePpunxMi+mJ/tths/TcdsCn8Ae4TZBV+50+yi/xtnf9I
G+gKk1f5E7tUp/3GXid5JUymRSsI/j/os4GI/6WmQdKvShVtv833of3eh/vpVNHDCC+aJC7302AR
1ONECOPYtGNnF0Ek2poFCznBNIl95yDGxkCMy+AymiyCA8HusM71HvN9EOvPZhvNV6TDxcPQmsEr
CRPI5DFRVZg/F7mvmtUVtY7ATvF6PAMAX07eODGz8jtSDvDdwJvSb6jzo0uqlZwXM0PqBEvXWb2p
nZjkl2aeqfJSOIuTvwxJ8dHmPXNZy5mNbaq0xm1EuM41jQLDU0r6ARu1VvQjQZFEPXELCoIw9Eig
VJxaxrblbJ4R8BNE3QnyJvtc14/jYusHVk212CC3Hpj+800B/g66H1xFQz9uFFDqgr6gmWdXNTIp
y8zm38EdBEKZ6CKpnwmQADq9jxktWxvcvPlHzA3fS+xhV7OQkCK0JQ6+L8i3ajdFrfBcLdhKPaIl
2mejku1zMarpvZOqoAynOLodewwBFYFntx38+vlEAz+UvoFKmmjayLIRueeZFhDuWYNGRk1v300p
31fN5sE6pQXMpQhShbJnJJN1h367etVC274GGZWMy1quan4A6JZc22wst5ado2terAPztOo21Wrn
KtsIfVxiOHLf8vltB+KebjIzrndLFK2+WIck7mjIcf3IonzAlG7fKZwjOKVE7ESzLfe5xp7EHgMH
gjS7A95j/ahkQDWm3ipv06bGg7QYyFpNK9GORgu4EJtob7A3C9nuyQ/p+Jk1fYuMt/5G9EX9tQHm
81ypyLo8h9aXuSb9tN81JSfRHGWK6drj7NxN5LrCrjOcB/ao8G4CRRSy8Df0mOSgv9LAa/EjkWyJ
85kYuDcbh7uXIie5qSrdCrf9rIZHY0qKeI+StlsOYOw5TMVBr9wIXLwjyBIrh/SAxZY5KOjx7hDJ
VEKOHFG7WrTM05tIn7D924qmuxqdoS+FNhvn6HeDq/7pdrV/t76anz7YcPo0xSp/WGQ//bLzp3e2
Xu0CyqejNvp016afTlscj6vt1rZsexs2n3bcgE5Wd+w+fbpZvXp2RdXi1pX807gFj8+LFYTKwzw2
tMjSABVcPpwwZrTPEX7gwMEYnH16hJFCrIZh8bt9OMxVq/Ct1VYsdXLd4gXnsbqajoPVfqyuRuRO
V7NDvYTjU9yJ2FecqDyjfazB/DIGXs3M0G6pgxGIoztPeYaeTDMIQSmuJmhU5sGubBgikjCn5xVI
NAzT8WqdNlcTNTVai5+64HtAehMzzhp60ftzN00nxVaTQ9nTU52d4r5c8GAkbUDCotbCPC6n4xgn
/cZiLEhrmbxgEsh2dOMUZnisNIAzvTrAeWHD6Jxjobl01q0LVJYHaEChb4Xjmjsnn7RmjTro+55a
ti9vR1u91zCWMBLgKEwuIFN5A6DtkAVwQPEibnHeem0ii5NaVO2PZLYu6iKCr/h30CKPdfZQmBS3
yVC23kxkgWtk7XBFvYpCcfUajjEoWcNcLnFtz7vMUDsvitpsO2spqA2Fr9LoB3hx05QVDvvlaxlY
tEoz65ZZ6RkHAkNwgdYQB1KzqwOiwxOsGuemCcZbs81sMmDLb8Rq1bsi1uxNHMzBFh9j4gHPbD0U
WfV+KSlmsmFQjgkwrNOcgZTorfB1TTbzQ42TT2rBURBOj3CdEe7zmNTjXs3D7gv9no4HY1R2YTN9
9I2JvQJYw6Zr8OkMqJle9VQSEPQpmDITI09ADQj10JucFoA+G/JUwKvaOg4aWdJ64LNUfWoc7YB+
w6Qo1l1fRQ6kTbamJG/jXYd+gqfCXKzL3NaMt3Hsol6263idG9fBk1NLXlmZByCU++gCSqz+VpT4
NNyFAfdLBYZgq/UcpoNY2Nu87ZxduQxQxogaenaaUGHgCtysHIvlUpByDKN0bPa5ntt3Or9xbvE2
3XKUfrKwWKqe5sD/CLFeXBoBGMBFv55qRzkl4Y2T5jZK4gIbb9bFveWlGLPgkJCZi6WFWbPsEBMO
QtMvehCQfEkkB/HSJFzvLBIAQS1b6VFpQnxfVUi0utIrT12lts88cSgO4n6sTqrerOjc8o5mv3rR
E1KU7M44kNnJY2CQzoFlzZvWoY2A2OAOraEQsWwlP3SmaD/AVNCHg1UDoKcLRsk+aOILoE2CFGOu
pb/mBX8po364j5zU/j4BT9wgArZv6kC8Kk7/EcdF+GIKYjzJiFO91pBfCkMqQDFaIgf0dHAHDRTA
MtfBl7AxdjRYX3HkvNuilrulRJuyBESJEAb+MiN78bsM6q5lNW91nqXuoKsHQklIHtVE9SMMrAEC
llL68N+T/SAYyXkCRDQDikC7ZoAMNmk7phg5zEsRknhIi6/f5J1QZ1cQEA8rN2rGCglfvlxWmPsG
ve/3PokeGUNQSlFf0I0hkkEfQDsAcvKZLoraddbFNZX1WszUttdxqsNBoUAZL4L4TaTpoyJM5mdj
rb5GwsImG9vWj0ZrmJ9rHwGnD9xdODUU62sBSMevJSipKVWtozOjdK1QQLqWXn8tQ84CxIEcxwIF
P/OLagNAkmTrcND3yTTnB32oDnLGB5eY2pd4nNObjGce9wUsWa1paTUkHWmmarLD5VEdy256MJao
3WoYC5lsAq+NkuU7RBjD6/S+fKBtP3hxu/BZB7k+00/BfygZA8HEafPt1JcI5RX7PQjFCzia4Kta
S/0WpCBoBVve1VrHcyXfc5FrBzhjDNqiuDpVCOJPfS1+WPlI9on2na5nHfk93xLYvBZNd0VIR2sg
to9rUjcG24x2VCzWvabMoU/SIH4LqsdbUVjBtQnKY8NNL7MGdpN6ieYWV4EFcDdhgkd62wSnWUu0
i14lX6a0MpmqRj2ycpTCriUKdNdRTzwPR0FrAPqCch5G/GTfKHVrElSxPHWwqtZis9aKWxIasZeO
Dqe88kPGIcBcpDCRot4GY3u7ZKvnryMyAzxzUuWvzEUh9rbT49j210rrbjulOFOtYYQ3FzptHTia
GeE2NSC0+BkCHwZMpLa+1GPJqMoy5A2Rs1iW8rrA+d+4YrZgodLmWq6iKdL/hlb8n6Ceuk73/98d
/B5/FMWPtv3x42ddxR9f9ceZz9Z+A+QJ7eMPveAfmgpH/Q25l26tEE2LUY6N3vTPE5/5G3oKFZmr
YHT1KSX8U2WoG7+hPTTxAzv00lYN4n9y4oPN8MuJzxbIaTWae0wfwOv+OnmwsHoq0SiLgzJQ4Va7
gQowGTDRjCMBSjl1Fto/S4w33Qq9yduahtUKwgGuZ+3r3IjpvARtvuHYipO2Bp7DApVuzBWoE4Zm
K72xIdY+NKcXpGDkJc4Y0d+cFccjVjBP70jK+ghYjxVY3/uiAt+jQ5QjkDf0yZeoMfWA+QFh08MO
VFWOdzoUoMWZ2q2kKiX7y4YSlMzli1HVNnjPNj/0aM7AqpnbvrUsX+0YhQ5JHN5qK3yomOPsUUQ6
RCK2NQy3yJzLl0jr650gLvfYfnKMcIyZ34JPutH0STrKibDAnzN3X1JgUjcTTcT7fmyEX2TW3dBr
zllNiEew8zB8zaIW1g67GIFGPVaPmLU2SNRm1yBy24+xQVABQKayKq1DAxp1ayqIDBdW/dvCco5h
kfqynNKrQjmDWJLgLqQJ9oZY7dLtVwhUQwD5ZqwN1VMXw7hxkqk99O2i7ANl4aiURsqR/ne1SUW9
eJHCjoRvqjzXn/Sp2lbwD47Mh/DOAkmCM3ITBrncGfArt6LWJX9ru9xVg2jPVqywpfSorVfo1cxp
e9OOxG0HVtreLSnr8QitDBNPOflKBTrLWCFaPcsXxMlXNY9bwkfYdXuslDt0tcHTYMflFm2Z+R3D
WDozHRDJOZT52ihb+V3TBMrLxn3kx7QU9uzOzbY2OTPMKvAvW0ogHisQDACY881uivEj5FC3XdZE
BUp1uCe8N8adQcMPKn1SfYl6LfliMxZ4UxjzMVBbpHomKWw42coKT89VEFaxg4evCjk6Azi3fQI7
7WOw4s30FXSWQTyDHEr7ngFrjZ+sTO+msibMstCHW4Hx4WTUMdUMCZFJ48WcOK19r/TxvG1IGcHO
jSYy9ZYVwEYZt00+mWzL6tKKVlCb+GS21Su+DQQdNfbiwHSj2aIWXibIgdBHtL4+SErLpwqJ3Uks
+ZXk4T2wl9SN+qI+N6Z4Kz9dK/Wng6XCy2LGjbXa8nekYmvKof3d9JKRGIEFZnDGwnlfDFCQmzDA
KrOsppm2F3b+zrSWCsPAVVPYXf9FVpN+JWwzoi4i7+DRCFrap00P4iornONY4pl1naAFjlVFZnVf
TUqejB4qyXBfGehEvwjsm+nkS4LBuojsLKu0jkUr7Vbxc5kIFUGnyeeeD2TBBWZC62RThoFKFlQ9
dp5aKeGlxnhoPSPhxM6+aeWs3RWodIPvSYCiA5iJ47LCITY0FCanFCk8uRL3F0EtDFXw4qXeNEBf
ctXOSb5hRpyVvV0MpFjLEjerW9p9n/oDyamrDzZC2z+GOZjfucLooDH8d0uV+GcSAPDLuUUNIaro
LOM7zYYu3dE0GOhtzWSC+4MSO3TRabM4m0KmXHLJwgZ326QCjwwXYLppmzGvUEfopKx9XLFLg5Vb
4LR4ZnIs6Tr9Z6coby17FqW5sicivTsBFpQq8VRASkNrsqC+RoV5O602W7kSWVVcnkDmJJ+xZ8LK
fMxGmA9IotvGTcsG4NqSOyM6Ft08F45RH9LY4b2fZODLNDM6RrW6tQOzHO0Ka7B3ZdSk10JkN0uI
NNBtNFneTJGMTgEWsm05dgbWW8O2eKmGGKxaX/QasXumONpw9aRSAKzgdMz6FZrxpoFAp2whjqsP
eHSTjSlaMlv0EbySqRQFGq++vLfxnF46k24badKCAlx3TjPsKDerG81PJyNk6skxwV2WnvyXHDfs
ez3X39ijmgvNVdLlgDR5MbndtivUWn0IFy3YTmpifyGPqb0zDCVgcyiyQxZa7W3Z2Qra21k9DoUa
vC/CJKs+0PzWQr7G0hnsYdepL6mF2bLNHfvrADqhdLtAVPtE1tPJWqzlzCTSdkEHIjMc54RqXucw
h5n8AnJgS21noElTl4TqOdKQAQ+6sUmo4a/M9pMN4Zi7lgzLL1hmusNMEBpQpIJQJKjwNe06Gl9L
qwzeiAb8Fi4Lk45mEvYJZGcF6lUn7JyUJSzR9fQwOYZ0hUYnMiRF5lrNIXEfyB83RuKEO5MfYFtB
p4WrNxoRS+NivOiQMtkLpVO9AZDvzsjItR/0T8qt7BZ9k2qBtjfbWn9WJq5HZGXoV0Bft0nMQaMp
uuySqmP91PMenjnWN1cpaZUhlynIlSuSG05iML3wNV4w/OJgREm1z5bhFYZHfDMbUfQc0J65BBjs
+Utak0qA+EW3t4k4KnNdvbRTlHdezJt/lYk17fDmNG+oJUhwMlNf5wh7h8xlyl0jt81DzrHrjiRD
hHrYAr6NcMldDNkq+SmleiCu7pmxlsmBglM4PHxrjSnX0ZCmjY2kWXmBG6NuRkgW56lwZlLHWwTj
7P5EPSt6hcsnIgF+0rovkPxBtvZtSLfQgOzqKPRO2wEbsFejnfFoIczxGmrFvDxfJTwQwkwtXDP3
RnvRV6BMM3R+ibLiTUzU8hNo48W11ISVoGlSBw3jQO/MetBBL4ZseWEeh9Fja85VfPdZtP53sPNP
gx3GM/9Q309v7V9r+8+v+NNEpP8mVV4xR3OAIlnrAObPgQ71+28mJH6LGhm/EAX+z/W9gcRaYC1C
VG2gGfv/LiIhf7NXO5IN45/e7CrC/g8mOhrWpL8W+MzcJW49xxIcJFj+xCok+2mkw3lYGeqSJ3+s
RfM8KPjY2abfbYzjlwUa2CZSCE+bEK/cW6N9hsM2vJhDUj9UpfIAS7E99jPartpeV7myVw5zoJvB
biiT6ErZobz1llWS8VSq9d6wAxSmVGhhey0AeuostnFKaaDQv7AOi9bY4oLkVS2/tMBVe5p66VLq
O7LRqupsVw3sXE8FvD6R/+MMXQ6EKCAaF4JlqNLEqcamqb9kNvRfRAv4frUjqU+mQK0aON3GilSj
3UaZIapjZ/Ci0e+AscChYeLwgmkDWYB2tMpZPBn4vymcFvSSksYMeKcdb+gsD32MM4SKF3FP8kiJ
oPQDo/p0qP0IkN0bvkr7e2gm1GHA3+HrbRqyPAbUzsA3VVIpcSYyNICLtktRF5zwMy5rFJjDlpmA
nPHGjmP6dlATDllLiYrOt8tkn4eo2KYi7nI3K/RunyiTvRlVW36dB2m4wC2jfdzGD2GW4Ued+uQM
RaHcJ2J8SkpoJEk3Jq6WO4T3jSFQpBr79nM8xZQE8xAfLHs6l0Zzisa+f27DvCCnq73qeNzB0A0O
06/QfO+mAPdyP34F+0r7v3YQsuqHcEqfpoEcwZmQqqNtG99CcqI2epD2D2SikL7CHGZHDQ+qGroH
/ZVx11qRtbVFsePseT8s8ZOZiQ9CMbrT0pbUYml4oayzvLzvvpZ5e8yHstinXVz58Pj8acmF286V
eaowZsFgXq5RSAxuKtKnClaO39PV2QDS+WHGhUmm7RJcR6c03XaFIDj9qqMhZi+le7IzBoNm+EKJ
TkCrPwzD5IWERtCoGaKboM+as92NYmMhIT1YZRxvi2mRbq+EnDjBP36LezHs8kHG3+yono4TI8dN
VUsF0xxIlSIJfwR6UN5KpXugNzc9FPmc7bCJsezHVbwvUpN8iVg1Xb1cIZKFJI8YJ9+BdSHaNo1w
tmEu6UpFirMbzPFHKQHgMqgq/YC1w0VKAlaIkd+3kkOvN0jQMOAlIQCpeUsZCPcC3xks2kWBvqAO
2QaEJzAhMT1qslDdJkufiDs4EH1HOkaLxkR2yrOcA9XV0yk5RjXuBQWR+4fey+a1Xyx6Y0hwUmp1
drKaKEBmXekNAXb9yTQ73nhSrGpfJ60P/b2JpHMgk0QSP2erod8kA72rGXH0XqRqf8+EdLQeMiPF
aKSKvEB7jGi9Qh28paFtbwKO/Iwpsj5hT2OH71QN+AuEC4GcJmxgaukdV+PBgq6Jeue9z2rIRMEw
XJERa94w8FiEzpBprj1N8/e6YlHdhJYxH/suhnPcjfPo7DoerWlNvlUnr+a7Td2yHbsPra7HmIlc
wFx76vvoA+sTQQ726NQMW9S6Gi/ImdqvLZU1s64I2NhWG3L1FBVOjiXDrryoVuCECPTVdYqiY07M
HXh/VokJ8VCpMhOQ9P4RQi6Ygata30BEy3b0QwHo28vLBJb0yYqr6ZIlyhuv1LNYYtUtsrQkl5JJ
nVIbl0QVqQ94LCG5OP4etHbjx6KKn/Imge5kVjI+o8EBQpL3i+4vRGFeGVB/qTOR2i4sX4aWRlYe
NadDCa4PN7B1qnucNspDarTWm8hljF/UqdeTAcnsfRjxGo+TEJsAXP6WoY56NoO5JPSyY6rTdd0l
A4ODRD0utqWizjQ1eGuR65oAsOHpBVC18Exk0c7KBiLkENDEcwuMSY2EG6CbYS9ZwBgD47gb9fkr
ODWJIjx33hvR3lkUQaPbpvqw1+2OqI8ExZeKVVHow8HINNtPGfkS5q5VHQJUgzpa6ZTT3MsIYniv
+YW6EDBRTrFLPhNTNkNjPbDnS0zm8e2iqMN5jh3y2eeetKdiEu7UYvAbLNFvOkMQa+kYEwWasD1K
896ttGY3KyEaSr07Oz2rFrrLGSMJow4VzvWhSym4zZGI9VAb73ubpMIUptumNOho8LM5+3qadspc
Q8pXB6hO2kQTy3RgVFRAbVQFOWWvKQr+pBTudo4/x0VQ1z46cUI0qI1CDJ+t47ddfXAU4CeNUn1M
tfUlj61ysyDz3aptRbzJDDlFMbASRMVE2h1+jKOS1t/XmGPayf1JA1dDPuI6VRJWcYvoVL0REze2
UOdkO8adeliQmewVaTluXcG7GFB+eHZIew1o3EzniZA4AXbrVtbm67IwHSmo8jm+dK+iTNOTrCCt
aDP+YJCAMzLTRLvhGWh3bWxE3pimH72ZOdupWl7xx+PCXJib0bqTwTkoARBDqmLpJ5DiGxGzo6dm
nCWCVARexKz2Mhr2wOZO5Kmphl9LTX4wUfphdHG2zSQFwzAZz3nTR16etvVTZvNXLY1BqhCjtY+m
N1DxtRirDBZRYDRjdCVUKLlzRFkdVFssN0OKoWm00tc+D1SfxZREVTLvnm3AsJ7R6Q9wbwrC0xku
JxOuqd6Ms2+iQB2YY8Q49EZubpPBmr2CILItirn8Bu0lYbHzYniDPn9ro2BG42ha7ghY0B3h8G9U
hmJPrSqWa6oTNcpu6iCzjqx+IlQ7rfj2hy5NvvLapx1D28J+rC3J14L2eWj64GCSe+ShTAvvetL7
rrILkq9EgT5I0xyhpoQXQ5TtXoeASc5glFQ4BQI+aLQbxhdUCMSPSWYHc2dvjCUwBScqC8ITlJjZ
X2pGjTGBEpoXloLh+lQwQuc+u6LSyttBW7q9ukzW3pqk/Tqmrfq1V6f3pAq620XVlWQzDNGwT6pO
v5W5OSBySaaClbXCa044LqagwaGRKCVPhJrf17Yj7zFKtKrHqqlQYohKeJKU14+20W1O0G0CM2jB
f7FS4BtzV1Wa5JUpkNjsGWItgCwF2/wc6g8Yu1ako3pjM/1/aQmG/laE9TEboavjWCB8sw717yQk
SsbssXjXwkQhIhZiburCI5kO1Ui7xI3TKOn9Sc7Tu5rZmV+VffuwjE19CFg8z0OkZDsSAa6LWZwC
RkCWP7AdTHtUegmPszlY34PQyr1ItNat08n4WVaNcdb6WPpNPmYbiUsa+XC1MKyFarQpO728b3Sj
iRn/QACcUvE/7J3ZctzItUW/CB2JGXgtoEaORVKkpBcEJUqYgURixtffhVL3tUS35ev7bDuiQy01
hRqAzJPn7L02+Rgiqu2N2wGGChflkU9Lo26+qzwyVWNdZbvIHbvd2qLaSl4X/RFH28NWico9Ut/0
hdUsf2GL6z8W4yQe6V9HBwEJ/ijskYo3apxTUw30hFOMA6Q64nB8jg2Cc68GbaavtyTqhMKcByIR
Y76V+I5P9OCGICknPd9MViVDZ4jJsxetOnfL1L0Ib+nfAN8MB6+t/asaIuSdFSfqQ23aAErdFnxk
aDZOmJcrjZPqCqmz6kooP7bdjk8xTATUOLbV++HiSxOBdCHnYZtmPA9XTEXgjnigGD+Mkbc4H2MC
cJZw8CZ2Vq+3fB5ERaYr0GaUPVZuOXSG8uTT4I6kJZDQ8FiAiaXHQyDXDWCB9BPt72rHdKC0wnKZ
ChQ9wNwygKrexiLsytu05Vi+iGiKzjRlsPKXLK9YUh/HktqYsXr/pSpBKWmJi7etW+IrVVGSFtWw
uu7LoXxCiIpaXrjGfvTK/DqrIQTNJb1QAtCKQGpLgcRKSXs36tV4RuymVGgvCLUyhKikmOn9dVkt
/cYysurQu1N8D1Msmh88N1P13RQTJxX68SQaJweg5RgUCyDsfLCXGP0MhD5vlJvpmmKYu81oPZLL
cEk47Gf89Ko9ZH5S+oRvrXmIxWRpAQgBfVssslKh2Saso/iLJkonxzx0iWO/EIeEB20ZY2KJVM6z
+AXrcBQKWmbxdToMKSyyWagMX088ho7RD5h68Liz+nSqhjGnyUPf+vrD1JCaUuqNtl9swJFDNxMJ
PSp5VNyTYd+Z6TVQnzSIjN79Xqra+iqqVRCjUuQoe6YzT23uR+knbMp9UBKGhYoAFqPXAsMMcS94
33D1xwenLynBdRRdQUNb/HnJRrFNHVbnrU982A6g5fIqKKyvRlq+m4Lzce1Ksa/5a0+L0XRnCfbl
YzJZ5cMIHvK0yHQMjNKSoZ3opPvqSWlu4xx1ei0iqoMmb5nWD3qgVFbfWlZDG5/X+KGlityiTPJh
FesZaCrcEetgDbCg6rZ94R7RcgxhzcH9Ac6Cv1O5MF5ta7IORN/ITYQ0blPU0tu4aZ3s0xi+oqrJ
yzPT0uHrbZPxC7CwYV8Y1p05Jf6bqNTdwCvBXiwMZD/GfGj0grzrvo+v8TN604YR4SoWc5odSDV7
2yA5wne4rAnbWYpFNCpJlSrYxiPytT/D/yBozXfLg5ZGZqgRVAATzyFg2yuYcoN8nQMrM81dHVl0
sXxXu+vMZX6QY3LokSLeTAD3EedVpqIC14ptMSfJNykd6yaK0pSFtomJSNB4dlsW/h4E2AxxKFgU
dF4IrwObzjif6cT7t8MU52DWCMnIndTeokJjwWzr+pQK/d7zSlClbTvVoB3jV0Kes7CqCVGmsGu8
21xrFIRzBpZ6EVmbrPDNT5dOtzmuyKcyTcpPmmw/NabLlIWGuGVPutjUcngTExurh537OBOGyOfX
92sTtetxIcTwInO0X5kbO6GzFK9QtJPtwLe1MarpI8FsV0nshfPSvJGF+7HNILMw5hH1tu+ID9xM
prl11vQ2DGjRCRsxE4h2ioCyCQcs5KwTCFNNWbFVgIv72Jqa65qZCXdL6+51kbuBoeitFnGc39N/
ECLsran3toMUw23bUW9ngnFSs7Z/Jq+VR8huxXYZAaei7RXfxoojWtZlw4HM0T4ctQbEYweqI5fq
a5dM3cktU8YXXk44UN2HSTJLKBFOwwas4bN0y4HZYBKTMtV84bxGKTZXuAGsJSuPVS+HPIgxBb4g
Hmo39HtuTNTAz5RSTzDzmsBVnXuVOEiPm2mhcKyTYzQuq4ym11RYDf1nX2/wwc/mBibkc6Wx5GWD
Ze2kQ3zaaJveSzLp5Ya+NgJW4Q2MNSL7aamBK9pLblxVc3KdahWwMLc9AEx8VI7+3WQl3Y0z1VEV
y+oxqY1PNOsLtDOV9dbaMP1FjN1RauXzRLTGdylLSCtx5Tndhq4Hxfcke9RYTvngzR14nDrO9LCT
XvR5ED2KpmkYcBL78/hApNSCJA4wIW2nbhx3dovBiuIfOYxVTPY+703/Aact1l5p2sx/siFyIdyp
pNN4EsqtI3J1QuayGZc0njjqRCFflXRvcjwgd4NjUVjrOSmGxpKn+oagqIL8IA9jw7YXibyFAuEd
+QV/lFfedyM2HqysZvEgyOjkS5GfZpvNVTfHr1EuGY3nWk4kh7MqjlyY/XYxnZbUJUhK6M+KLSko
9I74SGPtBcoKyYrfE0SuOwi5bPisEfCU1c9kkTBlsCQ4kxrGQ1YT0j00nwlUP+F/pB+fSpRbsXYT
+Wgrl8JutlnjnqQ+dDvCF9ytmzvFSdq0/xpfQHWj1A+oTI0gspprFQ9nYi/fmDpzx0ezjai3OjeW
rEIaM+6xsnKD2Mku2XN2oYG4lNodnKMXSDdQcSONYHVYvEFcmNU+ETIm/KfUDxOBFqGy+/ZIKLCg
cwGGV+QkDGG4O/caLLQsGtMgqefPeYym1Ohmc8fIExJFZ36J7EF/HD17xYWiq8XoWo/f7NYdHln7
jI3jEE9Melx/Ug3NKAGYSY8066ZQnkafJU2NrRJ5foDweGN1RRtEi2nh/E5HH80qhlDkRCLJTw37
o+4vNYFWs3xt9br+tDpNyzDXluUrBCcG8vqca6+1U6o7VxTaIWPDUxsY+xPpQpmC5sMRCdVJloRT
GiOdsuKtWc7zF+osHq1Ylq8pyqm7GsL6zdIl/Vctdb4jLZ5JfCNk+NTQhj4vE3QlO3VH6LKpGJm7
2/29YSTWcrv6Rklidct6Txe0RCHRMU9ZVju7XqfkQDl5OoUSTwET9GWWuxSBKueFSLvVce0Ngc1m
cEij4WmO7Q9UCPZjE8X1Lm7m7sBzgFBctajwfO959Egnl0llPMYC8VibmHee3kav5QTpgOArLyBT
BUlBwSFduxoNipprBnDtpumG5Ioaopt2saNqcBqp05Mzx/oDWk7IbB9HGOZoEhXEXtELo6YpHX1T
cbihvBshZAeuU6tnJa3mqmk8j8jR2vXFBuKtv5/JvAxm1oVPTj355i1aM/E08Bc4odf0y0uP3XPD
YxzRNKJBzRCvmtsbs5f9tcvdQ7KgHDtsVlV6vUgpiVGkwbPpVB9TMc24G3WjKzu2+bUSYpX5RByT
+9lSCUk/eZ91B+mRbEl0fUPR6gFlJ08AzCsktOnR7mVH80nkEgzDLDy+CQ0O90VYncRZHFZxBAWJ
ntr8MOcYPAOTB227kJdGZGLLwXsy2KIpQUsZDqb8PlJebxkRnGeNsn5pHXGS2CFCW/bjnvzB5jzF
g/GSrWivENdMyXnd1u/bpiZyC7uF99Daiv2Utay+LxZteNGsFPZo0tCXWbN+b9SsdS+51MStKMd5
b0h8jxxeW/OMssB98Jnxo0PUI/9K0xLjCzkz+alrveHRMFYL3mT0PKV1xbK6KW2vAvkPPBd7AfCs
wB1hf4Q901xSARTuwls6/B37ia/MAnO/AZG3c0abb7qEgtypOCOMtr1f4pb5ICM6Y2vShnoSixuf
oAfnASCo+XshS/1TpLcUaovD+JBOh8JJiqFlE2dp89I7NiBajV03ri02M26pkMNOCtG6zfZSQ1e+
oTV6paLJPQ6j6LaSIei1BKHdUtnr4rrGUPmhy6B0s8oSm4SDwQocZUUsJ512lnkjbzHyeocy0eNt
OyxyD93ECki24C7R1NjdePjOP9K9JYOwHuWToL67VnUz7kAMmwfamS5dGo080SQbAs+PyZBjlhHE
si1v+s7/qg06yhC9jA5OYnehNi/6DQZmOzAzbL9pYx4JnvTuocRMx3G2h5OjuRhuyccIQevr3DS+
G9BvVqBg/f5GU25+7Tn+l8qb9O0QAVPIvPk1nsskMCzI/5GX0VbUo5JemZqftdSENK/0ZCsNBtga
N/o+GWQbDJDUjuTM0rOp82o2aLQtYWJOeogwCJaVjX1UE4v6lGLsDjgqLIdZTXigXR2ZJlEI9IF1
4nPDyjaG4mGyE1RJCZtNZq9CcYQ++bXmAnWzGd/QYwUmN9fJTkd+v4EHf2vnC78v4PCa03w3EiRE
8nv+7LcG+HMWawQT2xS7akin5NWvkIz4MQOPcUzikIxQEVYY3HeGnluH0Sr3Vpw9LB4JfjWpLNgH
BbEM8XJnJilqiax5kW2T3ROjgCrMOFBYdfthsYbP2sQYxDC1j6bQCZNdqJAnbKl7Ccd8g1T7tfSz
5jz2zRk3TTFvRA03dwPknnzNQrtDlDgH6JuTYwOg/RqWx5uluf1NbVRqo1j/QZwsGEdJRf7YjWhp
4xKiuJQTMKDm5b9j6/8L8ctk80Yu+q/9iC+v+K/QqtfVL7PrHz/25+wasuQfWMBpBf6JwGQK/RcA
07D+WLN1EKUa/zAiWv4fQtAXhsBlO5jrTV7CX/BLG1+jjZ+cwAYXICWv7j8YW3OJn9AKUDTpFMCY
gyfGzNpAOPvrzHqpl6aHqMtAYSCLOwAx3Z8JnMe/hTGm/fzTB/M3VJpfGQuXi+GEX7EtvgVl4T0y
ILYni+z3zjonGukXl5j0GZDhM8ZwHsAL9Zfhs/XqD5k6/D8ujctSeN6KDX3Ps021XJ86+gtn5Kxc
Gi8LtON5REviEoz5RHAzqrNWKFJnoHNhdPn95X8FAazvHFWAASrDh6mLFvkdQ8Yw07gCj2iei1Jj
FfW04Ud2MfTltF4vN62JJ7+/psE98u675aLcKhb9SAfh83tCg6yiPpa+cbaNCnIuyq6jwQy32blM
i59lRx/DSk0u3us9NOWk67s3h3igfaE5fA6Ns1p9CK6ZDi0el2i7LHCHHQYmTUCtLfSr4ZILny6r
SYpQOfR0EzN1M/j9+1jpq/8AIf/47BygjbYDHUaY7yMDPdIASfBIjLPeUyXlPdiWqVhjabwW0C88
sPpqyvEe/v6qv1J//rwqfAuHeSoX9t99Yxi03GyylX7O9IGkuUtYolsl30U2UWatGZa2RQw8ExxE
AJfA899f/58fTNfUPU7CKCm5b94/K4PvV3mTT/r5ku+Xrg8MB73pPh5I0/79pfS/uVFM3efJ8mA+
w8V5twhEs9tVQvT62Ur96UGjms93Q8r0numSSQR9blmvg3Cg/9C0KwPpjjwsJPKCZkD//G++7r97
4wAIWS1112ZO+u6uNSyt9hsRiXPfNTwkFqnw9TW1thg26RrZ9/v3/ncPyeoX4Lnk/+4/sWV0SeC1
Zg4GujZqRNoVRCVdwosu+faMfi3aEsQENU3KXX7J2y4Hf1qdIpg/adkt9ZXmDNNDzDAW2qwwcD3m
5IDrHXCAJIH3yt+a8ZRR9qJJ9qGoFrvfv4l3qZqXm9U1+P4EgimsPd478EdWxFHvIRs5R2jfm90C
kP5wuW8QeMtPSoF9KryRdW/mAyw5UhHLjFEmaGe/OcCoQRWb5lZT7JdxofuiR6J985SYHn7/Ov9m
FVx1WwiuAJ5Z9nt6l8YpYHAYE58xOPOBXD5mXSr5SV+T75tC/bs7e91Bf1k7HLFmwALwwtmBOOz9
FcsuNjKRz+15JNzmioQw+zWi6co/TNKdemFO98p0CKmP0gi4vRgyXFgjA97HtF/VxGY1d29mPXCn
C0KhhMZDkJoWC+d6T1w+opZdw9kgA/Wv28HFjKibGJc0zNUGhfHtalH9N6AX3sH7t8U74Xs2uXMN
GAbvYUWLl/suNPb4XK9YDF/OiwozV8vu0KNzQq+YBo5B5g5MfgxbK8gZGgjJ3PkJcucNlCNTBDMh
PIGRGczFy87dEcmqdYfEaXsdoFlMvw9JNwM8RFUMwkUyah9ox8VdKNy6Vghg58QOCA4kyUQYgicj
a8d+yxbgSAyAzK8sT1bnHnX0ldeW2bVRevXtkGHiRoWl4N9A+dM+6sTB3ukkXX8VeauH6JY4HxKT
s0he35C8zfA3nFM3J1WYduzfJ2IH4XQ1ZibvG5Gg7qbnDuXMqlsR2m7iNaTMuJp87qsiG0Mzct1H
HzCQAEcSk/KrjIE8rdKOFacExyfHxukM7wvAEbqZFU7T/LCgcUXl1vcWXF6M20RWeLp1bcQ9wzM5
RCeBYwjf9kCYn0tqlTrDu9JpaNtdZTPUNbDQlEks5b0blwUtb99KotDLiDaNseo/y5x7xEUxRZB8
jVKuATgSbykN/K2rd/gX8BDYr8hjKBMqbyEEGFkF8UCSlFdCw/kx0iUK0r9N+itg6cj1m4ioca/p
EOc9O7POeU8y7+iFK09mDDXyxjHr5lqbfE/fxXNdJjRs0sk7ottLbgcQnV895FPoe4xEkMWTqRD4
aoxb1lI7BXaxbpDMjUIsH4kjBSDK8C+EUsspv6trOlCk47m+Ee04Adaf0QTbHxGf27hoZfLGjTJ9
i/soW5MT4yoUPV9PkERdRT6JtKGsuEPAjVUKc01InibkKqiEN2Ab36yGHvyEw08+abaX5rC4vRbn
cVXBIXpyh6gWPjcAYFQ3LN3SA7jQzZa7NqSgzRPdvTLaRgNST26lGrxMuAcz1Asv1335UUsGcM5k
QGectuaGyLmdJtbiZyFKmNk7n3S1kktFDC2E1V6zXhtvJOCM6T9+2TKOig+T1vKNzRHRhrTvCIIb
XH9NjVsD5NKZu3KTeDqbqVU1/B3o+uUnH5dKimNg4UtFf6UFQigvHH2C6emGM35AMs6SnVroDFxv
6YJldqzXiNCwTZwK6tWuWJFI5Qi2Mlr8Z5J02reW0BMcxYQeahbrkEu09bZU4Dc3DU+oF5SlyV+P
XZgXx4mjvqKsi557XO+I98r6Kq9y46mB+cd/VBdEi3QYK5CluahMCssv41DXO34nxuTdYpeg8DFQ
ChEn6K7xep7Nh6MMdupNV5DquyGHI7ulH8USg8jCWzPO/WvfracHw3bY1AGRTHhqWCOp4bzryGYT
ddd8vaj22rfGXz/K1Ufy1LY9v7y82pIJWsagwZru6wiMO3iCdL5vLrVITpa0uiOnjozBmFwT8Js6
lB4qw3lNo0RA4W8vuZl9ynHDLDIDdIrB9txNcgzntXqcDT57vVyjFXkkuVKeDO0bEtWJaD1+RUOD
piUpjiRs5oP96hXsooAj2zdZsNs2ftx8ynJQJsGUtvPDpVBY8qaaT0yPnB+q86wt+GobXgyeguyN
JCzS4VLXpEnTrJ01ZuSBU0fI8JET1tfcRnx3pE5RvNcNG09bq8Ml6VpkgiK8BgSytfVcfkJfyW4+
51BVtpHhU6W3C9AXgvKQyzSt4pWjg6WCquuRpOBGU4zcLgUO0xIy2RYSJn8cfsw1t3HOfAYPMOgs
5DgomzKmLswjbkZ7JpYRGeVr4poKjsCieIHSwKG38bRqzHBr69EXQDJcvLo8QnpkZwRITmotg9h5
ulCNZ88a27fCb/mOZORR3PGvPmpRtcWZztpWr0cV4CXpXp91CgPU1keHb/oW+It75O3UV8hWnAeU
J4iltKTg1SKSUweS9fRb1K3U5cigbwVSE7RPcIrVFr3QdG952dzfyDHWEnpykG6BpFXctbCGySz0
+B9UkTVEu2Pqyj91UrWnIXWfstxjbNc1It3jrOMeuYSyJOXIZwqphfd/WQRgNpJtn1Z8KgV+n2tn
JvimgWx5JZ318uXYecElWLNAVfcpY3hwRWicOlDuN4cmMvlWITp4IerL9XMYBX9epdGzlszT/TTH
ziuiFJ5XcJUYQVPEqGFs88Qr1fJKLncitBSdwXrKEmDr1OjbH1mqVtwgFfenyBiPXr1+QVkDR3dn
1FFzKBWGkBQ5CR1ujqMtdv2OosjwVsqPgTnrcRaE/ZhZpj8ZmscZgL4VWxOojqfRJHkJZ+cK6WGd
9wviC/w1U1TyoDf6ON1f3iE7ETVyi56bKFgAZpcD7zJq8tNCwNLTEHNETVm6xWbkSPvUN/wm3Xy+
lm6t0hZvzf29VIyXbXNeBHeULECJm94lyNSWUMIMT4MMYpSh6ntOMuunpuQw+WE26sUSqvXlJA7v
Ik8j61WieDBBPxPcREbf9CCWGTmzay4mdlYEkID4Y5ajNOfhMoCegvptlc0olFseu14ekSqeRo65
HQcyyubUZlxowxazHyY1MlohNox0WE0J+/XP0NaU7NlL+DchhdYxBy9Sb7EKjwXKbIefLvrEaB51
4IZU7FHOBw3QWr8Fm7KufZORafs61lnkKUXi9UjOpArback9sawfwI+1aD24D5nBurAurCp22XEu
9y5TBba1qZPqMLnp/AVYTXS+3J8Wc9s9cJh+D8/Aym/c3uMW8QRwa8vOh1MSz5h2ftwQ6HO879JF
5hCQIqUOWlaBzF7Ne7FDL+VyVzhTvqY9Adwg4g9cht5U+i3YSx6dvNXSOiBHTQeWbF8CfRdwe25j
0IQAGUnEbbq+Ie2SLMQ4Coi6NfJnM4WQCjl76re6xVvgltOf7AROSagXMU+WGzXsMIQxo4aQ3DR9
VrPam6l+Z7vGcuakzk0tNJ1Rfoe/AW0PzxeBLCQKgWzhw2YyuW7f2OjwKqOfoRnEBoQiPzbnMaBr
y6JQx2qIdo1GvOC26tdXm/Xw37ZmM3Nd1OrTQzlbHAkkRzUSH4hpjW16y+i7ByYKI2kvWphZakIj
Qi20PA66l06Hrh+q5E5fzcPHimX0Fgkrr8L2ujUCOGUkEAo9WtRTZ/cUIbGW+89iNTVWGEZ5v64/
3lsMhR97byrvcKp9TbRIC3KmtAe7aBDCKlb2MY+z7zH6x4270qhNdP15MNQmD/CUzQ/4zNiR5pQR
e0fL06dCmZ3nPJv5nFPJF1rbOEb2Wp+ZO1F5QGjiBhJFMkzlEYtadmNara4H7JrlkZP9dFgDW2Es
SFmhOzXr7/5UUC84xsRiSJEZbVRroIicprYTp2Zd/E9ommhE+uRk3pa9Be7cKDAQarVBF4YuWw+Z
imzZxzhjshSoUvLPxtf5kEx7me7pAJImYMKDwcnFutQM1DjlWtI1iTc95DFcj4IefNA3I8/MelDO
Cdm6Gk2fR9VPGtK8hOLlEcxKswnJ6hiSZcsrnS6bSYSp8NMCDSrHQeCzJOUkcG6zdQ8nKjZ6jgBu
xqgH1sVOwAqHDJ1JlryONa12JoJ76aeRGEdg9nXqx8TGSV+/vcRT61rXvgFL8UIUdOSvcTuZu8ox
2D+ZjXK3ljGr1YKG8mngysFl3fSznMWR5HhzOzcVz0Sx1psy8r3rUiEbCyNJ+2qcLPmJ2JpxU3es
e6rhEeoKbp40QkSi1fbOWZ02GD3RygWc7ZKDwcTlmzU4okVs3PPEdauD285hj2k/KowGgsgaDF0i
a7COrrsI98iBbepWZCQKCgwM+5rMoB0uITTeXkuWtsgX/QkfAy0722dVos/DR+JmGtsGallOEpfI
NodEmaeEjjXSWPKqJVKgW7XEbEY/SmYbsJtD9CKqe7yFuzgvXW/rzJ2x48rJE97p6QNc+OU6Qezx
ATFnHrY8IazOnHaWHRr/VTLhlEi0Zktq90pjSMzA36+8ranM6WDEtva1l6b9lvn98g15z4CtZmop
t0fiEKmrjCtdtuJapyjbFzRXPq6mMIUWImJc3cDdh2hVT83JJsP4llAJL4wzJ30pZRc/OtT4U9CX
eLjz1hZ7EG3zrW/K6EOiufnXupn5m3CVpC2VcuXH90ulcWIlY27UV6kt5gHlD85/M13+b+ARyzHo
VP3rCc+H7jX5Zbbz4wf+mu0IZjU0l5A3/wWG/N/Zjm4RbiYMn7615UMnorX9U5oLkck6Lcf/neyY
LkOftfmydj7dyzzoP5jsXJpA/+ib84pYQc21X37xIjrmuw42p/YUpYw33/gYxxakqhxb513p0Iko
S4sCe5pY8igj5BXGG9h980xZBlrh/rKSULGTb89c/T7re46TqU61M8/2PXP0FrYDj0MaeYQLjKJH
zVaWDuskAVbzVCFO8wfPtz6ghfFLtKelwZw+HgdkFqKItDu/xIVyImlKtTShdL32vpvSndP+MMLt
nIZj7PZ6Gh0jF/g5URleMzyyjgnrUasAIGyllRjWNs5GhfUYSxmaE4qxQHBZhBwSF1hcGpiRY4sA
5wdVWpx2xiK9jcoyQahNoyIYKyd6qkojeVq62jzwpsi5IJrmy8i548ljg24CWSYZ8An7tuP8gmUj
jXdJHfWvNOxTdq4SJEeK+ihw4JEEfj2AfIP8u0A0OmXArGzio5Ycg8925JzQXBnIoCo9yJit3yZx
PmjHaeQ8FuZkXs2PJC72C26IOM9WL420DXdvpCsnaYhE3TUHXcSRvhqksUjm04NTiFTdyKlFVZHT
0zLgjx8vt/l/rcr/zqpsC4Oxw79eEZ6/qbKuul8WhR8/8+eiQIqTxZ7vOzSeDce/zG//Cngy/7AA
zwqX0FhnBQ5xpb8WBfsPfoPN0PgHwuivqa/xB1M58ifQF9DHJq7lP5n6YpX+qS1usyDBBfBdXiG5
iqsvmj//yans6UO/pLVHeA678qZMEm8DKdnc/PSZ3P9Yan4OIfm1S42x2tHJdHBY+YCf80m8Hyv1
A10v0CKHPqPYpwPhI1qeovpz1dH+KR129mJpchXWS/fv8kvX7+vnt3i5uO0I6PR8bC4f9q9vMXGK
YjJzzz/Elk/Jie5+xMsBGrcEjPKAqKh+jVmbfBwFeOraZU6/TRpZcCjbHDNkFMGRnup+3yHlDMxG
a059DhOi9bJV11ZEeJlnBagOGchN37rRQ+kUY/j7D/Bv34SLkVxfMdzcSO8+QaEsaZbdgrFtYRWZ
rHrZlVoJwNUd5w+NKQbavTmnAa0kDEcXTLYRK3oQjeKZ18cwD+gtba4aZT7iX5qSPmeg3QDG6TiB
7MbGR3esJAR+N1cLOTlayVHt9+/h1wnMj5uAIaavs0EyqjDejaZay+z72R39Q2pSSisBbmKilwY/
Mfv++yv9Ol3680pMMPmVzcD9/RQT9WfLKs6VBnoNhLU0fHmO15xUZzZnYUPA/f313j1ElzuMoSnk
MG5xTIjrHfjTQ2ToLWdXDGGHIU7VmRUFUEpPK+H3V/mbz28d65kUBJDL/mn67SuWC5g53kEZY0r6
aPZdmn56yFvv6fcXWiEJ758YG4kCC9O6LvzTopDFsBVG7sED0SHFcXFbEgZ97pl5XnukJQ0/fBcO
B+C6yx8wy3t0G4CCWECOH8AigU637easZoezrjNAyJM6QajQJU207oWMTkSLz/uUe/PDELscC+Ez
W9B1shHWrBVzkUlaxlb3jPTQGk77MjpLevj9mzQvo9CfqiKGgYKgVz5Og0GA79ur2uCnby0yInos
i5oOY2bi5I1r3MRx1B6xJ+S7Om8RCnNOnQqlrZweILizmx0Ime93gy67HbJ8dSvzFD9zV0GMdyrx
oht5emuDJ/zsjmX5YjfOlkaT8agTbQVeZCzwpSC4ezJE7u+SJa1CpK/TB8YhIM3idN7n8U4ns/Ez
y1l+cDrbvot7g7iAlPYguwu9ShmhcQTsc+A4MAe1nZZbKiB935q196TosR4zjSZopTfkhuJ6/pqw
8cCQy8kTkZjyZaGPzMYW12L8y5x3iBx7KwcDuaIl+4DRAc7LTo/rQ67q/LlrUZnD4t8g5tbubAaM
b/M8r6TmpMN305l7O7JQa2ZOYgQLMtYQVaF1thNTPMm+LV/cOMm/Sz2poUsIH5ydryBxbsZ6LRyr
ZProMnIK3dJQB9v3i2M2Z9P10vjOnVOQs9B5aeVvzDId77BpQIfNiMAWTbtliJUxPcq/aTjFbmBd
aCFTLLJHXXWiAuVVO3oDi81fU8mq2zqS0caYKuS6scIRoLkVzIDsev08oVVmhIWSkUNu1NjCdDA/
0UwaNySIiSNHyvLaiuT8QStyBoJ6KZZbBCic+Oc1e1OwvwRMYcw98WvesV8s81URDH6f8TlhVaYU
JZSwNZ9ya1clkjtigOBJV9N8rYlu2OWJoYXE9njlZlXzfUB83KOUnEa+mgny5lTHh3Hud0lino2o
7LesbcMR9urMfGzqPEYsxhstDjqdji7Psypu0shOiPobIGvFRc9JNFcbOoN9oARyYIPjvYgtBpWI
Fx7hKdyAfP6cwLo+JF0nHiJ9mbeZcl5w7GBVr6qQllsWaJnjP3d25O1MpfAYT/14ArTlb+phmYLL
1K7PGo1wUlAeLkpVlqh+DPSyyrAl1SsTOvb3WGqqYIaxh8UnmXkxU7RLjNwKoN7X9UaJZuDmAmEQ
sg3luzT2HDJDxhQCRewYe9W22hWtzPq60yAVKVyirxlK2nOfti4psDOgMkJxMnm34AdjmWp1Yo1n
3Tpi0C4OupmKg1vzuDgaYKJ8Q5DOQpovs8EEA3BCnluXRAHcquqrGqz4Yxbp/ZvjtvNHc1DjCWnW
cGRO0gHvkNa1EprcN1DEAtizw7GHNXKnzbi0+mKmUbjB79nqxyr13aUJ9cYpt6WI4Stry/TBGkS1
A4SZMESK5RZcgAXGF46Gb5JEoTtNdZ2uI7aKoTzhE/xrVvU5/G2HVoKPWSR06n7eaw70vKYV+S7K
hvn70KmxvhUE0tPuoShYhhkiRQ3NQDJ3D9OYnYNO7wrp6iUiBzgcvGN1cpl+b0fA4SGT3/lq6UT7
gs3dujN4UG/nFLNEmEcdTBqBgf6bnqkx9AuBVDfL1NcEZ+SOVrP7nKDWvq5sV3/SBPUFhrnkLs9H
qpOBko+Zk+D0h/wtjGi9NcjNBMWMcPKHIraaj1lm5mEuljH8MRa05bwvct08jlZDKyv2+2faSCDN
U8Z0i5aIQ5FZrD2KN9lIyi+nqKPTAuzmwAxW3prJEp3clhnDPKKgCFAD5hiRV4CXGnjnOVh/qB5j
aPemsW26xdha4MruFldGCLuthZ8x/KJ9oZsNjlfR2hvz3hf7Yeh4SxpgKRjr7hIH+MXtLQHc9p3O
wsDMnfGx7IwFy69TBL7bRydqFTuQkeOD7yjUaUButtFN1OnUwMNzOijW9dpoTtlcQAqjtjFwlZXN
Pqo0+wrzpvYwc4Ek/B/2zms7bmQ9o6/iF4AXgEIh+M6dyWYWSVG8waJECTkVMp7eu0jNstSyKZ97
X5yZwxHVAShU/enbH0MchBeMT/CxGb14HkOJ7ggruO6OPj//D4DJnTKhtCsvtp4YKDti2pPu0fxU
+za1mfkmXhRHOZl75qrwYFa9uBpop+5qeCsU8Wx3PeRpvKtEGG+rEmQls8xAdDoml7JRbr3EBPRb
BgCe42jY01aZ4z2Xn4KVcvwmviAhbgZWM0oqaA09Rs2FMjdKQLW+CFD91uysc0tX3bed+Apux1Qs
/5+w/t9KWMTVhHP/e8L6+Xvb/dtjoqKkTF5+S1vf/+Y/aatHlum6LiOq5KEkh7zoz7TVt0HrAtdy
QNjqcWGbQPWftNWEvsUAu+djtSuYryUS/pm2UtIiZ3V1UBmYJDJu8K+kra7/RzQsXGpmjmb8QmwR
p76W0eyMOWdXfNYWXn+s/JJuXIni+ihm9ORgFdk7UfRZd61lrOYiAgAHm2mD3/h4yGIFKSHEVGyn
ukB9YhwGjaDI6XwCOYVGggZDJH1QHatJNrseTg4cyyyWZ0wEe2rXp30IU89wRsQCvszlyskkqKOA
/VPWxUT/ltkUPwNjpWYwJlHhRw/AtAMa8VKF68BNn4JxfLTaPERkH7bzw4KnN4SkfN4lg2FuOift
b6Oxss6ZNocrOEHiBgajdUOLETZ3En7oBX8FQwYFpGsPN+w2Ceu03cRTOh6UaKrLZZxL+A3C/Lwo
NRxT8BX3hDFiN6s2voF6iblpsOhvniPp2zIQnGC3nsKV9SQmdvE4F5+iGFKELaYajgd/7JmNdaTF
8gCjH/aK3w2XvjOTPObd2mjMahPhixGtQI90n7I69W5AjIjb0BEmInbkMNaumnuNFfCNZQNGNMBd
dYCGS0UP9U6To2znEoq2c9ZOBYrPNkAFhpNAo5XVBybrGGiZ2Rf7+Br5Ihw/ezadfOMRh60dOaKe
zqPFITagMUc6j0jUd5cOXHp3gLvaPTgt5xUjT4u1NQZbEZfMArFSW0ruh+wvFt8+dKn5BZMLuen5
LlsOvcewBFQZjOphzmYHGxWzfFZo9s+tuPZWxezH5AdYGlud3ORpFN21TikAknpVfumnBX6zZQxW
PsiL2FvVReUS07cu7BEj1OiC4UuoQvt2xndzKyN3upiX+ntnY0VNOLO427BJKPuPaXs+0RpRqSvW
2JNO+L7Anc8tNwQAaoS3luieQBUj8O687Cx2VRgdxw406e1E1715gaTcPptjgw0ALhy3blHLo670
fMpcrO8MWfYXsm0bd90NBZdsrAt1iTnJMw2j/sqobWBAo/ndKQtSmxGjC4AMzdmQOj16aWFeU/C0
2k2hZv+Lz3Tb/WJojPsQ5lu3Ic8CdAQc52A6vYSc4VZlDgZyHJ9jwKzmxpqZLti2MN5JElJlreDj
2lvpwSRmgmIwb4dqwT/ZjM2Lugk8BmusGSZEbd+M0vqytMEXU/XEjkzOKQ8lHMrNhIEjh4BO7dE8
23szst3PxK73UVh/N+lwYxsCDnXLeWXSFKU1eA0/jrmrwNc2z659iNhz7niFCNp/G0PZTo5kkePZ
BMOSzBeWGH2bqB3tyzZoIWj5IR7DxAj1lyIxak7gbvb4SO0uNfrwZsD+YKWarL6cB8gB7QA8tjeD
PRzb+CxDw9Tc2gsM4EMfWkWw9vs5PWbCTHExamuyr8ms5GUrRbj1BMpshjasbVN3yLc8hLJW7fqf
HVXMctUtx9L0jEPUtfE+8+lQQZgxdjKkQxuY87grnZTprSnPniaJiUCBO8jRTzwG0+Dg6Sl++nWQ
BlaZSuUtc5WgR1x01C7F8LU/EKinTUGQkiGYqvoedjkunOvBKqLLccBVad2ny8IArynPZOerywkW
4uOIT0CfY3eaRZsib2vm3aKKXq8hil1aH915egLl624qesBnEyYTW8lvHXNpVpdWLhriDseYFC4x
jc10J2403lnmDj47lWpuBeLAewpB0HddmmuxhPqxnutlBsAMH2Yd5FkGXy9A1Dh541E6FuUtNTyT
XqY0rPsYK3gvUDsG0t64dVf5Es0/KA2gImWGdBfLyMnBPtT9fgrbbzC3MMDx8NhYxW5pbSpC6TNU
cDlTWKG6SPL+mYMFIm6XD4dyaUaeUqgKCxLTcSQTL5Lum11y2mw9x2svnCIMdkNkfYqY7j0IA9YZ
w314ypd+us897FioURxa8AUriwN2W4JShKNqDAccB8wzcyZGDYMsPnNHZ9pqDcPR7QizObH9XVsj
Fus9KzhOpZcwa5bfhdrqwGsjb0+/GU4JdLgfPeNTGu/jOyu6ks4at/ucyU+7YWIJ+w0qwlCyTE2j
tipt62Vr+p0zX8Z1REcTe4Z1luOQiIt7sJF2Yp1Tcgt3Y98cQbY0W4BF7ausFBzAoh6ZcM3rC8Zt
aIn0TnymluArTnzFWSQVA39Rv+2z8St9qX5rMvS1BfHwUFkqPvNVGx1o3giMOv2rgVoTxQnsWAob
7kg/yFvEo8VOGS12Ieldb7bG7RinNxPX9Rx7eJunMb8CDLTsJjfDCQLBtSQdGVp3J5dWbRwgWOVK
Dn3HlMk0PzgZI2Vjz3W9a/okcs+ZjWNmbG7NqNranJwKK7YJBgljSTPmVs5YzeYWHsdibuMwqJdP
SOID42lsIX5tEo8ZTi1ztYFtZiW+plNm5TkI/s6yNBok+pRllZfiqrYQyrSQoZnIZWKLGg92VXbK
sBioXFV8n6GZyZXZL821XdlGvKlTtXwWILc+F5U5nXuoOXH0KNt9MxtwvIfCm0DvIh9mYjkb2frz
kmswxN1hppbBqDY7pp8Z7ssMfIf2eJ+eU6HvxYrGE1yFpcdmV7MP8ePeekyX4HbvR6+N3Rv7FrHh
TTv7zW70G2zPgcOUq6Jke80Y24J/PaPOAf8bPTpzCGoy1ULpmrmfVVAIdOUKbeTGXBAsjlUPkoXT
jfykoth9VHUP/qSzFU1GJsF78kdOLnMngdMzjzTHINtbD/7HkjErMrcW3gWL3w49iIW5P+ZxZlDK
a1wCvxAUBNOuTnBtScPt1lW3NMkukwxNVn7AxHwseqhIUWMCHkxxjZ9SM731Y9XcMf9IRShw52Rd
YSEGVS1kCIMG8GGx4mmAQTgN5sqcldcyVzN3n3MsYDdhG1gXReoXGjEyzU+Y0js7uFd7ARQOwhXG
Cgw2lyMD7IyfrdsK8l6EXx2eYkkLAWAyiitn1nMYRECQigr8LM6cxDE/4z2kNb9mGK+jHlDdDiZm
CW0l60xsp7ruic172Qou0rEKrK9IoGFLeUxJrLijIQibTFMY8FgFL9P16Qx8VNrrrnMZtHfcuLgu
m9YnU85i0HwyvqzliOETwKWLsffkmRv7NbA1gZ9Mm6s+Awlf5ntHk+MDbto5cNJm2OSlM79OoR8/
B8TcD/bsesfQgZqu4fTeRWsSmm3CyIqCy8KUYm3P3lNXiPbzTPJKgUA6wMHJqu1JmmcKFYDCtCt1
v4jaQc3Qwqylh+CxD+R2cJlTZ/tuGyFJeJNYL+ynyXkyGhZTMI77NOCwMeP8UHjhzmiSmIqiCS0w
IiOl09GJu96qxFa6Y7mqkCBsmQ8P9sFEmU2CDmEsaBjxrorGuxa6BGTbcVqjOwZLn9XxC25TU7Oy
q8rZWUmFUrK2arVt7KFbFxqGKMKu2Rpu7O7swfRe0d5NF6jqliu/WepP9UjDes1+noL1tGAPlmb+
FFlmHpHYp8F5BWDkHLtr89ysQ6R6rNej2UTurVg63O4oxJzZzD5ujUUjljyn3s6lZxH7mxjnyJAi
otfFGVtzUe5Gt5b7NDfKs8kkFq9xGLyvVC4YdFfbrm7S6yRCcJGmxXCVep59ZJMYMO6NeVg8qDXt
wM4ndIc7NhosLorU3c7QA6p1NswNdg4tz7py0mONDHybF3CJo6DLv8WZK5eDl8cjCvTepT5Vja8u
DFyGhfNguhxsexK7UTnV7i2p/f+G9V8a1kw+fOiZ+p85soHf8v73v/HPCIsd/Dujc0Sy+AeYjqtb
Z+9pv+XZ/04ryKKLSvL/lr//k/XT4kboxK8jT5KI9bSm9WfWL/kjicbXZ0INURqFhH8l69da518a
U/rjMNJJgOZajNCY/ukgC8niXBS96XyPzaVOf6BTDoWJVN82mm7Tdak9P6KAS7pdO4u8YGRzlvLb
FOZ1eQFzmuhxVxtsEBxOPl4kRPshGym9DGj5D8osjHTm6K/dxV2xzUeDAUJyaBwsz/J+BvTK8G1r
X9Njrj2SehMwxANSWUbKc6Zy0Qw6c5BgQbbge+jvMdRJGkmUkcpArYEAUvTelUPawg0Ff0RZ7y9d
SEs3UP+7oQUm0SQmgyHE/xh0sU+vDpQ4i/LoIr/X7TiQKxaRF9NqUI4Q2WUQyYC3nKykLH40rkrm
e0erf9XajnvF9ymtMZoefikt3fzZ93/r6f72kYgHsLJxaMNSDwpOqzQYSwI5b1X0apERZJdQj6Ps
fHH6hvpobLgJTuGFl6ARoZRY+z3Z34QsCrxOXWUvFcBFisRej/HleW4OrRlvlzBaAODlE7di2wG2
XR5jWmoGoS8aC/dqWTKYt9sicFpsHOB39IBVP/5Sv3d7mdfgIkuHWWwa8QDl3/x8f+0bxtmEiDwv
v5sjIqJPskyM6q4gxl9uPn6jE+Exb0REhfLflVr+y/v93qAEOdUEizuFr5TnMB7c1syBOyale57w
SXipcz22lRTYqroyN7p1bUXecJfh/fq3hvrvxTb9lYEf2FT2cPGhfnc6QmFRjDCDKXVfB1DI7hV1
+bQjkCsMTuFzRvlhCP7lIv/ewtfvyGbiWPhKsRshcDxtqWMVktV4zr5OVkQ56btNgSEGSVb3rAXq
Gfpr57Or59E+vuh/3F0pKDZapJCUMbn8JxfdsCKDwo0nvuU93TnYJnONSxc1+yWcx798SevP6woL
goIt9VRuc3AqSk2ryqI5YhevLexJ3Isgz5UPud2xcaw7mtFRfT0FS2gWF1WCf4a5lUOcLY9p69W1
WBU5uxRDyjBHg1viIxS3UHu1c0yGGtGfSZYcp/gbP+HPC8TCR03rol+WnBScEL+2zWn+t4pZ4/bb
REQJY4U6ij/chbAvWRIf34s/FgEDTjJAp8dKMK0/5hYtbCztyTbLb2hvFV8YVEOW/his2UBYWBUu
5JgQjn0X/uV9rT+/I1M2zILC/tKwhtNtKzT0BI2SxldCK8tmGtyTSd+uPb+OFTaiAkBTTpHJybwX
ZOIIpUDgKBXU6wJl83CfFMsIjIUx86X7iutaGmCX7NrzUaIHQNPzl6t0Ugt3qIBTkn1brUCqmQk7
WbMSh2NV9Kr6GvsJVYwVoJ5uucH8VHF/FoyT52EftHXrXhkiTFjUbek4HAalCywUxGTmRPM37mWR
/nABF/IKaGIyErHBcohO3zdgWuDsLnKiD/vURkEQvmWWGTed6m/L3SkVDkLdphSA40L6zaHeog3g
TryhPU+5fxvGdTd9WWYdQqzADEJY3pDYCjZ5NNVuk+5sp5E8Zk08JtMNZMq0+O6ODIBaKzKndrnh
KQzkU4lWYXlU4I/4jOj2AyyzLFyQnsAM1Sn8K3fKl8eF1txwP6jGHe7alP8yrnDG4UFexShFuGd2
DNmkWaGITLJ5nYraYFMJYefyZSrMImApojfGLHyF+5rNb7pMovIrCQ3hwsUpaIq72w62GofZ3ICs
69YtMXBE9zwKeGsDYBy/jgG7fjcmO2v3CnFB0nxp/EQOh9AZmuQyd5BP7EeLxvgxboy5P++nfmIt
TX6oNyBMlaz56A8QRkliw06fmY0f2jzYtd901BMqWMDg6n5+AZmCUBpXpWfSZtiYkNy4oNIsWX7t
FOkNMy880yi2TRu6/IuJ9Lkgla6pvP7zGk2NMHCLWblM4jVLrgK/RjNVcg16kcDePEw1Nk3ns6j4
TtH7VcVsbeTKSZ/EXQvwSD7OS5JEzIGtONDvKAyPqG2mCcplqWev4eux3+rlUgUdp5bIaDe2W3zq
0uKuBA1F+Q2iqV4uNYZlPFNDGVC12kQ2ukjmhiZmOH5AsrBCb9dFXeaLc8OZEtypigmPjXU1DWg/
sD8CCRB+8nPT5ZrgD8gg1Rks/AHhQbSgb/E3qTUJ/mxmPEd/iTRAZn3ZiHAoo22FRT2f2LMHdoGt
WpAcQo22Q71+abU4/BT5ohHDedAODq9SzZXDo4A4xucnI+qQSK2UXXV8JBj8+o3GPtWfxQli7LPW
rgcC/Bt1FAxMNmJxXecwuL7g4+Hy7Ou4LRxMZota+BXyKekdflgHYvb4WPjB62vcDExa/Oinsedy
LnCzeKWcENA5pB18QG8Hx1QvUR1aD/e1X/LPxgIdC0kzReN3ReiIkGTrjAnP+azmRW8eMarel7Sh
sMMjzfwkL6pAdnAnMKPv+VdXW2K493Cc4SpA3avb+TBMZpsWl0PuMH+1bVSLLnANo63Xqxq+ouo2
dUYBTR4mH4w8xALznt55EgwbWn6e3pniHFumnWtSuqYsV4tdl82RQ2MsXpBDRoNZLzdynieWv99i
bgFPGLQ3xtfNPFaQp6Uc9NCL2SF4WmO6LJLrCnNs2vrE6voOlwmjEdbO5llm/DppTfAxK4a76Ruu
p5wxk/GYha3HZwyNlnvTOFgoypeSOhNfpgzTOao+MdYVOgwXgdumCOqaCR28LRsx2822ExG2zNRq
sCMAkEfcTrkIKXoXH0KR9jJCHJSxzbrflpFWYqw325nvHKQM49PyU/EUx5CCcXS2PObOg1YvHvwJ
9EoECNjUu2wO9bo0+6llDYUiabLoCIpu4c+oQvQK6IQUbJWYb3OVNkXG/aDwifCtb67a0bXZclM4
2tylEsAEZ0E1FyOvBXdF74I9F5+Vaybw5YedSQWb3ySFafizToV6X8rMoZhuEcrpiDB2+ojtqXYm
l+vXxQa7w8BV5Fmw7K5lQQ2NEiiRufvNLI8+Olbn4OftwgfH67HnrR2L0ZB6x3bJcTTMtccpX4Qo
j9qt7+T6kO26vmE5ThheV6gFfTWzP9CGM5zriUocMxBsUdI51A0wm3gLZQJOBQY3OlrRWL35G5Nv
ZCM/8xB2fX1xxqoRFQNKil0VKkqcjsI4090M6M8+ZkCbJhzLcOuYlNE+hQ0tqCNs4ZzdXtOj+MRe
CkJw2EFV8HiwU0b4WTw+bWSu4M9lzRib/jN4AIKFu8Bs45O7FbNs8DINn0PLwhSPayw8FaiRsmce
mTyfBsXBbo3TE5M1eBhAD7iy4UhRrA0y1WFXuliz+4zuOlefzGLK7wPbDmBjKtUkzblb1kz4utXQ
198QMjQGQtAC3il4aXppjMMkzXPCnrvsMq+s8lcnzReFgyXU0peRCdDxegkA4a1gRiPGRAo11lTc
kXrCU2iYcEfYNY7SH65Ug8wDfxSqxdYFsmUY6qHfDRYOMBiHsslPFL7ouZQDBXaglRnVOUYR1Tgj
6PVmqnmrWhlz9yWwrd755OZAHCIaTphY6i61PYcVpSu+f8g6DaMO1x5OsnztLfm40FBO8sVUu5AR
Fw2CmgF6ul12Ca/CqndD4EViIwnQlnsUg5ipJAw9gVLG8dlfCaezrTVzYgFjdS7Ns2CDzlAbY1EM
U+tI5tHBs0W3aSpzXI4htTpzb41WbO/CmpYggy5evlAdC4U0buqsKpwHSqEwyPcmcpa62QaU5qf7
qZuwNDHarjTuHMNp8bNGMpevpHJd9UC1MaJPmHf0teo9FFcoC0xrI7nfICbJs32YdGgAsWL3MeEJ
skrYMeDmpcU1yaLcXL7GyHSGaQPxc26+B6lk5Bp1P5a3K1u0smPiJywbiYFeZsrc3YcwyNwrpuaN
LNsPbk1YG3+P8VftMKCoGGCwq40lMdNwt67oBH6gVGOpFt78jL7NmQEG6w5ZeMW4xYhzB8dSXQia
yw8wJuva2dThqEJwAyZyluxA+VcSjYU0ouudYuSQ9Y+iLSWCQmw36GMlYCPh4W58HT4qDnAeh9hx
9Q7HwL6OMEFghbhLMig1MtbBF6tH/7g0kUFIij0xhiaXMi5SThlALJG97GfP4zV3vax09IfmTmcO
XmoxAIbqbyjyYN83ReI+ybLVk1tWjfgu2MPBodZQ941km6Q5TmSv2yS1vXdsOvVPo0nsZjAQMNbs
Zamf6EMDE+cQfKgokPNtB6t0F3EIHDsnJCpt8mzjrOgLky9KXAKDALsFmuZsiNSyOaMhnDmEJmCH
Oi5QXXr65PQpM/NJVRR7vHeP92WFVtiRwGrWFRAjXsxMq5BnqaXLxudvg1Tvk5nj5fyKnVoBn6gM
69ZSL4EKdLwahAO7jd31yv06wratkOKmXnkRVfRYrF1XAyYV52Xt6ZAlpj3HNWIUxe2sH1ACgUdt
GGYeemhvVkndACwEdm6gdExk28Ule/isQ6S3co+LPIpT6ucJ5lgV1zGrTF2xoKGuP70lQoMLWUf4
ZVb7OcGR4kcO4o3A1edc4RP0rYFzy+GfK7E0PEKrvhYLESksNl6xKjqXwZ/MKmcfjAOTMlyyxCQO
uJPFFMonhBzUnt5vIwemZT2S/vXdvd+EE99YpKXFPepBnQCHLRFl4VbD2IUZBl+GzJNpdmB4NyrG
M4dwdLhfGJ/iW1lLrYtPSvVDEp/VJqMiFgclYvARgfesc2LfpWj/VFCvs6Z1MprK6+g12kQpuIXq
aH6oGCWXB+DX7eDfMI9pV8mFGzLJoA44JejnQAgmYxnbpqs23Oc4aPOI0IfXBS/0pfxCODg6ULNy
UuOksfQCE2GfNPa+sT1mhTfR++kaD0PEoQkQm0B1LQQdlXtXKB1vdq5ej2GepkTWJlcg/cG0U8kP
/Hf920QlarkZc9/juLQwaeEMi2PA8RRU3T7Swbyo9ad9fzyyTnJf8n6suKmqZeMrLsQkmG4f/BGh
xAHxY+bxVDeshZzWEDFBunOUo9duXtpBeVmMVsSUT5TTkwJC3EGvIailz8q97Y2h4L3KRfEVzHpI
dF0Ew/V0E0A7Ge4iL0jUy6D6hBGfNutrPEPILR1x4YxWl5WY4NisM5S/OglMa0nGZlrY9/EYOXRv
b0g8uc/dLJf5KIDrzEfXC+Zp2E+2aLKXIbYmLkr4Hvm0kTkQa7SVr/i2yYTf3rz9mRH7SxkQGExR
xCz4FkscwU8ROYvaQjgypm9i6DHcMw2s1tfgeWLSkSFWUYtXsluL/h43A9EbTHRbXH+DyQMdsyNo
IQoDHqCTfOYXdCAf1XQS78M2jLhrXUFBt9pMzFoF9AYxsiNGCWS1PHLV9Y67WA0571nj1eXY6vyB
5eRK3p7SXrjorRJ0wuAeak9OXczkwcTSP1i+FZOqZJhkfXt/9Moh16FVbhRosGELVXnbIGwYWr0w
ylGXqoxQzHpJeqY/ltemMyEN5YIsOuOWgdFxIemG6UecbDmqL103czQxbUyjfcjodn+LYn5pz/x+
svKD39rkFBxsWG9FJIEdoP4dcoGKlwmcTrFXpU2pI1FabuziSDzfskaQF4z8njUMQLFJEfD37rql
SGbnW3jKOgt8TyzyENA3NYBlGmdMixq6v3T5/YWM1xn8lIVOkmSy+se4LLmlCQNpfPQeql9UbBFq
hl2HQAH0/aVXUxzhF0GrLzeznekNq+M2GpC7szZJyhUimXahMxCLMnsRFZZBwXZ+3zmCqdWBbmGh
Msn+UuM6LT1SM0IhBYKUho4HGfSkZoQ1OxwV2oBfp7DTeaa2VYrlxsCZPEcKh6cwt/TjQtVpVU2/
JekpwhvHsn0Cp98rh3Ndlr7Zud1X6Y66e/O+NJgF1AXWf/WtGA4lxmUSzqZ4fio4tMGuMfouqq+J
E+r9iXktAcFrYrNm7/r4vd6qgb80OSi/BVSLBdMQjkCYc9p3aU3mOMc8E18nUUBzO/ZxYbMSJUbd
PIaxKnCmh6NTsWn0YI1aiihD3iAmZEKcvJsqhO5sBKS8eu9535l/9j5KFekUAV/XljMBp5iRnz7+
+H/cFUEFmsBWA1Uxrj1VgE6K6cho9ORLh66bz8EBpdNCDldSqI/f6o81x8wuMho4XwF1Vf+0dEwY
ldgYh9QvQQzJdT6EMzS8R2vx9CPihtH41yV32kKxuDFIDW3JeyKnfVO6/dKrUU0r/IhewQs6cb1H
dSC5lps+YWe/i2wGI+dNGBDvE0zM/Pwdlz5TXbPbFfJ9IP3b9B/R9+p/aIWdXma6pkhtKdLSJpUW
HNffFz/Tp9MwBpF4piZB6ghYgyqVX3o6nf/XrrIt6fDTiDVRFtNBOi1eY43Y+MJKrWdmDr3ssqtz
nZonKZnagUFZHTV+/IYnWF7PholL2Zkmr6TDR/no96/Wpf7CZjKrZ1XSJ4q3SoR6m2NTnLmvoWpy
CDdxAkwkWDPFEHMyfvwBtOHzr51PHWoB2zLR8jF5zlc/3VlwOcut2iufATzOUbmll7Uwm9KUcZDu
38OWQcU6NAaxrffvn0VxA7N10ovChQofn43vF6dIpS7xUPqfeYorhs/JFhYMkDkS2myES7fxRWf4
4yqxso7d2hulPiwZkaiGahOHJg8+GCx66Omm83qKR9aoJnSCQ0aJbusTzNvdWUJrmYmwKjN0bNUO
+CTOEKJg51FGThp9nLt1QmyDdkwf8TV4VD6W916gbwnt2TWzzNZBU+qDAuF4tS0dLIdpgVXrymRs
hevvR6miMmkPExQhfFQzyrIfX/7Tx5p9z0YHgC41sJELnC7tnswihuA/f6niRhCzRnWnU6Bg6XQE
8LNk/fFb6qfl1y1Xb7XBW4/GZxbAO6Vo03NixLD1xy9B5OoaY58EbnaJ/4SdGVdma/IJmDLHOrTe
TRbe2RRhc6Cef2sUnX5zIVzHZOdE1Mw//FNJc4lKa+Rexl8yBvGK86RQXfFgZ6OtLuy2+wuc+XSR
C4IzTYJ2XIwXUT6cLHIX6kMS1237PDQAmB5l6ullkaa1jqw+vrz2ySPNq6PUZvbZ9ei8wQ45iQ4i
LAtzfPTshxIck78JKV92OEtRRiXTTdKR02FFw7vgXx4FG9blpBlXJGsSOBhiRoL0IymP7t/Xo8iJ
Q63F0YF6EpGhILXjqYixM9dlrcnQZQC/Q0EWnw2+q8vEWUF35H4wLMGXMzLJWRRFhu4UWQPwWbIq
C/B3c4bHSDLnuxLjX+fy44twcr25BgH7islzCsDhz+aslFEXFC78oL5I9ckcVrQqcKocKzLnj99K
q2l+Xc/6nrJ5oZcBwk9d/3Q9Y2FDTdVywnvfqd7eq5eUTjPwHvpoYqtnC3rvvecM6XAVMAbVVdKf
P6kBg7eEBMHk4krH0/VMcsGanc4uIMOOZ0aW9sZy0fKoIuJL6iIb97A1SZi2eNGRHidwD0lLfjb+
6BbpJpIBcZJnZ/FN9Cm7oWJSVKwWmfIuzLgTDnvvpYnBogKK54iM9Z1MLaKWceUNbPzVplOJLiz/
bKHxRLJ2U3oenHsh83G84GxhJFP95bz9/dH0PA5ZjlshORgcm2PhZAVXJPteg9ndK42w6QYobZlt
kQeCNnCV6T58fP/839cK7wbg2DbRzMPTgNpjnrxbw+UafMb0vuWD8J5ShVfJzqYXe3Azv3ZoKMTd
LnKm4DjjHxpuaicsD4Wd5Y8QA1DGl35f0qFFMhoYM4JOxHzNQ0iy3N6AmhridewP9gEL5duCr/Nt
qJ0WR14F1XBN48i9HmRYHWMoUZccf7G2oo8R/xptKj4vNK2H8xDBioQKGZgOvGCZPRqL0ZGJ5BOz
8m2gbhyOQOi0UBQvvVkNm66emy0N+PwxZjYBdplNSyKtO2qHVTbSL+ys/JlJCXmcpzek3dKYFjJm
5d3bBAMvdYxZMMPlbky9JGrbPXZl5T3Q3P4xESJm6Mo0nBKXGgmOrA+AgBq1+uQ6bUsMFvaHdOrT
HT2JuV6XNKem9TQGibHqnWI4z0uMscdgoDoUp+nn3mfuf+WHfbbpRlXdL9h9bYh1jZjSouGsTde8
dbrZ/GrPXftsIU9/iHvZr+PJLY6Z1yZbTIeSv5C5f3+g35cfDHkGsuyAGO40IgkXh9BOBeWra3oF
M0KTeW+V1FdXRZFdDo7Qzk1RVdzSIsSl6OPV+MdifFv4zOrQsmETP81HetnCOUEO8trgJQ25PK8Z
wi4E1kB/OSbeXum/j+G3bwmxjTEZzDw4kE+TyAljantgLufVQiY8EH9wXKwqEp5kA43ZuyvtIrxL
2tCooT3JoN6IASPbPUAkF4OIjrEvhvXca+Wq4Lw0Gu+B87YlTurzDjIVwYvdlQXc0c5ybiGylz8K
Zp4vSsqzt4M925+DlDx1ZVWWWa+jLLoWBQpZtP2FS/UmoxcHBITCmgrmV4z2OloJvdpZkTRfzKmD
oMf9+0ssdDKExyXRYQBhENdFcEafhgSW4bWT48/Lq9Prix8nIt6LKs0P0zK9lBgZfRFGMG16O6Lp
0YCbOzio1svNx0tA6g3ntzvj6WFNgDs2ohCOcT1a80viY2VhQfsg9l6jnsYB5TQMgCcfncumpUvS
bQYHmaJXdNBLkSsVdHuq4lBRt7qELz50q9yLjOvFipyDWJARoloMnlGuADZXmXGZMGl8MYt5X4pC
3FMDza8rg5uGm1Qzzeulm2i74LYbrr068O4IGwcMtpzkx+ymyZXw4A1mVIoPyIDqawwX8w7sZtt/
xW+0fzClnd0apc8B4U7WuBN2N2LNppLofswDxt/jBngw3Ax8x4YuogXgpU1KI4Qz8ZMjDf8iiWfn
M5gLOBM0HfAt/Pji/j6WxC3m2jpUFzwOKeZkbf38/XJte0rC3HcvfG0SR14ZMOgfGXuewXdhznRl
jVqw+fE7nvhyvL0lsQEpjmUDcGQ07ve3RCafq4Kj83tap845ZTN0QWE/G0cKlRhomjxLGwHM/rUW
Zv6IO2V3kSSBeWsMgdh9/FncP5cWoSYH6hucyrVOhwHVWMjWj8ryezTRYCBvr8LnSi3xsMG8HNi7
aWdUOIoK/AKsy3jeoKeTh5hx2A11kiAAbG1gEKMq13tKEEnp0i8l9NJo40vcZNsDaIzpyu3jCEmQ
FzkreI32uGohfb8h3QqkfpZfrX1gnvXe4LLs0qwzLgPX0sy30TMu3Daeb+Zp5IRJwZXuopEDFQFH
kl0UtHmJKEWBTjVv8pKRErSc24Gm56McSE2JRdpPHagQVHa5wF3LY1yGlUi7aO1S9bsBulPScmV4
D1HrRF+pgwASIeLw6ssRTRXqwKR2mav17co6YzhlVHsTRuVnRPzJUw+C5IeT2AmlHlwQ/lb4+nP/
QTWGWQ2xu+VqeNhJJCJsOqHAQ7LvqLNNbxWMwX+xdybNTXPbGv4r1JnLpb4ZnDOwnZYkQOg+Ri4n
MZYs2eqt5tffZ0sKWCLAuYiB6tbV9w0oEra1t9de7bvetXsA5VFRNeQrI6aynupUDLE/SA/VcUff
Q2Ueo/0fCKwtIMiYPuj9yA30BRakVLpPayvYrPZmlS+bL8SsczegQc7MGIB2dD4wKTY/r0x3dRY5
q/KLayfHCDmBF/TXEjtI0DW3h7mb5JZRHcAWh4hdek+LYwgN8WZryeb72FTSezWgb9Iisfsau5jf
5UGcXUd0t17BFabcZgcLQ2YFWfnWY5YEgORDcWR6ba59BTkfG3MbKuj3v3nLH1wGC9ZIzeCKg5km
qBwcGXM5qr0T6/mGrHe8/YhnYdBmq+rVPIfS+041jz41pbQ27aWdGOFXF5pVHyYINSouNCtMPxlO
sL2RrcL/yCTinAoJVgDC2CTguLc7a8EwbAYjNG/9/30WH6po8+9/rZ/2kDB5KUHKY3bKlkAhSQRp
P+dZuFwXa8974Z88d1oY+swmRQdCuu2ZUJ87LSTIAGckiLk1BPsGv0IbREewoKozfAtMAXBPHfJR
m4Rn12qh2DMaAAz0MuEg+XXnfzcNri+NgqnPBuQuQLAQmmLuRHx1YuRIeQT1jur5+zSNIoa01Pu0
AqLEey7qgBkOkc7AE9cLksfIYmSES7vdverEuAQ6E6oYKmwbiyAtmQkPD0+xhCtlkTlSJNqqoi/k
sFjHlLYqwy+Pofd2l4D7n0sRJPmhW/rnOe7VWQRw9kaVCN9c5wAnDAmyi1Ct/Pt6B5GYs6XlzlWk
fCNITcF66dDVSCWULuUh8AII2rNiDXSsWgOSY9Dz1uXYFhCWQEqW+El9TmcVpLyVFD3kqrtbkwSv
3kp+pSxV6p1fqoSuMyciilxoVZ1tjslWmasRQx+2pNPfbV3zHUTIHjNRglT9mGtl7f/Gh2tihO8+
XPMVmCZMGjLAcCgobNENc/IV7EmY7KRVar6vE825AssBUZdaJnBOhMyDx9uOM2vuqXvnLaZHvTnQ
BuPNI9MOjYUHLOuidjFsBMrhlVPnx9saVqg7FSLtJ+yg9BkcSAqNK5bX8Ha729zImItiu1nwKQgY
kb11kwjuey18Y9vJR4Z5GJdGVNxY20L9oLrqBQ3QT7vYjB9OLsnbdnenTJHOIPMErYjIkVO9sWWZ
kXVDwxGRHtmuZGaB6+F+9UUR3/4WmPw/FBQYFEJ2HkyWllyR4czOaClkyvkemMZ5qu3qW3Cz8kPk
KxyDYxTlmy0VuOsi1Iz3q4o/xajUDQAZ5fVWUos3bm6CUtrG5VvDXn0iOlcvHM8LPlGyPNIAGciX
3qFgKLWUSBf+UTOXVZhkZ7UMuRhoZPn4Wq61p4OZ3xSJqlzSB2RcVvQoZxB60CpUVv5ZacCvJEeO
e254X4LIoXyoh8UjZLzMCs0Y8x2BK70C+JRcJhlDE1aue1xEx/wckG95z6X076wjQ3ICBsVc+toT
o393CT52YqZLSPXBz+lwGcK9W+ZLz6OuRP+wc8EsVQInD/ZH68AoAyqtEH2Q4N7d7l0tvgEeoULt
dYg2dhDv6fspErjwDYOxExDWKhQi0/TSKSPvNSlo+XYlJifYB+V4C+M3m1O1nOkEsVvvGNPq7pxF
rW/Ve8D/5ZuUTuYbDWDaOcmk+hJUI3dT8msmShbpZ91N4weHKO1Gp8K/kLdl+ZsEqdHXWWRdbPJn
Il+pMBOTwFvrXxh1e1yttkdLundp8nyXOSRVJGpzn/AEAepaELGRzEd2krB+LFS7XqRZSjurXlTu
0w5+47vIVFfXcSbHn61Yj5aM9pAvYjv6p3R0f0n/4v7jPmYV/8gogvnuyMjygO/+JqQrdy5n25p2
2G15xhwd9b6UE1+fk0txFlUuVbfMfgIeBrzvHOSOKhRq6F8nRpQpZ0YmqWeenEMRuCuP5V3ih/W7
RmyjXUzp3jOr2yQ2lBslCleQj9vyP7a0T4l+lfQz8wjjOy/1YALfRy5+taYdvAcmSl/EYSLBdlw6
OdWIPDcvdBr0rTPfdu03tgz2+uzXV3fQ7CWOn0GkNm6WCScQCeQBoWIRK6m0rZPVPT3bprTMFMCK
VRJL73e1ww6UnQoUN06lD7vKw1M3ysiJbsH/uOWFTe6qAoVXcjJqEK+ubf8Yrf2jmVRwtBXRluam
ZPUl0SF1nxMMKXCA5dJvIpuXNqAL84rnjF2mjtaXn0Ptpwww3lr3gVlnZ3j85R20YtvzGFB4Ap8M
emZFwvMtXiYq5uAa0plJWWhNg7nxWinM1VfunoZirsK1VlrKjQlw6xpMXs6YiMBefWDKD0kY97AN
7N843IMekObw6b+kFk1c6qj68N2LfSKa6QvjPswNg8l1abr6ijSvoAtlhhBFVq++3ZVp+SawjoeL
jBlZzEE+HMwrO/KO1+Ee3pPCUZOrwCiSq9CKpQ/gqWiFLvQM6FmcH97QXE8JWmX/xR4w5jxLi/Qr
OBVGYDme/pCuClrv69o+LnxIat/meuEfLqyjlSyinQHdgZqghvJ89Vml3+9SsiX7mjqXCkQUtowg
1bbnUeCWXxLzUF8kxXF15VVuclYfrIO9yOgT3pBHRF+pe106LtJIVc5qLaKzJvQBP0KRAYAinmt+
FF0F+nH15WBx1fEJmC8hrt4KUqenZMWsrzOwJbweQ1uu6zJR72nmIULZ77TjwlFj90mO0vp8J7ur
L0jecaMHe6FBxNHsrNV17h3qW10Wk1r1PZov8hJ5XpEIA4Ok1tu5HpveP9Z+96iFeyYubd3yinpQ
ukiYOLeQ9EC9oeskZURdUN4RUmJLfn0LcRKR0u9uA5JA0xw+gwKfXOMODtwGdDW4KEoH99REM2sB
XREMJ41upgk1vqhWMbkSRh55MIvQ4oIrFq1NNavf1Qo66Wy7T69o8raYO70LrmMvSAv4s2SP6SDS
ztsz7fpwnsW+uK6KJT9UJB8+it6vB7XQj5vcs3RpSUvj3lqmrs34GbIywe2RZo4z4ugKOYAdKZgH
WrAKzgOFyW2QUO3zS3srlUuoj6yrUt9/hA5d0XjLFFoVSQWuGJvSO7KsVbFMczl/Ar6NivQPIo0Q
h5elUqcXOreWVnNPuJzie40KL/uclv6lIdGkviwZksSYruqzEkWHJWyplK7kygUbtuNCMIADYd2p
KTyotm09koOBUBN88nWo7OTL2gHQCB9sHV/UMeDhW3grdWcR5b77CTvgfUolaE3mNbUuaA69/e5z
ausOmCh6UreXzHKQocjU0AbzFHzXk+RYyr10LISDwzCWa9kuMVU0FS2TWsx60dw8O8tKdy+zXR+V
F9BiINOGlPDnVUZ/zbxy1Xq1sMHFwnZWK4cPW1DLVytZx+rUyk57cGn1qhZbxYz811KWCffHqd4x
9SSUzmqoLh72sDMK0gR4ISs0u7yQDrVyszUK/7pCEGxSKbDOAghyGe2naNo/CsPsbOQpr98B/gZd
rTAY9z7Bt7zMxHCKeUoHyVeG7dngtGqJEUZ7n7qeuYImUU7q4kw/HuE2gkgMqp5kZc2LhMlvc6YG
aiFDVZJl5hi+NDeilbz0tDr4alnFfRbGzFwycFshjQWfTie1v7+zrD0UZnurWGAMHE7Gqep3zUX6
PxPZdhtZrrP1WTO+/F2+Sar7TUqeNX2eFiF++jb0DtmH8M9+6dcLvTrlJHwM80Mm3oAZRL0J6KrA
a/Qi5eaVmvf91QoBkKMsfyIM15yZIdAdIonTPFjmIIQRuf2x5DB4A5gX6Vj6ssXTfuDJEf3sEH69
v/Y0f/07vR38PF8gy7zzf3MIgyVODgHifxq/CMiJB8UzOATbnBE8oQTJcLXPqcD/ShJ+vcG/eAiO
Thph3CHos6aoRm2r3SNO5qkkKIoy45BAJNGgLB6sHx84IUkAYWfz0uNOgVwPcEPqbv3dW+bMIn/o
fLsHrcxNaPdwJLXfSAuc+yaVPyqDn98DEmeCfYG2z1YECANPRcCBqESDdYIQpJEAuZW5CR0CpBi8
8ygJ0JWZISAOwEbaTXKqp4cAW4vFlADgr5PbPdiOH6Ys/cQg/FwGnBnVBYqtard9sqen22/UgEWN
Dg7bySkAHSLBsV+/NgPbDFaICsuzru/tX5VnyD/Qt8npP6IStNYo4desmWroJqi7zhIOhB9A9swk
S075i+E24pmcDCiAJUeegs6QMK6/4kCs1DwDfwAw0gxLqABim5w7ZCG4I7evYQPBkhuQSb+oARmN
NBNQN7zCqX37JCjHO0LMlWqAoCBPm2dwB3CJAX8DPqJY1DytxZmQFaRpeqwaJC4g64gVEAik5umb
AcvgkGx6OxjP3DzTM4aoKEr049QhxoBWHkFU04rCQBHYMg4TdGkYxfYUJmcSYUEafQii/Ml1Z9DY
QAZQkyR0BR99u/vJKUPoxBT8l3EyYM9orsHjRZyaZ+AQCaeYKW9MuOhOYXIygPCKCuioU1DtGTlP
TlMbBEbMLCDq0nS4xL5dET5pQtoQiIxAfIzavi7PKINiWwy5FfVBZGQ7Mz5GyMB3dTmxU8CWt/dz
RHzIfArgeeRXX7aMNmMXdTJJaMTJygLthGNlQZ+h8GTQiZ3SH8iCwkRa06BxEVBU81FTugsCBTB2
/wakpCIT9OwaDBJFpjODJxN8HND95pmcWeCq2mMVIg4SQRII9E4hiEjoNE4kZ0iOAIAwgKLmmeAp
ALEdKwvqjK+ZBjUw0c0zcJAcjfSyLAMd6H4+PeNo0sc88hQImGgbIxywuiT6MGLAhQA1KuZmtjei
PfYp6QXRkjb2FKyZyJyCrxsoRNvgKnA0wOomqhCgblRHmwURC5A56Uxfkx8/VQiWNQP5ZwsZaU+h
9UmmJAQOTtxYIZBnAOq48Yywap++WnQUTkkQCNjdKUxOLaoyFM8jT0FXZyTJcIQA3DXPQCHA6w3P
KzmmTgFPSAgIdZ2xCSSdOoIAyxMzfhP106uAQuBgsJ3CgopnclZBFfXAsULAl0wnAkiRdpOiMnF6
CgiBIcCYoqbWPK3UTUoWoBMZewom3mLTw9YpxsFVcHQxvU4jQm0/aULbpwDUvdSfh0xcBZluRf7j
2+19+8RSVGvoSqbdXjyTixXoMRENWOPiZouIkFZvkkftLgdeMpaCPKKAlH43F9OKm8H8a+1X8+dC
QKxA4zmYa5Re8ww0AfQ9RIwG1kBgs3lah3RCV4FEmjxWE2gUTmEDhkWkE4WBLJBDAVpAEZ8Wv+aZ
nlVguuZY10CjdgLVIDFTu0nxXZ/qBQcvGrgv0zwxj83TXMEpyYLKEJOxegHbRxFR1JnbY0C4eqfg
zPAiRYGlsxoT1I44MGNPQZtBJ4Sn/Aw1GNoIAUWgBtP0qYhzmpyJBNOtjD4FcqsaWzRAQjbPQBYs
0mkoDXp/ugsxuZCBPrPR3iKVd7LrtkOtod3mwEZY9kzElowL7o5hgjdCGV1m0PQZxTaoxfROLwxu
BFxAM/o3ERfRszUxT4EOh7E5FOoMMD0aeMwvwzGptpA+oMwwYX+J3O9YvaiCwaHVQiAum2cgBRSf
8RMgvHmGKk7PU4ByduwpCE+Bbivrm9eIoj21kRY1JxjZ6Anq7srkTgEwhtJmuf7cdyaAgvuRytuz
PzQ4BRFBcO8IMTsVPCFPCXqvDiT45/tHCmzcToes6ot2gTqDGFJFU/N3jTktvYi2Ep00o+NIIHcQ
4XXWcSgFDSpPJLG7Kv3krAPB9OgqNHUGUOoCrN95SuzyVCMARzExnljH7udtsDKlG0Hb9eicAv4g
2QR8rufS2+AUHLKLpN0owX6zHhO7ESbMwGNvBDaSxKkKs8WLeoHoCZyqQtKBtrXm+e/9pf9CYL71
wSxgInhqOmC8TfpSo8zPfuG5NeLHn3d9H1dP//6XaHDp/aIgj2g/+3uDzH96YOYGenLyw2coSvM5
3T/vNvjjR/c+63lXz3956W2SdfLoQi9O+0zVvebdek8fDdM/H9b7dY+Voukj+f4mP3BefNOIv1n4
5bGizTuI/fzhuokHL03/hZsmktEvnPjM6lmnvaNoehPGrrxYB97XMDl4vbduUc+j1w6DMFk/hadv
3UJpx68M+89j5j3mWW/xplNh7OLLTQAbSrI5XblFf45euaNmeRV+fbUIaSh86B97Cywc+ynnnLr3
1Ps+O7Ta2JUvNmGy7b8yFNwCAjV25Z/zz4y8kldPa7cngApd55jwsS98FQTeIfT6N7IFxY1e+vDk
rQdapAXXjF45LPpiAWsLNnPssq9/1E0tAGT0wiyQP/rV8ysK60VIIlAVY5e+CXNoJobH3Bbrx659
u/YOPe1BMU4gxMavm1TB+vD0vFJjzNv+vPFLp+n60c3TTZb1ZLqr3I9e33uEMn3db7Rtq+Ljl8YW
pGHWk2yVKJmU5/i109Tj/yjynhdrDr2t3PyN1cM8GS79V148PGQD4VbbJp6xL323eUiGQ9lBnojq
xfilj+u+3eoKheMXLl5drvdR6np9s876ouDwN9a/3iTppqepujz+31j8dlN6jz0zxuIiMfw3Fv8S
Jv7zSo10M4RBef6LP3eG7+CXcl8t1kmIpexfzjaRN/rdmw9Yrv3h3W9r7GOXf+N6/RNvU9Gjl/UD
PJJ+VAPnt6iBjl462WyHXAZN8+bYhd9uDge4S47rQZjQQfzGLn/vhk+bV1fpD7atBQyNXf59mP9E
EEUu9S/Y5fYDfhTELlU79v0/cPobmMR7LkWXBh2/dtmPKrtmv7HrfszW7rNAC53SdVGPXfbTJtlj
2Xort4Ci0St7RDYD8e5KkGOX/rzG7jCVuX81uwzu6MU3afbq00sv3+ZGR6/vpY8hUyR7npvWZhxH
r12F8JVue99mm8X79covZZq+dUf9mH96ZgR56Z/1k2viNx6DzTr5z/8AAAD//w==</cx:binary>
              </cx:geoCache>
            </cx:geography>
          </cx:layoutPr>
          <cx:valueColors>
            <cx:minColor>
              <a:schemeClr val="accent6">
                <a:lumMod val="20000"/>
                <a:lumOff val="80000"/>
              </a:schemeClr>
            </cx:minColor>
            <cx:midColor>
              <a:schemeClr val="accent6">
                <a:lumMod val="60000"/>
                <a:lumOff val="40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5</xdr:col>
      <xdr:colOff>350520</xdr:colOff>
      <xdr:row>1</xdr:row>
      <xdr:rowOff>83820</xdr:rowOff>
    </xdr:from>
    <xdr:to>
      <xdr:col>13</xdr:col>
      <xdr:colOff>45720</xdr:colOff>
      <xdr:row>15</xdr:row>
      <xdr:rowOff>26670</xdr:rowOff>
    </xdr:to>
    <xdr:graphicFrame macro="">
      <xdr:nvGraphicFramePr>
        <xdr:cNvPr id="2" name="Chart 1">
          <a:extLst>
            <a:ext uri="{FF2B5EF4-FFF2-40B4-BE49-F238E27FC236}">
              <a16:creationId xmlns:a16="http://schemas.microsoft.com/office/drawing/2014/main" id="{26A425ED-7A39-22C4-4547-A05F5B5FB8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259080</xdr:colOff>
      <xdr:row>0</xdr:row>
      <xdr:rowOff>87630</xdr:rowOff>
    </xdr:from>
    <xdr:to>
      <xdr:col>18</xdr:col>
      <xdr:colOff>563880</xdr:colOff>
      <xdr:row>15</xdr:row>
      <xdr:rowOff>87630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09F0D01-CE2C-3493-38B2-A7B570AE83B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962900" y="876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8</xdr:col>
      <xdr:colOff>99060</xdr:colOff>
      <xdr:row>0</xdr:row>
      <xdr:rowOff>0</xdr:rowOff>
    </xdr:from>
    <xdr:to>
      <xdr:col>15</xdr:col>
      <xdr:colOff>403860</xdr:colOff>
      <xdr:row>15</xdr:row>
      <xdr:rowOff>0</xdr:rowOff>
    </xdr:to>
    <xdr:graphicFrame macro="">
      <xdr:nvGraphicFramePr>
        <xdr:cNvPr id="3" name="Chart 2">
          <a:extLst>
            <a:ext uri="{FF2B5EF4-FFF2-40B4-BE49-F238E27FC236}">
              <a16:creationId xmlns:a16="http://schemas.microsoft.com/office/drawing/2014/main" id="{B74907F7-B714-18B6-19B8-53165FA890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22860</xdr:colOff>
      <xdr:row>31</xdr:row>
      <xdr:rowOff>148590</xdr:rowOff>
    </xdr:from>
    <xdr:to>
      <xdr:col>10</xdr:col>
      <xdr:colOff>144780</xdr:colOff>
      <xdr:row>46</xdr:row>
      <xdr:rowOff>148590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5EE5E8A-57F0-B020-4F88-5EB2FAB3044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253740" y="58178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4</xdr:col>
      <xdr:colOff>982980</xdr:colOff>
      <xdr:row>27</xdr:row>
      <xdr:rowOff>45720</xdr:rowOff>
    </xdr:from>
    <xdr:to>
      <xdr:col>7</xdr:col>
      <xdr:colOff>190500</xdr:colOff>
      <xdr:row>40</xdr:row>
      <xdr:rowOff>135255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ADB7166F-57FB-E57A-5CCB-89F8C91A675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213860" y="49834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274320</xdr:colOff>
      <xdr:row>29</xdr:row>
      <xdr:rowOff>160020</xdr:rowOff>
    </xdr:from>
    <xdr:to>
      <xdr:col>8</xdr:col>
      <xdr:colOff>60960</xdr:colOff>
      <xdr:row>43</xdr:row>
      <xdr:rowOff>66675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2346B41E-4517-73B2-A6A5-7659E4FE72A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693920" y="54635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472440</xdr:colOff>
      <xdr:row>26</xdr:row>
      <xdr:rowOff>144780</xdr:rowOff>
    </xdr:from>
    <xdr:to>
      <xdr:col>12</xdr:col>
      <xdr:colOff>472440</xdr:colOff>
      <xdr:row>40</xdr:row>
      <xdr:rowOff>51435</xdr:rowOff>
    </xdr:to>
    <mc:AlternateContent xmlns:mc="http://schemas.openxmlformats.org/markup-compatibility/2006" xmlns:a14="http://schemas.microsoft.com/office/drawing/2010/main">
      <mc:Choice Requires="a14">
        <xdr:graphicFrame macro="">
          <xdr:nvGraphicFramePr>
            <xdr:cNvPr id="5" name="State">
              <a:extLst>
                <a:ext uri="{FF2B5EF4-FFF2-40B4-BE49-F238E27FC236}">
                  <a16:creationId xmlns:a16="http://schemas.microsoft.com/office/drawing/2014/main" id="{A1D7C35E-7B91-6AE2-1936-1E2795BD4EE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7543800" y="48996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8</xdr:row>
      <xdr:rowOff>148590</xdr:rowOff>
    </xdr:from>
    <xdr:to>
      <xdr:col>11</xdr:col>
      <xdr:colOff>594360</xdr:colOff>
      <xdr:row>23</xdr:row>
      <xdr:rowOff>148590</xdr:rowOff>
    </xdr:to>
    <xdr:graphicFrame macro="">
      <xdr:nvGraphicFramePr>
        <xdr:cNvPr id="2" name="Chart 1">
          <a:extLst>
            <a:ext uri="{FF2B5EF4-FFF2-40B4-BE49-F238E27FC236}">
              <a16:creationId xmlns:a16="http://schemas.microsoft.com/office/drawing/2014/main" id="{D39094C7-DEB3-7A1D-5E78-82FC173351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129540</xdr:colOff>
      <xdr:row>18</xdr:row>
      <xdr:rowOff>152400</xdr:rowOff>
    </xdr:from>
    <xdr:to>
      <xdr:col>1</xdr:col>
      <xdr:colOff>518160</xdr:colOff>
      <xdr:row>21</xdr:row>
      <xdr:rowOff>53340</xdr:rowOff>
    </xdr:to>
    <xdr:graphicFrame macro="">
      <xdr:nvGraphicFramePr>
        <xdr:cNvPr id="2" name="Chart 1">
          <a:extLst>
            <a:ext uri="{FF2B5EF4-FFF2-40B4-BE49-F238E27FC236}">
              <a16:creationId xmlns:a16="http://schemas.microsoft.com/office/drawing/2014/main" id="{20B987A4-BE10-7C31-60BE-E0A81F2BCB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83820</xdr:colOff>
      <xdr:row>19</xdr:row>
      <xdr:rowOff>15240</xdr:rowOff>
    </xdr:from>
    <xdr:to>
      <xdr:col>7</xdr:col>
      <xdr:colOff>68580</xdr:colOff>
      <xdr:row>21</xdr:row>
      <xdr:rowOff>106680</xdr:rowOff>
    </xdr:to>
    <xdr:graphicFrame macro="">
      <xdr:nvGraphicFramePr>
        <xdr:cNvPr id="3" name="Chart 2">
          <a:extLst>
            <a:ext uri="{FF2B5EF4-FFF2-40B4-BE49-F238E27FC236}">
              <a16:creationId xmlns:a16="http://schemas.microsoft.com/office/drawing/2014/main" id="{022E0717-8EA8-B6E9-37F8-94363C8B3C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198120</xdr:colOff>
      <xdr:row>18</xdr:row>
      <xdr:rowOff>175260</xdr:rowOff>
    </xdr:from>
    <xdr:to>
      <xdr:col>9</xdr:col>
      <xdr:colOff>838200</xdr:colOff>
      <xdr:row>21</xdr:row>
      <xdr:rowOff>152400</xdr:rowOff>
    </xdr:to>
    <xdr:graphicFrame macro="">
      <xdr:nvGraphicFramePr>
        <xdr:cNvPr id="4" name="Chart 3">
          <a:extLst>
            <a:ext uri="{FF2B5EF4-FFF2-40B4-BE49-F238E27FC236}">
              <a16:creationId xmlns:a16="http://schemas.microsoft.com/office/drawing/2014/main" id="{3FE0B397-57BD-D5B4-F2FB-1D7CCD76B8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312420</xdr:colOff>
      <xdr:row>19</xdr:row>
      <xdr:rowOff>7620</xdr:rowOff>
    </xdr:from>
    <xdr:to>
      <xdr:col>12</xdr:col>
      <xdr:colOff>792480</xdr:colOff>
      <xdr:row>21</xdr:row>
      <xdr:rowOff>76200</xdr:rowOff>
    </xdr:to>
    <xdr:graphicFrame macro="">
      <xdr:nvGraphicFramePr>
        <xdr:cNvPr id="5" name="Chart 4">
          <a:extLst>
            <a:ext uri="{FF2B5EF4-FFF2-40B4-BE49-F238E27FC236}">
              <a16:creationId xmlns:a16="http://schemas.microsoft.com/office/drawing/2014/main" id="{FFCA96C3-ABC0-84F6-04E5-A6BD18F08A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7620</xdr:colOff>
      <xdr:row>18</xdr:row>
      <xdr:rowOff>156210</xdr:rowOff>
    </xdr:from>
    <xdr:to>
      <xdr:col>15</xdr:col>
      <xdr:colOff>1127760</xdr:colOff>
      <xdr:row>21</xdr:row>
      <xdr:rowOff>121920</xdr:rowOff>
    </xdr:to>
    <xdr:graphicFrame macro="">
      <xdr:nvGraphicFramePr>
        <xdr:cNvPr id="6" name="Chart 5">
          <a:extLst>
            <a:ext uri="{FF2B5EF4-FFF2-40B4-BE49-F238E27FC236}">
              <a16:creationId xmlns:a16="http://schemas.microsoft.com/office/drawing/2014/main" id="{042B5BCA-EF6F-1E23-CDA2-328F977FE8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150223</xdr:colOff>
      <xdr:row>2</xdr:row>
      <xdr:rowOff>45720</xdr:rowOff>
    </xdr:from>
    <xdr:to>
      <xdr:col>3</xdr:col>
      <xdr:colOff>478313</xdr:colOff>
      <xdr:row>11</xdr:row>
      <xdr:rowOff>38100</xdr:rowOff>
    </xdr:to>
    <xdr:grpSp>
      <xdr:nvGrpSpPr>
        <xdr:cNvPr id="48" name="Group 47">
          <a:extLst>
            <a:ext uri="{FF2B5EF4-FFF2-40B4-BE49-F238E27FC236}">
              <a16:creationId xmlns:a16="http://schemas.microsoft.com/office/drawing/2014/main" id="{021F5ADE-B61D-4729-811B-2A31EC54DC8C}"/>
            </a:ext>
          </a:extLst>
        </xdr:cNvPr>
        <xdr:cNvGrpSpPr/>
      </xdr:nvGrpSpPr>
      <xdr:grpSpPr>
        <a:xfrm>
          <a:off x="150223" y="411480"/>
          <a:ext cx="2156890" cy="1638300"/>
          <a:chOff x="166520" y="-1447800"/>
          <a:chExt cx="1798321" cy="1638300"/>
        </a:xfrm>
      </xdr:grpSpPr>
      <xdr:sp macro="" textlink="">
        <xdr:nvSpPr>
          <xdr:cNvPr id="3" name="Rectangle: Rounded Corners 2">
            <a:extLst>
              <a:ext uri="{FF2B5EF4-FFF2-40B4-BE49-F238E27FC236}">
                <a16:creationId xmlns:a16="http://schemas.microsoft.com/office/drawing/2014/main" id="{3CA65909-8433-2045-DAD9-E0AB27839FA9}"/>
              </a:ext>
            </a:extLst>
          </xdr:cNvPr>
          <xdr:cNvSpPr/>
        </xdr:nvSpPr>
        <xdr:spPr>
          <a:xfrm>
            <a:off x="233366" y="-1447800"/>
            <a:ext cx="1724761" cy="3429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kern="1200">
                <a:solidFill>
                  <a:schemeClr val="bg1"/>
                </a:solidFill>
              </a:rPr>
              <a:t>SALES</a:t>
            </a:r>
          </a:p>
        </xdr:txBody>
      </xdr:sp>
      <xdr:sp macro="" textlink="">
        <xdr:nvSpPr>
          <xdr:cNvPr id="4" name="Rectangle: Rounded Corners 3">
            <a:extLst>
              <a:ext uri="{FF2B5EF4-FFF2-40B4-BE49-F238E27FC236}">
                <a16:creationId xmlns:a16="http://schemas.microsoft.com/office/drawing/2014/main" id="{B5D3248A-0289-819F-274B-026C93BBD5FD}"/>
              </a:ext>
            </a:extLst>
          </xdr:cNvPr>
          <xdr:cNvSpPr/>
        </xdr:nvSpPr>
        <xdr:spPr>
          <a:xfrm>
            <a:off x="166520" y="-1051560"/>
            <a:ext cx="1798321" cy="12420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200" b="1" kern="1200">
              <a:solidFill>
                <a:schemeClr val="bg1"/>
              </a:solidFill>
              <a:latin typeface="+mn-lt"/>
              <a:ea typeface="+mn-ea"/>
              <a:cs typeface="+mn-cs"/>
            </a:endParaRPr>
          </a:p>
        </xdr:txBody>
      </xdr:sp>
      <xdr:sp macro="" textlink="'KPI !'!B17">
        <xdr:nvSpPr>
          <xdr:cNvPr id="5" name="Rectangle: Rounded Corners 4">
            <a:extLst>
              <a:ext uri="{FF2B5EF4-FFF2-40B4-BE49-F238E27FC236}">
                <a16:creationId xmlns:a16="http://schemas.microsoft.com/office/drawing/2014/main" id="{D8CF2831-F646-107D-944C-16D3FA203A7C}"/>
              </a:ext>
            </a:extLst>
          </xdr:cNvPr>
          <xdr:cNvSpPr/>
        </xdr:nvSpPr>
        <xdr:spPr>
          <a:xfrm>
            <a:off x="303552" y="-975360"/>
            <a:ext cx="1554480" cy="3048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8B99E08-266D-4E13-A6EB-F617DCA6AEA6}" type="TxLink">
              <a:rPr lang="en-US" sz="1100" b="1" i="0" u="none" strike="noStrike" kern="1200">
                <a:solidFill>
                  <a:schemeClr val="bg1"/>
                </a:solidFill>
                <a:latin typeface="Calibri"/>
                <a:ea typeface="Calibri"/>
                <a:cs typeface="Calibri"/>
              </a:rPr>
              <a:pPr algn="ctr"/>
              <a:t>$22,97,200.86 </a:t>
            </a:fld>
            <a:endParaRPr lang="en-IN" sz="1200" b="1" kern="1200">
              <a:solidFill>
                <a:schemeClr val="bg1"/>
              </a:solidFill>
            </a:endParaRPr>
          </a:p>
        </xdr:txBody>
      </xdr:sp>
      <xdr:sp macro="" textlink="">
        <xdr:nvSpPr>
          <xdr:cNvPr id="10" name="Rectangle: Rounded Corners 9">
            <a:extLst>
              <a:ext uri="{FF2B5EF4-FFF2-40B4-BE49-F238E27FC236}">
                <a16:creationId xmlns:a16="http://schemas.microsoft.com/office/drawing/2014/main" id="{E30023FD-F49A-7B63-4A54-F6BC5077517B}"/>
              </a:ext>
            </a:extLst>
          </xdr:cNvPr>
          <xdr:cNvSpPr/>
        </xdr:nvSpPr>
        <xdr:spPr>
          <a:xfrm>
            <a:off x="174689" y="-213360"/>
            <a:ext cx="1706880" cy="3810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kern="1200">
                <a:solidFill>
                  <a:schemeClr val="bg1"/>
                </a:solidFill>
              </a:rPr>
              <a:t>YOY</a:t>
            </a:r>
            <a:r>
              <a:rPr lang="en-US" sz="1200" b="1" kern="1200" baseline="0">
                <a:solidFill>
                  <a:schemeClr val="bg1"/>
                </a:solidFill>
              </a:rPr>
              <a:t> GROWTH</a:t>
            </a:r>
            <a:r>
              <a:rPr lang="en-US" sz="1200" b="1" kern="1200">
                <a:solidFill>
                  <a:schemeClr val="bg1"/>
                </a:solidFill>
              </a:rPr>
              <a:t> </a:t>
            </a:r>
          </a:p>
        </xdr:txBody>
      </xdr:sp>
    </xdr:grpSp>
    <xdr:clientData/>
  </xdr:twoCellAnchor>
  <xdr:twoCellAnchor>
    <xdr:from>
      <xdr:col>0</xdr:col>
      <xdr:colOff>0</xdr:colOff>
      <xdr:row>0</xdr:row>
      <xdr:rowOff>0</xdr:rowOff>
    </xdr:from>
    <xdr:to>
      <xdr:col>20</xdr:col>
      <xdr:colOff>266700</xdr:colOff>
      <xdr:row>1</xdr:row>
      <xdr:rowOff>152400</xdr:rowOff>
    </xdr:to>
    <xdr:sp macro="" textlink="">
      <xdr:nvSpPr>
        <xdr:cNvPr id="2" name="Rectangle 1">
          <a:extLst>
            <a:ext uri="{FF2B5EF4-FFF2-40B4-BE49-F238E27FC236}">
              <a16:creationId xmlns:a16="http://schemas.microsoft.com/office/drawing/2014/main" id="{D31ADE74-45C4-15C6-C0E3-E727B22B3A77}"/>
            </a:ext>
          </a:extLst>
        </xdr:cNvPr>
        <xdr:cNvSpPr/>
      </xdr:nvSpPr>
      <xdr:spPr>
        <a:xfrm>
          <a:off x="0" y="0"/>
          <a:ext cx="12458700" cy="335280"/>
        </a:xfrm>
        <a:prstGeom prst="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600" b="1" kern="1200">
              <a:solidFill>
                <a:schemeClr val="bg1"/>
              </a:solidFill>
              <a:latin typeface="+mn-lt"/>
              <a:ea typeface="+mn-ea"/>
              <a:cs typeface="+mn-cs"/>
            </a:rPr>
            <a:t>ECOMMERCE SALES ANALYSIS DASHBOARD</a:t>
          </a:r>
        </a:p>
      </xdr:txBody>
    </xdr:sp>
    <xdr:clientData/>
  </xdr:twoCellAnchor>
  <xdr:twoCellAnchor>
    <xdr:from>
      <xdr:col>0</xdr:col>
      <xdr:colOff>175260</xdr:colOff>
      <xdr:row>6</xdr:row>
      <xdr:rowOff>114300</xdr:rowOff>
    </xdr:from>
    <xdr:to>
      <xdr:col>3</xdr:col>
      <xdr:colOff>22860</xdr:colOff>
      <xdr:row>8</xdr:row>
      <xdr:rowOff>38100</xdr:rowOff>
    </xdr:to>
    <xdr:graphicFrame macro="">
      <xdr:nvGraphicFramePr>
        <xdr:cNvPr id="6" name="Chart 5">
          <a:extLst>
            <a:ext uri="{FF2B5EF4-FFF2-40B4-BE49-F238E27FC236}">
              <a16:creationId xmlns:a16="http://schemas.microsoft.com/office/drawing/2014/main" id="{1E6E1EE9-AC44-40BC-94D4-FFF818DE85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121920</xdr:colOff>
          <xdr:row>9</xdr:row>
          <xdr:rowOff>106680</xdr:rowOff>
        </xdr:from>
        <xdr:to>
          <xdr:col>3</xdr:col>
          <xdr:colOff>220980</xdr:colOff>
          <xdr:row>10</xdr:row>
          <xdr:rowOff>114300</xdr:rowOff>
        </xdr:to>
        <xdr:pic>
          <xdr:nvPicPr>
            <xdr:cNvPr id="47" name="Picture 46">
              <a:extLst>
                <a:ext uri="{FF2B5EF4-FFF2-40B4-BE49-F238E27FC236}">
                  <a16:creationId xmlns:a16="http://schemas.microsoft.com/office/drawing/2014/main" id="{AD6CB951-4B4B-1563-1261-4C54212EEACB}"/>
                </a:ext>
              </a:extLst>
            </xdr:cNvPr>
            <xdr:cNvPicPr>
              <a:picLocks noChangeAspect="1" noChangeArrowheads="1"/>
              <a:extLst>
                <a:ext uri="{84589F7E-364E-4C9E-8A38-B11213B215E9}">
                  <a14:cameraTool cellRange="Sheet8!$I$7" spid="_x0000_s13380"/>
                </a:ext>
              </a:extLst>
            </xdr:cNvPicPr>
          </xdr:nvPicPr>
          <xdr:blipFill>
            <a:blip xmlns:r="http://schemas.openxmlformats.org/officeDocument/2006/relationships" r:embed="rId2"/>
            <a:srcRect/>
            <a:stretch>
              <a:fillRect/>
            </a:stretch>
          </xdr:blipFill>
          <xdr:spPr bwMode="auto">
            <a:xfrm>
              <a:off x="1341120" y="1752600"/>
              <a:ext cx="70866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0</xdr:colOff>
      <xdr:row>2</xdr:row>
      <xdr:rowOff>60960</xdr:rowOff>
    </xdr:from>
    <xdr:to>
      <xdr:col>7</xdr:col>
      <xdr:colOff>266700</xdr:colOff>
      <xdr:row>11</xdr:row>
      <xdr:rowOff>38100</xdr:rowOff>
    </xdr:to>
    <xdr:grpSp>
      <xdr:nvGrpSpPr>
        <xdr:cNvPr id="49" name="Group 48">
          <a:extLst>
            <a:ext uri="{FF2B5EF4-FFF2-40B4-BE49-F238E27FC236}">
              <a16:creationId xmlns:a16="http://schemas.microsoft.com/office/drawing/2014/main" id="{32618FBD-F440-02EB-57C7-08FCC3A4FE1C}"/>
            </a:ext>
          </a:extLst>
        </xdr:cNvPr>
        <xdr:cNvGrpSpPr/>
      </xdr:nvGrpSpPr>
      <xdr:grpSpPr>
        <a:xfrm>
          <a:off x="2438400" y="426720"/>
          <a:ext cx="2095500" cy="1623060"/>
          <a:chOff x="137160" y="388620"/>
          <a:chExt cx="1798320" cy="1623060"/>
        </a:xfrm>
      </xdr:grpSpPr>
      <xdr:sp macro="" textlink="">
        <xdr:nvSpPr>
          <xdr:cNvPr id="50" name="Rectangle: Rounded Corners 49">
            <a:extLst>
              <a:ext uri="{FF2B5EF4-FFF2-40B4-BE49-F238E27FC236}">
                <a16:creationId xmlns:a16="http://schemas.microsoft.com/office/drawing/2014/main" id="{27B43ED8-A7D1-85E9-E89F-12BE2CEBD50F}"/>
              </a:ext>
            </a:extLst>
          </xdr:cNvPr>
          <xdr:cNvSpPr/>
        </xdr:nvSpPr>
        <xdr:spPr>
          <a:xfrm>
            <a:off x="144780" y="388620"/>
            <a:ext cx="1790700" cy="3429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200" b="1" i="0" u="none" strike="noStrike" kern="1200">
                <a:solidFill>
                  <a:schemeClr val="bg1"/>
                </a:solidFill>
                <a:latin typeface="Calibri"/>
                <a:ea typeface="Calibri"/>
                <a:cs typeface="Calibri"/>
              </a:rPr>
              <a:t>PROFIT</a:t>
            </a:r>
          </a:p>
        </xdr:txBody>
      </xdr:sp>
      <xdr:sp macro="" textlink="">
        <xdr:nvSpPr>
          <xdr:cNvPr id="51" name="Rectangle: Rounded Corners 50">
            <a:extLst>
              <a:ext uri="{FF2B5EF4-FFF2-40B4-BE49-F238E27FC236}">
                <a16:creationId xmlns:a16="http://schemas.microsoft.com/office/drawing/2014/main" id="{5552F842-2743-0391-C432-087234B317FB}"/>
              </a:ext>
            </a:extLst>
          </xdr:cNvPr>
          <xdr:cNvSpPr/>
        </xdr:nvSpPr>
        <xdr:spPr>
          <a:xfrm>
            <a:off x="137160" y="769620"/>
            <a:ext cx="1798320" cy="12420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200" b="1" i="0" u="none" strike="noStrike" kern="1200">
              <a:solidFill>
                <a:schemeClr val="bg1"/>
              </a:solidFill>
              <a:latin typeface="Calibri"/>
              <a:ea typeface="Calibri"/>
              <a:cs typeface="Calibri"/>
            </a:endParaRPr>
          </a:p>
        </xdr:txBody>
      </xdr:sp>
      <xdr:sp macro="" textlink="'KPI !'!$G$17">
        <xdr:nvSpPr>
          <xdr:cNvPr id="52" name="Rectangle: Rounded Corners 51">
            <a:extLst>
              <a:ext uri="{FF2B5EF4-FFF2-40B4-BE49-F238E27FC236}">
                <a16:creationId xmlns:a16="http://schemas.microsoft.com/office/drawing/2014/main" id="{3D7D5093-73FA-9716-28B2-3F05887B9A28}"/>
              </a:ext>
            </a:extLst>
          </xdr:cNvPr>
          <xdr:cNvSpPr/>
        </xdr:nvSpPr>
        <xdr:spPr>
          <a:xfrm>
            <a:off x="259080" y="838200"/>
            <a:ext cx="1554480" cy="3048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3B2B0AB-E14C-4D1E-9E6E-44BC346E043F}" type="TxLink">
              <a:rPr lang="en-US" sz="1200" b="1" i="0" u="none" strike="noStrike" kern="1200">
                <a:solidFill>
                  <a:schemeClr val="bg1"/>
                </a:solidFill>
                <a:latin typeface="Calibri"/>
                <a:ea typeface="Calibri"/>
                <a:cs typeface="Calibri"/>
              </a:rPr>
              <a:pPr marL="0" indent="0" algn="ctr"/>
              <a:t> $2,86,397.02 </a:t>
            </a:fld>
            <a:endParaRPr lang="en-IN" sz="1200" b="1" i="0" u="none" strike="noStrike" kern="1200">
              <a:solidFill>
                <a:schemeClr val="bg1"/>
              </a:solidFill>
              <a:latin typeface="Calibri"/>
              <a:ea typeface="Calibri"/>
              <a:cs typeface="Calibri"/>
            </a:endParaRPr>
          </a:p>
        </xdr:txBody>
      </xdr:sp>
      <xdr:sp macro="" textlink="">
        <xdr:nvSpPr>
          <xdr:cNvPr id="53" name="Rectangle: Rounded Corners 52">
            <a:extLst>
              <a:ext uri="{FF2B5EF4-FFF2-40B4-BE49-F238E27FC236}">
                <a16:creationId xmlns:a16="http://schemas.microsoft.com/office/drawing/2014/main" id="{9ABAC619-649B-1EDE-9127-8AB8213BE7A6}"/>
              </a:ext>
            </a:extLst>
          </xdr:cNvPr>
          <xdr:cNvSpPr/>
        </xdr:nvSpPr>
        <xdr:spPr>
          <a:xfrm>
            <a:off x="152400" y="1668780"/>
            <a:ext cx="1706880" cy="3048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200" b="1" i="0" u="none" strike="noStrike" kern="1200">
                <a:solidFill>
                  <a:schemeClr val="bg1"/>
                </a:solidFill>
                <a:latin typeface="Calibri"/>
                <a:ea typeface="Calibri"/>
                <a:cs typeface="Calibri"/>
              </a:rPr>
              <a:t>YOY GROWTH </a:t>
            </a:r>
          </a:p>
        </xdr:txBody>
      </xdr:sp>
    </xdr:grpSp>
    <xdr:clientData/>
  </xdr:twoCellAnchor>
  <xdr:twoCellAnchor>
    <xdr:from>
      <xdr:col>7</xdr:col>
      <xdr:colOff>381000</xdr:colOff>
      <xdr:row>2</xdr:row>
      <xdr:rowOff>76200</xdr:rowOff>
    </xdr:from>
    <xdr:to>
      <xdr:col>11</xdr:col>
      <xdr:colOff>45720</xdr:colOff>
      <xdr:row>11</xdr:row>
      <xdr:rowOff>53340</xdr:rowOff>
    </xdr:to>
    <xdr:grpSp>
      <xdr:nvGrpSpPr>
        <xdr:cNvPr id="54" name="Group 53">
          <a:extLst>
            <a:ext uri="{FF2B5EF4-FFF2-40B4-BE49-F238E27FC236}">
              <a16:creationId xmlns:a16="http://schemas.microsoft.com/office/drawing/2014/main" id="{FC0C4800-BD84-72B1-31AB-857E309D3A2F}"/>
            </a:ext>
          </a:extLst>
        </xdr:cNvPr>
        <xdr:cNvGrpSpPr/>
      </xdr:nvGrpSpPr>
      <xdr:grpSpPr>
        <a:xfrm>
          <a:off x="4648200" y="441960"/>
          <a:ext cx="2103120" cy="1623060"/>
          <a:chOff x="137160" y="388620"/>
          <a:chExt cx="1798320" cy="1623060"/>
        </a:xfrm>
      </xdr:grpSpPr>
      <xdr:sp macro="" textlink="">
        <xdr:nvSpPr>
          <xdr:cNvPr id="55" name="Rectangle: Rounded Corners 54">
            <a:extLst>
              <a:ext uri="{FF2B5EF4-FFF2-40B4-BE49-F238E27FC236}">
                <a16:creationId xmlns:a16="http://schemas.microsoft.com/office/drawing/2014/main" id="{B8492BAC-6004-4C7C-6CDD-B414687E426E}"/>
              </a:ext>
            </a:extLst>
          </xdr:cNvPr>
          <xdr:cNvSpPr/>
        </xdr:nvSpPr>
        <xdr:spPr>
          <a:xfrm>
            <a:off x="144780" y="388620"/>
            <a:ext cx="1790700" cy="3429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200" b="1" i="0" u="none" strike="noStrike" kern="1200">
                <a:solidFill>
                  <a:schemeClr val="bg1"/>
                </a:solidFill>
                <a:latin typeface="Calibri"/>
                <a:ea typeface="Calibri"/>
                <a:cs typeface="Calibri"/>
              </a:rPr>
              <a:t>QUANTITY</a:t>
            </a:r>
          </a:p>
        </xdr:txBody>
      </xdr:sp>
      <xdr:sp macro="" textlink="">
        <xdr:nvSpPr>
          <xdr:cNvPr id="56" name="Rectangle: Rounded Corners 55">
            <a:extLst>
              <a:ext uri="{FF2B5EF4-FFF2-40B4-BE49-F238E27FC236}">
                <a16:creationId xmlns:a16="http://schemas.microsoft.com/office/drawing/2014/main" id="{3CFD385E-9C24-F717-2958-A56DAB0A22AF}"/>
              </a:ext>
            </a:extLst>
          </xdr:cNvPr>
          <xdr:cNvSpPr/>
        </xdr:nvSpPr>
        <xdr:spPr>
          <a:xfrm>
            <a:off x="137160" y="769620"/>
            <a:ext cx="1798320" cy="12420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200" b="1" i="0" u="none" strike="noStrike" kern="1200">
              <a:solidFill>
                <a:schemeClr val="bg1"/>
              </a:solidFill>
              <a:latin typeface="Calibri"/>
              <a:ea typeface="Calibri"/>
              <a:cs typeface="Calibri"/>
            </a:endParaRPr>
          </a:p>
        </xdr:txBody>
      </xdr:sp>
      <xdr:sp macro="" textlink="'KPI !'!$J$17">
        <xdr:nvSpPr>
          <xdr:cNvPr id="57" name="Rectangle: Rounded Corners 56">
            <a:extLst>
              <a:ext uri="{FF2B5EF4-FFF2-40B4-BE49-F238E27FC236}">
                <a16:creationId xmlns:a16="http://schemas.microsoft.com/office/drawing/2014/main" id="{EBAB797B-8718-9CC5-3ED9-18EF3F7F7906}"/>
              </a:ext>
            </a:extLst>
          </xdr:cNvPr>
          <xdr:cNvSpPr/>
        </xdr:nvSpPr>
        <xdr:spPr>
          <a:xfrm>
            <a:off x="259080" y="838200"/>
            <a:ext cx="1554480" cy="3048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23449D9-E5DA-4CD9-BC80-2F15896F1A8C}" type="TxLink">
              <a:rPr lang="en-US" sz="1200" b="1" i="0" u="none" strike="noStrike" kern="1200">
                <a:solidFill>
                  <a:schemeClr val="bg1"/>
                </a:solidFill>
                <a:latin typeface="Calibri"/>
                <a:ea typeface="Calibri"/>
                <a:cs typeface="Calibri"/>
              </a:rPr>
              <a:pPr marL="0" indent="0" algn="ctr"/>
              <a:t># 37873</a:t>
            </a:fld>
            <a:endParaRPr lang="en-IN" sz="1200" b="1" i="0" u="none" strike="noStrike" kern="1200">
              <a:solidFill>
                <a:schemeClr val="bg1"/>
              </a:solidFill>
              <a:latin typeface="Calibri"/>
              <a:ea typeface="Calibri"/>
              <a:cs typeface="Calibri"/>
            </a:endParaRPr>
          </a:p>
        </xdr:txBody>
      </xdr:sp>
      <xdr:sp macro="" textlink="">
        <xdr:nvSpPr>
          <xdr:cNvPr id="58" name="Rectangle: Rounded Corners 57">
            <a:extLst>
              <a:ext uri="{FF2B5EF4-FFF2-40B4-BE49-F238E27FC236}">
                <a16:creationId xmlns:a16="http://schemas.microsoft.com/office/drawing/2014/main" id="{BF438441-F8FD-1339-FACD-CBD90EEE49BD}"/>
              </a:ext>
            </a:extLst>
          </xdr:cNvPr>
          <xdr:cNvSpPr/>
        </xdr:nvSpPr>
        <xdr:spPr>
          <a:xfrm>
            <a:off x="152400" y="1668780"/>
            <a:ext cx="1706880" cy="3048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200" b="1" i="0" u="none" strike="noStrike" kern="1200">
                <a:solidFill>
                  <a:schemeClr val="bg1"/>
                </a:solidFill>
                <a:latin typeface="Calibri"/>
                <a:ea typeface="Calibri"/>
                <a:cs typeface="Calibri"/>
              </a:rPr>
              <a:t>YOY GROWTH </a:t>
            </a:r>
          </a:p>
        </xdr:txBody>
      </xdr:sp>
    </xdr:grpSp>
    <xdr:clientData/>
  </xdr:twoCellAnchor>
  <xdr:twoCellAnchor>
    <xdr:from>
      <xdr:col>11</xdr:col>
      <xdr:colOff>131283</xdr:colOff>
      <xdr:row>2</xdr:row>
      <xdr:rowOff>76200</xdr:rowOff>
    </xdr:from>
    <xdr:to>
      <xdr:col>14</xdr:col>
      <xdr:colOff>533401</xdr:colOff>
      <xdr:row>11</xdr:row>
      <xdr:rowOff>38100</xdr:rowOff>
    </xdr:to>
    <xdr:grpSp>
      <xdr:nvGrpSpPr>
        <xdr:cNvPr id="59" name="Group 58">
          <a:extLst>
            <a:ext uri="{FF2B5EF4-FFF2-40B4-BE49-F238E27FC236}">
              <a16:creationId xmlns:a16="http://schemas.microsoft.com/office/drawing/2014/main" id="{73DDFFC3-1312-9CA5-8633-F8F1F5A2F084}"/>
            </a:ext>
          </a:extLst>
        </xdr:cNvPr>
        <xdr:cNvGrpSpPr/>
      </xdr:nvGrpSpPr>
      <xdr:grpSpPr>
        <a:xfrm>
          <a:off x="6836883" y="441960"/>
          <a:ext cx="2230918" cy="1607820"/>
          <a:chOff x="144780" y="388620"/>
          <a:chExt cx="1815505" cy="1607820"/>
        </a:xfrm>
      </xdr:grpSpPr>
      <xdr:sp macro="" textlink="">
        <xdr:nvSpPr>
          <xdr:cNvPr id="60" name="Rectangle: Rounded Corners 59">
            <a:extLst>
              <a:ext uri="{FF2B5EF4-FFF2-40B4-BE49-F238E27FC236}">
                <a16:creationId xmlns:a16="http://schemas.microsoft.com/office/drawing/2014/main" id="{D42A6536-3C4C-2238-D2FA-341247DAAE12}"/>
              </a:ext>
            </a:extLst>
          </xdr:cNvPr>
          <xdr:cNvSpPr/>
        </xdr:nvSpPr>
        <xdr:spPr>
          <a:xfrm>
            <a:off x="144780" y="388620"/>
            <a:ext cx="1790700" cy="3429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200" b="1" i="0" u="none" strike="noStrike" kern="1200">
                <a:solidFill>
                  <a:schemeClr val="bg1"/>
                </a:solidFill>
                <a:latin typeface="Calibri"/>
                <a:ea typeface="Calibri"/>
                <a:cs typeface="Calibri"/>
              </a:rPr>
              <a:t>NO OF ORDERS</a:t>
            </a:r>
          </a:p>
        </xdr:txBody>
      </xdr:sp>
      <xdr:sp macro="" textlink="">
        <xdr:nvSpPr>
          <xdr:cNvPr id="61" name="Rectangle: Rounded Corners 60">
            <a:extLst>
              <a:ext uri="{FF2B5EF4-FFF2-40B4-BE49-F238E27FC236}">
                <a16:creationId xmlns:a16="http://schemas.microsoft.com/office/drawing/2014/main" id="{D175CC9E-5409-DBF0-6623-1C503F4C2DAC}"/>
              </a:ext>
            </a:extLst>
          </xdr:cNvPr>
          <xdr:cNvSpPr/>
        </xdr:nvSpPr>
        <xdr:spPr>
          <a:xfrm>
            <a:off x="161965" y="754380"/>
            <a:ext cx="1798320" cy="12420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200" b="1" i="0" u="none" strike="noStrike" kern="1200">
              <a:solidFill>
                <a:schemeClr val="bg1"/>
              </a:solidFill>
              <a:latin typeface="Calibri"/>
              <a:ea typeface="Calibri"/>
              <a:cs typeface="Calibri"/>
            </a:endParaRPr>
          </a:p>
        </xdr:txBody>
      </xdr:sp>
      <xdr:sp macro="" textlink="'KPI !'!$M$17">
        <xdr:nvSpPr>
          <xdr:cNvPr id="62" name="Rectangle: Rounded Corners 61">
            <a:extLst>
              <a:ext uri="{FF2B5EF4-FFF2-40B4-BE49-F238E27FC236}">
                <a16:creationId xmlns:a16="http://schemas.microsoft.com/office/drawing/2014/main" id="{7851F97B-7464-1222-4BEF-A5C94B9430C9}"/>
              </a:ext>
            </a:extLst>
          </xdr:cNvPr>
          <xdr:cNvSpPr/>
        </xdr:nvSpPr>
        <xdr:spPr>
          <a:xfrm>
            <a:off x="259080" y="777240"/>
            <a:ext cx="1554480" cy="3048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8447D91-4CCD-4DC6-BD91-CBF8C0327F47}" type="TxLink">
              <a:rPr lang="en-US" sz="1200" b="1" i="0" u="none" strike="noStrike" kern="1200">
                <a:solidFill>
                  <a:schemeClr val="bg1"/>
                </a:solidFill>
                <a:latin typeface="Calibri"/>
                <a:ea typeface="Calibri"/>
                <a:cs typeface="Calibri"/>
              </a:rPr>
              <a:pPr marL="0" indent="0" algn="ctr"/>
              <a:t># 9994</a:t>
            </a:fld>
            <a:endParaRPr lang="en-IN" sz="1200" b="1" i="0" u="none" strike="noStrike" kern="1200">
              <a:solidFill>
                <a:schemeClr val="bg1"/>
              </a:solidFill>
              <a:latin typeface="Calibri"/>
              <a:ea typeface="Calibri"/>
              <a:cs typeface="Calibri"/>
            </a:endParaRPr>
          </a:p>
        </xdr:txBody>
      </xdr:sp>
      <xdr:sp macro="" textlink="">
        <xdr:nvSpPr>
          <xdr:cNvPr id="63" name="Rectangle: Rounded Corners 62">
            <a:extLst>
              <a:ext uri="{FF2B5EF4-FFF2-40B4-BE49-F238E27FC236}">
                <a16:creationId xmlns:a16="http://schemas.microsoft.com/office/drawing/2014/main" id="{01264AEC-4DDE-E086-3463-776DBE66C4C8}"/>
              </a:ext>
            </a:extLst>
          </xdr:cNvPr>
          <xdr:cNvSpPr/>
        </xdr:nvSpPr>
        <xdr:spPr>
          <a:xfrm>
            <a:off x="152400" y="1668780"/>
            <a:ext cx="1706880" cy="3048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200" b="1" i="0" u="none" strike="noStrike" kern="1200">
                <a:solidFill>
                  <a:schemeClr val="bg1"/>
                </a:solidFill>
                <a:latin typeface="Calibri"/>
                <a:ea typeface="Calibri"/>
                <a:cs typeface="Calibri"/>
              </a:rPr>
              <a:t>YOY GROWTH </a:t>
            </a:r>
          </a:p>
        </xdr:txBody>
      </xdr:sp>
    </xdr:grpSp>
    <xdr:clientData/>
  </xdr:twoCellAnchor>
  <xdr:twoCellAnchor>
    <xdr:from>
      <xdr:col>15</xdr:col>
      <xdr:colOff>53340</xdr:colOff>
      <xdr:row>2</xdr:row>
      <xdr:rowOff>45720</xdr:rowOff>
    </xdr:from>
    <xdr:to>
      <xdr:col>18</xdr:col>
      <xdr:colOff>289560</xdr:colOff>
      <xdr:row>11</xdr:row>
      <xdr:rowOff>22860</xdr:rowOff>
    </xdr:to>
    <xdr:grpSp>
      <xdr:nvGrpSpPr>
        <xdr:cNvPr id="13312" name="Group 13311">
          <a:extLst>
            <a:ext uri="{FF2B5EF4-FFF2-40B4-BE49-F238E27FC236}">
              <a16:creationId xmlns:a16="http://schemas.microsoft.com/office/drawing/2014/main" id="{AF21A8C1-A5B4-429C-83B5-61FEDF3633F3}"/>
            </a:ext>
          </a:extLst>
        </xdr:cNvPr>
        <xdr:cNvGrpSpPr/>
      </xdr:nvGrpSpPr>
      <xdr:grpSpPr>
        <a:xfrm>
          <a:off x="9197340" y="411480"/>
          <a:ext cx="2065020" cy="1623060"/>
          <a:chOff x="137160" y="388620"/>
          <a:chExt cx="1798320" cy="1623060"/>
        </a:xfrm>
      </xdr:grpSpPr>
      <xdr:sp macro="" textlink="">
        <xdr:nvSpPr>
          <xdr:cNvPr id="13313" name="Rectangle: Rounded Corners 13312">
            <a:extLst>
              <a:ext uri="{FF2B5EF4-FFF2-40B4-BE49-F238E27FC236}">
                <a16:creationId xmlns:a16="http://schemas.microsoft.com/office/drawing/2014/main" id="{9B98CB7A-1195-0016-F7C9-88599B3C7D6B}"/>
              </a:ext>
            </a:extLst>
          </xdr:cNvPr>
          <xdr:cNvSpPr/>
        </xdr:nvSpPr>
        <xdr:spPr>
          <a:xfrm>
            <a:off x="144780" y="388620"/>
            <a:ext cx="1790700" cy="3429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1200" b="1" i="0" u="none" strike="noStrike" kern="1200">
                <a:solidFill>
                  <a:schemeClr val="bg1"/>
                </a:solidFill>
                <a:latin typeface="Calibri"/>
                <a:ea typeface="Calibri"/>
                <a:cs typeface="Calibri"/>
              </a:rPr>
              <a:t>PROFIT MARGIN</a:t>
            </a:r>
          </a:p>
        </xdr:txBody>
      </xdr:sp>
      <xdr:sp macro="" textlink="">
        <xdr:nvSpPr>
          <xdr:cNvPr id="13314" name="Rectangle: Rounded Corners 13313">
            <a:extLst>
              <a:ext uri="{FF2B5EF4-FFF2-40B4-BE49-F238E27FC236}">
                <a16:creationId xmlns:a16="http://schemas.microsoft.com/office/drawing/2014/main" id="{2F08F5ED-7CD5-8D25-7ECD-7D9DBDE2BA47}"/>
              </a:ext>
            </a:extLst>
          </xdr:cNvPr>
          <xdr:cNvSpPr/>
        </xdr:nvSpPr>
        <xdr:spPr>
          <a:xfrm>
            <a:off x="137160" y="769620"/>
            <a:ext cx="1798320" cy="124206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1200" b="1" i="0" u="none" strike="noStrike" kern="1200">
              <a:solidFill>
                <a:schemeClr val="bg1"/>
              </a:solidFill>
              <a:latin typeface="Calibri"/>
              <a:ea typeface="Calibri"/>
              <a:cs typeface="Calibri"/>
            </a:endParaRPr>
          </a:p>
        </xdr:txBody>
      </xdr:sp>
      <xdr:sp macro="" textlink="'KPI !'!P17">
        <xdr:nvSpPr>
          <xdr:cNvPr id="13315" name="Rectangle: Rounded Corners 13314">
            <a:extLst>
              <a:ext uri="{FF2B5EF4-FFF2-40B4-BE49-F238E27FC236}">
                <a16:creationId xmlns:a16="http://schemas.microsoft.com/office/drawing/2014/main" id="{6368CB02-7620-6C95-08DD-5D1F1474EE96}"/>
              </a:ext>
            </a:extLst>
          </xdr:cNvPr>
          <xdr:cNvSpPr/>
        </xdr:nvSpPr>
        <xdr:spPr>
          <a:xfrm>
            <a:off x="259080" y="838200"/>
            <a:ext cx="1554480" cy="3048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417D773-78F6-4BAA-B50B-A434DF4ECE79}" type="TxLink">
              <a:rPr lang="en-US" sz="1200" b="1" i="0" u="none" strike="noStrike" kern="1200">
                <a:solidFill>
                  <a:schemeClr val="bg1"/>
                </a:solidFill>
                <a:latin typeface="Calibri"/>
                <a:ea typeface="Calibri"/>
                <a:cs typeface="Calibri"/>
              </a:rPr>
              <a:pPr marL="0" indent="0" algn="ctr"/>
              <a:t>12.47%</a:t>
            </a:fld>
            <a:endParaRPr lang="en-IN" sz="1200" b="1" i="0" u="none" strike="noStrike" kern="1200">
              <a:solidFill>
                <a:schemeClr val="bg1"/>
              </a:solidFill>
              <a:latin typeface="Calibri"/>
              <a:ea typeface="Calibri"/>
              <a:cs typeface="Calibri"/>
            </a:endParaRPr>
          </a:p>
        </xdr:txBody>
      </xdr:sp>
      <xdr:sp macro="" textlink="">
        <xdr:nvSpPr>
          <xdr:cNvPr id="13316" name="Rectangle: Rounded Corners 13315">
            <a:extLst>
              <a:ext uri="{FF2B5EF4-FFF2-40B4-BE49-F238E27FC236}">
                <a16:creationId xmlns:a16="http://schemas.microsoft.com/office/drawing/2014/main" id="{21D37250-AAF3-B988-3FF7-1D2B39124F86}"/>
              </a:ext>
            </a:extLst>
          </xdr:cNvPr>
          <xdr:cNvSpPr/>
        </xdr:nvSpPr>
        <xdr:spPr>
          <a:xfrm>
            <a:off x="152400" y="1668780"/>
            <a:ext cx="1706880" cy="3048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sz="1200" b="1" i="0" u="none" strike="noStrike" kern="1200">
                <a:solidFill>
                  <a:schemeClr val="bg1"/>
                </a:solidFill>
                <a:latin typeface="Calibri"/>
                <a:ea typeface="Calibri"/>
                <a:cs typeface="Calibri"/>
              </a:rPr>
              <a:t>YOY GROWTH </a:t>
            </a:r>
          </a:p>
        </xdr:txBody>
      </xdr:sp>
    </xdr:grpSp>
    <xdr:clientData/>
  </xdr:twoCellAnchor>
  <xdr:twoCellAnchor>
    <xdr:from>
      <xdr:col>7</xdr:col>
      <xdr:colOff>579120</xdr:colOff>
      <xdr:row>6</xdr:row>
      <xdr:rowOff>175260</xdr:rowOff>
    </xdr:from>
    <xdr:to>
      <xdr:col>10</xdr:col>
      <xdr:colOff>510540</xdr:colOff>
      <xdr:row>9</xdr:row>
      <xdr:rowOff>83820</xdr:rowOff>
    </xdr:to>
    <xdr:graphicFrame macro="">
      <xdr:nvGraphicFramePr>
        <xdr:cNvPr id="13319" name="Chart 13318">
          <a:extLst>
            <a:ext uri="{FF2B5EF4-FFF2-40B4-BE49-F238E27FC236}">
              <a16:creationId xmlns:a16="http://schemas.microsoft.com/office/drawing/2014/main" id="{836A17C7-CB0B-4C9A-B9D6-5137580C38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304800</xdr:colOff>
      <xdr:row>6</xdr:row>
      <xdr:rowOff>144780</xdr:rowOff>
    </xdr:from>
    <xdr:to>
      <xdr:col>14</xdr:col>
      <xdr:colOff>335280</xdr:colOff>
      <xdr:row>9</xdr:row>
      <xdr:rowOff>30480</xdr:rowOff>
    </xdr:to>
    <xdr:graphicFrame macro="">
      <xdr:nvGraphicFramePr>
        <xdr:cNvPr id="13320" name="Chart 13319">
          <a:extLst>
            <a:ext uri="{FF2B5EF4-FFF2-40B4-BE49-F238E27FC236}">
              <a16:creationId xmlns:a16="http://schemas.microsoft.com/office/drawing/2014/main" id="{24F52A66-099C-4BD4-9E4B-10F3B8E18E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144780</xdr:colOff>
      <xdr:row>6</xdr:row>
      <xdr:rowOff>114300</xdr:rowOff>
    </xdr:from>
    <xdr:to>
      <xdr:col>18</xdr:col>
      <xdr:colOff>198120</xdr:colOff>
      <xdr:row>9</xdr:row>
      <xdr:rowOff>80010</xdr:rowOff>
    </xdr:to>
    <xdr:graphicFrame macro="">
      <xdr:nvGraphicFramePr>
        <xdr:cNvPr id="13321" name="Chart 13320">
          <a:extLst>
            <a:ext uri="{FF2B5EF4-FFF2-40B4-BE49-F238E27FC236}">
              <a16:creationId xmlns:a16="http://schemas.microsoft.com/office/drawing/2014/main" id="{ABAA3FC4-AC9E-4E49-B218-0861ADCB87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205740</xdr:colOff>
      <xdr:row>6</xdr:row>
      <xdr:rowOff>137160</xdr:rowOff>
    </xdr:from>
    <xdr:to>
      <xdr:col>7</xdr:col>
      <xdr:colOff>76200</xdr:colOff>
      <xdr:row>9</xdr:row>
      <xdr:rowOff>45720</xdr:rowOff>
    </xdr:to>
    <xdr:graphicFrame macro="">
      <xdr:nvGraphicFramePr>
        <xdr:cNvPr id="13322" name="Chart 13321">
          <a:extLst>
            <a:ext uri="{FF2B5EF4-FFF2-40B4-BE49-F238E27FC236}">
              <a16:creationId xmlns:a16="http://schemas.microsoft.com/office/drawing/2014/main" id="{BE37354F-0384-4B61-93A1-BD01E5AA11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403860</xdr:colOff>
          <xdr:row>9</xdr:row>
          <xdr:rowOff>129540</xdr:rowOff>
        </xdr:from>
        <xdr:to>
          <xdr:col>7</xdr:col>
          <xdr:colOff>114300</xdr:colOff>
          <xdr:row>10</xdr:row>
          <xdr:rowOff>137160</xdr:rowOff>
        </xdr:to>
        <xdr:pic>
          <xdr:nvPicPr>
            <xdr:cNvPr id="13323" name="Picture 13322">
              <a:extLst>
                <a:ext uri="{FF2B5EF4-FFF2-40B4-BE49-F238E27FC236}">
                  <a16:creationId xmlns:a16="http://schemas.microsoft.com/office/drawing/2014/main" id="{F9298548-8201-E01C-793E-5ED0E89099EC}"/>
                </a:ext>
              </a:extLst>
            </xdr:cNvPr>
            <xdr:cNvPicPr>
              <a:picLocks noChangeAspect="1" noChangeArrowheads="1"/>
              <a:extLst>
                <a:ext uri="{84589F7E-364E-4C9E-8A38-B11213B215E9}">
                  <a14:cameraTool cellRange="Sheet8!$J$7" spid="_x0000_s13381"/>
                </a:ext>
              </a:extLst>
            </xdr:cNvPicPr>
          </xdr:nvPicPr>
          <xdr:blipFill>
            <a:blip xmlns:r="http://schemas.openxmlformats.org/officeDocument/2006/relationships" r:embed="rId7"/>
            <a:srcRect/>
            <a:stretch>
              <a:fillRect/>
            </a:stretch>
          </xdr:blipFill>
          <xdr:spPr bwMode="auto">
            <a:xfrm>
              <a:off x="3451860" y="1775460"/>
              <a:ext cx="92964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251460</xdr:colOff>
          <xdr:row>9</xdr:row>
          <xdr:rowOff>114300</xdr:rowOff>
        </xdr:from>
        <xdr:to>
          <xdr:col>10</xdr:col>
          <xdr:colOff>487680</xdr:colOff>
          <xdr:row>10</xdr:row>
          <xdr:rowOff>129540</xdr:rowOff>
        </xdr:to>
        <xdr:pic>
          <xdr:nvPicPr>
            <xdr:cNvPr id="13324" name="Picture 13323">
              <a:extLst>
                <a:ext uri="{FF2B5EF4-FFF2-40B4-BE49-F238E27FC236}">
                  <a16:creationId xmlns:a16="http://schemas.microsoft.com/office/drawing/2014/main" id="{1B8B94B4-CFC7-5B1F-3F03-C80BC4B09B08}"/>
                </a:ext>
              </a:extLst>
            </xdr:cNvPr>
            <xdr:cNvPicPr>
              <a:picLocks noChangeAspect="1" noChangeArrowheads="1"/>
              <a:extLst>
                <a:ext uri="{84589F7E-364E-4C9E-8A38-B11213B215E9}">
                  <a14:cameraTool cellRange="Sheet8!$K$7" spid="_x0000_s13382"/>
                </a:ext>
              </a:extLst>
            </xdr:cNvPicPr>
          </xdr:nvPicPr>
          <xdr:blipFill>
            <a:blip xmlns:r="http://schemas.openxmlformats.org/officeDocument/2006/relationships" r:embed="rId8"/>
            <a:srcRect/>
            <a:stretch>
              <a:fillRect/>
            </a:stretch>
          </xdr:blipFill>
          <xdr:spPr bwMode="auto">
            <a:xfrm>
              <a:off x="5737860" y="1760220"/>
              <a:ext cx="845820" cy="19812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13</xdr:col>
      <xdr:colOff>15240</xdr:colOff>
      <xdr:row>9</xdr:row>
      <xdr:rowOff>99060</xdr:rowOff>
    </xdr:from>
    <xdr:to>
      <xdr:col>14</xdr:col>
      <xdr:colOff>243840</xdr:colOff>
      <xdr:row>10</xdr:row>
      <xdr:rowOff>106680</xdr:rowOff>
    </xdr:to>
    <xdr:pic>
      <xdr:nvPicPr>
        <xdr:cNvPr id="13325" name="Picture 13324">
          <a:extLst>
            <a:ext uri="{FF2B5EF4-FFF2-40B4-BE49-F238E27FC236}">
              <a16:creationId xmlns:a16="http://schemas.microsoft.com/office/drawing/2014/main" id="{97D3E462-A5F3-E546-C51E-148701E46C0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940040" y="1744980"/>
          <a:ext cx="8382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556260</xdr:colOff>
      <xdr:row>9</xdr:row>
      <xdr:rowOff>114300</xdr:rowOff>
    </xdr:from>
    <xdr:to>
      <xdr:col>17</xdr:col>
      <xdr:colOff>563880</xdr:colOff>
      <xdr:row>10</xdr:row>
      <xdr:rowOff>121920</xdr:rowOff>
    </xdr:to>
    <xdr:pic>
      <xdr:nvPicPr>
        <xdr:cNvPr id="13326" name="Picture 13325">
          <a:extLst>
            <a:ext uri="{FF2B5EF4-FFF2-40B4-BE49-F238E27FC236}">
              <a16:creationId xmlns:a16="http://schemas.microsoft.com/office/drawing/2014/main" id="{C49415F4-74F3-35A5-8C18-E500F0A37D02}"/>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309860" y="1760220"/>
          <a:ext cx="61722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167640</xdr:colOff>
      <xdr:row>11</xdr:row>
      <xdr:rowOff>91440</xdr:rowOff>
    </xdr:from>
    <xdr:to>
      <xdr:col>7</xdr:col>
      <xdr:colOff>274320</xdr:colOff>
      <xdr:row>21</xdr:row>
      <xdr:rowOff>175260</xdr:rowOff>
    </xdr:to>
    <xdr:sp macro="" textlink="">
      <xdr:nvSpPr>
        <xdr:cNvPr id="13327" name="Rectangle: Rounded Corners 13326">
          <a:extLst>
            <a:ext uri="{FF2B5EF4-FFF2-40B4-BE49-F238E27FC236}">
              <a16:creationId xmlns:a16="http://schemas.microsoft.com/office/drawing/2014/main" id="{FDCEE93C-7E53-A201-61AE-CF2C6AAF45C5}"/>
            </a:ext>
          </a:extLst>
        </xdr:cNvPr>
        <xdr:cNvSpPr/>
      </xdr:nvSpPr>
      <xdr:spPr>
        <a:xfrm>
          <a:off x="167640" y="2103120"/>
          <a:ext cx="4373880" cy="1943100"/>
        </a:xfrm>
        <a:prstGeom prst="roundRect">
          <a:avLst>
            <a:gd name="adj" fmla="val 4630"/>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7</xdr:col>
      <xdr:colOff>373380</xdr:colOff>
      <xdr:row>11</xdr:row>
      <xdr:rowOff>106680</xdr:rowOff>
    </xdr:from>
    <xdr:to>
      <xdr:col>13</xdr:col>
      <xdr:colOff>541020</xdr:colOff>
      <xdr:row>21</xdr:row>
      <xdr:rowOff>167640</xdr:rowOff>
    </xdr:to>
    <xdr:sp macro="" textlink="">
      <xdr:nvSpPr>
        <xdr:cNvPr id="13328" name="Rectangle: Rounded Corners 13327">
          <a:extLst>
            <a:ext uri="{FF2B5EF4-FFF2-40B4-BE49-F238E27FC236}">
              <a16:creationId xmlns:a16="http://schemas.microsoft.com/office/drawing/2014/main" id="{1D8899C2-A441-55F9-CD8C-65BE113BC30A}"/>
            </a:ext>
          </a:extLst>
        </xdr:cNvPr>
        <xdr:cNvSpPr/>
      </xdr:nvSpPr>
      <xdr:spPr>
        <a:xfrm>
          <a:off x="4640580" y="2118360"/>
          <a:ext cx="3825240" cy="1920240"/>
        </a:xfrm>
        <a:prstGeom prst="roundRect">
          <a:avLst>
            <a:gd name="adj" fmla="val 5806"/>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14</xdr:col>
      <xdr:colOff>7620</xdr:colOff>
      <xdr:row>11</xdr:row>
      <xdr:rowOff>91440</xdr:rowOff>
    </xdr:from>
    <xdr:to>
      <xdr:col>18</xdr:col>
      <xdr:colOff>304800</xdr:colOff>
      <xdr:row>21</xdr:row>
      <xdr:rowOff>152400</xdr:rowOff>
    </xdr:to>
    <xdr:sp macro="" textlink="">
      <xdr:nvSpPr>
        <xdr:cNvPr id="13329" name="Rectangle: Rounded Corners 13328">
          <a:extLst>
            <a:ext uri="{FF2B5EF4-FFF2-40B4-BE49-F238E27FC236}">
              <a16:creationId xmlns:a16="http://schemas.microsoft.com/office/drawing/2014/main" id="{FDA3E925-D87F-0197-943B-5A8C0BDEA7FF}"/>
            </a:ext>
          </a:extLst>
        </xdr:cNvPr>
        <xdr:cNvSpPr/>
      </xdr:nvSpPr>
      <xdr:spPr>
        <a:xfrm>
          <a:off x="8542020" y="2103120"/>
          <a:ext cx="2735580" cy="1920240"/>
        </a:xfrm>
        <a:prstGeom prst="roundRect">
          <a:avLst>
            <a:gd name="adj" fmla="val 3453"/>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190500</xdr:colOff>
      <xdr:row>22</xdr:row>
      <xdr:rowOff>53340</xdr:rowOff>
    </xdr:from>
    <xdr:to>
      <xdr:col>7</xdr:col>
      <xdr:colOff>297180</xdr:colOff>
      <xdr:row>32</xdr:row>
      <xdr:rowOff>137160</xdr:rowOff>
    </xdr:to>
    <xdr:sp macro="" textlink="">
      <xdr:nvSpPr>
        <xdr:cNvPr id="13330" name="Rectangle: Rounded Corners 13329">
          <a:extLst>
            <a:ext uri="{FF2B5EF4-FFF2-40B4-BE49-F238E27FC236}">
              <a16:creationId xmlns:a16="http://schemas.microsoft.com/office/drawing/2014/main" id="{B4EE1BEC-7005-2DB0-86D4-AD82C00359D7}"/>
            </a:ext>
          </a:extLst>
        </xdr:cNvPr>
        <xdr:cNvSpPr/>
      </xdr:nvSpPr>
      <xdr:spPr>
        <a:xfrm>
          <a:off x="190500" y="4107180"/>
          <a:ext cx="4373880" cy="1943100"/>
        </a:xfrm>
        <a:prstGeom prst="roundRect">
          <a:avLst>
            <a:gd name="adj" fmla="val 5414"/>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7</xdr:col>
      <xdr:colOff>358139</xdr:colOff>
      <xdr:row>22</xdr:row>
      <xdr:rowOff>68580</xdr:rowOff>
    </xdr:from>
    <xdr:to>
      <xdr:col>12</xdr:col>
      <xdr:colOff>376988</xdr:colOff>
      <xdr:row>32</xdr:row>
      <xdr:rowOff>152400</xdr:rowOff>
    </xdr:to>
    <xdr:sp macro="" textlink="">
      <xdr:nvSpPr>
        <xdr:cNvPr id="13331" name="Rectangle: Rounded Corners 13330">
          <a:extLst>
            <a:ext uri="{FF2B5EF4-FFF2-40B4-BE49-F238E27FC236}">
              <a16:creationId xmlns:a16="http://schemas.microsoft.com/office/drawing/2014/main" id="{A17899A1-5643-E3BC-7FE6-ECACEB82EF62}"/>
            </a:ext>
          </a:extLst>
        </xdr:cNvPr>
        <xdr:cNvSpPr/>
      </xdr:nvSpPr>
      <xdr:spPr>
        <a:xfrm>
          <a:off x="4625339" y="4159317"/>
          <a:ext cx="3066849" cy="1960746"/>
        </a:xfrm>
        <a:prstGeom prst="roundRect">
          <a:avLst>
            <a:gd name="adj" fmla="val 4238"/>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12</xdr:col>
      <xdr:colOff>447841</xdr:colOff>
      <xdr:row>22</xdr:row>
      <xdr:rowOff>26693</xdr:rowOff>
    </xdr:from>
    <xdr:to>
      <xdr:col>18</xdr:col>
      <xdr:colOff>307473</xdr:colOff>
      <xdr:row>32</xdr:row>
      <xdr:rowOff>110513</xdr:rowOff>
    </xdr:to>
    <xdr:sp macro="" textlink="">
      <xdr:nvSpPr>
        <xdr:cNvPr id="13332" name="Rectangle: Rounded Corners 13331">
          <a:extLst>
            <a:ext uri="{FF2B5EF4-FFF2-40B4-BE49-F238E27FC236}">
              <a16:creationId xmlns:a16="http://schemas.microsoft.com/office/drawing/2014/main" id="{03E8F52D-8904-CED3-01C7-AD74E58062AA}"/>
            </a:ext>
          </a:extLst>
        </xdr:cNvPr>
        <xdr:cNvSpPr/>
      </xdr:nvSpPr>
      <xdr:spPr>
        <a:xfrm>
          <a:off x="7763041" y="4149960"/>
          <a:ext cx="3517232" cy="1971886"/>
        </a:xfrm>
        <a:prstGeom prst="roundRect">
          <a:avLst>
            <a:gd name="adj" fmla="val 3846"/>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0</xdr:col>
      <xdr:colOff>259080</xdr:colOff>
      <xdr:row>11</xdr:row>
      <xdr:rowOff>106680</xdr:rowOff>
    </xdr:from>
    <xdr:to>
      <xdr:col>5</xdr:col>
      <xdr:colOff>556260</xdr:colOff>
      <xdr:row>13</xdr:row>
      <xdr:rowOff>30480</xdr:rowOff>
    </xdr:to>
    <xdr:sp macro="" textlink="">
      <xdr:nvSpPr>
        <xdr:cNvPr id="13333" name="Rectangle 13332">
          <a:extLst>
            <a:ext uri="{FF2B5EF4-FFF2-40B4-BE49-F238E27FC236}">
              <a16:creationId xmlns:a16="http://schemas.microsoft.com/office/drawing/2014/main" id="{29F1FF3D-5D32-169D-B4D2-18A321ABBF2B}"/>
            </a:ext>
          </a:extLst>
        </xdr:cNvPr>
        <xdr:cNvSpPr/>
      </xdr:nvSpPr>
      <xdr:spPr>
        <a:xfrm>
          <a:off x="259080" y="2118360"/>
          <a:ext cx="3345180" cy="289560"/>
        </a:xfrm>
        <a:prstGeom prst="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200" b="1" kern="1200">
              <a:solidFill>
                <a:schemeClr val="bg1"/>
              </a:solidFill>
              <a:latin typeface="+mn-lt"/>
              <a:ea typeface="+mn-ea"/>
              <a:cs typeface="+mn-cs"/>
            </a:rPr>
            <a:t>SALES</a:t>
          </a:r>
          <a:r>
            <a:rPr lang="en-IN" sz="1200" b="1" kern="1200" baseline="0">
              <a:solidFill>
                <a:schemeClr val="bg1"/>
              </a:solidFill>
              <a:latin typeface="+mn-lt"/>
              <a:ea typeface="+mn-ea"/>
              <a:cs typeface="+mn-cs"/>
            </a:rPr>
            <a:t> AND PROFIT </a:t>
          </a:r>
          <a:r>
            <a:rPr lang="en-IN" sz="1200" b="1" kern="1200" baseline="0">
              <a:solidFill>
                <a:schemeClr val="bg1"/>
              </a:solidFill>
              <a:latin typeface="LATO BLACK" panose="020F0502020204030203" pitchFamily="34" charset="0"/>
              <a:ea typeface="LATO BLACK" panose="020F0502020204030203" pitchFamily="34" charset="0"/>
              <a:cs typeface="LATO BLACK" panose="020F0502020204030203" pitchFamily="34" charset="0"/>
            </a:rPr>
            <a:t>ANALYSIS</a:t>
          </a:r>
          <a:endParaRPr lang="en-IN" sz="1200" b="1" kern="12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7</xdr:col>
      <xdr:colOff>381000</xdr:colOff>
      <xdr:row>11</xdr:row>
      <xdr:rowOff>99060</xdr:rowOff>
    </xdr:from>
    <xdr:to>
      <xdr:col>12</xdr:col>
      <xdr:colOff>396240</xdr:colOff>
      <xdr:row>13</xdr:row>
      <xdr:rowOff>22860</xdr:rowOff>
    </xdr:to>
    <xdr:sp macro="" textlink="">
      <xdr:nvSpPr>
        <xdr:cNvPr id="13338" name="Rectangle 13337">
          <a:extLst>
            <a:ext uri="{FF2B5EF4-FFF2-40B4-BE49-F238E27FC236}">
              <a16:creationId xmlns:a16="http://schemas.microsoft.com/office/drawing/2014/main" id="{00F5525D-802B-2E16-E716-5E603DFA1D6A}"/>
            </a:ext>
          </a:extLst>
        </xdr:cNvPr>
        <xdr:cNvSpPr/>
      </xdr:nvSpPr>
      <xdr:spPr>
        <a:xfrm>
          <a:off x="4648200" y="2110740"/>
          <a:ext cx="3063240" cy="289560"/>
        </a:xfrm>
        <a:prstGeom prst="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IN" sz="1200" b="1" kern="1200">
              <a:solidFill>
                <a:schemeClr val="bg1"/>
              </a:solidFill>
              <a:latin typeface="+mn-lt"/>
              <a:ea typeface="+mn-ea"/>
              <a:cs typeface="+mn-cs"/>
            </a:rPr>
            <a:t>CATEGORY WISE</a:t>
          </a:r>
          <a:r>
            <a:rPr lang="en-IN" sz="1200" b="1" kern="1200" baseline="0">
              <a:solidFill>
                <a:schemeClr val="bg1"/>
              </a:solidFill>
              <a:latin typeface="+mn-lt"/>
              <a:ea typeface="+mn-ea"/>
              <a:cs typeface="+mn-cs"/>
            </a:rPr>
            <a:t> PROFIT</a:t>
          </a:r>
        </a:p>
        <a:p>
          <a:pPr marL="0" indent="0" algn="l"/>
          <a:endParaRPr lang="en-IN" sz="1200" b="1" kern="1200">
            <a:solidFill>
              <a:schemeClr val="bg1"/>
            </a:solidFill>
            <a:latin typeface="+mn-lt"/>
            <a:ea typeface="+mn-ea"/>
            <a:cs typeface="+mn-cs"/>
          </a:endParaRPr>
        </a:p>
      </xdr:txBody>
    </xdr:sp>
    <xdr:clientData/>
  </xdr:twoCellAnchor>
  <xdr:twoCellAnchor>
    <xdr:from>
      <xdr:col>14</xdr:col>
      <xdr:colOff>121920</xdr:colOff>
      <xdr:row>11</xdr:row>
      <xdr:rowOff>152400</xdr:rowOff>
    </xdr:from>
    <xdr:to>
      <xdr:col>18</xdr:col>
      <xdr:colOff>83820</xdr:colOff>
      <xdr:row>13</xdr:row>
      <xdr:rowOff>76200</xdr:rowOff>
    </xdr:to>
    <xdr:sp macro="" textlink="">
      <xdr:nvSpPr>
        <xdr:cNvPr id="13339" name="Rectangle 13338">
          <a:extLst>
            <a:ext uri="{FF2B5EF4-FFF2-40B4-BE49-F238E27FC236}">
              <a16:creationId xmlns:a16="http://schemas.microsoft.com/office/drawing/2014/main" id="{845695A4-37DB-F1A6-AFC4-526CD194209A}"/>
            </a:ext>
          </a:extLst>
        </xdr:cNvPr>
        <xdr:cNvSpPr/>
      </xdr:nvSpPr>
      <xdr:spPr>
        <a:xfrm>
          <a:off x="8656320" y="2164080"/>
          <a:ext cx="2400300" cy="289560"/>
        </a:xfrm>
        <a:prstGeom prst="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l"/>
          <a:r>
            <a:rPr lang="en-IN" sz="1200" b="1" kern="1200">
              <a:solidFill>
                <a:schemeClr val="bg1"/>
              </a:solidFill>
              <a:latin typeface="+mn-lt"/>
              <a:ea typeface="+mn-ea"/>
              <a:cs typeface="+mn-cs"/>
            </a:rPr>
            <a:t>CATEGORY WISE SALES SHARE %</a:t>
          </a:r>
        </a:p>
      </xdr:txBody>
    </xdr:sp>
    <xdr:clientData/>
  </xdr:twoCellAnchor>
  <xdr:twoCellAnchor>
    <xdr:from>
      <xdr:col>0</xdr:col>
      <xdr:colOff>236220</xdr:colOff>
      <xdr:row>22</xdr:row>
      <xdr:rowOff>76200</xdr:rowOff>
    </xdr:from>
    <xdr:to>
      <xdr:col>5</xdr:col>
      <xdr:colOff>533400</xdr:colOff>
      <xdr:row>24</xdr:row>
      <xdr:rowOff>0</xdr:rowOff>
    </xdr:to>
    <xdr:sp macro="" textlink="">
      <xdr:nvSpPr>
        <xdr:cNvPr id="13340" name="Rectangle 13339">
          <a:extLst>
            <a:ext uri="{FF2B5EF4-FFF2-40B4-BE49-F238E27FC236}">
              <a16:creationId xmlns:a16="http://schemas.microsoft.com/office/drawing/2014/main" id="{2C3CF09C-52FE-29A9-0AF4-8D9B56003291}"/>
            </a:ext>
          </a:extLst>
        </xdr:cNvPr>
        <xdr:cNvSpPr/>
      </xdr:nvSpPr>
      <xdr:spPr>
        <a:xfrm>
          <a:off x="236220" y="4130040"/>
          <a:ext cx="3345180" cy="289560"/>
        </a:xfrm>
        <a:prstGeom prst="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200" b="1" kern="1200">
              <a:solidFill>
                <a:schemeClr val="bg1"/>
              </a:solidFill>
              <a:latin typeface="+mn-lt"/>
              <a:ea typeface="+mn-ea"/>
              <a:cs typeface="+mn-cs"/>
            </a:rPr>
            <a:t>SALES</a:t>
          </a:r>
          <a:r>
            <a:rPr lang="en-IN" sz="1200" b="1" kern="1200" baseline="0">
              <a:solidFill>
                <a:schemeClr val="bg1"/>
              </a:solidFill>
              <a:latin typeface="+mn-lt"/>
              <a:ea typeface="+mn-ea"/>
              <a:cs typeface="+mn-cs"/>
            </a:rPr>
            <a:t> BY STATE</a:t>
          </a:r>
          <a:endParaRPr lang="en-IN" sz="1200" b="1" kern="1200">
            <a:solidFill>
              <a:schemeClr val="bg1"/>
            </a:solidFill>
            <a:latin typeface="+mn-lt"/>
            <a:ea typeface="+mn-ea"/>
            <a:cs typeface="+mn-cs"/>
          </a:endParaRPr>
        </a:p>
      </xdr:txBody>
    </xdr:sp>
    <xdr:clientData/>
  </xdr:twoCellAnchor>
  <xdr:twoCellAnchor>
    <xdr:from>
      <xdr:col>7</xdr:col>
      <xdr:colOff>419100</xdr:colOff>
      <xdr:row>22</xdr:row>
      <xdr:rowOff>137160</xdr:rowOff>
    </xdr:from>
    <xdr:to>
      <xdr:col>11</xdr:col>
      <xdr:colOff>480060</xdr:colOff>
      <xdr:row>24</xdr:row>
      <xdr:rowOff>60960</xdr:rowOff>
    </xdr:to>
    <xdr:sp macro="" textlink="">
      <xdr:nvSpPr>
        <xdr:cNvPr id="13341" name="Rectangle 13340">
          <a:extLst>
            <a:ext uri="{FF2B5EF4-FFF2-40B4-BE49-F238E27FC236}">
              <a16:creationId xmlns:a16="http://schemas.microsoft.com/office/drawing/2014/main" id="{7DF6C334-9DDE-F97C-968F-B9F0101973E7}"/>
            </a:ext>
          </a:extLst>
        </xdr:cNvPr>
        <xdr:cNvSpPr/>
      </xdr:nvSpPr>
      <xdr:spPr>
        <a:xfrm>
          <a:off x="4686300" y="4191000"/>
          <a:ext cx="2499360" cy="289560"/>
        </a:xfrm>
        <a:prstGeom prst="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200" b="1" kern="1200">
              <a:solidFill>
                <a:schemeClr val="bg1"/>
              </a:solidFill>
              <a:latin typeface="+mn-lt"/>
              <a:ea typeface="+mn-ea"/>
              <a:cs typeface="+mn-cs"/>
            </a:rPr>
            <a:t>TOP 5 SUB CATEGORIES</a:t>
          </a:r>
        </a:p>
      </xdr:txBody>
    </xdr:sp>
    <xdr:clientData/>
  </xdr:twoCellAnchor>
  <xdr:twoCellAnchor>
    <xdr:from>
      <xdr:col>13</xdr:col>
      <xdr:colOff>8020</xdr:colOff>
      <xdr:row>22</xdr:row>
      <xdr:rowOff>160020</xdr:rowOff>
    </xdr:from>
    <xdr:to>
      <xdr:col>17</xdr:col>
      <xdr:colOff>502919</xdr:colOff>
      <xdr:row>24</xdr:row>
      <xdr:rowOff>83820</xdr:rowOff>
    </xdr:to>
    <xdr:sp macro="" textlink="">
      <xdr:nvSpPr>
        <xdr:cNvPr id="13342" name="Rectangle 13341">
          <a:extLst>
            <a:ext uri="{FF2B5EF4-FFF2-40B4-BE49-F238E27FC236}">
              <a16:creationId xmlns:a16="http://schemas.microsoft.com/office/drawing/2014/main" id="{0909C266-C735-3801-F017-2BACC35A6FC8}"/>
            </a:ext>
          </a:extLst>
        </xdr:cNvPr>
        <xdr:cNvSpPr/>
      </xdr:nvSpPr>
      <xdr:spPr>
        <a:xfrm>
          <a:off x="7932820" y="4250757"/>
          <a:ext cx="2933299" cy="292768"/>
        </a:xfrm>
        <a:prstGeom prst="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IN" sz="1200" b="1" kern="1200">
              <a:solidFill>
                <a:schemeClr val="bg1"/>
              </a:solidFill>
              <a:latin typeface="+mn-lt"/>
              <a:ea typeface="+mn-ea"/>
              <a:cs typeface="+mn-cs"/>
            </a:rPr>
            <a:t>FILTERS</a:t>
          </a:r>
        </a:p>
      </xdr:txBody>
    </xdr:sp>
    <xdr:clientData/>
  </xdr:twoCellAnchor>
  <xdr:twoCellAnchor>
    <xdr:from>
      <xdr:col>0</xdr:col>
      <xdr:colOff>274321</xdr:colOff>
      <xdr:row>13</xdr:row>
      <xdr:rowOff>106680</xdr:rowOff>
    </xdr:from>
    <xdr:to>
      <xdr:col>7</xdr:col>
      <xdr:colOff>222532</xdr:colOff>
      <xdr:row>21</xdr:row>
      <xdr:rowOff>167640</xdr:rowOff>
    </xdr:to>
    <xdr:graphicFrame macro="">
      <xdr:nvGraphicFramePr>
        <xdr:cNvPr id="13343" name="Chart 13342">
          <a:extLst>
            <a:ext uri="{FF2B5EF4-FFF2-40B4-BE49-F238E27FC236}">
              <a16:creationId xmlns:a16="http://schemas.microsoft.com/office/drawing/2014/main" id="{37764AC3-6528-4F83-B4C2-054038CBA3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480060</xdr:colOff>
      <xdr:row>13</xdr:row>
      <xdr:rowOff>129540</xdr:rowOff>
    </xdr:from>
    <xdr:to>
      <xdr:col>13</xdr:col>
      <xdr:colOff>464820</xdr:colOff>
      <xdr:row>21</xdr:row>
      <xdr:rowOff>106680</xdr:rowOff>
    </xdr:to>
    <mc:AlternateContent xmlns:mc="http://schemas.openxmlformats.org/markup-compatibility/2006">
      <mc:Choice xmlns:cx1="http://schemas.microsoft.com/office/drawing/2015/9/8/chartex" Requires="cx1">
        <xdr:graphicFrame macro="">
          <xdr:nvGraphicFramePr>
            <xdr:cNvPr id="13344" name="Chart 13343">
              <a:extLst>
                <a:ext uri="{FF2B5EF4-FFF2-40B4-BE49-F238E27FC236}">
                  <a16:creationId xmlns:a16="http://schemas.microsoft.com/office/drawing/2014/main" id="{9FC659D5-6794-48D0-AD1C-9AF90E0A103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747260" y="2506980"/>
              <a:ext cx="3642360" cy="14706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45720</xdr:colOff>
      <xdr:row>13</xdr:row>
      <xdr:rowOff>83820</xdr:rowOff>
    </xdr:from>
    <xdr:to>
      <xdr:col>18</xdr:col>
      <xdr:colOff>160020</xdr:colOff>
      <xdr:row>21</xdr:row>
      <xdr:rowOff>60960</xdr:rowOff>
    </xdr:to>
    <xdr:graphicFrame macro="">
      <xdr:nvGraphicFramePr>
        <xdr:cNvPr id="13345" name="Chart 13344">
          <a:extLst>
            <a:ext uri="{FF2B5EF4-FFF2-40B4-BE49-F238E27FC236}">
              <a16:creationId xmlns:a16="http://schemas.microsoft.com/office/drawing/2014/main" id="{ABB2E672-4331-4363-B7DD-8C117868DF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280737</xdr:colOff>
      <xdr:row>24</xdr:row>
      <xdr:rowOff>40106</xdr:rowOff>
    </xdr:from>
    <xdr:to>
      <xdr:col>7</xdr:col>
      <xdr:colOff>168442</xdr:colOff>
      <xdr:row>31</xdr:row>
      <xdr:rowOff>176463</xdr:rowOff>
    </xdr:to>
    <mc:AlternateContent xmlns:mc="http://schemas.openxmlformats.org/markup-compatibility/2006">
      <mc:Choice xmlns:cx4="http://schemas.microsoft.com/office/drawing/2016/5/10/chartex" Requires="cx4">
        <xdr:graphicFrame macro="">
          <xdr:nvGraphicFramePr>
            <xdr:cNvPr id="13346" name="Chart 13345">
              <a:extLst>
                <a:ext uri="{FF2B5EF4-FFF2-40B4-BE49-F238E27FC236}">
                  <a16:creationId xmlns:a16="http://schemas.microsoft.com/office/drawing/2014/main" id="{22F4A2B1-F566-451E-9FAD-6D7F78D61A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80737" y="4459706"/>
              <a:ext cx="4154905" cy="144699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425115</xdr:colOff>
      <xdr:row>24</xdr:row>
      <xdr:rowOff>128335</xdr:rowOff>
    </xdr:from>
    <xdr:to>
      <xdr:col>12</xdr:col>
      <xdr:colOff>336884</xdr:colOff>
      <xdr:row>32</xdr:row>
      <xdr:rowOff>72190</xdr:rowOff>
    </xdr:to>
    <xdr:graphicFrame macro="">
      <xdr:nvGraphicFramePr>
        <xdr:cNvPr id="13347" name="Chart 13346">
          <a:extLst>
            <a:ext uri="{FF2B5EF4-FFF2-40B4-BE49-F238E27FC236}">
              <a16:creationId xmlns:a16="http://schemas.microsoft.com/office/drawing/2014/main" id="{4DB9B427-44FC-4058-A1AF-B0EA6A4341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533399</xdr:colOff>
      <xdr:row>24</xdr:row>
      <xdr:rowOff>171963</xdr:rowOff>
    </xdr:from>
    <xdr:to>
      <xdr:col>16</xdr:col>
      <xdr:colOff>423332</xdr:colOff>
      <xdr:row>32</xdr:row>
      <xdr:rowOff>42333</xdr:rowOff>
    </xdr:to>
    <mc:AlternateContent xmlns:mc="http://schemas.openxmlformats.org/markup-compatibility/2006" xmlns:a14="http://schemas.microsoft.com/office/drawing/2010/main">
      <mc:Choice Requires="a14">
        <xdr:graphicFrame macro="">
          <xdr:nvGraphicFramePr>
            <xdr:cNvPr id="13348" name="State 1">
              <a:extLst>
                <a:ext uri="{FF2B5EF4-FFF2-40B4-BE49-F238E27FC236}">
                  <a16:creationId xmlns:a16="http://schemas.microsoft.com/office/drawing/2014/main" id="{35F9E26C-7738-4B2F-BF4D-716B08E833C4}"/>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9038967" y="4646139"/>
              <a:ext cx="1105014" cy="13789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566376</xdr:colOff>
      <xdr:row>24</xdr:row>
      <xdr:rowOff>160866</xdr:rowOff>
    </xdr:from>
    <xdr:to>
      <xdr:col>14</xdr:col>
      <xdr:colOff>423333</xdr:colOff>
      <xdr:row>32</xdr:row>
      <xdr:rowOff>50800</xdr:rowOff>
    </xdr:to>
    <mc:AlternateContent xmlns:mc="http://schemas.openxmlformats.org/markup-compatibility/2006" xmlns:a14="http://schemas.microsoft.com/office/drawing/2010/main">
      <mc:Choice Requires="a14">
        <xdr:graphicFrame macro="">
          <xdr:nvGraphicFramePr>
            <xdr:cNvPr id="13349" name="Year 1">
              <a:extLst>
                <a:ext uri="{FF2B5EF4-FFF2-40B4-BE49-F238E27FC236}">
                  <a16:creationId xmlns:a16="http://schemas.microsoft.com/office/drawing/2014/main" id="{E1ED6D6A-8A46-4B72-9894-1B8D35F33A8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856862" y="4635042"/>
              <a:ext cx="1072039" cy="13984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474133</xdr:colOff>
      <xdr:row>24</xdr:row>
      <xdr:rowOff>152490</xdr:rowOff>
    </xdr:from>
    <xdr:to>
      <xdr:col>18</xdr:col>
      <xdr:colOff>228600</xdr:colOff>
      <xdr:row>32</xdr:row>
      <xdr:rowOff>42334</xdr:rowOff>
    </xdr:to>
    <mc:AlternateContent xmlns:mc="http://schemas.openxmlformats.org/markup-compatibility/2006" xmlns:a14="http://schemas.microsoft.com/office/drawing/2010/main">
      <mc:Choice Requires="a14">
        <xdr:graphicFrame macro="">
          <xdr:nvGraphicFramePr>
            <xdr:cNvPr id="13350" name="Segment 1">
              <a:extLst>
                <a:ext uri="{FF2B5EF4-FFF2-40B4-BE49-F238E27FC236}">
                  <a16:creationId xmlns:a16="http://schemas.microsoft.com/office/drawing/2014/main" id="{C3C46944-096C-447B-8E02-999A0E4DB911}"/>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194782" y="4626666"/>
              <a:ext cx="969548" cy="13983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shan Gupta" refreshedDate="45675.460007291666" createdVersion="8" refreshedVersion="8" minRefreshableVersion="3" recordCount="9994" xr:uid="{D9983BA3-268A-4D2C-B8E2-E0CBE75AA765}">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9302121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s v="South"/>
    <s v="FUR-BO-10001798"/>
    <x v="0"/>
    <x v="0"/>
    <s v="Bush Somerset Collection Bookcase"/>
    <n v="261.95999999999998"/>
    <n v="2"/>
    <n v="0"/>
    <n v="41.913600000000002"/>
  </r>
  <r>
    <n v="2"/>
    <x v="0"/>
    <x v="0"/>
    <x v="0"/>
    <d v="2013-11-12T00:00:00"/>
    <s v="Second Class"/>
    <s v="CG-12520"/>
    <s v="Claire Gute"/>
    <x v="0"/>
    <s v="United States"/>
    <s v="Henderson"/>
    <x v="0"/>
    <n v="42420"/>
    <s v="South"/>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s v="West"/>
    <s v="OFF-LA-10000240"/>
    <x v="1"/>
    <x v="2"/>
    <s v="Self-Adhesive Address Labels for Typewriters by Universal"/>
    <n v="14.62"/>
    <n v="2"/>
    <n v="0"/>
    <n v="6.8713999999999995"/>
  </r>
  <r>
    <n v="4"/>
    <x v="2"/>
    <x v="1"/>
    <x v="2"/>
    <d v="2012-10-18T00:00:00"/>
    <s v="Standard Class"/>
    <s v="SO-20335"/>
    <s v="Sean O'Donnell"/>
    <x v="0"/>
    <s v="United States"/>
    <s v="Fort Lauderdale"/>
    <x v="2"/>
    <n v="33311"/>
    <s v="South"/>
    <s v="FUR-TA-10000577"/>
    <x v="0"/>
    <x v="3"/>
    <s v="Bretford CR4500 Series Slim Rectangular Table"/>
    <n v="957.57749999999999"/>
    <n v="5"/>
    <n v="0.45"/>
    <n v="-383.03100000000006"/>
  </r>
  <r>
    <n v="5"/>
    <x v="2"/>
    <x v="1"/>
    <x v="2"/>
    <d v="2012-10-18T00:00:00"/>
    <s v="Standard Class"/>
    <s v="SO-20335"/>
    <s v="Sean O'Donnell"/>
    <x v="0"/>
    <s v="United States"/>
    <s v="Fort Lauderdale"/>
    <x v="2"/>
    <n v="33311"/>
    <s v="South"/>
    <s v="OFF-ST-10000760"/>
    <x v="1"/>
    <x v="4"/>
    <s v="Eldon Fold 'N Roll Cart System"/>
    <n v="22.368000000000002"/>
    <n v="2"/>
    <n v="0.2"/>
    <n v="2.5163999999999991"/>
  </r>
  <r>
    <n v="6"/>
    <x v="3"/>
    <x v="2"/>
    <x v="3"/>
    <d v="2011-06-14T00:00:00"/>
    <s v="Standard Class"/>
    <s v="BH-11710"/>
    <s v="Brosina Hoffman"/>
    <x v="0"/>
    <s v="United States"/>
    <s v="Los Angeles"/>
    <x v="1"/>
    <n v="90032"/>
    <s v="West"/>
    <s v="FUR-FU-10001487"/>
    <x v="0"/>
    <x v="5"/>
    <s v="Eldon Expressions Wood and Plastic Desk Accessories, Cherry Wood"/>
    <n v="48.86"/>
    <n v="7"/>
    <n v="0"/>
    <n v="14.169399999999996"/>
  </r>
  <r>
    <n v="7"/>
    <x v="3"/>
    <x v="2"/>
    <x v="3"/>
    <d v="2011-06-14T00:00:00"/>
    <s v="Standard Class"/>
    <s v="BH-11710"/>
    <s v="Brosina Hoffman"/>
    <x v="0"/>
    <s v="United States"/>
    <s v="Los Angeles"/>
    <x v="1"/>
    <n v="90032"/>
    <s v="West"/>
    <s v="OFF-AR-10002833"/>
    <x v="1"/>
    <x v="6"/>
    <s v="Newell 322"/>
    <n v="7.28"/>
    <n v="4"/>
    <n v="0"/>
    <n v="1.9656000000000002"/>
  </r>
  <r>
    <n v="8"/>
    <x v="3"/>
    <x v="2"/>
    <x v="3"/>
    <d v="2011-06-14T00:00:00"/>
    <s v="Standard Class"/>
    <s v="BH-11710"/>
    <s v="Brosina Hoffman"/>
    <x v="0"/>
    <s v="United States"/>
    <s v="Los Angeles"/>
    <x v="1"/>
    <n v="90032"/>
    <s v="West"/>
    <s v="TEC-PH-10002275"/>
    <x v="2"/>
    <x v="7"/>
    <s v="Mitel 5320 IP Phone VoIP phone"/>
    <n v="907.15200000000004"/>
    <n v="6"/>
    <n v="0.2"/>
    <n v="90.715200000000038"/>
  </r>
  <r>
    <n v="9"/>
    <x v="3"/>
    <x v="2"/>
    <x v="3"/>
    <d v="2011-06-14T00:00:00"/>
    <s v="Standard Class"/>
    <s v="BH-11710"/>
    <s v="Brosina Hoffman"/>
    <x v="0"/>
    <s v="United States"/>
    <s v="Los Angeles"/>
    <x v="1"/>
    <n v="90032"/>
    <s v="West"/>
    <s v="OFF-BI-10003910"/>
    <x v="1"/>
    <x v="8"/>
    <s v="DXL Angle-View Binders with Locking Rings by Samsill"/>
    <n v="18.504000000000001"/>
    <n v="3"/>
    <n v="0.2"/>
    <n v="5.7824999999999998"/>
  </r>
  <r>
    <n v="10"/>
    <x v="3"/>
    <x v="2"/>
    <x v="3"/>
    <d v="2011-06-14T00:00:00"/>
    <s v="Standard Class"/>
    <s v="BH-11710"/>
    <s v="Brosina Hoffman"/>
    <x v="0"/>
    <s v="United States"/>
    <s v="Los Angeles"/>
    <x v="1"/>
    <n v="90032"/>
    <s v="West"/>
    <s v="OFF-AP-10002892"/>
    <x v="1"/>
    <x v="9"/>
    <s v="Belkin F5C206VTEL 6 Outlet Surge"/>
    <n v="114.9"/>
    <n v="5"/>
    <n v="0"/>
    <n v="34.469999999999992"/>
  </r>
  <r>
    <n v="11"/>
    <x v="3"/>
    <x v="2"/>
    <x v="3"/>
    <d v="2011-06-14T00:00:00"/>
    <s v="Standard Class"/>
    <s v="BH-11710"/>
    <s v="Brosina Hoffman"/>
    <x v="0"/>
    <s v="United States"/>
    <s v="Los Angeles"/>
    <x v="1"/>
    <n v="90032"/>
    <s v="West"/>
    <s v="FUR-TA-10001539"/>
    <x v="0"/>
    <x v="3"/>
    <s v="Chromcraft Rectangular Conference Tables"/>
    <n v="1706.1840000000002"/>
    <n v="9"/>
    <n v="0.2"/>
    <n v="85.309199999999805"/>
  </r>
  <r>
    <n v="12"/>
    <x v="3"/>
    <x v="2"/>
    <x v="3"/>
    <d v="2011-06-14T00:00:00"/>
    <s v="Standard Class"/>
    <s v="BH-11710"/>
    <s v="Brosina Hoffman"/>
    <x v="0"/>
    <s v="United States"/>
    <s v="Los Angeles"/>
    <x v="1"/>
    <n v="90032"/>
    <s v="West"/>
    <s v="TEC-PH-10002033"/>
    <x v="2"/>
    <x v="7"/>
    <s v="Konftel 250 Conference phone - Charcoal black"/>
    <n v="911.42399999999998"/>
    <n v="4"/>
    <n v="0.2"/>
    <n v="68.356800000000021"/>
  </r>
  <r>
    <n v="13"/>
    <x v="4"/>
    <x v="3"/>
    <x v="4"/>
    <d v="2014-04-21T00:00:00"/>
    <s v="Standard Class"/>
    <s v="AA-10480"/>
    <s v="Andrew Allen"/>
    <x v="0"/>
    <s v="United States"/>
    <s v="Concord"/>
    <x v="3"/>
    <n v="28027"/>
    <s v="South"/>
    <s v="OFF-PA-10002365"/>
    <x v="1"/>
    <x v="10"/>
    <s v="Xerox 1967"/>
    <n v="15.552000000000003"/>
    <n v="3"/>
    <n v="0.2"/>
    <n v="5.4432"/>
  </r>
  <r>
    <n v="14"/>
    <x v="5"/>
    <x v="0"/>
    <x v="5"/>
    <d v="2013-12-11T00:00:00"/>
    <s v="Standard Class"/>
    <s v="IM-15070"/>
    <s v="Irene Maddox"/>
    <x v="0"/>
    <s v="United States"/>
    <s v="Seattle"/>
    <x v="4"/>
    <n v="98103"/>
    <s v="West"/>
    <s v="OFF-BI-10003656"/>
    <x v="1"/>
    <x v="8"/>
    <s v="Fellowes PB200 Plastic Comb Binding Machine"/>
    <n v="407.97600000000006"/>
    <n v="3"/>
    <n v="0.2"/>
    <n v="132.59219999999993"/>
  </r>
  <r>
    <n v="15"/>
    <x v="6"/>
    <x v="1"/>
    <x v="6"/>
    <d v="2012-11-26T00:00:00"/>
    <s v="Standard Class"/>
    <s v="HP-14815"/>
    <s v="Harold Pawlan"/>
    <x v="2"/>
    <s v="United States"/>
    <s v="Fort Worth"/>
    <x v="5"/>
    <n v="76106"/>
    <s v="Central"/>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s v="Central"/>
    <s v="OFF-BI-10000756"/>
    <x v="1"/>
    <x v="8"/>
    <s v="Storex DuraTech Recycled Plastic Frosted Binders"/>
    <n v="2.5439999999999996"/>
    <n v="3"/>
    <n v="0.8"/>
    <n v="-3.8160000000000016"/>
  </r>
  <r>
    <n v="17"/>
    <x v="7"/>
    <x v="2"/>
    <x v="7"/>
    <d v="2011-11-18T00:00:00"/>
    <s v="Standard Class"/>
    <s v="PK-19075"/>
    <s v="Pete Kriz"/>
    <x v="0"/>
    <s v="United States"/>
    <s v="Madison"/>
    <x v="6"/>
    <n v="53711"/>
    <s v="Central"/>
    <s v="OFF-ST-10004186"/>
    <x v="1"/>
    <x v="4"/>
    <s v="Stur-D-Stor Shelving, Vertical 5-Shelf: 72&quot;H x 36&quot;W x 18 1/2&quot;D"/>
    <n v="665.88"/>
    <n v="6"/>
    <n v="0"/>
    <n v="13.317599999999999"/>
  </r>
  <r>
    <n v="18"/>
    <x v="8"/>
    <x v="2"/>
    <x v="8"/>
    <d v="2011-05-15T00:00:00"/>
    <s v="Second Class"/>
    <s v="AG-10270"/>
    <s v="Alejandro Grove"/>
    <x v="0"/>
    <s v="United States"/>
    <s v="West Jordan"/>
    <x v="7"/>
    <n v="84084"/>
    <s v="West"/>
    <s v="OFF-ST-10000107"/>
    <x v="1"/>
    <x v="4"/>
    <s v="Fellowes Super Stor/Drawer"/>
    <n v="55.5"/>
    <n v="2"/>
    <n v="0"/>
    <n v="9.9899999999999949"/>
  </r>
  <r>
    <n v="19"/>
    <x v="9"/>
    <x v="2"/>
    <x v="9"/>
    <d v="2011-09-01T00:00:00"/>
    <s v="Second Class"/>
    <s v="ZD-21925"/>
    <s v="Zuschuss Donatelli"/>
    <x v="0"/>
    <s v="United States"/>
    <s v="San Francisco"/>
    <x v="1"/>
    <n v="94109"/>
    <s v="West"/>
    <s v="OFF-AR-10003056"/>
    <x v="1"/>
    <x v="6"/>
    <s v="Newell 341"/>
    <n v="8.56"/>
    <n v="2"/>
    <n v="0"/>
    <n v="2.4823999999999993"/>
  </r>
  <r>
    <n v="20"/>
    <x v="9"/>
    <x v="2"/>
    <x v="9"/>
    <d v="2011-09-01T00:00:00"/>
    <s v="Second Class"/>
    <s v="ZD-21925"/>
    <s v="Zuschuss Donatelli"/>
    <x v="0"/>
    <s v="United States"/>
    <s v="San Francisco"/>
    <x v="1"/>
    <n v="94109"/>
    <s v="West"/>
    <s v="TEC-PH-10001949"/>
    <x v="2"/>
    <x v="7"/>
    <s v="Cisco SPA 501G IP Phone"/>
    <n v="213.48000000000002"/>
    <n v="3"/>
    <n v="0.2"/>
    <n v="16.010999999999981"/>
  </r>
  <r>
    <n v="21"/>
    <x v="9"/>
    <x v="2"/>
    <x v="9"/>
    <d v="2011-09-01T00:00:00"/>
    <s v="Second Class"/>
    <s v="ZD-21925"/>
    <s v="Zuschuss Donatelli"/>
    <x v="0"/>
    <s v="United States"/>
    <s v="San Francisco"/>
    <x v="1"/>
    <n v="94109"/>
    <s v="West"/>
    <s v="OFF-BI-10002215"/>
    <x v="1"/>
    <x v="8"/>
    <s v="Wilson Jones Hanging View Binder, White, 1&quot;"/>
    <n v="22.72"/>
    <n v="4"/>
    <n v="0.2"/>
    <n v="7.3839999999999986"/>
  </r>
  <r>
    <n v="22"/>
    <x v="10"/>
    <x v="0"/>
    <x v="10"/>
    <d v="2013-12-14T00:00:00"/>
    <s v="Standard Class"/>
    <s v="KB-16585"/>
    <s v="Ken Black"/>
    <x v="1"/>
    <s v="United States"/>
    <s v="Fremont"/>
    <x v="8"/>
    <n v="68025"/>
    <s v="Central"/>
    <s v="OFF-AR-10000246"/>
    <x v="1"/>
    <x v="6"/>
    <s v="Newell 318"/>
    <n v="19.459999999999997"/>
    <n v="7"/>
    <n v="0"/>
    <n v="5.0595999999999997"/>
  </r>
  <r>
    <n v="23"/>
    <x v="10"/>
    <x v="0"/>
    <x v="10"/>
    <d v="2013-12-14T00:00:00"/>
    <s v="Standard Class"/>
    <s v="KB-16585"/>
    <s v="Ken Black"/>
    <x v="1"/>
    <s v="United States"/>
    <s v="Fremont"/>
    <x v="8"/>
    <n v="68025"/>
    <s v="Central"/>
    <s v="OFF-AP-10001492"/>
    <x v="1"/>
    <x v="9"/>
    <s v="Acco Six-Outlet Power Strip, 4' Cord Length"/>
    <n v="60.339999999999996"/>
    <n v="7"/>
    <n v="0"/>
    <n v="15.688400000000001"/>
  </r>
  <r>
    <n v="24"/>
    <x v="11"/>
    <x v="3"/>
    <x v="11"/>
    <d v="2014-07-19T00:00:00"/>
    <s v="Second Class"/>
    <s v="SF-20065"/>
    <s v="Sandra Flanagan"/>
    <x v="0"/>
    <s v="United States"/>
    <s v="Philadelphia"/>
    <x v="9"/>
    <n v="19140"/>
    <s v="East"/>
    <s v="FUR-CH-10002774"/>
    <x v="0"/>
    <x v="1"/>
    <s v="Global Deluxe Stacking Chair, Gray"/>
    <n v="71.371999999999986"/>
    <n v="2"/>
    <n v="0.3"/>
    <n v="-1.0196000000000005"/>
  </r>
  <r>
    <n v="25"/>
    <x v="12"/>
    <x v="1"/>
    <x v="12"/>
    <d v="2012-09-30T00:00:00"/>
    <s v="Standard Class"/>
    <s v="EB-13870"/>
    <s v="Emily Burns"/>
    <x v="0"/>
    <s v="United States"/>
    <s v="Orem"/>
    <x v="7"/>
    <n v="84057"/>
    <s v="West"/>
    <s v="FUR-TA-10000577"/>
    <x v="0"/>
    <x v="3"/>
    <s v="Bretford CR4500 Series Slim Rectangular Table"/>
    <n v="1044.6299999999999"/>
    <n v="3"/>
    <n v="0"/>
    <n v="240.26490000000001"/>
  </r>
  <r>
    <n v="26"/>
    <x v="13"/>
    <x v="0"/>
    <x v="13"/>
    <d v="2013-01-20T00:00:00"/>
    <s v="Second Class"/>
    <s v="EH-13945"/>
    <s v="Eric Hoffmann"/>
    <x v="0"/>
    <s v="United States"/>
    <s v="Los Angeles"/>
    <x v="1"/>
    <n v="90049"/>
    <s v="West"/>
    <s v="OFF-BI-10001634"/>
    <x v="1"/>
    <x v="8"/>
    <s v="Wilson Jones Active Use Binders"/>
    <n v="11.648000000000001"/>
    <n v="2"/>
    <n v="0.2"/>
    <n v="4.2224000000000004"/>
  </r>
  <r>
    <n v="27"/>
    <x v="13"/>
    <x v="0"/>
    <x v="13"/>
    <d v="2013-01-20T00:00:00"/>
    <s v="Second Class"/>
    <s v="EH-13945"/>
    <s v="Eric Hoffmann"/>
    <x v="0"/>
    <s v="United States"/>
    <s v="Los Angeles"/>
    <x v="1"/>
    <n v="90049"/>
    <s v="West"/>
    <s v="TEC-AC-10003027"/>
    <x v="2"/>
    <x v="11"/>
    <s v="Imation 8GB Mini TravelDrive USB 2.0 Flash Drive"/>
    <n v="90.570000000000007"/>
    <n v="3"/>
    <n v="0"/>
    <n v="11.774100000000004"/>
  </r>
  <r>
    <n v="28"/>
    <x v="14"/>
    <x v="1"/>
    <x v="14"/>
    <d v="2012-09-21T00:00:00"/>
    <s v="Standard Class"/>
    <s v="TB-21520"/>
    <s v="Tracy Blumstein"/>
    <x v="0"/>
    <s v="United States"/>
    <s v="Philadelphia"/>
    <x v="9"/>
    <n v="19140"/>
    <s v="East"/>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s v="East"/>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s v="East"/>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s v="East"/>
    <s v="OFF-EN-10001509"/>
    <x v="1"/>
    <x v="12"/>
    <s v="Poly String Tie Envelopes"/>
    <n v="3.2640000000000002"/>
    <n v="2"/>
    <n v="0.2"/>
    <n v="1.1015999999999997"/>
  </r>
  <r>
    <n v="32"/>
    <x v="14"/>
    <x v="1"/>
    <x v="14"/>
    <d v="2012-09-21T00:00:00"/>
    <s v="Standard Class"/>
    <s v="TB-21520"/>
    <s v="Tracy Blumstein"/>
    <x v="0"/>
    <s v="United States"/>
    <s v="Philadelphia"/>
    <x v="9"/>
    <n v="19140"/>
    <s v="East"/>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s v="East"/>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s v="East"/>
    <s v="OFF-AR-10001683"/>
    <x v="1"/>
    <x v="6"/>
    <s v="Lumber Crayons"/>
    <n v="15.76"/>
    <n v="2"/>
    <n v="0.2"/>
    <n v="3.5460000000000007"/>
  </r>
  <r>
    <n v="35"/>
    <x v="15"/>
    <x v="3"/>
    <x v="15"/>
    <d v="2014-10-24T00:00:00"/>
    <s v="Second Class"/>
    <s v="MA-17560"/>
    <s v="Matt Abelman"/>
    <x v="2"/>
    <s v="United States"/>
    <s v="Houston"/>
    <x v="5"/>
    <n v="77095"/>
    <s v="Central"/>
    <s v="OFF-PA-10000249"/>
    <x v="1"/>
    <x v="10"/>
    <s v="Staples"/>
    <n v="29.472000000000001"/>
    <n v="3"/>
    <n v="0.2"/>
    <n v="9.9467999999999979"/>
  </r>
  <r>
    <n v="36"/>
    <x v="16"/>
    <x v="0"/>
    <x v="16"/>
    <d v="2013-12-11T00:00:00"/>
    <s v="First Class"/>
    <s v="GH-14485"/>
    <s v="Gene Hale"/>
    <x v="1"/>
    <s v="United States"/>
    <s v="Richardson"/>
    <x v="5"/>
    <n v="75080"/>
    <s v="Central"/>
    <s v="TEC-PH-10004977"/>
    <x v="2"/>
    <x v="7"/>
    <s v="GE 30524EE4"/>
    <n v="1097.5440000000003"/>
    <n v="7"/>
    <n v="0.2"/>
    <n v="123.47369999999989"/>
  </r>
  <r>
    <n v="37"/>
    <x v="16"/>
    <x v="0"/>
    <x v="16"/>
    <d v="2013-12-11T00:00:00"/>
    <s v="First Class"/>
    <s v="GH-14485"/>
    <s v="Gene Hale"/>
    <x v="1"/>
    <s v="United States"/>
    <s v="Richardson"/>
    <x v="5"/>
    <n v="75080"/>
    <s v="Central"/>
    <s v="FUR-FU-10003664"/>
    <x v="0"/>
    <x v="5"/>
    <s v="Electrix Architect's Clamp-On Swing Arm Lamp, Black"/>
    <n v="190.92"/>
    <n v="5"/>
    <n v="0.6"/>
    <n v="-147.96300000000002"/>
  </r>
  <r>
    <n v="38"/>
    <x v="17"/>
    <x v="1"/>
    <x v="17"/>
    <d v="2012-12-31T00:00:00"/>
    <s v="Standard Class"/>
    <s v="SN-20710"/>
    <s v="Steve Nguyen"/>
    <x v="2"/>
    <s v="United States"/>
    <s v="Houston"/>
    <x v="5"/>
    <n v="77041"/>
    <s v="Central"/>
    <s v="OFF-EN-10002986"/>
    <x v="1"/>
    <x v="12"/>
    <s v="#10-4 1/8&quot; x 9 1/2&quot; Premium Diagonal Seam Envelopes"/>
    <n v="113.328"/>
    <n v="9"/>
    <n v="0.2"/>
    <n v="35.414999999999999"/>
  </r>
  <r>
    <n v="39"/>
    <x v="17"/>
    <x v="1"/>
    <x v="17"/>
    <d v="2012-12-31T00:00:00"/>
    <s v="Standard Class"/>
    <s v="SN-20710"/>
    <s v="Steve Nguyen"/>
    <x v="2"/>
    <s v="United States"/>
    <s v="Houston"/>
    <x v="5"/>
    <n v="77041"/>
    <s v="Central"/>
    <s v="FUR-BO-10002545"/>
    <x v="0"/>
    <x v="0"/>
    <s v="Atlantic Metals Mobile 3-Shelf Bookcases, Custom Colors"/>
    <n v="532.39919999999995"/>
    <n v="3"/>
    <n v="0.32"/>
    <n v="-46.976400000000012"/>
  </r>
  <r>
    <n v="40"/>
    <x v="17"/>
    <x v="1"/>
    <x v="17"/>
    <d v="2012-12-31T00:00:00"/>
    <s v="Standard Class"/>
    <s v="SN-20710"/>
    <s v="Steve Nguyen"/>
    <x v="2"/>
    <s v="United States"/>
    <s v="Houston"/>
    <x v="5"/>
    <n v="77041"/>
    <s v="Central"/>
    <s v="FUR-CH-10004218"/>
    <x v="0"/>
    <x v="1"/>
    <s v="Global Fabric Manager's Chair, Dark Gray"/>
    <n v="212.05799999999999"/>
    <n v="3"/>
    <n v="0.3"/>
    <n v="-15.146999999999991"/>
  </r>
  <r>
    <n v="41"/>
    <x v="17"/>
    <x v="1"/>
    <x v="17"/>
    <d v="2012-12-31T00:00:00"/>
    <s v="Standard Class"/>
    <s v="SN-20710"/>
    <s v="Steve Nguyen"/>
    <x v="2"/>
    <s v="United States"/>
    <s v="Houston"/>
    <x v="5"/>
    <n v="77041"/>
    <s v="Central"/>
    <s v="TEC-PH-10000486"/>
    <x v="2"/>
    <x v="7"/>
    <s v="Plantronics HL10 Handset Lifter"/>
    <n v="371.16800000000001"/>
    <n v="4"/>
    <n v="0.2"/>
    <n v="41.756399999999957"/>
  </r>
  <r>
    <n v="42"/>
    <x v="18"/>
    <x v="3"/>
    <x v="18"/>
    <d v="2014-09-16T00:00:00"/>
    <s v="Standard Class"/>
    <s v="LC-16930"/>
    <s v="Linda Cazamias"/>
    <x v="1"/>
    <s v="United States"/>
    <s v="Naperville"/>
    <x v="10"/>
    <n v="60540"/>
    <s v="Central"/>
    <s v="TEC-PH-10004093"/>
    <x v="2"/>
    <x v="7"/>
    <s v="Panasonic Kx-TS550"/>
    <n v="147.16800000000001"/>
    <n v="4"/>
    <n v="0.2"/>
    <n v="16.556399999999996"/>
  </r>
  <r>
    <n v="43"/>
    <x v="19"/>
    <x v="0"/>
    <x v="19"/>
    <d v="2013-07-23T00:00:00"/>
    <s v="Standard Class"/>
    <s v="RA-19885"/>
    <s v="Ruben Ausman"/>
    <x v="1"/>
    <s v="United States"/>
    <s v="Los Angeles"/>
    <x v="1"/>
    <n v="90049"/>
    <s v="West"/>
    <s v="OFF-ST-10003479"/>
    <x v="1"/>
    <x v="4"/>
    <s v="Eldon Base for stackable storage shelf, platinum"/>
    <n v="77.88"/>
    <n v="2"/>
    <n v="0"/>
    <n v="3.8939999999999912"/>
  </r>
  <r>
    <n v="44"/>
    <x v="20"/>
    <x v="3"/>
    <x v="20"/>
    <d v="2014-09-24T00:00:00"/>
    <s v="Standard Class"/>
    <s v="ES-14080"/>
    <s v="Erin Smith"/>
    <x v="1"/>
    <s v="United States"/>
    <s v="Melbourne"/>
    <x v="2"/>
    <n v="32935"/>
    <s v="South"/>
    <s v="OFF-ST-10003282"/>
    <x v="1"/>
    <x v="4"/>
    <s v="Advantus 10-Drawer Portable Organizer, Chrome Metal Frame, Smoke Drawers"/>
    <n v="95.616"/>
    <n v="2"/>
    <n v="0.2"/>
    <n v="9.5616000000000092"/>
  </r>
  <r>
    <n v="45"/>
    <x v="21"/>
    <x v="0"/>
    <x v="21"/>
    <d v="2013-03-14T00:00:00"/>
    <s v="First Class"/>
    <s v="ON-18715"/>
    <s v="Odella Nelson"/>
    <x v="1"/>
    <s v="United States"/>
    <s v="Eagan"/>
    <x v="11"/>
    <n v="55122"/>
    <s v="Central"/>
    <s v="TEC-AC-10000171"/>
    <x v="2"/>
    <x v="11"/>
    <s v="Verbatim 25 GB 6x Blu-ray Single Layer Recordable Disc, 25/Pack"/>
    <n v="45.98"/>
    <n v="2"/>
    <n v="0"/>
    <n v="19.7714"/>
  </r>
  <r>
    <n v="46"/>
    <x v="21"/>
    <x v="0"/>
    <x v="21"/>
    <d v="2013-03-14T00:00:00"/>
    <s v="First Class"/>
    <s v="ON-18715"/>
    <s v="Odella Nelson"/>
    <x v="1"/>
    <s v="United States"/>
    <s v="Eagan"/>
    <x v="11"/>
    <n v="55122"/>
    <s v="Central"/>
    <s v="OFF-BI-10003291"/>
    <x v="1"/>
    <x v="8"/>
    <s v="Wilson Jones Leather-Like Binders with DublLock Round Rings"/>
    <n v="17.46"/>
    <n v="2"/>
    <n v="0"/>
    <n v="8.2061999999999991"/>
  </r>
  <r>
    <n v="47"/>
    <x v="22"/>
    <x v="2"/>
    <x v="22"/>
    <d v="2011-10-25T00:00:00"/>
    <s v="Second Class"/>
    <s v="PO-18865"/>
    <s v="Patrick O'Donnell"/>
    <x v="0"/>
    <s v="United States"/>
    <s v="Westland"/>
    <x v="12"/>
    <n v="48185"/>
    <s v="Central"/>
    <s v="OFF-ST-10001713"/>
    <x v="1"/>
    <x v="4"/>
    <s v="Gould Plastics 9-Pocket Panel Bin, 18-3/8w x 5-1/4d x 20-1/2h, Black"/>
    <n v="211.96"/>
    <n v="4"/>
    <n v="0"/>
    <n v="8.4783999999999935"/>
  </r>
  <r>
    <n v="48"/>
    <x v="23"/>
    <x v="0"/>
    <x v="23"/>
    <d v="2013-06-26T00:00:00"/>
    <s v="Standard Class"/>
    <s v="LH-16900"/>
    <s v="Lena Hernandez"/>
    <x v="0"/>
    <s v="United States"/>
    <s v="Dover"/>
    <x v="13"/>
    <n v="19901"/>
    <s v="East"/>
    <s v="TEC-AC-10002167"/>
    <x v="2"/>
    <x v="11"/>
    <s v="Imation 8gb Micro Traveldrive Usb 2.0 Flash Drive"/>
    <n v="45"/>
    <n v="3"/>
    <n v="0"/>
    <n v="4.9500000000000011"/>
  </r>
  <r>
    <n v="49"/>
    <x v="23"/>
    <x v="0"/>
    <x v="23"/>
    <d v="2013-06-26T00:00:00"/>
    <s v="Standard Class"/>
    <s v="LH-16900"/>
    <s v="Lena Hernandez"/>
    <x v="0"/>
    <s v="United States"/>
    <s v="Dover"/>
    <x v="13"/>
    <n v="19901"/>
    <s v="East"/>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s v="Central"/>
    <s v="OFF-BI-10004410"/>
    <x v="1"/>
    <x v="8"/>
    <s v="C-Line Peel &amp; Stick Add-On Filing Pockets, 8-3/4 x 5-1/8, 10/Pack"/>
    <n v="38.22"/>
    <n v="6"/>
    <n v="0"/>
    <n v="17.9634"/>
  </r>
  <r>
    <n v="51"/>
    <x v="24"/>
    <x v="1"/>
    <x v="24"/>
    <d v="2012-04-22T00:00:00"/>
    <s v="Standard Class"/>
    <s v="DP-13000"/>
    <s v="Darren Powers"/>
    <x v="0"/>
    <s v="United States"/>
    <s v="New Albany"/>
    <x v="14"/>
    <n v="47150"/>
    <s v="Central"/>
    <s v="OFF-LA-10002762"/>
    <x v="1"/>
    <x v="2"/>
    <s v="Avery 485"/>
    <n v="75.179999999999993"/>
    <n v="6"/>
    <n v="0"/>
    <n v="35.334599999999995"/>
  </r>
  <r>
    <n v="52"/>
    <x v="24"/>
    <x v="1"/>
    <x v="24"/>
    <d v="2012-04-22T00:00:00"/>
    <s v="Standard Class"/>
    <s v="DP-13000"/>
    <s v="Darren Powers"/>
    <x v="0"/>
    <s v="United States"/>
    <s v="New Albany"/>
    <x v="14"/>
    <n v="47150"/>
    <s v="Central"/>
    <s v="FUR-FU-10001706"/>
    <x v="0"/>
    <x v="5"/>
    <s v="Longer-Life Soft White Bulbs"/>
    <n v="6.16"/>
    <n v="2"/>
    <n v="0"/>
    <n v="2.9567999999999999"/>
  </r>
  <r>
    <n v="53"/>
    <x v="24"/>
    <x v="1"/>
    <x v="24"/>
    <d v="2012-04-22T00:00:00"/>
    <s v="Standard Class"/>
    <s v="DP-13000"/>
    <s v="Darren Powers"/>
    <x v="0"/>
    <s v="United States"/>
    <s v="New Albany"/>
    <x v="14"/>
    <n v="47150"/>
    <s v="Central"/>
    <s v="FUR-CH-10003061"/>
    <x v="0"/>
    <x v="1"/>
    <s v="Global Leather Task Chair, Black"/>
    <n v="89.99"/>
    <n v="1"/>
    <n v="0"/>
    <n v="17.098099999999988"/>
  </r>
  <r>
    <n v="54"/>
    <x v="25"/>
    <x v="0"/>
    <x v="25"/>
    <d v="2013-12-18T00:00:00"/>
    <s v="Standard Class"/>
    <s v="JM-15265"/>
    <s v="Janet Molinari"/>
    <x v="1"/>
    <s v="United States"/>
    <s v="New York City"/>
    <x v="15"/>
    <n v="10024"/>
    <s v="East"/>
    <s v="OFF-FA-10000304"/>
    <x v="1"/>
    <x v="13"/>
    <s v="Advantus Push Pins"/>
    <n v="15.260000000000002"/>
    <n v="7"/>
    <n v="0"/>
    <n v="6.2566000000000006"/>
  </r>
  <r>
    <n v="55"/>
    <x v="25"/>
    <x v="0"/>
    <x v="25"/>
    <d v="2013-12-18T00:00:00"/>
    <s v="Standard Class"/>
    <s v="JM-15265"/>
    <s v="Janet Molinari"/>
    <x v="1"/>
    <s v="United States"/>
    <s v="New York City"/>
    <x v="15"/>
    <n v="10024"/>
    <s v="East"/>
    <s v="TEC-PH-10002447"/>
    <x v="2"/>
    <x v="7"/>
    <s v="AT&amp;T CL83451 4-Handset Telephone"/>
    <n v="1029.95"/>
    <n v="5"/>
    <n v="0"/>
    <n v="298.68549999999999"/>
  </r>
  <r>
    <n v="56"/>
    <x v="26"/>
    <x v="0"/>
    <x v="26"/>
    <d v="2013-06-19T00:00:00"/>
    <s v="First Class"/>
    <s v="TB-21055"/>
    <s v="Ted Butterfield"/>
    <x v="0"/>
    <s v="United States"/>
    <s v="Troy"/>
    <x v="15"/>
    <n v="12180"/>
    <s v="East"/>
    <s v="OFF-ST-10000604"/>
    <x v="1"/>
    <x v="4"/>
    <s v="Home/Office Personal File Carts"/>
    <n v="208.56"/>
    <n v="6"/>
    <n v="0"/>
    <n v="52.139999999999986"/>
  </r>
  <r>
    <n v="57"/>
    <x v="26"/>
    <x v="0"/>
    <x v="26"/>
    <d v="2013-06-19T00:00:00"/>
    <s v="First Class"/>
    <s v="TB-21055"/>
    <s v="Ted Butterfield"/>
    <x v="0"/>
    <s v="United States"/>
    <s v="Troy"/>
    <x v="15"/>
    <n v="12180"/>
    <s v="East"/>
    <s v="OFF-PA-10001569"/>
    <x v="1"/>
    <x v="10"/>
    <s v="Xerox 232"/>
    <n v="32.400000000000006"/>
    <n v="5"/>
    <n v="0"/>
    <n v="15.552000000000001"/>
  </r>
  <r>
    <n v="58"/>
    <x v="26"/>
    <x v="0"/>
    <x v="26"/>
    <d v="2013-06-19T00:00:00"/>
    <s v="First Class"/>
    <s v="TB-21055"/>
    <s v="Ted Butterfield"/>
    <x v="0"/>
    <s v="United States"/>
    <s v="Troy"/>
    <x v="15"/>
    <n v="12180"/>
    <s v="East"/>
    <s v="FUR-CH-10003968"/>
    <x v="0"/>
    <x v="1"/>
    <s v="Novimex Turbo Task Chair"/>
    <n v="319.41000000000003"/>
    <n v="5"/>
    <n v="0.1"/>
    <n v="7.0980000000000061"/>
  </r>
  <r>
    <n v="59"/>
    <x v="26"/>
    <x v="0"/>
    <x v="26"/>
    <d v="2013-06-19T00:00:00"/>
    <s v="First Class"/>
    <s v="TB-21055"/>
    <s v="Ted Butterfield"/>
    <x v="0"/>
    <s v="United States"/>
    <s v="Troy"/>
    <x v="15"/>
    <n v="12180"/>
    <s v="East"/>
    <s v="OFF-PA-10000587"/>
    <x v="1"/>
    <x v="10"/>
    <s v="Array Parchment Paper, Assorted Colors"/>
    <n v="14.56"/>
    <n v="2"/>
    <n v="0"/>
    <n v="6.9888000000000003"/>
  </r>
  <r>
    <n v="60"/>
    <x v="26"/>
    <x v="0"/>
    <x v="26"/>
    <d v="2013-06-19T00:00:00"/>
    <s v="First Class"/>
    <s v="TB-21055"/>
    <s v="Ted Butterfield"/>
    <x v="0"/>
    <s v="United States"/>
    <s v="Troy"/>
    <x v="15"/>
    <n v="12180"/>
    <s v="East"/>
    <s v="TEC-AC-10002167"/>
    <x v="2"/>
    <x v="11"/>
    <s v="Imation 8gb Micro Traveldrive Usb 2.0 Flash Drive"/>
    <n v="30"/>
    <n v="2"/>
    <n v="0"/>
    <n v="3.3000000000000007"/>
  </r>
  <r>
    <n v="61"/>
    <x v="26"/>
    <x v="0"/>
    <x v="26"/>
    <d v="2013-06-19T00:00:00"/>
    <s v="First Class"/>
    <s v="TB-21055"/>
    <s v="Ted Butterfield"/>
    <x v="0"/>
    <s v="United States"/>
    <s v="Troy"/>
    <x v="15"/>
    <n v="12180"/>
    <s v="East"/>
    <s v="OFF-BI-10001460"/>
    <x v="1"/>
    <x v="8"/>
    <s v="Plastic Binding Combs"/>
    <n v="48.480000000000004"/>
    <n v="4"/>
    <n v="0.2"/>
    <n v="16.361999999999998"/>
  </r>
  <r>
    <n v="62"/>
    <x v="26"/>
    <x v="0"/>
    <x v="26"/>
    <d v="2013-06-19T00:00:00"/>
    <s v="First Class"/>
    <s v="TB-21055"/>
    <s v="Ted Butterfield"/>
    <x v="0"/>
    <s v="United States"/>
    <s v="Troy"/>
    <x v="15"/>
    <n v="12180"/>
    <s v="East"/>
    <s v="OFF-AR-10001868"/>
    <x v="1"/>
    <x v="6"/>
    <s v="Prang Dustless Chalk Sticks"/>
    <n v="1.68"/>
    <n v="1"/>
    <n v="0"/>
    <n v="0.84"/>
  </r>
  <r>
    <n v="63"/>
    <x v="27"/>
    <x v="1"/>
    <x v="27"/>
    <d v="2012-11-30T00:00:00"/>
    <s v="Standard Class"/>
    <s v="KM-16720"/>
    <s v="Kunst Miller"/>
    <x v="0"/>
    <s v="United States"/>
    <s v="Los Angeles"/>
    <x v="1"/>
    <n v="90004"/>
    <s v="West"/>
    <s v="TEC-AC-10004633"/>
    <x v="2"/>
    <x v="11"/>
    <s v="Verbatim 25 GB 6x Blu-ray Single Layer Recordable Disc, 3/Pack"/>
    <n v="13.98"/>
    <n v="2"/>
    <n v="0"/>
    <n v="6.1512000000000011"/>
  </r>
  <r>
    <n v="64"/>
    <x v="27"/>
    <x v="1"/>
    <x v="27"/>
    <d v="2012-11-30T00:00:00"/>
    <s v="Standard Class"/>
    <s v="KM-16720"/>
    <s v="Kunst Miller"/>
    <x v="0"/>
    <s v="United States"/>
    <s v="Los Angeles"/>
    <x v="1"/>
    <n v="90004"/>
    <s v="West"/>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s v="West"/>
    <s v="OFF-PA-10003892"/>
    <x v="1"/>
    <x v="10"/>
    <s v="Xerox 1943"/>
    <n v="146.72999999999999"/>
    <n v="3"/>
    <n v="0"/>
    <n v="68.963099999999997"/>
  </r>
  <r>
    <n v="66"/>
    <x v="27"/>
    <x v="1"/>
    <x v="27"/>
    <d v="2012-11-30T00:00:00"/>
    <s v="Standard Class"/>
    <s v="KM-16720"/>
    <s v="Kunst Miller"/>
    <x v="0"/>
    <s v="United States"/>
    <s v="Los Angeles"/>
    <x v="1"/>
    <n v="90004"/>
    <s v="West"/>
    <s v="FUR-FU-10000397"/>
    <x v="0"/>
    <x v="5"/>
    <s v="Luxo Economy Swing Arm Lamp"/>
    <n v="79.760000000000005"/>
    <n v="4"/>
    <n v="0"/>
    <n v="22.332800000000006"/>
  </r>
  <r>
    <n v="67"/>
    <x v="28"/>
    <x v="1"/>
    <x v="28"/>
    <d v="2012-05-05T00:00:00"/>
    <s v="Standard Class"/>
    <s v="PS-18970"/>
    <s v="Paul Stevenson"/>
    <x v="2"/>
    <s v="United States"/>
    <s v="Chicago"/>
    <x v="10"/>
    <n v="60610"/>
    <s v="Central"/>
    <s v="FUR-CH-10001146"/>
    <x v="0"/>
    <x v="1"/>
    <s v="Global Value Mid-Back Manager's Chair, Gray"/>
    <n v="213.11499999999998"/>
    <n v="5"/>
    <n v="0.3"/>
    <n v="-15.222500000000011"/>
  </r>
  <r>
    <n v="68"/>
    <x v="29"/>
    <x v="2"/>
    <x v="29"/>
    <d v="2011-12-10T00:00:00"/>
    <s v="Standard Class"/>
    <s v="BS-11590"/>
    <s v="Brendan Sweed"/>
    <x v="1"/>
    <s v="United States"/>
    <s v="Gilbert"/>
    <x v="16"/>
    <n v="85234"/>
    <s v="West"/>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s v="West"/>
    <s v="TEC-PH-10002726"/>
    <x v="2"/>
    <x v="7"/>
    <s v="netTALK DUO VoIP Telephone Service"/>
    <n v="167.96800000000002"/>
    <n v="4"/>
    <n v="0.2"/>
    <n v="62.988"/>
  </r>
  <r>
    <n v="70"/>
    <x v="30"/>
    <x v="0"/>
    <x v="30"/>
    <d v="2013-06-07T00:00:00"/>
    <s v="First Class"/>
    <s v="KD-16270"/>
    <s v="Karen Daniels"/>
    <x v="0"/>
    <s v="United States"/>
    <s v="Springfield"/>
    <x v="17"/>
    <n v="22153"/>
    <s v="South"/>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s v="East"/>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s v="Central"/>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s v="South"/>
    <s v="FUR-CH-10000513"/>
    <x v="0"/>
    <x v="1"/>
    <s v="High-Back Leather Manager's Chair"/>
    <n v="831.93600000000015"/>
    <n v="8"/>
    <n v="0.2"/>
    <n v="-114.39120000000003"/>
  </r>
  <r>
    <n v="74"/>
    <x v="33"/>
    <x v="1"/>
    <x v="33"/>
    <d v="2012-05-02T00:00:00"/>
    <s v="Standard Class"/>
    <s v="JE-15745"/>
    <s v="Joel Eaton"/>
    <x v="0"/>
    <s v="United States"/>
    <s v="Memphis"/>
    <x v="18"/>
    <n v="38109"/>
    <s v="South"/>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s v="South"/>
    <s v="OFF-ST-10004123"/>
    <x v="1"/>
    <x v="4"/>
    <s v="Safco Industrial Wire Shelving System"/>
    <n v="72.784000000000006"/>
    <n v="1"/>
    <n v="0.2"/>
    <n v="-18.196000000000002"/>
  </r>
  <r>
    <n v="76"/>
    <x v="34"/>
    <x v="3"/>
    <x v="34"/>
    <d v="2014-12-12T00:00:00"/>
    <s v="First Class"/>
    <s v="KB-16600"/>
    <s v="Ken Brennan"/>
    <x v="1"/>
    <s v="United States"/>
    <s v="Houston"/>
    <x v="5"/>
    <n v="77041"/>
    <s v="Central"/>
    <s v="OFF-BI-10004182"/>
    <x v="1"/>
    <x v="8"/>
    <s v="Economy Binders"/>
    <n v="1.2479999999999998"/>
    <n v="3"/>
    <n v="0.8"/>
    <n v="-1.9344000000000006"/>
  </r>
  <r>
    <n v="77"/>
    <x v="34"/>
    <x v="3"/>
    <x v="34"/>
    <d v="2014-12-12T00:00:00"/>
    <s v="First Class"/>
    <s v="KB-16600"/>
    <s v="Ken Brennan"/>
    <x v="1"/>
    <s v="United States"/>
    <s v="Houston"/>
    <x v="5"/>
    <n v="77041"/>
    <s v="Central"/>
    <s v="FUR-FU-10000260"/>
    <x v="0"/>
    <x v="5"/>
    <s v="6&quot; Cubicle Wall Clock, Black"/>
    <n v="9.7080000000000002"/>
    <n v="3"/>
    <n v="0.6"/>
    <n v="-5.8248000000000015"/>
  </r>
  <r>
    <n v="78"/>
    <x v="34"/>
    <x v="3"/>
    <x v="34"/>
    <d v="2014-12-12T00:00:00"/>
    <s v="First Class"/>
    <s v="KB-16600"/>
    <s v="Ken Brennan"/>
    <x v="1"/>
    <s v="United States"/>
    <s v="Houston"/>
    <x v="5"/>
    <n v="77041"/>
    <s v="Central"/>
    <s v="OFF-ST-10000615"/>
    <x v="1"/>
    <x v="4"/>
    <s v="SimpliFile Personal File, Black Granite, 15w x 6-15/16d x 11-1/4h"/>
    <n v="27.240000000000002"/>
    <n v="3"/>
    <n v="0.2"/>
    <n v="2.724000000000002"/>
  </r>
  <r>
    <n v="79"/>
    <x v="35"/>
    <x v="2"/>
    <x v="35"/>
    <d v="2011-12-01T00:00:00"/>
    <s v="Second Class"/>
    <s v="JE-15745"/>
    <s v="Joel Eaton"/>
    <x v="0"/>
    <s v="United States"/>
    <s v="Houston"/>
    <x v="5"/>
    <n v="77070"/>
    <s v="Central"/>
    <s v="FUR-FU-10003194"/>
    <x v="0"/>
    <x v="5"/>
    <s v="Eldon Expressions Desk Accessory, Wood Pencil Holder, Oak"/>
    <n v="19.3"/>
    <n v="5"/>
    <n v="0.6"/>
    <n v="-14.475000000000001"/>
  </r>
  <r>
    <n v="80"/>
    <x v="36"/>
    <x v="0"/>
    <x v="1"/>
    <d v="2013-06-16T00:00:00"/>
    <s v="First Class"/>
    <s v="SC-20770"/>
    <s v="Stewart Carmichael"/>
    <x v="1"/>
    <s v="United States"/>
    <s v="Decatur"/>
    <x v="19"/>
    <n v="35601"/>
    <s v="South"/>
    <s v="OFF-AP-10002118"/>
    <x v="1"/>
    <x v="9"/>
    <s v="1.7 Cubic Foot Compact &quot;Cube&quot; Office Refrigerators"/>
    <n v="208.16"/>
    <n v="1"/>
    <n v="0"/>
    <n v="56.20320000000001"/>
  </r>
  <r>
    <n v="81"/>
    <x v="36"/>
    <x v="0"/>
    <x v="1"/>
    <d v="2013-06-16T00:00:00"/>
    <s v="First Class"/>
    <s v="SC-20770"/>
    <s v="Stewart Carmichael"/>
    <x v="1"/>
    <s v="United States"/>
    <s v="Decatur"/>
    <x v="19"/>
    <n v="35601"/>
    <s v="South"/>
    <s v="OFF-BI-10002309"/>
    <x v="1"/>
    <x v="8"/>
    <s v="Avery Heavy-Duty EZD  Binder With Locking Rings"/>
    <n v="16.740000000000002"/>
    <n v="3"/>
    <n v="0"/>
    <n v="8.0351999999999997"/>
  </r>
  <r>
    <n v="82"/>
    <x v="37"/>
    <x v="2"/>
    <x v="36"/>
    <d v="2011-10-16T00:00:00"/>
    <s v="Standard Class"/>
    <s v="DN-13690"/>
    <s v="Duane Noonan"/>
    <x v="0"/>
    <s v="United States"/>
    <s v="San Francisco"/>
    <x v="1"/>
    <n v="94122"/>
    <s v="West"/>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s v="West"/>
    <s v="OFF-ST-10002370"/>
    <x v="1"/>
    <x v="4"/>
    <s v="Sortfiler Multipurpose Personal File Organizer, Black"/>
    <n v="21.39"/>
    <n v="1"/>
    <n v="0"/>
    <n v="6.2030999999999992"/>
  </r>
  <r>
    <n v="84"/>
    <x v="38"/>
    <x v="1"/>
    <x v="37"/>
    <d v="2012-09-08T00:00:00"/>
    <s v="Standard Class"/>
    <s v="JC-16105"/>
    <s v="Julie Creighton"/>
    <x v="1"/>
    <s v="United States"/>
    <s v="Durham"/>
    <x v="3"/>
    <n v="27707"/>
    <s v="South"/>
    <s v="OFF-EN-10000927"/>
    <x v="1"/>
    <x v="12"/>
    <s v="Jet-Pak Recycled Peel 'N' Seal Padded Mailers"/>
    <n v="200.98400000000004"/>
    <n v="7"/>
    <n v="0.2"/>
    <n v="62.807499999999976"/>
  </r>
  <r>
    <n v="85"/>
    <x v="39"/>
    <x v="3"/>
    <x v="38"/>
    <d v="2014-11-17T00:00:00"/>
    <s v="First Class"/>
    <s v="CS-12400"/>
    <s v="Christopher Schild"/>
    <x v="2"/>
    <s v="United States"/>
    <s v="Chicago"/>
    <x v="10"/>
    <n v="60623"/>
    <s v="Central"/>
    <s v="OFF-ST-10003656"/>
    <x v="1"/>
    <x v="4"/>
    <s v="Safco Industrial Wire Shelving"/>
    <n v="230.376"/>
    <n v="3"/>
    <n v="0.2"/>
    <n v="-48.954900000000002"/>
  </r>
  <r>
    <n v="86"/>
    <x v="40"/>
    <x v="3"/>
    <x v="39"/>
    <d v="2014-05-31T00:00:00"/>
    <s v="Second Class"/>
    <s v="PO-18865"/>
    <s v="Patrick O'Donnell"/>
    <x v="0"/>
    <s v="United States"/>
    <s v="Columbia"/>
    <x v="20"/>
    <n v="29203"/>
    <s v="South"/>
    <s v="FUR-CH-10000863"/>
    <x v="0"/>
    <x v="1"/>
    <s v="Novimex Swivel Fabric Task Chair"/>
    <n v="301.95999999999998"/>
    <n v="2"/>
    <n v="0"/>
    <n v="33.215599999999995"/>
  </r>
  <r>
    <n v="87"/>
    <x v="41"/>
    <x v="3"/>
    <x v="40"/>
    <d v="2014-11-03T00:00:00"/>
    <s v="Standard Class"/>
    <s v="PG-18895"/>
    <s v="Paul Gonzalez"/>
    <x v="0"/>
    <s v="United States"/>
    <s v="Rochester"/>
    <x v="11"/>
    <n v="55901"/>
    <s v="Central"/>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s v="Central"/>
    <s v="OFF-LA-10000134"/>
    <x v="1"/>
    <x v="2"/>
    <s v="Avery 511"/>
    <n v="6.16"/>
    <n v="2"/>
    <n v="0"/>
    <n v="2.9567999999999999"/>
  </r>
  <r>
    <n v="89"/>
    <x v="42"/>
    <x v="0"/>
    <x v="41"/>
    <d v="2013-04-11T00:00:00"/>
    <s v="Second Class"/>
    <s v="GM-14455"/>
    <s v="Gary Mitchum"/>
    <x v="2"/>
    <s v="United States"/>
    <s v="Houston"/>
    <x v="5"/>
    <n v="77095"/>
    <s v="Central"/>
    <s v="OFF-ST-10003442"/>
    <x v="1"/>
    <x v="4"/>
    <s v="Eldon Portable Mobile Manager"/>
    <n v="158.36800000000002"/>
    <n v="7"/>
    <n v="0.2"/>
    <n v="13.857199999999999"/>
  </r>
  <r>
    <n v="90"/>
    <x v="43"/>
    <x v="0"/>
    <x v="42"/>
    <d v="2013-09-23T00:00:00"/>
    <s v="Standard Class"/>
    <s v="JS-15685"/>
    <s v="Jim Sink"/>
    <x v="1"/>
    <s v="United States"/>
    <s v="Los Angeles"/>
    <x v="1"/>
    <n v="90036"/>
    <s v="West"/>
    <s v="OFF-AR-10004930"/>
    <x v="1"/>
    <x v="6"/>
    <s v="Turquoise Lead Holder with Pocket Clip"/>
    <n v="20.100000000000001"/>
    <n v="3"/>
    <n v="0"/>
    <n v="6.6329999999999982"/>
  </r>
  <r>
    <n v="91"/>
    <x v="43"/>
    <x v="0"/>
    <x v="42"/>
    <d v="2013-09-23T00:00:00"/>
    <s v="Standard Class"/>
    <s v="JS-15685"/>
    <s v="Jim Sink"/>
    <x v="1"/>
    <s v="United States"/>
    <s v="Los Angeles"/>
    <x v="1"/>
    <n v="90036"/>
    <s v="West"/>
    <s v="TEC-PH-10004093"/>
    <x v="2"/>
    <x v="7"/>
    <s v="Panasonic Kx-TS550"/>
    <n v="73.584000000000003"/>
    <n v="2"/>
    <n v="0.2"/>
    <n v="8.2781999999999982"/>
  </r>
  <r>
    <n v="92"/>
    <x v="43"/>
    <x v="0"/>
    <x v="42"/>
    <d v="2013-09-23T00:00:00"/>
    <s v="Standard Class"/>
    <s v="JS-15685"/>
    <s v="Jim Sink"/>
    <x v="1"/>
    <s v="United States"/>
    <s v="Los Angeles"/>
    <x v="1"/>
    <n v="90036"/>
    <s v="West"/>
    <s v="OFF-PA-10000304"/>
    <x v="1"/>
    <x v="10"/>
    <s v="Xerox 1995"/>
    <n v="6.48"/>
    <n v="1"/>
    <n v="0"/>
    <n v="3.1104000000000003"/>
  </r>
  <r>
    <n v="93"/>
    <x v="44"/>
    <x v="1"/>
    <x v="43"/>
    <d v="2012-02-05T00:00:00"/>
    <s v="Second Class"/>
    <s v="KB-16315"/>
    <s v="Karl Braun"/>
    <x v="0"/>
    <s v="United States"/>
    <s v="Minneapolis"/>
    <x v="11"/>
    <n v="55407"/>
    <s v="Central"/>
    <s v="OFF-PA-10003177"/>
    <x v="1"/>
    <x v="10"/>
    <s v="Xerox 1999"/>
    <n v="12.96"/>
    <n v="2"/>
    <n v="0"/>
    <n v="6.2208000000000006"/>
  </r>
  <r>
    <n v="94"/>
    <x v="44"/>
    <x v="1"/>
    <x v="43"/>
    <d v="2012-02-05T00:00:00"/>
    <s v="Second Class"/>
    <s v="KB-16315"/>
    <s v="Karl Braun"/>
    <x v="0"/>
    <s v="United States"/>
    <s v="Minneapolis"/>
    <x v="11"/>
    <n v="55407"/>
    <s v="Central"/>
    <s v="FUR-FU-10003799"/>
    <x v="0"/>
    <x v="5"/>
    <s v="Seth Thomas 13 1/2&quot; Wall Clock"/>
    <n v="53.34"/>
    <n v="3"/>
    <n v="0"/>
    <n v="16.535399999999996"/>
  </r>
  <r>
    <n v="95"/>
    <x v="44"/>
    <x v="1"/>
    <x v="43"/>
    <d v="2012-02-05T00:00:00"/>
    <s v="Second Class"/>
    <s v="KB-16315"/>
    <s v="Karl Braun"/>
    <x v="0"/>
    <s v="United States"/>
    <s v="Minneapolis"/>
    <x v="11"/>
    <n v="55407"/>
    <s v="Central"/>
    <s v="OFF-BI-10002852"/>
    <x v="1"/>
    <x v="8"/>
    <s v="Ibico Standard Transparent Covers"/>
    <n v="32.96"/>
    <n v="2"/>
    <n v="0"/>
    <n v="16.150400000000001"/>
  </r>
  <r>
    <n v="96"/>
    <x v="45"/>
    <x v="3"/>
    <x v="44"/>
    <d v="2014-11-13T00:00:00"/>
    <s v="Standard Class"/>
    <s v="RB-19705"/>
    <s v="Roger Barcio"/>
    <x v="2"/>
    <s v="United States"/>
    <s v="Portland"/>
    <x v="21"/>
    <n v="97206"/>
    <s v="West"/>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s v="East"/>
    <s v="FUR-FU-10000629"/>
    <x v="0"/>
    <x v="5"/>
    <s v="9-3/4 Diameter Round Wall Clock"/>
    <n v="96.53"/>
    <n v="7"/>
    <n v="0"/>
    <n v="40.5426"/>
  </r>
  <r>
    <n v="98"/>
    <x v="47"/>
    <x v="3"/>
    <x v="46"/>
    <d v="2014-06-21T00:00:00"/>
    <s v="First Class"/>
    <s v="KD-16345"/>
    <s v="Katherine Ducich"/>
    <x v="0"/>
    <s v="United States"/>
    <s v="San Francisco"/>
    <x v="1"/>
    <n v="94122"/>
    <s v="West"/>
    <s v="OFF-BI-10001721"/>
    <x v="1"/>
    <x v="8"/>
    <s v="Trimflex Flexible Post Binders"/>
    <n v="51.311999999999998"/>
    <n v="3"/>
    <n v="0.2"/>
    <n v="17.959199999999999"/>
  </r>
  <r>
    <n v="99"/>
    <x v="48"/>
    <x v="0"/>
    <x v="47"/>
    <d v="2013-09-12T00:00:00"/>
    <s v="Standard Class"/>
    <s v="ER-13855"/>
    <s v="Elpida Rittenbach"/>
    <x v="1"/>
    <s v="United States"/>
    <s v="Saint Paul"/>
    <x v="11"/>
    <n v="55106"/>
    <s v="Central"/>
    <s v="OFF-AP-10000358"/>
    <x v="1"/>
    <x v="9"/>
    <s v="Fellowes Basic Home/Office Series Surge Protectors"/>
    <n v="77.88"/>
    <n v="6"/>
    <n v="0"/>
    <n v="22.585199999999993"/>
  </r>
  <r>
    <n v="100"/>
    <x v="49"/>
    <x v="0"/>
    <x v="48"/>
    <d v="2013-09-03T00:00:00"/>
    <s v="Standard Class"/>
    <s v="RB-19465"/>
    <s v="Rick Bensley"/>
    <x v="2"/>
    <s v="United States"/>
    <s v="Chicago"/>
    <x v="10"/>
    <n v="60610"/>
    <s v="Central"/>
    <s v="OFF-PA-10003256"/>
    <x v="1"/>
    <x v="10"/>
    <s v="Avery Personal Creations Heavyweight Cards"/>
    <n v="64.623999999999995"/>
    <n v="7"/>
    <n v="0.2"/>
    <n v="22.618399999999994"/>
  </r>
  <r>
    <n v="101"/>
    <x v="49"/>
    <x v="0"/>
    <x v="48"/>
    <d v="2013-09-03T00:00:00"/>
    <s v="Standard Class"/>
    <s v="RB-19465"/>
    <s v="Rick Bensley"/>
    <x v="2"/>
    <s v="United States"/>
    <s v="Chicago"/>
    <x v="10"/>
    <n v="60610"/>
    <s v="Central"/>
    <s v="TEC-AC-10001767"/>
    <x v="2"/>
    <x v="11"/>
    <s v="SanDisk Ultra 64 GB MicroSDHC Class 10 Memory Card"/>
    <n v="95.976000000000013"/>
    <n v="3"/>
    <n v="0.2"/>
    <n v="-10.797300000000011"/>
  </r>
  <r>
    <n v="102"/>
    <x v="49"/>
    <x v="0"/>
    <x v="48"/>
    <d v="2013-09-03T00:00:00"/>
    <s v="Standard Class"/>
    <s v="RB-19465"/>
    <s v="Rick Bensley"/>
    <x v="2"/>
    <s v="United States"/>
    <s v="Chicago"/>
    <x v="10"/>
    <n v="60610"/>
    <s v="Central"/>
    <s v="OFF-BI-10002609"/>
    <x v="1"/>
    <x v="8"/>
    <s v="Avery Hidden Tab Dividers for Binding Systems"/>
    <n v="1.7879999999999996"/>
    <n v="3"/>
    <n v="0.8"/>
    <n v="-3.0396000000000001"/>
  </r>
  <r>
    <n v="103"/>
    <x v="50"/>
    <x v="0"/>
    <x v="49"/>
    <d v="2013-12-05T00:00:00"/>
    <s v="Second Class"/>
    <s v="GZ-14470"/>
    <s v="Gary Zandusky"/>
    <x v="0"/>
    <s v="United States"/>
    <s v="Rochester"/>
    <x v="11"/>
    <n v="55901"/>
    <s v="Central"/>
    <s v="OFF-PA-10004040"/>
    <x v="1"/>
    <x v="10"/>
    <s v="Universal Premium White Copier/Laser Paper (20Lb. and 87 Bright)"/>
    <n v="23.92"/>
    <n v="4"/>
    <n v="0"/>
    <n v="11.720800000000001"/>
  </r>
  <r>
    <n v="104"/>
    <x v="51"/>
    <x v="1"/>
    <x v="50"/>
    <d v="2012-11-17T00:00:00"/>
    <s v="Standard Class"/>
    <s v="LC-16870"/>
    <s v="Lena Cacioppo"/>
    <x v="0"/>
    <s v="United States"/>
    <s v="Aurora"/>
    <x v="22"/>
    <n v="80013"/>
    <s v="West"/>
    <s v="TEC-AC-10001552"/>
    <x v="2"/>
    <x v="11"/>
    <s v="Logitech K350 2.4Ghz Wireless Keyboard"/>
    <n v="238.89600000000002"/>
    <n v="6"/>
    <n v="0.2"/>
    <n v="-26.875800000000012"/>
  </r>
  <r>
    <n v="105"/>
    <x v="51"/>
    <x v="1"/>
    <x v="50"/>
    <d v="2012-11-17T00:00:00"/>
    <s v="Standard Class"/>
    <s v="LC-16870"/>
    <s v="Lena Cacioppo"/>
    <x v="0"/>
    <s v="United States"/>
    <s v="Aurora"/>
    <x v="22"/>
    <n v="80013"/>
    <s v="West"/>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s v="West"/>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s v="South"/>
    <s v="TEC-AC-10003499"/>
    <x v="2"/>
    <x v="11"/>
    <s v="Memorex Mini Travel Drive 8 GB USB 2.0 Flash Drive"/>
    <n v="74.112000000000009"/>
    <n v="8"/>
    <n v="0.2"/>
    <n v="17.601600000000001"/>
  </r>
  <r>
    <n v="108"/>
    <x v="52"/>
    <x v="3"/>
    <x v="51"/>
    <d v="2014-11-29T00:00:00"/>
    <s v="Standard Class"/>
    <s v="JM-15250"/>
    <s v="Janet Martin"/>
    <x v="0"/>
    <s v="United States"/>
    <s v="Charlotte"/>
    <x v="3"/>
    <n v="28205"/>
    <s v="South"/>
    <s v="TEC-PH-10002844"/>
    <x v="2"/>
    <x v="7"/>
    <s v="Speck Products Candyshell Flip Case"/>
    <n v="27.992000000000004"/>
    <n v="1"/>
    <n v="0.2"/>
    <n v="2.0993999999999993"/>
  </r>
  <r>
    <n v="109"/>
    <x v="52"/>
    <x v="3"/>
    <x v="51"/>
    <d v="2014-11-29T00:00:00"/>
    <s v="Standard Class"/>
    <s v="JM-15250"/>
    <s v="Janet Martin"/>
    <x v="0"/>
    <s v="United States"/>
    <s v="Charlotte"/>
    <x v="3"/>
    <n v="28205"/>
    <s v="South"/>
    <s v="OFF-AR-10000390"/>
    <x v="1"/>
    <x v="6"/>
    <s v="Newell Chalk Holder"/>
    <n v="3.3040000000000003"/>
    <n v="1"/>
    <n v="0.2"/>
    <n v="1.0737999999999999"/>
  </r>
  <r>
    <n v="110"/>
    <x v="53"/>
    <x v="1"/>
    <x v="52"/>
    <d v="2012-10-20T00:00:00"/>
    <s v="Standard Class"/>
    <s v="PA-19060"/>
    <s v="Pete Armstrong"/>
    <x v="2"/>
    <s v="United States"/>
    <s v="Orland Park"/>
    <x v="10"/>
    <n v="60462"/>
    <s v="Central"/>
    <s v="TEC-AC-10000844"/>
    <x v="2"/>
    <x v="11"/>
    <s v="Logitech Gaming G510s - Keyboard"/>
    <n v="339.96000000000004"/>
    <n v="5"/>
    <n v="0.2"/>
    <n v="67.991999999999962"/>
  </r>
  <r>
    <n v="111"/>
    <x v="54"/>
    <x v="3"/>
    <x v="53"/>
    <d v="2014-12-31T00:00:00"/>
    <s v="Standard Class"/>
    <s v="CV-12805"/>
    <s v="Cynthia Voltz"/>
    <x v="1"/>
    <s v="United States"/>
    <s v="New York City"/>
    <x v="15"/>
    <n v="10035"/>
    <s v="East"/>
    <s v="FUR-FU-10001934"/>
    <x v="0"/>
    <x v="5"/>
    <s v="Magnifier Swing Arm Lamp"/>
    <n v="41.96"/>
    <n v="2"/>
    <n v="0"/>
    <n v="10.909600000000001"/>
  </r>
  <r>
    <n v="112"/>
    <x v="55"/>
    <x v="0"/>
    <x v="54"/>
    <d v="2013-11-11T00:00:00"/>
    <s v="Standard Class"/>
    <s v="CL-12565"/>
    <s v="Clay Ludtke"/>
    <x v="0"/>
    <s v="United States"/>
    <s v="Urbandale"/>
    <x v="23"/>
    <n v="50322"/>
    <s v="Central"/>
    <s v="OFF-AR-10000380"/>
    <x v="1"/>
    <x v="6"/>
    <s v="Hunt PowerHouse Electric Pencil Sharpener, Blue"/>
    <n v="75.959999999999994"/>
    <n v="2"/>
    <n v="0"/>
    <n v="22.78799999999999"/>
  </r>
  <r>
    <n v="113"/>
    <x v="55"/>
    <x v="0"/>
    <x v="54"/>
    <d v="2013-11-11T00:00:00"/>
    <s v="Standard Class"/>
    <s v="CL-12565"/>
    <s v="Clay Ludtke"/>
    <x v="0"/>
    <s v="United States"/>
    <s v="Urbandale"/>
    <x v="23"/>
    <n v="50322"/>
    <s v="Central"/>
    <s v="OFF-BI-10003981"/>
    <x v="1"/>
    <x v="8"/>
    <s v="Avery Durable Plastic 1&quot; Binders"/>
    <n v="27.240000000000002"/>
    <n v="6"/>
    <n v="0"/>
    <n v="13.3476"/>
  </r>
  <r>
    <n v="114"/>
    <x v="56"/>
    <x v="2"/>
    <x v="55"/>
    <d v="2011-08-27T00:00:00"/>
    <s v="Second Class"/>
    <s v="RC-19960"/>
    <s v="Ryan Crowe"/>
    <x v="0"/>
    <s v="United States"/>
    <s v="Columbus"/>
    <x v="24"/>
    <n v="43229"/>
    <s v="East"/>
    <s v="OFF-FA-10000621"/>
    <x v="1"/>
    <x v="13"/>
    <s v="OIC Colored Binder Clips, Assorted Sizes"/>
    <n v="40.096000000000004"/>
    <n v="14"/>
    <n v="0.2"/>
    <n v="14.534799999999997"/>
  </r>
  <r>
    <n v="115"/>
    <x v="56"/>
    <x v="2"/>
    <x v="55"/>
    <d v="2011-08-27T00:00:00"/>
    <s v="Second Class"/>
    <s v="RC-19960"/>
    <s v="Ryan Crowe"/>
    <x v="0"/>
    <s v="United States"/>
    <s v="Columbus"/>
    <x v="24"/>
    <n v="43229"/>
    <s v="East"/>
    <s v="OFF-EN-10002600"/>
    <x v="1"/>
    <x v="12"/>
    <s v="Redi-Strip #10 Envelopes, 4 1/8 x 9 1/2"/>
    <n v="4.7200000000000006"/>
    <n v="2"/>
    <n v="0.2"/>
    <n v="1.6519999999999997"/>
  </r>
  <r>
    <n v="116"/>
    <x v="56"/>
    <x v="2"/>
    <x v="55"/>
    <d v="2011-08-27T00:00:00"/>
    <s v="Second Class"/>
    <s v="RC-19960"/>
    <s v="Ryan Crowe"/>
    <x v="0"/>
    <s v="United States"/>
    <s v="Columbus"/>
    <x v="24"/>
    <n v="43229"/>
    <s v="East"/>
    <s v="OFF-PA-10004965"/>
    <x v="1"/>
    <x v="10"/>
    <s v="Xerox 1921"/>
    <n v="23.976000000000003"/>
    <n v="3"/>
    <n v="0.2"/>
    <n v="7.4924999999999988"/>
  </r>
  <r>
    <n v="117"/>
    <x v="56"/>
    <x v="2"/>
    <x v="55"/>
    <d v="2011-08-27T00:00:00"/>
    <s v="Second Class"/>
    <s v="RC-19960"/>
    <s v="Ryan Crowe"/>
    <x v="0"/>
    <s v="United States"/>
    <s v="Columbus"/>
    <x v="24"/>
    <n v="43229"/>
    <s v="East"/>
    <s v="OFF-EN-10002504"/>
    <x v="1"/>
    <x v="12"/>
    <s v="Tyvek  Top-Opening Peel &amp; Seel Envelopes, Plain White"/>
    <n v="130.464"/>
    <n v="6"/>
    <n v="0.2"/>
    <n v="44.031599999999997"/>
  </r>
  <r>
    <n v="118"/>
    <x v="57"/>
    <x v="1"/>
    <x v="56"/>
    <d v="2012-03-06T00:00:00"/>
    <s v="Standard Class"/>
    <s v="DK-13090"/>
    <s v="Dave Kipp"/>
    <x v="0"/>
    <s v="United States"/>
    <s v="Seattle"/>
    <x v="4"/>
    <n v="98103"/>
    <s v="West"/>
    <s v="FUR-TA-10001768"/>
    <x v="0"/>
    <x v="3"/>
    <s v="Hon Racetrack Conference Tables"/>
    <n v="787.53"/>
    <n v="3"/>
    <n v="0"/>
    <n v="165.38129999999995"/>
  </r>
  <r>
    <n v="119"/>
    <x v="58"/>
    <x v="1"/>
    <x v="57"/>
    <d v="2012-04-10T00:00:00"/>
    <s v="Standard Class"/>
    <s v="GG-14650"/>
    <s v="Greg Guthrie"/>
    <x v="1"/>
    <s v="United States"/>
    <s v="Bristol"/>
    <x v="18"/>
    <n v="37620"/>
    <s v="South"/>
    <s v="OFF-BI-10003650"/>
    <x v="1"/>
    <x v="8"/>
    <s v="GBC DocuBind 300 Electric Binding Machine"/>
    <n v="157.79400000000004"/>
    <n v="1"/>
    <n v="0.7"/>
    <n v="-115.71559999999999"/>
  </r>
  <r>
    <n v="120"/>
    <x v="59"/>
    <x v="0"/>
    <x v="1"/>
    <d v="2013-06-16T00:00:00"/>
    <s v="First Class"/>
    <s v="SC-20725"/>
    <s v="Steven Cartwright"/>
    <x v="0"/>
    <s v="United States"/>
    <s v="Wilmington"/>
    <x v="13"/>
    <n v="19805"/>
    <s v="East"/>
    <s v="FUR-FU-10002157"/>
    <x v="0"/>
    <x v="5"/>
    <s v="Artistic Insta-Plaque"/>
    <n v="47.04"/>
    <n v="3"/>
    <n v="0"/>
    <n v="18.345599999999997"/>
  </r>
  <r>
    <n v="121"/>
    <x v="59"/>
    <x v="0"/>
    <x v="1"/>
    <d v="2013-06-16T00:00:00"/>
    <s v="First Class"/>
    <s v="SC-20725"/>
    <s v="Steven Cartwright"/>
    <x v="0"/>
    <s v="United States"/>
    <s v="Wilmington"/>
    <x v="13"/>
    <n v="19805"/>
    <s v="East"/>
    <s v="OFF-BI-10003910"/>
    <x v="1"/>
    <x v="8"/>
    <s v="DXL Angle-View Binders with Locking Rings by Samsill"/>
    <n v="30.84"/>
    <n v="4"/>
    <n v="0"/>
    <n v="13.878"/>
  </r>
  <r>
    <n v="122"/>
    <x v="59"/>
    <x v="0"/>
    <x v="1"/>
    <d v="2013-06-16T00:00:00"/>
    <s v="First Class"/>
    <s v="SC-20725"/>
    <s v="Steven Cartwright"/>
    <x v="0"/>
    <s v="United States"/>
    <s v="Wilmington"/>
    <x v="13"/>
    <n v="19805"/>
    <s v="East"/>
    <s v="OFF-ST-10000777"/>
    <x v="1"/>
    <x v="4"/>
    <s v="Companion Letter/Legal File, Black"/>
    <n v="226.56"/>
    <n v="6"/>
    <n v="0"/>
    <n v="63.436800000000005"/>
  </r>
  <r>
    <n v="123"/>
    <x v="59"/>
    <x v="0"/>
    <x v="1"/>
    <d v="2013-06-16T00:00:00"/>
    <s v="First Class"/>
    <s v="SC-20725"/>
    <s v="Steven Cartwright"/>
    <x v="0"/>
    <s v="United States"/>
    <s v="Wilmington"/>
    <x v="13"/>
    <n v="19805"/>
    <s v="East"/>
    <s v="OFF-EN-10002500"/>
    <x v="1"/>
    <x v="12"/>
    <s v="Globe Weis Peel &amp; Seel First Class Envelopes"/>
    <n v="115.02"/>
    <n v="9"/>
    <n v="0"/>
    <n v="51.758999999999993"/>
  </r>
  <r>
    <n v="124"/>
    <x v="59"/>
    <x v="0"/>
    <x v="1"/>
    <d v="2013-06-16T00:00:00"/>
    <s v="First Class"/>
    <s v="SC-20725"/>
    <s v="Steven Cartwright"/>
    <x v="0"/>
    <s v="United States"/>
    <s v="Wilmington"/>
    <x v="13"/>
    <n v="19805"/>
    <s v="East"/>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s v="Central"/>
    <s v="FUR-CH-10004063"/>
    <x v="0"/>
    <x v="1"/>
    <s v="Global Deluxe High-Back Manager's Chair"/>
    <n v="600.55799999999999"/>
    <n v="3"/>
    <n v="0.3"/>
    <n v="-8.5794000000000779"/>
  </r>
  <r>
    <n v="126"/>
    <x v="61"/>
    <x v="2"/>
    <x v="59"/>
    <d v="2011-09-25T00:00:00"/>
    <s v="Standard Class"/>
    <s v="PF-19165"/>
    <s v="Philip Fox"/>
    <x v="0"/>
    <s v="United States"/>
    <s v="Bloomington"/>
    <x v="10"/>
    <n v="61701"/>
    <s v="Central"/>
    <s v="FUR-TA-10004534"/>
    <x v="0"/>
    <x v="3"/>
    <s v="Bevis 44 x 96 Conference Tables"/>
    <n v="617.70000000000005"/>
    <n v="6"/>
    <n v="0.5"/>
    <n v="-407.68200000000013"/>
  </r>
  <r>
    <n v="127"/>
    <x v="62"/>
    <x v="3"/>
    <x v="60"/>
    <d v="2014-11-13T00:00:00"/>
    <s v="Standard Class"/>
    <s v="TS-21610"/>
    <s v="Troy Staebel"/>
    <x v="0"/>
    <s v="United States"/>
    <s v="Phoenix"/>
    <x v="16"/>
    <n v="85023"/>
    <s v="West"/>
    <s v="OFF-BI-10003274"/>
    <x v="1"/>
    <x v="8"/>
    <s v="Avery Durable Slant Ring Binders, No Labels"/>
    <n v="2.3880000000000003"/>
    <n v="2"/>
    <n v="0.7"/>
    <n v="-1.8308"/>
  </r>
  <r>
    <n v="128"/>
    <x v="62"/>
    <x v="3"/>
    <x v="60"/>
    <d v="2014-11-13T00:00:00"/>
    <s v="Standard Class"/>
    <s v="TS-21610"/>
    <s v="Troy Staebel"/>
    <x v="0"/>
    <s v="United States"/>
    <s v="Phoenix"/>
    <x v="16"/>
    <n v="85023"/>
    <s v="West"/>
    <s v="OFF-ST-10002974"/>
    <x v="1"/>
    <x v="4"/>
    <s v="Trav-L-File Heavy-Duty Shuttle II, Black"/>
    <n v="243.99200000000002"/>
    <n v="7"/>
    <n v="0.2"/>
    <n v="30.498999999999981"/>
  </r>
  <r>
    <n v="129"/>
    <x v="63"/>
    <x v="0"/>
    <x v="61"/>
    <d v="2013-11-11T00:00:00"/>
    <s v="Second Class"/>
    <s v="LS-16975"/>
    <s v="Lindsay Shagiari"/>
    <x v="2"/>
    <s v="United States"/>
    <s v="Los Angeles"/>
    <x v="1"/>
    <n v="90004"/>
    <s v="West"/>
    <s v="FUR-CH-10001146"/>
    <x v="0"/>
    <x v="1"/>
    <s v="Global Task Chair, Black"/>
    <n v="81.424000000000007"/>
    <n v="2"/>
    <n v="0.2"/>
    <n v="-9.1601999999999961"/>
  </r>
  <r>
    <n v="130"/>
    <x v="63"/>
    <x v="0"/>
    <x v="61"/>
    <d v="2013-11-11T00:00:00"/>
    <s v="Second Class"/>
    <s v="LS-16975"/>
    <s v="Lindsay Shagiari"/>
    <x v="2"/>
    <s v="United States"/>
    <s v="Los Angeles"/>
    <x v="1"/>
    <n v="90004"/>
    <s v="West"/>
    <s v="FUR-FU-10003773"/>
    <x v="0"/>
    <x v="5"/>
    <s v="Eldon Cleatmat Plus Chair Mats for High Pile Carpets"/>
    <n v="238.56"/>
    <n v="3"/>
    <n v="0"/>
    <n v="26.241599999999977"/>
  </r>
  <r>
    <n v="131"/>
    <x v="64"/>
    <x v="3"/>
    <x v="62"/>
    <d v="2014-02-06T00:00:00"/>
    <s v="First Class"/>
    <s v="DW-13585"/>
    <s v="Dorothy Wardle"/>
    <x v="1"/>
    <s v="United States"/>
    <s v="Columbus"/>
    <x v="24"/>
    <n v="43229"/>
    <s v="East"/>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s v="East"/>
    <s v="OFF-PA-10002377"/>
    <x v="1"/>
    <x v="10"/>
    <s v="Xerox 1916"/>
    <n v="78.304000000000002"/>
    <n v="2"/>
    <n v="0.2"/>
    <n v="29.363999999999997"/>
  </r>
  <r>
    <n v="133"/>
    <x v="64"/>
    <x v="3"/>
    <x v="62"/>
    <d v="2014-02-06T00:00:00"/>
    <s v="First Class"/>
    <s v="DW-13585"/>
    <s v="Dorothy Wardle"/>
    <x v="1"/>
    <s v="United States"/>
    <s v="Columbus"/>
    <x v="24"/>
    <n v="43229"/>
    <s v="East"/>
    <s v="OFF-FA-10002780"/>
    <x v="1"/>
    <x v="13"/>
    <s v="Staples"/>
    <n v="21.456"/>
    <n v="9"/>
    <n v="0.2"/>
    <n v="6.9731999999999976"/>
  </r>
  <r>
    <n v="134"/>
    <x v="65"/>
    <x v="0"/>
    <x v="63"/>
    <d v="2013-10-20T00:00:00"/>
    <s v="Standard Class"/>
    <s v="LC-16885"/>
    <s v="Lena Creighton"/>
    <x v="0"/>
    <s v="United States"/>
    <s v="Roseville"/>
    <x v="1"/>
    <n v="95661"/>
    <s v="West"/>
    <s v="OFF-PA-10001804"/>
    <x v="1"/>
    <x v="10"/>
    <s v="Xerox 195"/>
    <n v="20.04"/>
    <n v="3"/>
    <n v="0"/>
    <n v="9.6191999999999993"/>
  </r>
  <r>
    <n v="135"/>
    <x v="65"/>
    <x v="0"/>
    <x v="63"/>
    <d v="2013-10-20T00:00:00"/>
    <s v="Standard Class"/>
    <s v="LC-16885"/>
    <s v="Lena Creighton"/>
    <x v="0"/>
    <s v="United States"/>
    <s v="Roseville"/>
    <x v="1"/>
    <n v="95661"/>
    <s v="West"/>
    <s v="OFF-PA-10001736"/>
    <x v="1"/>
    <x v="10"/>
    <s v="Xerox 1880"/>
    <n v="35.44"/>
    <n v="1"/>
    <n v="0"/>
    <n v="16.656799999999997"/>
  </r>
  <r>
    <n v="136"/>
    <x v="65"/>
    <x v="0"/>
    <x v="63"/>
    <d v="2013-10-20T00:00:00"/>
    <s v="Standard Class"/>
    <s v="LC-16885"/>
    <s v="Lena Creighton"/>
    <x v="0"/>
    <s v="United States"/>
    <s v="Roseville"/>
    <x v="1"/>
    <n v="95661"/>
    <s v="West"/>
    <s v="OFF-AR-10001149"/>
    <x v="1"/>
    <x v="6"/>
    <s v="Sanford Colorific Colored Pencils, 12/Box"/>
    <n v="11.52"/>
    <n v="4"/>
    <n v="0"/>
    <n v="3.4559999999999995"/>
  </r>
  <r>
    <n v="137"/>
    <x v="65"/>
    <x v="0"/>
    <x v="63"/>
    <d v="2013-10-20T00:00:00"/>
    <s v="Standard Class"/>
    <s v="LC-16885"/>
    <s v="Lena Creighton"/>
    <x v="0"/>
    <s v="United States"/>
    <s v="Roseville"/>
    <x v="1"/>
    <n v="95661"/>
    <s v="West"/>
    <s v="OFF-FA-10002988"/>
    <x v="1"/>
    <x v="13"/>
    <s v="Ideal Clamps"/>
    <n v="4.0199999999999996"/>
    <n v="2"/>
    <n v="0"/>
    <n v="1.9697999999999998"/>
  </r>
  <r>
    <n v="138"/>
    <x v="65"/>
    <x v="0"/>
    <x v="63"/>
    <d v="2013-10-20T00:00:00"/>
    <s v="Standard Class"/>
    <s v="LC-16885"/>
    <s v="Lena Creighton"/>
    <x v="0"/>
    <s v="United States"/>
    <s v="Roseville"/>
    <x v="1"/>
    <n v="95661"/>
    <s v="West"/>
    <s v="OFF-BI-10004781"/>
    <x v="1"/>
    <x v="8"/>
    <s v="GBC Wire Binding Strips"/>
    <n v="76.176000000000002"/>
    <n v="3"/>
    <n v="0.2"/>
    <n v="26.661599999999996"/>
  </r>
  <r>
    <n v="139"/>
    <x v="65"/>
    <x v="0"/>
    <x v="63"/>
    <d v="2013-10-20T00:00:00"/>
    <s v="Standard Class"/>
    <s v="LC-16885"/>
    <s v="Lena Creighton"/>
    <x v="0"/>
    <s v="United States"/>
    <s v="Roseville"/>
    <x v="1"/>
    <n v="95661"/>
    <s v="West"/>
    <s v="OFF-SU-10001218"/>
    <x v="1"/>
    <x v="14"/>
    <s v="Fiskars Softgrip Scissors"/>
    <n v="65.88"/>
    <n v="6"/>
    <n v="0"/>
    <n v="18.446400000000004"/>
  </r>
  <r>
    <n v="140"/>
    <x v="65"/>
    <x v="0"/>
    <x v="63"/>
    <d v="2013-10-20T00:00:00"/>
    <s v="Standard Class"/>
    <s v="LC-16885"/>
    <s v="Lena Creighton"/>
    <x v="0"/>
    <s v="United States"/>
    <s v="Roseville"/>
    <x v="1"/>
    <n v="95661"/>
    <s v="West"/>
    <s v="FUR-FU-10001706"/>
    <x v="0"/>
    <x v="5"/>
    <s v="Longer-Life Soft White Bulbs"/>
    <n v="43.120000000000005"/>
    <n v="14"/>
    <n v="0"/>
    <n v="20.697599999999998"/>
  </r>
  <r>
    <n v="141"/>
    <x v="66"/>
    <x v="0"/>
    <x v="64"/>
    <d v="2013-09-08T00:00:00"/>
    <s v="Second Class"/>
    <s v="JD-15895"/>
    <s v="Jonathan Doherty"/>
    <x v="1"/>
    <s v="United States"/>
    <s v="Philadelphia"/>
    <x v="9"/>
    <n v="19140"/>
    <s v="East"/>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s v="West"/>
    <s v="OFF-AR-10000940"/>
    <x v="1"/>
    <x v="6"/>
    <s v="Newell 343"/>
    <n v="8.82"/>
    <n v="3"/>
    <n v="0"/>
    <n v="2.3814000000000002"/>
  </r>
  <r>
    <n v="143"/>
    <x v="67"/>
    <x v="3"/>
    <x v="65"/>
    <d v="2014-09-24T00:00:00"/>
    <s v="Standard Class"/>
    <s v="SH-19975"/>
    <s v="Sally Hughsby"/>
    <x v="1"/>
    <s v="United States"/>
    <s v="San Francisco"/>
    <x v="1"/>
    <n v="94122"/>
    <s v="West"/>
    <s v="OFF-EN-10004030"/>
    <x v="1"/>
    <x v="12"/>
    <s v="Convenience Packs of Business Envelopes"/>
    <n v="10.86"/>
    <n v="3"/>
    <n v="0"/>
    <n v="5.1042000000000005"/>
  </r>
  <r>
    <n v="144"/>
    <x v="67"/>
    <x v="3"/>
    <x v="65"/>
    <d v="2014-09-24T00:00:00"/>
    <s v="Standard Class"/>
    <s v="SH-19975"/>
    <s v="Sally Hughsby"/>
    <x v="1"/>
    <s v="United States"/>
    <s v="San Francisco"/>
    <x v="1"/>
    <n v="94122"/>
    <s v="West"/>
    <s v="OFF-PA-10004327"/>
    <x v="1"/>
    <x v="10"/>
    <s v="Xerox 1911"/>
    <n v="143.69999999999999"/>
    <n v="3"/>
    <n v="0"/>
    <n v="68.975999999999999"/>
  </r>
  <r>
    <n v="145"/>
    <x v="68"/>
    <x v="3"/>
    <x v="66"/>
    <d v="2014-12-28T00:00:00"/>
    <s v="Standard Class"/>
    <s v="SG-20080"/>
    <s v="Sandra Glassco"/>
    <x v="0"/>
    <s v="United States"/>
    <s v="Independence"/>
    <x v="25"/>
    <n v="64055"/>
    <s v="Central"/>
    <s v="OFF-AP-10001058"/>
    <x v="1"/>
    <x v="9"/>
    <s v="Sanyo 2.5 Cubic Foot Mid-Size Office Refrigerators"/>
    <n v="839.43000000000006"/>
    <n v="3"/>
    <n v="0"/>
    <n v="218.25179999999997"/>
  </r>
  <r>
    <n v="146"/>
    <x v="69"/>
    <x v="1"/>
    <x v="67"/>
    <d v="2012-09-12T00:00:00"/>
    <s v="Standard Class"/>
    <s v="HA-14920"/>
    <s v="Helen Andreada"/>
    <x v="0"/>
    <s v="United States"/>
    <s v="Pasadena"/>
    <x v="1"/>
    <n v="91104"/>
    <s v="West"/>
    <s v="OFF-ST-10003656"/>
    <x v="1"/>
    <x v="4"/>
    <s v="Safco Industrial Wire Shelving"/>
    <n v="671.93"/>
    <n v="7"/>
    <n v="0"/>
    <n v="20.157899999999998"/>
  </r>
  <r>
    <n v="147"/>
    <x v="70"/>
    <x v="2"/>
    <x v="68"/>
    <d v="2011-10-28T00:00:00"/>
    <s v="Standard Class"/>
    <s v="MG-17680"/>
    <s v="Maureen Gastineau"/>
    <x v="2"/>
    <s v="United States"/>
    <s v="Newark"/>
    <x v="24"/>
    <n v="43055"/>
    <s v="East"/>
    <s v="FUR-FU-10000521"/>
    <x v="0"/>
    <x v="5"/>
    <s v="Seth Thomas 14&quot; Putty-Colored Wall Clock"/>
    <n v="93.888000000000005"/>
    <n v="4"/>
    <n v="0.2"/>
    <n v="12.90959999999999"/>
  </r>
  <r>
    <n v="148"/>
    <x v="71"/>
    <x v="0"/>
    <x v="5"/>
    <d v="2013-12-10T00:00:00"/>
    <s v="Standard Class"/>
    <s v="JE-16165"/>
    <s v="Justin Ellison"/>
    <x v="1"/>
    <s v="United States"/>
    <s v="Franklin"/>
    <x v="6"/>
    <n v="53132"/>
    <s v="Central"/>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s v="Central"/>
    <s v="TEC-PH-10001448"/>
    <x v="2"/>
    <x v="7"/>
    <s v="Anker Astro 15000mAh USB Portable Charger"/>
    <n v="149.97"/>
    <n v="3"/>
    <n v="0"/>
    <n v="5.9987999999999815"/>
  </r>
  <r>
    <n v="150"/>
    <x v="71"/>
    <x v="0"/>
    <x v="5"/>
    <d v="2013-12-10T00:00:00"/>
    <s v="Standard Class"/>
    <s v="JE-16165"/>
    <s v="Justin Ellison"/>
    <x v="1"/>
    <s v="United States"/>
    <s v="Franklin"/>
    <x v="6"/>
    <n v="53132"/>
    <s v="Central"/>
    <s v="FUR-CH-10000454"/>
    <x v="0"/>
    <x v="1"/>
    <s v="Hon Deluxe Fabric Upholstered Stacking Chairs, Rounded Back"/>
    <n v="1951.84"/>
    <n v="8"/>
    <n v="0"/>
    <n v="585.55199999999991"/>
  </r>
  <r>
    <n v="151"/>
    <x v="71"/>
    <x v="0"/>
    <x v="5"/>
    <d v="2013-12-10T00:00:00"/>
    <s v="Standard Class"/>
    <s v="JE-16165"/>
    <s v="Justin Ellison"/>
    <x v="1"/>
    <s v="United States"/>
    <s v="Franklin"/>
    <x v="6"/>
    <n v="53132"/>
    <s v="Central"/>
    <s v="OFF-BI-10002735"/>
    <x v="1"/>
    <x v="8"/>
    <s v="GBC Prestige Therm-A-Bind Covers"/>
    <n v="171.55"/>
    <n v="5"/>
    <n v="0"/>
    <n v="80.628500000000003"/>
  </r>
  <r>
    <n v="152"/>
    <x v="72"/>
    <x v="0"/>
    <x v="69"/>
    <d v="2013-03-17T00:00:00"/>
    <s v="First Class"/>
    <s v="TW-21025"/>
    <s v="Tamara Willingham"/>
    <x v="2"/>
    <s v="United States"/>
    <s v="Scottsdale"/>
    <x v="16"/>
    <n v="85254"/>
    <s v="West"/>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s v="West"/>
    <s v="TEC-PH-10001254"/>
    <x v="2"/>
    <x v="7"/>
    <s v="Jabra BIZ 2300 Duo QD Duo Corded Headset"/>
    <n v="203.184"/>
    <n v="2"/>
    <n v="0.2"/>
    <n v="15.238799999999991"/>
  </r>
  <r>
    <n v="154"/>
    <x v="73"/>
    <x v="1"/>
    <x v="70"/>
    <d v="2012-06-02T00:00:00"/>
    <s v="First Class"/>
    <s v="SP-20650"/>
    <s v="Stephanie Phelps"/>
    <x v="1"/>
    <s v="United States"/>
    <s v="San Jose"/>
    <x v="1"/>
    <n v="95123"/>
    <s v="West"/>
    <s v="OFF-PA-10001950"/>
    <x v="1"/>
    <x v="10"/>
    <s v="Southworth 25% Cotton Antique Laid Paper &amp; Envelopes"/>
    <n v="58.379999999999995"/>
    <n v="7"/>
    <n v="0"/>
    <n v="26.270999999999994"/>
  </r>
  <r>
    <n v="155"/>
    <x v="73"/>
    <x v="1"/>
    <x v="70"/>
    <d v="2012-06-02T00:00:00"/>
    <s v="First Class"/>
    <s v="SP-20650"/>
    <s v="Stephanie Phelps"/>
    <x v="1"/>
    <s v="United States"/>
    <s v="San Jose"/>
    <x v="1"/>
    <n v="95123"/>
    <s v="West"/>
    <s v="OFF-PA-10002254"/>
    <x v="1"/>
    <x v="10"/>
    <s v="Xerox 1883"/>
    <n v="105.52"/>
    <n v="4"/>
    <n v="0"/>
    <n v="48.539199999999994"/>
  </r>
  <r>
    <n v="156"/>
    <x v="73"/>
    <x v="1"/>
    <x v="70"/>
    <d v="2012-06-02T00:00:00"/>
    <s v="First Class"/>
    <s v="SP-20650"/>
    <s v="Stephanie Phelps"/>
    <x v="1"/>
    <s v="United States"/>
    <s v="San Jose"/>
    <x v="1"/>
    <n v="95123"/>
    <s v="West"/>
    <s v="OFF-ST-10001590"/>
    <x v="1"/>
    <x v="4"/>
    <s v="Tenex Personal Project File with Scoop Front Design, Black"/>
    <n v="80.88"/>
    <n v="6"/>
    <n v="0"/>
    <n v="21.028799999999997"/>
  </r>
  <r>
    <n v="157"/>
    <x v="74"/>
    <x v="1"/>
    <x v="71"/>
    <d v="2012-06-03T00:00:00"/>
    <s v="Standard Class"/>
    <s v="NK-18490"/>
    <s v="Neil Knudson"/>
    <x v="2"/>
    <s v="United States"/>
    <s v="Seattle"/>
    <x v="4"/>
    <n v="98105"/>
    <s v="West"/>
    <s v="OFF-AR-10001547"/>
    <x v="1"/>
    <x v="6"/>
    <s v="Newell 311"/>
    <n v="6.63"/>
    <n v="3"/>
    <n v="0"/>
    <n v="1.7901"/>
  </r>
  <r>
    <n v="158"/>
    <x v="75"/>
    <x v="2"/>
    <x v="72"/>
    <d v="2011-03-06T00:00:00"/>
    <s v="Second Class"/>
    <s v="DB-13060"/>
    <s v="Dave Brooks"/>
    <x v="0"/>
    <s v="United States"/>
    <s v="Seattle"/>
    <x v="4"/>
    <n v="98115"/>
    <s v="West"/>
    <s v="FUR-CH-10004063"/>
    <x v="0"/>
    <x v="1"/>
    <s v="Global Deluxe High-Back Manager's Chair"/>
    <n v="457.56800000000004"/>
    <n v="2"/>
    <n v="0.2"/>
    <n v="51.476399999999941"/>
  </r>
  <r>
    <n v="159"/>
    <x v="76"/>
    <x v="0"/>
    <x v="73"/>
    <d v="2013-11-25T00:00:00"/>
    <s v="Standard Class"/>
    <s v="NP-18670"/>
    <s v="Nora Paige"/>
    <x v="0"/>
    <s v="United States"/>
    <s v="Edmond"/>
    <x v="26"/>
    <n v="73034"/>
    <s v="Central"/>
    <s v="OFF-LA-10002475"/>
    <x v="1"/>
    <x v="2"/>
    <s v="Avery 519"/>
    <n v="14.62"/>
    <n v="2"/>
    <n v="0"/>
    <n v="6.8713999999999995"/>
  </r>
  <r>
    <n v="160"/>
    <x v="76"/>
    <x v="0"/>
    <x v="73"/>
    <d v="2013-11-25T00:00:00"/>
    <s v="Standard Class"/>
    <s v="NP-18670"/>
    <s v="Nora Paige"/>
    <x v="0"/>
    <s v="United States"/>
    <s v="Edmond"/>
    <x v="26"/>
    <n v="73034"/>
    <s v="Central"/>
    <s v="TEC-PH-10004536"/>
    <x v="2"/>
    <x v="7"/>
    <s v="Avaya 5420 Digital phone"/>
    <n v="944.93000000000006"/>
    <n v="7"/>
    <n v="0"/>
    <n v="236.23250000000002"/>
  </r>
  <r>
    <n v="161"/>
    <x v="77"/>
    <x v="0"/>
    <x v="74"/>
    <d v="2013-05-13T00:00:00"/>
    <s v="First Class"/>
    <s v="TT-21070"/>
    <s v="Ted Trevino"/>
    <x v="0"/>
    <s v="United States"/>
    <s v="Los Angeles"/>
    <x v="1"/>
    <n v="90045"/>
    <s v="West"/>
    <s v="OFF-PA-10002751"/>
    <x v="1"/>
    <x v="10"/>
    <s v="Xerox 1920"/>
    <n v="5.98"/>
    <n v="1"/>
    <n v="0"/>
    <n v="2.6909999999999998"/>
  </r>
  <r>
    <n v="162"/>
    <x v="78"/>
    <x v="1"/>
    <x v="75"/>
    <d v="2012-12-31T00:00:00"/>
    <s v="Second Class"/>
    <s v="EM-13960"/>
    <s v="Eric Murdock"/>
    <x v="0"/>
    <s v="United States"/>
    <s v="Philadelphia"/>
    <x v="9"/>
    <n v="19134"/>
    <s v="East"/>
    <s v="TEC-AC-10003657"/>
    <x v="2"/>
    <x v="11"/>
    <s v="Lenovo 17-Key USB Numeric Keypad"/>
    <n v="54.384000000000007"/>
    <n v="2"/>
    <n v="0.2"/>
    <n v="1.359599999999995"/>
  </r>
  <r>
    <n v="163"/>
    <x v="79"/>
    <x v="0"/>
    <x v="76"/>
    <d v="2013-11-21T00:00:00"/>
    <s v="Standard Class"/>
    <s v="RD-19900"/>
    <s v="Ruben Dartt"/>
    <x v="0"/>
    <s v="United States"/>
    <s v="Carlsbad"/>
    <x v="27"/>
    <n v="88220"/>
    <s v="West"/>
    <s v="OFF-EN-10001990"/>
    <x v="1"/>
    <x v="12"/>
    <s v="Staples"/>
    <n v="28.4"/>
    <n v="5"/>
    <n v="0"/>
    <n v="13.347999999999997"/>
  </r>
  <r>
    <n v="164"/>
    <x v="80"/>
    <x v="0"/>
    <x v="77"/>
    <d v="2013-11-12T00:00:00"/>
    <s v="Standard Class"/>
    <s v="MJ-17740"/>
    <s v="Max Jones"/>
    <x v="0"/>
    <s v="United States"/>
    <s v="Seattle"/>
    <x v="4"/>
    <n v="98115"/>
    <s v="West"/>
    <s v="OFF-BI-10004002"/>
    <x v="1"/>
    <x v="8"/>
    <s v="Wilson Jones International Size A4 Ring Binders"/>
    <n v="27.680000000000003"/>
    <n v="2"/>
    <n v="0.2"/>
    <n v="9.6879999999999988"/>
  </r>
  <r>
    <n v="165"/>
    <x v="81"/>
    <x v="2"/>
    <x v="78"/>
    <d v="2011-09-12T00:00:00"/>
    <s v="Standard Class"/>
    <s v="BM-11140"/>
    <s v="Becky Martin"/>
    <x v="0"/>
    <s v="United States"/>
    <s v="San Antonio"/>
    <x v="5"/>
    <n v="78207"/>
    <s v="Central"/>
    <s v="OFF-AR-10004441"/>
    <x v="1"/>
    <x v="6"/>
    <s v="BIC Brite Liner Highlighters"/>
    <n v="9.9359999999999999"/>
    <n v="3"/>
    <n v="0.2"/>
    <n v="2.7324000000000002"/>
  </r>
  <r>
    <n v="166"/>
    <x v="81"/>
    <x v="2"/>
    <x v="78"/>
    <d v="2011-09-12T00:00:00"/>
    <s v="Standard Class"/>
    <s v="BM-11140"/>
    <s v="Becky Martin"/>
    <x v="0"/>
    <s v="United States"/>
    <s v="San Antonio"/>
    <x v="5"/>
    <n v="78207"/>
    <s v="Central"/>
    <s v="TEC-MA-10000822"/>
    <x v="2"/>
    <x v="15"/>
    <s v="Lexmark MX611dhe Monochrome Laser Printer"/>
    <n v="8159.9519999999993"/>
    <n v="8"/>
    <n v="0.4"/>
    <n v="-1359.992000000002"/>
  </r>
  <r>
    <n v="167"/>
    <x v="81"/>
    <x v="2"/>
    <x v="78"/>
    <d v="2011-09-12T00:00:00"/>
    <s v="Standard Class"/>
    <s v="BM-11140"/>
    <s v="Becky Martin"/>
    <x v="0"/>
    <s v="United States"/>
    <s v="San Antonio"/>
    <x v="5"/>
    <n v="78207"/>
    <s v="Central"/>
    <s v="OFF-ST-10000991"/>
    <x v="1"/>
    <x v="4"/>
    <s v="Space Solutions HD Industrial Steel Shelving."/>
    <n v="275.928"/>
    <n v="3"/>
    <n v="0.2"/>
    <n v="-58.634699999999995"/>
  </r>
  <r>
    <n v="168"/>
    <x v="81"/>
    <x v="2"/>
    <x v="78"/>
    <d v="2011-09-12T00:00:00"/>
    <s v="Standard Class"/>
    <s v="BM-11140"/>
    <s v="Becky Martin"/>
    <x v="0"/>
    <s v="United States"/>
    <s v="San Antonio"/>
    <x v="5"/>
    <n v="78207"/>
    <s v="Central"/>
    <s v="FUR-CH-10004287"/>
    <x v="0"/>
    <x v="1"/>
    <s v="SAFCO Arco Folding Chair"/>
    <n v="1740.0599999999997"/>
    <n v="9"/>
    <n v="0.3"/>
    <n v="-24.858000000000175"/>
  </r>
  <r>
    <n v="169"/>
    <x v="81"/>
    <x v="2"/>
    <x v="78"/>
    <d v="2011-09-12T00:00:00"/>
    <s v="Standard Class"/>
    <s v="BM-11140"/>
    <s v="Becky Martin"/>
    <x v="0"/>
    <s v="United States"/>
    <s v="San Antonio"/>
    <x v="5"/>
    <n v="78207"/>
    <s v="Central"/>
    <s v="OFF-AR-10002656"/>
    <x v="1"/>
    <x v="6"/>
    <s v="Sanford Liquid Accent Highlighters"/>
    <n v="32.064"/>
    <n v="6"/>
    <n v="0.2"/>
    <n v="6.8135999999999974"/>
  </r>
  <r>
    <n v="170"/>
    <x v="81"/>
    <x v="2"/>
    <x v="78"/>
    <d v="2011-09-12T00:00:00"/>
    <s v="Standard Class"/>
    <s v="BM-11140"/>
    <s v="Becky Martin"/>
    <x v="0"/>
    <s v="United States"/>
    <s v="San Antonio"/>
    <x v="5"/>
    <n v="78207"/>
    <s v="Central"/>
    <s v="OFF-AP-10002518"/>
    <x v="1"/>
    <x v="9"/>
    <s v="Kensington 7 Outlet MasterPiece Power Center"/>
    <n v="177.97999999999996"/>
    <n v="5"/>
    <n v="0.8"/>
    <n v="-453.84900000000005"/>
  </r>
  <r>
    <n v="171"/>
    <x v="81"/>
    <x v="2"/>
    <x v="78"/>
    <d v="2011-09-12T00:00:00"/>
    <s v="Standard Class"/>
    <s v="BM-11140"/>
    <s v="Becky Martin"/>
    <x v="0"/>
    <s v="United States"/>
    <s v="San Antonio"/>
    <x v="5"/>
    <n v="78207"/>
    <s v="Central"/>
    <s v="TEC-PH-10003931"/>
    <x v="2"/>
    <x v="7"/>
    <s v="JBL Micro Wireless Portable Bluetooth Speaker"/>
    <n v="143.976"/>
    <n v="3"/>
    <n v="0.2"/>
    <n v="8.998500000000007"/>
  </r>
  <r>
    <n v="172"/>
    <x v="82"/>
    <x v="2"/>
    <x v="79"/>
    <d v="2011-08-09T00:00:00"/>
    <s v="Standard Class"/>
    <s v="CS-12130"/>
    <s v="Chad Sievert"/>
    <x v="0"/>
    <s v="United States"/>
    <s v="Los Angeles"/>
    <x v="1"/>
    <n v="90004"/>
    <s v="West"/>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s v="West"/>
    <s v="OFF-PA-10001144"/>
    <x v="1"/>
    <x v="10"/>
    <s v="Xerox 1913"/>
    <n v="110.96"/>
    <n v="2"/>
    <n v="0"/>
    <n v="53.260799999999996"/>
  </r>
  <r>
    <n v="174"/>
    <x v="82"/>
    <x v="2"/>
    <x v="79"/>
    <d v="2011-08-09T00:00:00"/>
    <s v="Standard Class"/>
    <s v="CS-12130"/>
    <s v="Chad Sievert"/>
    <x v="0"/>
    <s v="United States"/>
    <s v="Los Angeles"/>
    <x v="1"/>
    <n v="90004"/>
    <s v="West"/>
    <s v="FUR-CH-10003817"/>
    <x v="0"/>
    <x v="1"/>
    <s v="Global Value Steno Chair, Gray"/>
    <n v="340.14400000000006"/>
    <n v="7"/>
    <n v="0.2"/>
    <n v="21.259"/>
  </r>
  <r>
    <n v="175"/>
    <x v="83"/>
    <x v="2"/>
    <x v="80"/>
    <d v="2011-09-19T00:00:00"/>
    <s v="Standard Class"/>
    <s v="JB-15400"/>
    <s v="Jennifer Braxton"/>
    <x v="1"/>
    <s v="United States"/>
    <s v="Chicago"/>
    <x v="10"/>
    <n v="60623"/>
    <s v="Central"/>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s v="Central"/>
    <s v="OFF-LA-10003148"/>
    <x v="1"/>
    <x v="2"/>
    <s v="Avery 51"/>
    <n v="20.16"/>
    <n v="4"/>
    <n v="0.2"/>
    <n v="6.5519999999999987"/>
  </r>
  <r>
    <n v="177"/>
    <x v="84"/>
    <x v="3"/>
    <x v="81"/>
    <d v="2014-04-26T00:00:00"/>
    <s v="Second Class"/>
    <s v="SJ-20500"/>
    <s v="Shirley Jackson"/>
    <x v="0"/>
    <s v="United States"/>
    <s v="Houston"/>
    <x v="5"/>
    <n v="77036"/>
    <s v="Central"/>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s v="East"/>
    <s v="FUR-CH-10004698"/>
    <x v="0"/>
    <x v="1"/>
    <s v="Padded Folding Chairs, Black, 4/Carton"/>
    <n v="396.80200000000002"/>
    <n v="7"/>
    <n v="0.3"/>
    <n v="-11.337199999999939"/>
  </r>
  <r>
    <n v="179"/>
    <x v="85"/>
    <x v="1"/>
    <x v="82"/>
    <d v="2012-11-23T00:00:00"/>
    <s v="Second Class"/>
    <s v="JE-15745"/>
    <s v="Joel Eaton"/>
    <x v="0"/>
    <s v="United States"/>
    <s v="Newark"/>
    <x v="24"/>
    <n v="43055"/>
    <s v="East"/>
    <s v="OFF-SU-10002189"/>
    <x v="1"/>
    <x v="14"/>
    <s v="Acme Rosewood Handle Letter Opener"/>
    <n v="15.88"/>
    <n v="5"/>
    <n v="0.2"/>
    <n v="-3.771500000000001"/>
  </r>
  <r>
    <n v="180"/>
    <x v="86"/>
    <x v="1"/>
    <x v="83"/>
    <d v="2012-12-19T00:00:00"/>
    <s v="Standard Class"/>
    <s v="JK-15640"/>
    <s v="Jim Kriz"/>
    <x v="2"/>
    <s v="United States"/>
    <s v="New York City"/>
    <x v="15"/>
    <n v="10009"/>
    <s v="East"/>
    <s v="OFF-AR-10001940"/>
    <x v="1"/>
    <x v="6"/>
    <s v="Sanford Colorific Eraseable Coloring Pencils, 12 Count"/>
    <n v="3.28"/>
    <n v="1"/>
    <n v="0"/>
    <n v="1.4104000000000001"/>
  </r>
  <r>
    <n v="181"/>
    <x v="87"/>
    <x v="2"/>
    <x v="29"/>
    <d v="2011-12-09T00:00:00"/>
    <s v="Second Class"/>
    <s v="DK-13150"/>
    <s v="David Kendrick"/>
    <x v="1"/>
    <s v="United States"/>
    <s v="Decatur"/>
    <x v="10"/>
    <n v="62521"/>
    <s v="Central"/>
    <s v="OFF-ST-10003455"/>
    <x v="1"/>
    <x v="4"/>
    <s v="Tenex File Box, Personal Filing Tote with Lid, Black"/>
    <n v="24.816000000000003"/>
    <n v="2"/>
    <n v="0.2"/>
    <n v="1.8612000000000002"/>
  </r>
  <r>
    <n v="182"/>
    <x v="87"/>
    <x v="2"/>
    <x v="29"/>
    <d v="2011-12-09T00:00:00"/>
    <s v="Second Class"/>
    <s v="DK-13150"/>
    <s v="David Kendrick"/>
    <x v="1"/>
    <s v="United States"/>
    <s v="Decatur"/>
    <x v="10"/>
    <n v="62521"/>
    <s v="Central"/>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s v="South"/>
    <s v="TEC-PH-10003273"/>
    <x v="2"/>
    <x v="7"/>
    <s v="AT&amp;T TR1909W"/>
    <n v="503.96"/>
    <n v="4"/>
    <n v="0"/>
    <n v="131.02960000000002"/>
  </r>
  <r>
    <n v="184"/>
    <x v="88"/>
    <x v="2"/>
    <x v="84"/>
    <d v="2011-11-24T00:00:00"/>
    <s v="Second Class"/>
    <s v="RM-19675"/>
    <s v="Robert Marley"/>
    <x v="2"/>
    <s v="United States"/>
    <s v="Monroe"/>
    <x v="28"/>
    <n v="71203"/>
    <s v="South"/>
    <s v="TEC-PH-10004896"/>
    <x v="2"/>
    <x v="7"/>
    <s v="Nokia Lumia 521 (T-Mobile)"/>
    <n v="149.94999999999999"/>
    <n v="5"/>
    <n v="0"/>
    <n v="41.986000000000004"/>
  </r>
  <r>
    <n v="185"/>
    <x v="88"/>
    <x v="2"/>
    <x v="84"/>
    <d v="2011-11-24T00:00:00"/>
    <s v="Second Class"/>
    <s v="RM-19675"/>
    <s v="Robert Marley"/>
    <x v="2"/>
    <s v="United States"/>
    <s v="Monroe"/>
    <x v="28"/>
    <n v="71203"/>
    <s v="South"/>
    <s v="TEC-AC-10002345"/>
    <x v="2"/>
    <x v="11"/>
    <s v="HP Standard 104 key PS/2 Keyboard"/>
    <n v="29"/>
    <n v="2"/>
    <n v="0"/>
    <n v="7.25"/>
  </r>
  <r>
    <n v="186"/>
    <x v="89"/>
    <x v="0"/>
    <x v="85"/>
    <d v="2013-12-03T00:00:00"/>
    <s v="Standard Class"/>
    <s v="SK-19990"/>
    <s v="Sally Knutson"/>
    <x v="0"/>
    <s v="United States"/>
    <s v="Fairfield"/>
    <x v="29"/>
    <n v="6824"/>
    <s v="East"/>
    <s v="OFF-BI-10001890"/>
    <x v="1"/>
    <x v="8"/>
    <s v="Avery Poly Binder Pockets"/>
    <n v="7.16"/>
    <n v="2"/>
    <n v="0"/>
    <n v="3.4367999999999999"/>
  </r>
  <r>
    <n v="187"/>
    <x v="90"/>
    <x v="2"/>
    <x v="86"/>
    <d v="2011-08-30T00:00:00"/>
    <s v="Standard Class"/>
    <s v="FM-14290"/>
    <s v="Frank Merwin"/>
    <x v="2"/>
    <s v="United States"/>
    <s v="Los Angeles"/>
    <x v="1"/>
    <n v="90032"/>
    <s v="West"/>
    <s v="TEC-AC-10002323"/>
    <x v="2"/>
    <x v="11"/>
    <s v="SanDisk Ultra 32 GB MicroSDHC Class 10 Memory Card"/>
    <n v="176.8"/>
    <n v="8"/>
    <n v="0"/>
    <n v="22.984000000000009"/>
  </r>
  <r>
    <n v="188"/>
    <x v="91"/>
    <x v="0"/>
    <x v="87"/>
    <d v="2013-07-23T00:00:00"/>
    <s v="Standard Class"/>
    <s v="AM-10360"/>
    <s v="Alice McCarthy"/>
    <x v="1"/>
    <s v="United States"/>
    <s v="Grand Prairie"/>
    <x v="5"/>
    <n v="75051"/>
    <s v="Central"/>
    <s v="OFF-ST-10001328"/>
    <x v="1"/>
    <x v="4"/>
    <s v="Personal Filing Tote with Lid, Black/Gray"/>
    <n v="37.224000000000004"/>
    <n v="3"/>
    <n v="0.2"/>
    <n v="3.7224000000000004"/>
  </r>
  <r>
    <n v="189"/>
    <x v="91"/>
    <x v="0"/>
    <x v="87"/>
    <d v="2013-07-23T00:00:00"/>
    <s v="Standard Class"/>
    <s v="AM-10360"/>
    <s v="Alice McCarthy"/>
    <x v="1"/>
    <s v="United States"/>
    <s v="Grand Prairie"/>
    <x v="5"/>
    <n v="75051"/>
    <s v="Central"/>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s v="East"/>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s v="East"/>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s v="East"/>
    <s v="OFF-PA-10000061"/>
    <x v="1"/>
    <x v="10"/>
    <s v="Xerox 205"/>
    <n v="51.84"/>
    <n v="8"/>
    <n v="0"/>
    <n v="24.883200000000002"/>
  </r>
  <r>
    <n v="193"/>
    <x v="92"/>
    <x v="1"/>
    <x v="88"/>
    <d v="2012-10-14T00:00:00"/>
    <s v="First Class"/>
    <s v="MP-17470"/>
    <s v="Mark Packer"/>
    <x v="2"/>
    <s v="United States"/>
    <s v="New York City"/>
    <x v="15"/>
    <n v="10035"/>
    <s v="East"/>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s v="East"/>
    <s v="OFF-AR-10003514"/>
    <x v="1"/>
    <x v="6"/>
    <s v="4009 Highlighters by Sanford"/>
    <n v="19.899999999999999"/>
    <n v="5"/>
    <n v="0"/>
    <n v="6.5669999999999984"/>
  </r>
  <r>
    <n v="195"/>
    <x v="93"/>
    <x v="1"/>
    <x v="89"/>
    <d v="2012-11-06T00:00:00"/>
    <s v="Standard Class"/>
    <s v="MZ-17515"/>
    <s v="Mary Zewe"/>
    <x v="1"/>
    <s v="United States"/>
    <s v="Redlands"/>
    <x v="1"/>
    <n v="92374"/>
    <s v="West"/>
    <s v="OFF-EN-10001509"/>
    <x v="1"/>
    <x v="12"/>
    <s v="Poly String Tie Envelopes"/>
    <n v="14.280000000000001"/>
    <n v="7"/>
    <n v="0"/>
    <n v="6.7115999999999989"/>
  </r>
  <r>
    <n v="196"/>
    <x v="94"/>
    <x v="2"/>
    <x v="90"/>
    <d v="2011-03-25T00:00:00"/>
    <s v="Standard Class"/>
    <s v="CB-12025"/>
    <s v="Cassandra Brandow"/>
    <x v="0"/>
    <s v="United States"/>
    <s v="Hamilton"/>
    <x v="24"/>
    <n v="45011"/>
    <s v="East"/>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s v="East"/>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s v="East"/>
    <s v="OFF-ST-10001414"/>
    <x v="1"/>
    <x v="4"/>
    <s v="Decoflex Hanging Personal Folder File"/>
    <n v="46.26"/>
    <n v="3"/>
    <n v="0"/>
    <n v="12.0276"/>
  </r>
  <r>
    <n v="199"/>
    <x v="96"/>
    <x v="3"/>
    <x v="91"/>
    <d v="2014-07-14T00:00:00"/>
    <s v="Standard Class"/>
    <s v="FH-14365"/>
    <s v="Fred Hopkins"/>
    <x v="1"/>
    <s v="United States"/>
    <s v="Philadelphia"/>
    <x v="9"/>
    <n v="19120"/>
    <s v="East"/>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s v="East"/>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s v="East"/>
    <s v="OFF-PA-10002666"/>
    <x v="1"/>
    <x v="10"/>
    <s v="Southworth 25% Cotton Linen-Finish Paper &amp; Envelopes"/>
    <n v="21.744000000000003"/>
    <n v="3"/>
    <n v="0.2"/>
    <n v="6.794999999999999"/>
  </r>
  <r>
    <n v="202"/>
    <x v="98"/>
    <x v="2"/>
    <x v="93"/>
    <d v="2011-08-05T00:00:00"/>
    <s v="First Class"/>
    <s v="BS-11755"/>
    <s v="Bruce Stewart"/>
    <x v="0"/>
    <s v="United States"/>
    <s v="Denver"/>
    <x v="22"/>
    <n v="80219"/>
    <s v="West"/>
    <s v="FUR-TA-10004289"/>
    <x v="0"/>
    <x v="3"/>
    <s v="BoxOffice By Design Rectangular and Half-Moon Meeting Room Tables"/>
    <n v="218.75"/>
    <n v="2"/>
    <n v="0.5"/>
    <n v="-161.875"/>
  </r>
  <r>
    <n v="203"/>
    <x v="98"/>
    <x v="2"/>
    <x v="93"/>
    <d v="2011-08-05T00:00:00"/>
    <s v="First Class"/>
    <s v="BS-11755"/>
    <s v="Bruce Stewart"/>
    <x v="0"/>
    <s v="United States"/>
    <s v="Denver"/>
    <x v="22"/>
    <n v="80219"/>
    <s v="West"/>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s v="Central"/>
    <s v="OFF-AP-10003217"/>
    <x v="1"/>
    <x v="9"/>
    <s v="Eureka Sanitaire  Commercial Upright"/>
    <n v="66.283999999999992"/>
    <n v="2"/>
    <n v="0.8"/>
    <n v="-178.96680000000001"/>
  </r>
  <r>
    <n v="205"/>
    <x v="100"/>
    <x v="3"/>
    <x v="95"/>
    <d v="2014-06-08T00:00:00"/>
    <s v="Standard Class"/>
    <s v="HK-14890"/>
    <s v="Heather Kirkland"/>
    <x v="1"/>
    <s v="United States"/>
    <s v="Franklin"/>
    <x v="18"/>
    <n v="37064"/>
    <s v="South"/>
    <s v="FUR-FU-10002960"/>
    <x v="0"/>
    <x v="5"/>
    <s v="Eldon 200 Class Desk Accessories, Burgundy"/>
    <n v="35.168000000000006"/>
    <n v="7"/>
    <n v="0.2"/>
    <n v="9.6712000000000025"/>
  </r>
  <r>
    <n v="206"/>
    <x v="101"/>
    <x v="3"/>
    <x v="34"/>
    <d v="2014-12-15T00:00:00"/>
    <s v="Standard Class"/>
    <s v="LE-16810"/>
    <s v="Laurel Elliston"/>
    <x v="0"/>
    <s v="United States"/>
    <s v="Whittier"/>
    <x v="1"/>
    <n v="90604"/>
    <s v="West"/>
    <s v="TEC-PH-10001918"/>
    <x v="2"/>
    <x v="7"/>
    <s v="Nortel Business Series Terminal T7208 Digital phone"/>
    <n v="444.76800000000003"/>
    <n v="4"/>
    <n v="0.2"/>
    <n v="44.476800000000026"/>
  </r>
  <r>
    <n v="207"/>
    <x v="102"/>
    <x v="3"/>
    <x v="96"/>
    <d v="2014-12-08T00:00:00"/>
    <s v="Standard Class"/>
    <s v="JH-15985"/>
    <s v="Joseph Holt"/>
    <x v="0"/>
    <s v="United States"/>
    <s v="Saginaw"/>
    <x v="12"/>
    <n v="48601"/>
    <s v="Central"/>
    <s v="OFF-ST-10000642"/>
    <x v="1"/>
    <x v="4"/>
    <s v="Tennsco Lockers, Gray"/>
    <n v="83.92"/>
    <n v="4"/>
    <n v="0"/>
    <n v="5.8743999999999943"/>
  </r>
  <r>
    <n v="208"/>
    <x v="102"/>
    <x v="3"/>
    <x v="96"/>
    <d v="2014-12-08T00:00:00"/>
    <s v="Standard Class"/>
    <s v="JH-15985"/>
    <s v="Joseph Holt"/>
    <x v="0"/>
    <s v="United States"/>
    <s v="Saginaw"/>
    <x v="12"/>
    <n v="48601"/>
    <s v="Central"/>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s v="Central"/>
    <s v="OFF-BI-10003274"/>
    <x v="1"/>
    <x v="8"/>
    <s v="Avery Durable Slant Ring Binders, No Labels"/>
    <n v="15.92"/>
    <n v="4"/>
    <n v="0"/>
    <n v="7.4824000000000002"/>
  </r>
  <r>
    <n v="210"/>
    <x v="102"/>
    <x v="3"/>
    <x v="96"/>
    <d v="2014-12-08T00:00:00"/>
    <s v="Standard Class"/>
    <s v="JH-15985"/>
    <s v="Joseph Holt"/>
    <x v="0"/>
    <s v="United States"/>
    <s v="Saginaw"/>
    <x v="12"/>
    <n v="48601"/>
    <s v="Central"/>
    <s v="OFF-FA-10000134"/>
    <x v="1"/>
    <x v="13"/>
    <s v="Advantus Push Pins, Aluminum Head"/>
    <n v="52.29"/>
    <n v="9"/>
    <n v="0"/>
    <n v="16.209899999999998"/>
  </r>
  <r>
    <n v="211"/>
    <x v="102"/>
    <x v="3"/>
    <x v="96"/>
    <d v="2014-12-08T00:00:00"/>
    <s v="Standard Class"/>
    <s v="JH-15985"/>
    <s v="Joseph Holt"/>
    <x v="0"/>
    <s v="United States"/>
    <s v="Saginaw"/>
    <x v="12"/>
    <n v="48601"/>
    <s v="Central"/>
    <s v="OFF-ST-10001522"/>
    <x v="1"/>
    <x v="4"/>
    <s v="Gould Plastics 18-Pocket Panel Bin, 34w x 5-1/4d x 20-1/2h"/>
    <n v="91.99"/>
    <n v="1"/>
    <n v="0"/>
    <n v="3.6795999999999935"/>
  </r>
  <r>
    <n v="212"/>
    <x v="103"/>
    <x v="1"/>
    <x v="97"/>
    <d v="2012-02-13T00:00:00"/>
    <s v="Second Class"/>
    <s v="MS-17980"/>
    <s v="Michael Stewart"/>
    <x v="1"/>
    <s v="United States"/>
    <s v="Dallas"/>
    <x v="5"/>
    <n v="75220"/>
    <s v="Central"/>
    <s v="TEC-AC-10001266"/>
    <x v="2"/>
    <x v="11"/>
    <s v="Memorex Micro Travel Drive 8 GB"/>
    <n v="20.8"/>
    <n v="2"/>
    <n v="0.2"/>
    <n v="6.4999999999999991"/>
  </r>
  <r>
    <n v="213"/>
    <x v="104"/>
    <x v="1"/>
    <x v="98"/>
    <d v="2012-01-09T00:00:00"/>
    <s v="Standard Class"/>
    <s v="VW-21775"/>
    <s v="Victoria Wilson"/>
    <x v="1"/>
    <s v="United States"/>
    <s v="Medina"/>
    <x v="24"/>
    <n v="44256"/>
    <s v="East"/>
    <s v="OFF-LA-10004544"/>
    <x v="1"/>
    <x v="2"/>
    <s v="Avery 505"/>
    <n v="23.680000000000003"/>
    <n v="2"/>
    <n v="0.2"/>
    <n v="8.879999999999999"/>
  </r>
  <r>
    <n v="214"/>
    <x v="104"/>
    <x v="1"/>
    <x v="98"/>
    <d v="2012-01-09T00:00:00"/>
    <s v="Standard Class"/>
    <s v="VW-21775"/>
    <s v="Victoria Wilson"/>
    <x v="1"/>
    <s v="United States"/>
    <s v="Medina"/>
    <x v="24"/>
    <n v="44256"/>
    <s v="East"/>
    <s v="FUR-BO-10004695"/>
    <x v="0"/>
    <x v="0"/>
    <s v="O'Sullivan 2-Door Barrister Bookcase in Odessa Pine"/>
    <n v="452.45"/>
    <n v="5"/>
    <n v="0.5"/>
    <n v="-244.32300000000006"/>
  </r>
  <r>
    <n v="215"/>
    <x v="104"/>
    <x v="1"/>
    <x v="98"/>
    <d v="2012-01-09T00:00:00"/>
    <s v="Standard Class"/>
    <s v="VW-21775"/>
    <s v="Victoria Wilson"/>
    <x v="1"/>
    <s v="United States"/>
    <s v="Medina"/>
    <x v="24"/>
    <n v="44256"/>
    <s v="East"/>
    <s v="TEC-PH-10002844"/>
    <x v="2"/>
    <x v="7"/>
    <s v="Speck Products Candyshell Flip Case"/>
    <n v="62.981999999999999"/>
    <n v="3"/>
    <n v="0.4"/>
    <n v="-14.695800000000006"/>
  </r>
  <r>
    <n v="216"/>
    <x v="104"/>
    <x v="1"/>
    <x v="98"/>
    <d v="2012-01-09T00:00:00"/>
    <s v="Standard Class"/>
    <s v="VW-21775"/>
    <s v="Victoria Wilson"/>
    <x v="1"/>
    <s v="United States"/>
    <s v="Medina"/>
    <x v="24"/>
    <n v="44256"/>
    <s v="East"/>
    <s v="TEC-MA-10000864"/>
    <x v="2"/>
    <x v="15"/>
    <s v="Cisco 9971 IP Video Phone Charcoal"/>
    <n v="1188.0000000000002"/>
    <n v="9"/>
    <n v="0.7"/>
    <n v="-950.40000000000009"/>
  </r>
  <r>
    <n v="217"/>
    <x v="104"/>
    <x v="1"/>
    <x v="98"/>
    <d v="2012-01-09T00:00:00"/>
    <s v="Standard Class"/>
    <s v="VW-21775"/>
    <s v="Victoria Wilson"/>
    <x v="1"/>
    <s v="United States"/>
    <s v="Medina"/>
    <x v="24"/>
    <n v="44256"/>
    <s v="East"/>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s v="West"/>
    <s v="OFF-ST-10001328"/>
    <x v="1"/>
    <x v="4"/>
    <s v="Personal Filing Tote with Lid, Black/Gray"/>
    <n v="93.06"/>
    <n v="6"/>
    <n v="0"/>
    <n v="26.056800000000003"/>
  </r>
  <r>
    <n v="219"/>
    <x v="105"/>
    <x v="0"/>
    <x v="99"/>
    <d v="2013-11-02T00:00:00"/>
    <s v="Standard Class"/>
    <s v="JH-15910"/>
    <s v="Jonathan Howell"/>
    <x v="0"/>
    <s v="United States"/>
    <s v="Los Angeles"/>
    <x v="1"/>
    <n v="90032"/>
    <s v="West"/>
    <s v="TEC-PH-10002563"/>
    <x v="2"/>
    <x v="7"/>
    <s v="Adtran 1202752G1"/>
    <n v="302.37599999999998"/>
    <n v="3"/>
    <n v="0.2"/>
    <n v="22.678200000000018"/>
  </r>
  <r>
    <n v="220"/>
    <x v="106"/>
    <x v="1"/>
    <x v="100"/>
    <d v="2012-12-27T00:00:00"/>
    <s v="First Class"/>
    <s v="JB-15925"/>
    <s v="Joni Blumstein"/>
    <x v="0"/>
    <s v="United States"/>
    <s v="Dublin"/>
    <x v="24"/>
    <n v="43017"/>
    <s v="East"/>
    <s v="OFF-FA-10000585"/>
    <x v="1"/>
    <x v="13"/>
    <s v="OIC Bulk Pack Metal Binder Clips"/>
    <n v="5.5840000000000005"/>
    <n v="2"/>
    <n v="0.2"/>
    <n v="1.8147999999999997"/>
  </r>
  <r>
    <n v="221"/>
    <x v="106"/>
    <x v="1"/>
    <x v="100"/>
    <d v="2012-12-27T00:00:00"/>
    <s v="First Class"/>
    <s v="JB-15925"/>
    <s v="Joni Blumstein"/>
    <x v="0"/>
    <s v="United States"/>
    <s v="Dublin"/>
    <x v="24"/>
    <n v="43017"/>
    <s v="East"/>
    <s v="OFF-PA-10004000"/>
    <x v="1"/>
    <x v="10"/>
    <s v="While You Were Out Pads, 50 per Pad, 4 x 5 1/4, Green Cycle"/>
    <n v="22.704000000000004"/>
    <n v="6"/>
    <n v="0.2"/>
    <n v="8.2302"/>
  </r>
  <r>
    <n v="222"/>
    <x v="106"/>
    <x v="1"/>
    <x v="100"/>
    <d v="2012-12-27T00:00:00"/>
    <s v="First Class"/>
    <s v="JB-15925"/>
    <s v="Joni Blumstein"/>
    <x v="0"/>
    <s v="United States"/>
    <s v="Dublin"/>
    <x v="24"/>
    <n v="43017"/>
    <s v="East"/>
    <s v="OFF-BI-10002852"/>
    <x v="1"/>
    <x v="8"/>
    <s v="Ibico Standard Transparent Covers"/>
    <n v="19.776000000000003"/>
    <n v="4"/>
    <n v="0.7"/>
    <n v="-13.843199999999996"/>
  </r>
  <r>
    <n v="223"/>
    <x v="106"/>
    <x v="1"/>
    <x v="100"/>
    <d v="2012-12-27T00:00:00"/>
    <s v="First Class"/>
    <s v="JB-15925"/>
    <s v="Joni Blumstein"/>
    <x v="0"/>
    <s v="United States"/>
    <s v="Dublin"/>
    <x v="24"/>
    <n v="43017"/>
    <s v="East"/>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s v="East"/>
    <s v="TEC-MA-10001148"/>
    <x v="2"/>
    <x v="15"/>
    <s v="Swingline SM12-08 MicroCut Jam Free Shredder"/>
    <n v="479.98800000000006"/>
    <n v="4"/>
    <n v="0.7"/>
    <n v="-383.99040000000002"/>
  </r>
  <r>
    <n v="225"/>
    <x v="106"/>
    <x v="1"/>
    <x v="100"/>
    <d v="2012-12-27T00:00:00"/>
    <s v="First Class"/>
    <s v="JB-15925"/>
    <s v="Joni Blumstein"/>
    <x v="0"/>
    <s v="United States"/>
    <s v="Dublin"/>
    <x v="24"/>
    <n v="43017"/>
    <s v="East"/>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s v="Central"/>
    <s v="OFF-AR-10001026"/>
    <x v="1"/>
    <x v="6"/>
    <s v="Sanford Uni-Blazer View Highlighters, Chisel Tip, Yellow"/>
    <n v="2.2000000000000002"/>
    <n v="1"/>
    <n v="0"/>
    <n v="0.96800000000000019"/>
  </r>
  <r>
    <n v="227"/>
    <x v="107"/>
    <x v="1"/>
    <x v="101"/>
    <d v="2012-08-16T00:00:00"/>
    <s v="Standard Class"/>
    <s v="DS-13180"/>
    <s v="David Smith"/>
    <x v="1"/>
    <s v="United States"/>
    <s v="Detroit"/>
    <x v="12"/>
    <n v="48227"/>
    <s v="Central"/>
    <s v="FUR-TA-10003748"/>
    <x v="0"/>
    <x v="3"/>
    <s v="Bevis 36 x 72 Conference Tables"/>
    <n v="622.44999999999993"/>
    <n v="5"/>
    <n v="0"/>
    <n v="136.93899999999999"/>
  </r>
  <r>
    <n v="228"/>
    <x v="107"/>
    <x v="1"/>
    <x v="101"/>
    <d v="2012-08-16T00:00:00"/>
    <s v="Standard Class"/>
    <s v="DS-13180"/>
    <s v="David Smith"/>
    <x v="1"/>
    <s v="United States"/>
    <s v="Detroit"/>
    <x v="12"/>
    <n v="48227"/>
    <s v="Central"/>
    <s v="OFF-ST-10002485"/>
    <x v="1"/>
    <x v="4"/>
    <s v="Rogers Deluxe File Chest"/>
    <n v="21.98"/>
    <n v="1"/>
    <n v="0"/>
    <n v="0.21979999999999933"/>
  </r>
  <r>
    <n v="229"/>
    <x v="108"/>
    <x v="1"/>
    <x v="102"/>
    <d v="2012-03-04T00:00:00"/>
    <s v="Standard Class"/>
    <s v="VD-21670"/>
    <s v="Valerie Dominguez"/>
    <x v="0"/>
    <s v="United States"/>
    <s v="Columbia"/>
    <x v="18"/>
    <n v="38401"/>
    <s v="South"/>
    <s v="FUR-CH-10004860"/>
    <x v="0"/>
    <x v="1"/>
    <s v="Global Low Back Tilter Chair"/>
    <n v="161.56800000000001"/>
    <n v="2"/>
    <n v="0.2"/>
    <n v="-28.274400000000021"/>
  </r>
  <r>
    <n v="230"/>
    <x v="108"/>
    <x v="1"/>
    <x v="102"/>
    <d v="2012-03-04T00:00:00"/>
    <s v="Standard Class"/>
    <s v="VD-21670"/>
    <s v="Valerie Dominguez"/>
    <x v="0"/>
    <s v="United States"/>
    <s v="Columbia"/>
    <x v="18"/>
    <n v="38401"/>
    <s v="South"/>
    <s v="FUR-CH-10004477"/>
    <x v="0"/>
    <x v="1"/>
    <s v="Global Push Button Manager's Chair, Indigo"/>
    <n v="389.69600000000003"/>
    <n v="8"/>
    <n v="0.2"/>
    <n v="43.840799999999973"/>
  </r>
  <r>
    <n v="231"/>
    <x v="109"/>
    <x v="2"/>
    <x v="103"/>
    <d v="2011-09-17T00:00:00"/>
    <s v="Standard Class"/>
    <s v="EA-14035"/>
    <s v="Erin Ashbrook"/>
    <x v="1"/>
    <s v="United States"/>
    <s v="Charlotte"/>
    <x v="3"/>
    <n v="28205"/>
    <s v="South"/>
    <s v="OFF-BI-10001679"/>
    <x v="1"/>
    <x v="8"/>
    <s v="GBC Instant Index System for Binding Systems"/>
    <n v="18.648000000000003"/>
    <n v="7"/>
    <n v="0.7"/>
    <n v="-12.431999999999999"/>
  </r>
  <r>
    <n v="232"/>
    <x v="110"/>
    <x v="3"/>
    <x v="104"/>
    <d v="2014-04-13T00:00:00"/>
    <s v="Standard Class"/>
    <s v="CS-12400"/>
    <s v="Christopher Schild"/>
    <x v="2"/>
    <s v="United States"/>
    <s v="Tampa"/>
    <x v="2"/>
    <n v="33614"/>
    <s v="South"/>
    <s v="FUR-TA-10001705"/>
    <x v="0"/>
    <x v="3"/>
    <s v="Bush Advantage Collection Round Conference Table"/>
    <n v="233.86"/>
    <n v="2"/>
    <n v="0.45"/>
    <n v="-102.04800000000003"/>
  </r>
  <r>
    <n v="233"/>
    <x v="110"/>
    <x v="3"/>
    <x v="104"/>
    <d v="2014-04-13T00:00:00"/>
    <s v="Standard Class"/>
    <s v="CS-12400"/>
    <s v="Christopher Schild"/>
    <x v="2"/>
    <s v="United States"/>
    <s v="Tampa"/>
    <x v="2"/>
    <n v="33614"/>
    <s v="South"/>
    <s v="FUR-TA-10003473"/>
    <x v="0"/>
    <x v="3"/>
    <s v="Bretford Rectangular Conference Table Tops"/>
    <n v="620.61450000000013"/>
    <n v="3"/>
    <n v="0.45"/>
    <n v="-248.24579999999992"/>
  </r>
  <r>
    <n v="234"/>
    <x v="110"/>
    <x v="3"/>
    <x v="104"/>
    <d v="2014-04-13T00:00:00"/>
    <s v="Standard Class"/>
    <s v="CS-12400"/>
    <s v="Christopher Schild"/>
    <x v="2"/>
    <s v="United States"/>
    <s v="Tampa"/>
    <x v="2"/>
    <n v="33614"/>
    <s v="South"/>
    <s v="OFF-BI-10001679"/>
    <x v="1"/>
    <x v="8"/>
    <s v="GBC Instant Index System for Binding Systems"/>
    <n v="5.3280000000000012"/>
    <n v="2"/>
    <n v="0.7"/>
    <n v="-3.5519999999999996"/>
  </r>
  <r>
    <n v="235"/>
    <x v="110"/>
    <x v="3"/>
    <x v="104"/>
    <d v="2014-04-13T00:00:00"/>
    <s v="Standard Class"/>
    <s v="CS-12400"/>
    <s v="Christopher Schild"/>
    <x v="2"/>
    <s v="United States"/>
    <s v="Tampa"/>
    <x v="2"/>
    <n v="33614"/>
    <s v="South"/>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s v="South"/>
    <s v="TEC-AC-10003832"/>
    <x v="2"/>
    <x v="11"/>
    <s v="Logitech P710e Mobile Speakerphone"/>
    <n v="617.97600000000011"/>
    <n v="3"/>
    <n v="0.2"/>
    <n v="-7.724700000000098"/>
  </r>
  <r>
    <n v="237"/>
    <x v="111"/>
    <x v="3"/>
    <x v="105"/>
    <d v="2014-11-17T00:00:00"/>
    <s v="Standard Class"/>
    <s v="DB-13120"/>
    <s v="David Bremer"/>
    <x v="1"/>
    <s v="United States"/>
    <s v="Santa Clara"/>
    <x v="1"/>
    <n v="95051"/>
    <s v="West"/>
    <s v="OFF-PA-10002479"/>
    <x v="1"/>
    <x v="10"/>
    <s v="Xerox 4200 Series MultiUse Premium Copy Paper (20Lb. and 84 Bright)"/>
    <n v="10.56"/>
    <n v="2"/>
    <n v="0"/>
    <n v="4.7519999999999998"/>
  </r>
  <r>
    <n v="238"/>
    <x v="112"/>
    <x v="0"/>
    <x v="30"/>
    <d v="2013-06-10T00:00:00"/>
    <s v="Second Class"/>
    <s v="KL-16645"/>
    <s v="Ken Lonsdale"/>
    <x v="0"/>
    <s v="United States"/>
    <s v="Chicago"/>
    <x v="10"/>
    <n v="60610"/>
    <s v="Central"/>
    <s v="OFF-PA-10003349"/>
    <x v="1"/>
    <x v="10"/>
    <s v="Xerox 1957"/>
    <n v="25.920000000000005"/>
    <n v="5"/>
    <n v="0.2"/>
    <n v="9.3960000000000008"/>
  </r>
  <r>
    <n v="239"/>
    <x v="112"/>
    <x v="0"/>
    <x v="30"/>
    <d v="2013-06-10T00:00:00"/>
    <s v="Second Class"/>
    <s v="KL-16645"/>
    <s v="Ken Lonsdale"/>
    <x v="0"/>
    <s v="United States"/>
    <s v="Chicago"/>
    <x v="10"/>
    <n v="60610"/>
    <s v="Central"/>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s v="Central"/>
    <s v="FUR-FU-10004351"/>
    <x v="0"/>
    <x v="5"/>
    <s v="Staples"/>
    <n v="11.688000000000001"/>
    <n v="3"/>
    <n v="0.6"/>
    <n v="-4.6751999999999985"/>
  </r>
  <r>
    <n v="241"/>
    <x v="112"/>
    <x v="0"/>
    <x v="30"/>
    <d v="2013-06-10T00:00:00"/>
    <s v="Second Class"/>
    <s v="KL-16645"/>
    <s v="Ken Lonsdale"/>
    <x v="0"/>
    <s v="United States"/>
    <s v="Chicago"/>
    <x v="10"/>
    <n v="60610"/>
    <s v="Central"/>
    <s v="TEC-PH-10000011"/>
    <x v="2"/>
    <x v="7"/>
    <s v="PureGear Roll-On Screen Protector"/>
    <n v="31.983999999999998"/>
    <n v="2"/>
    <n v="0.2"/>
    <n v="11.194399999999998"/>
  </r>
  <r>
    <n v="242"/>
    <x v="112"/>
    <x v="0"/>
    <x v="30"/>
    <d v="2013-06-10T00:00:00"/>
    <s v="Second Class"/>
    <s v="KL-16645"/>
    <s v="Ken Lonsdale"/>
    <x v="0"/>
    <s v="United States"/>
    <s v="Chicago"/>
    <x v="10"/>
    <n v="60610"/>
    <s v="Central"/>
    <s v="FUR-TA-10002607"/>
    <x v="0"/>
    <x v="3"/>
    <s v="KI Conference Tables"/>
    <n v="177.22499999999999"/>
    <n v="5"/>
    <n v="0.5"/>
    <n v="-120.51299999999998"/>
  </r>
  <r>
    <n v="243"/>
    <x v="112"/>
    <x v="0"/>
    <x v="30"/>
    <d v="2013-06-10T00:00:00"/>
    <s v="Second Class"/>
    <s v="KL-16645"/>
    <s v="Ken Lonsdale"/>
    <x v="0"/>
    <s v="United States"/>
    <s v="Chicago"/>
    <x v="10"/>
    <n v="60610"/>
    <s v="Central"/>
    <s v="FUR-FU-10002505"/>
    <x v="0"/>
    <x v="5"/>
    <s v="Eldon 100 Class Desk Accessories"/>
    <n v="4.0440000000000005"/>
    <n v="3"/>
    <n v="0.6"/>
    <n v="-2.8307999999999995"/>
  </r>
  <r>
    <n v="244"/>
    <x v="112"/>
    <x v="0"/>
    <x v="30"/>
    <d v="2013-06-10T00:00:00"/>
    <s v="Second Class"/>
    <s v="KL-16645"/>
    <s v="Ken Lonsdale"/>
    <x v="0"/>
    <s v="United States"/>
    <s v="Chicago"/>
    <x v="10"/>
    <n v="60610"/>
    <s v="Central"/>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s v="Central"/>
    <s v="FUR-CH-10004063"/>
    <x v="0"/>
    <x v="1"/>
    <s v="Global Deluxe High-Back Manager's Chair"/>
    <n v="2001.8600000000001"/>
    <n v="7"/>
    <n v="0"/>
    <n v="580.53939999999989"/>
  </r>
  <r>
    <n v="246"/>
    <x v="113"/>
    <x v="2"/>
    <x v="106"/>
    <d v="2011-06-06T00:00:00"/>
    <s v="Second Class"/>
    <s v="DW-13480"/>
    <s v="Dianna Wilson"/>
    <x v="2"/>
    <s v="United States"/>
    <s v="Lakeville"/>
    <x v="11"/>
    <n v="55044"/>
    <s v="Central"/>
    <s v="OFF-ST-10002276"/>
    <x v="1"/>
    <x v="4"/>
    <s v="Safco Steel Mobile File Cart"/>
    <n v="166.72"/>
    <n v="2"/>
    <n v="0"/>
    <n v="41.680000000000007"/>
  </r>
  <r>
    <n v="247"/>
    <x v="113"/>
    <x v="2"/>
    <x v="106"/>
    <d v="2011-06-06T00:00:00"/>
    <s v="Second Class"/>
    <s v="DW-13480"/>
    <s v="Dianna Wilson"/>
    <x v="2"/>
    <s v="United States"/>
    <s v="Lakeville"/>
    <x v="11"/>
    <n v="55044"/>
    <s v="Central"/>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s v="Central"/>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s v="Central"/>
    <s v="OFF-PA-10000061"/>
    <x v="1"/>
    <x v="10"/>
    <s v="Xerox 205"/>
    <n v="25.92"/>
    <n v="4"/>
    <n v="0"/>
    <n v="12.441600000000001"/>
  </r>
  <r>
    <n v="250"/>
    <x v="114"/>
    <x v="0"/>
    <x v="107"/>
    <d v="2013-12-16T00:00:00"/>
    <s v="Second Class"/>
    <s v="LH-17155"/>
    <s v="Logan Haushalter"/>
    <x v="0"/>
    <s v="United States"/>
    <s v="San Francisco"/>
    <x v="1"/>
    <n v="94109"/>
    <s v="West"/>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s v="West"/>
    <s v="OFF-PA-10004569"/>
    <x v="1"/>
    <x v="10"/>
    <s v="Wirebound Message Books, Two 4 1/4&quot; x 5&quot; Forms per Page"/>
    <n v="7.61"/>
    <n v="1"/>
    <n v="0"/>
    <n v="3.5766999999999998"/>
  </r>
  <r>
    <n v="252"/>
    <x v="115"/>
    <x v="0"/>
    <x v="108"/>
    <d v="2013-09-18T00:00:00"/>
    <s v="Standard Class"/>
    <s v="KC-16540"/>
    <s v="Kelly Collister"/>
    <x v="0"/>
    <s v="United States"/>
    <s v="San Diego"/>
    <x v="1"/>
    <n v="92037"/>
    <s v="West"/>
    <s v="TEC-AC-10003832"/>
    <x v="2"/>
    <x v="11"/>
    <s v="Logitech P710e Mobile Speakerphone"/>
    <n v="3347.37"/>
    <n v="13"/>
    <n v="0"/>
    <n v="636.0002999999997"/>
  </r>
  <r>
    <n v="253"/>
    <x v="116"/>
    <x v="0"/>
    <x v="107"/>
    <d v="2013-12-14T00:00:00"/>
    <s v="First Class"/>
    <s v="DL-13315"/>
    <s v="Delfina Latchford"/>
    <x v="0"/>
    <s v="United States"/>
    <s v="New York City"/>
    <x v="15"/>
    <n v="10024"/>
    <s v="East"/>
    <s v="OFF-ST-10001228"/>
    <x v="1"/>
    <x v="4"/>
    <s v="Fellowes Personal Hanging Folder Files, Navy"/>
    <n v="80.58"/>
    <n v="6"/>
    <n v="0"/>
    <n v="22.562400000000004"/>
  </r>
  <r>
    <n v="254"/>
    <x v="116"/>
    <x v="0"/>
    <x v="107"/>
    <d v="2013-12-14T00:00:00"/>
    <s v="First Class"/>
    <s v="DL-13315"/>
    <s v="Delfina Latchford"/>
    <x v="0"/>
    <s v="United States"/>
    <s v="New York City"/>
    <x v="15"/>
    <n v="10024"/>
    <s v="East"/>
    <s v="OFF-EN-10003296"/>
    <x v="1"/>
    <x v="12"/>
    <s v="Tyvek Side-Opening Peel &amp; Seel Expanding Envelopes"/>
    <n v="361.92"/>
    <n v="4"/>
    <n v="0"/>
    <n v="162.864"/>
  </r>
  <r>
    <n v="255"/>
    <x v="117"/>
    <x v="1"/>
    <x v="109"/>
    <d v="2012-12-04T00:00:00"/>
    <s v="Standard Class"/>
    <s v="DR-12880"/>
    <s v="Dan Reichenbach"/>
    <x v="1"/>
    <s v="United States"/>
    <s v="Chicago"/>
    <x v="10"/>
    <n v="60623"/>
    <s v="Central"/>
    <s v="FUR-FU-10002505"/>
    <x v="0"/>
    <x v="5"/>
    <s v="Eldon 100 Class Desk Accessories"/>
    <n v="12.132000000000001"/>
    <n v="9"/>
    <n v="0.6"/>
    <n v="-8.4923999999999982"/>
  </r>
  <r>
    <n v="256"/>
    <x v="117"/>
    <x v="1"/>
    <x v="109"/>
    <d v="2012-12-04T00:00:00"/>
    <s v="Standard Class"/>
    <s v="DR-12880"/>
    <s v="Dan Reichenbach"/>
    <x v="1"/>
    <s v="United States"/>
    <s v="Chicago"/>
    <x v="10"/>
    <n v="60623"/>
    <s v="Central"/>
    <s v="OFF-ST-10004804"/>
    <x v="1"/>
    <x v="4"/>
    <s v="Belkin 19&quot; Vented Equipment Shelf, Black"/>
    <n v="82.367999999999995"/>
    <n v="2"/>
    <n v="0.2"/>
    <n v="-19.562399999999997"/>
  </r>
  <r>
    <n v="257"/>
    <x v="117"/>
    <x v="1"/>
    <x v="109"/>
    <d v="2012-12-04T00:00:00"/>
    <s v="Standard Class"/>
    <s v="DR-12880"/>
    <s v="Dan Reichenbach"/>
    <x v="1"/>
    <s v="United States"/>
    <s v="Chicago"/>
    <x v="10"/>
    <n v="60623"/>
    <s v="Central"/>
    <s v="OFF-ST-10001590"/>
    <x v="1"/>
    <x v="4"/>
    <s v="Tenex Personal Project File with Scoop Front Design, Black"/>
    <n v="53.92"/>
    <n v="5"/>
    <n v="0.2"/>
    <n v="4.0439999999999969"/>
  </r>
  <r>
    <n v="258"/>
    <x v="117"/>
    <x v="1"/>
    <x v="109"/>
    <d v="2012-12-04T00:00:00"/>
    <s v="Standard Class"/>
    <s v="DR-12880"/>
    <s v="Dan Reichenbach"/>
    <x v="1"/>
    <s v="United States"/>
    <s v="Chicago"/>
    <x v="10"/>
    <n v="60623"/>
    <s v="Central"/>
    <s v="TEC-PH-10001580"/>
    <x v="2"/>
    <x v="7"/>
    <s v="Logitech Mobile Speakerphone P710e - speaker phone"/>
    <n v="647.904"/>
    <n v="6"/>
    <n v="0.2"/>
    <n v="56.691599999999966"/>
  </r>
  <r>
    <n v="259"/>
    <x v="118"/>
    <x v="3"/>
    <x v="96"/>
    <d v="2014-12-04T00:00:00"/>
    <s v="Second Class"/>
    <s v="CC-12670"/>
    <s v="Craig Carreira"/>
    <x v="0"/>
    <s v="United States"/>
    <s v="New York City"/>
    <x v="15"/>
    <n v="10009"/>
    <s v="East"/>
    <s v="TEC-AC-10000290"/>
    <x v="2"/>
    <x v="11"/>
    <s v="Sabrent 4-Port USB 2.0 Hub"/>
    <n v="20.37"/>
    <n v="3"/>
    <n v="0"/>
    <n v="6.9258000000000006"/>
  </r>
  <r>
    <n v="260"/>
    <x v="118"/>
    <x v="3"/>
    <x v="96"/>
    <d v="2014-12-04T00:00:00"/>
    <s v="Second Class"/>
    <s v="CC-12670"/>
    <s v="Craig Carreira"/>
    <x v="0"/>
    <s v="United States"/>
    <s v="New York City"/>
    <x v="15"/>
    <n v="10009"/>
    <s v="East"/>
    <s v="OFF-ST-10002790"/>
    <x v="1"/>
    <x v="4"/>
    <s v="Safco Industrial Shelving"/>
    <n v="221.54999999999998"/>
    <n v="3"/>
    <n v="0"/>
    <n v="6.6465000000000174"/>
  </r>
  <r>
    <n v="261"/>
    <x v="118"/>
    <x v="3"/>
    <x v="96"/>
    <d v="2014-12-04T00:00:00"/>
    <s v="Second Class"/>
    <s v="CC-12670"/>
    <s v="Craig Carreira"/>
    <x v="0"/>
    <s v="United States"/>
    <s v="New York City"/>
    <x v="15"/>
    <n v="10009"/>
    <s v="East"/>
    <s v="OFF-BI-10003460"/>
    <x v="1"/>
    <x v="8"/>
    <s v="Acco 3-Hole Punch"/>
    <n v="17.52"/>
    <n v="5"/>
    <n v="0.2"/>
    <n v="6.1319999999999988"/>
  </r>
  <r>
    <n v="262"/>
    <x v="119"/>
    <x v="3"/>
    <x v="110"/>
    <d v="2014-06-13T00:00:00"/>
    <s v="Standard Class"/>
    <s v="Dl-13600"/>
    <s v="Dorris liebe"/>
    <x v="1"/>
    <s v="United States"/>
    <s v="Pasadena"/>
    <x v="5"/>
    <n v="77506"/>
    <s v="Central"/>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s v="Central"/>
    <s v="TEC-MA-10000822"/>
    <x v="2"/>
    <x v="15"/>
    <s v="Lexmark MX611dhe Monochrome Laser Printer"/>
    <n v="3059.982"/>
    <n v="3"/>
    <n v="0.4"/>
    <n v="-509.99700000000075"/>
  </r>
  <r>
    <n v="264"/>
    <x v="120"/>
    <x v="2"/>
    <x v="111"/>
    <d v="2011-09-21T00:00:00"/>
    <s v="Second Class"/>
    <s v="SB-20290"/>
    <s v="Sean Braxton"/>
    <x v="1"/>
    <s v="United States"/>
    <s v="Houston"/>
    <x v="5"/>
    <n v="77036"/>
    <s v="Central"/>
    <s v="TEC-MA-10003353"/>
    <x v="2"/>
    <x v="15"/>
    <s v="Xerox WorkCentre 6505DN Laser Multifunction Printer"/>
    <n v="2519.9579999999996"/>
    <n v="7"/>
    <n v="0.4"/>
    <n v="-251.99579999999992"/>
  </r>
  <r>
    <n v="265"/>
    <x v="121"/>
    <x v="0"/>
    <x v="112"/>
    <d v="2013-06-14T00:00:00"/>
    <s v="Standard Class"/>
    <s v="RC-19825"/>
    <s v="Roy Collins"/>
    <x v="0"/>
    <s v="United States"/>
    <s v="Chicago"/>
    <x v="10"/>
    <n v="60610"/>
    <s v="Central"/>
    <s v="TEC-PH-10001433"/>
    <x v="2"/>
    <x v="7"/>
    <s v="Cisco Small Business SPA 502G VoIP phone"/>
    <n v="328.22399999999999"/>
    <n v="4"/>
    <n v="0.2"/>
    <n v="28.7196"/>
  </r>
  <r>
    <n v="266"/>
    <x v="122"/>
    <x v="1"/>
    <x v="113"/>
    <d v="2012-11-15T00:00:00"/>
    <s v="Standard Class"/>
    <s v="AH-10210"/>
    <s v="Alan Hwang"/>
    <x v="0"/>
    <s v="United States"/>
    <s v="Brentwood"/>
    <x v="1"/>
    <n v="94513"/>
    <s v="West"/>
    <s v="TEC-AC-10004469"/>
    <x v="2"/>
    <x v="11"/>
    <s v="Microsoft Sculpt Comfort Mouse"/>
    <n v="79.900000000000006"/>
    <n v="2"/>
    <n v="0"/>
    <n v="35.156000000000006"/>
  </r>
  <r>
    <n v="267"/>
    <x v="123"/>
    <x v="3"/>
    <x v="114"/>
    <d v="2014-06-21T00:00:00"/>
    <s v="Standard Class"/>
    <s v="CB-12535"/>
    <s v="Claudia Bergmann"/>
    <x v="1"/>
    <s v="United States"/>
    <s v="Chapel Hill"/>
    <x v="3"/>
    <n v="27514"/>
    <s v="South"/>
    <s v="OFF-AR-10003602"/>
    <x v="1"/>
    <x v="6"/>
    <s v="Quartet Omega Colored Chalk, 12/Pack"/>
    <n v="14.015999999999998"/>
    <n v="3"/>
    <n v="0.2"/>
    <n v="4.7303999999999995"/>
  </r>
  <r>
    <n v="268"/>
    <x v="124"/>
    <x v="0"/>
    <x v="115"/>
    <d v="2013-01-28T00:00:00"/>
    <s v="Standard Class"/>
    <s v="PG-18895"/>
    <s v="Paul Gonzalez"/>
    <x v="0"/>
    <s v="United States"/>
    <s v="Morristown"/>
    <x v="30"/>
    <n v="7960"/>
    <s v="East"/>
    <s v="OFF-FA-10003472"/>
    <x v="1"/>
    <x v="13"/>
    <s v="Bagged Rubber Bands"/>
    <n v="7.5600000000000005"/>
    <n v="6"/>
    <n v="0"/>
    <n v="0.3024"/>
  </r>
  <r>
    <n v="269"/>
    <x v="125"/>
    <x v="3"/>
    <x v="34"/>
    <d v="2014-12-14T00:00:00"/>
    <s v="Standard Class"/>
    <s v="CA-12310"/>
    <s v="Christine Abelman"/>
    <x v="1"/>
    <s v="United States"/>
    <s v="Cincinnati"/>
    <x v="24"/>
    <n v="45231"/>
    <s v="East"/>
    <s v="OFF-ST-10004180"/>
    <x v="1"/>
    <x v="4"/>
    <s v="Safco Commercial Shelving"/>
    <n v="37.207999999999998"/>
    <n v="1"/>
    <n v="0.2"/>
    <n v="-7.4416000000000011"/>
  </r>
  <r>
    <n v="270"/>
    <x v="125"/>
    <x v="3"/>
    <x v="34"/>
    <d v="2014-12-14T00:00:00"/>
    <s v="Standard Class"/>
    <s v="CA-12310"/>
    <s v="Christine Abelman"/>
    <x v="1"/>
    <s v="United States"/>
    <s v="Cincinnati"/>
    <x v="24"/>
    <n v="45231"/>
    <s v="East"/>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s v="West"/>
    <s v="OFF-ST-10003208"/>
    <x v="1"/>
    <x v="4"/>
    <s v="Adjustable Depth Letter/Legal Cart"/>
    <n v="725.84"/>
    <n v="4"/>
    <n v="0"/>
    <n v="210.4935999999999"/>
  </r>
  <r>
    <n v="272"/>
    <x v="127"/>
    <x v="1"/>
    <x v="117"/>
    <d v="2012-07-31T00:00:00"/>
    <s v="First Class"/>
    <s v="HA-14920"/>
    <s v="Helen Andreada"/>
    <x v="0"/>
    <s v="United States"/>
    <s v="San Francisco"/>
    <x v="1"/>
    <n v="94109"/>
    <s v="West"/>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s v="West"/>
    <s v="FUR-FU-10003274"/>
    <x v="0"/>
    <x v="5"/>
    <s v="Regeneration Desk Collection"/>
    <n v="5.28"/>
    <n v="3"/>
    <n v="0"/>
    <n v="2.3232000000000004"/>
  </r>
  <r>
    <n v="274"/>
    <x v="127"/>
    <x v="1"/>
    <x v="117"/>
    <d v="2012-07-31T00:00:00"/>
    <s v="First Class"/>
    <s v="HA-14920"/>
    <s v="Helen Andreada"/>
    <x v="0"/>
    <s v="United States"/>
    <s v="San Francisco"/>
    <x v="1"/>
    <n v="94109"/>
    <s v="West"/>
    <s v="OFF-BI-10002557"/>
    <x v="1"/>
    <x v="8"/>
    <s v="Presstex Flexible Ring Binders"/>
    <n v="10.92"/>
    <n v="3"/>
    <n v="0.2"/>
    <n v="4.0949999999999989"/>
  </r>
  <r>
    <n v="275"/>
    <x v="128"/>
    <x v="3"/>
    <x v="118"/>
    <d v="2014-09-18T00:00:00"/>
    <s v="First Class"/>
    <s v="BB-10990"/>
    <s v="Barry Blumstein"/>
    <x v="1"/>
    <s v="United States"/>
    <s v="Inglewood"/>
    <x v="1"/>
    <n v="90301"/>
    <s v="West"/>
    <s v="OFF-PA-10002615"/>
    <x v="1"/>
    <x v="10"/>
    <s v="Ampad Gold Fibre Wirebound Steno Books, 6&quot; x 9&quot;, Gregg Ruled"/>
    <n v="8.82"/>
    <n v="2"/>
    <n v="0"/>
    <n v="4.0571999999999999"/>
  </r>
  <r>
    <n v="276"/>
    <x v="128"/>
    <x v="3"/>
    <x v="118"/>
    <d v="2014-09-18T00:00:00"/>
    <s v="First Class"/>
    <s v="BB-10990"/>
    <s v="Barry Blumstein"/>
    <x v="1"/>
    <s v="United States"/>
    <s v="Inglewood"/>
    <x v="1"/>
    <n v="90301"/>
    <s v="West"/>
    <s v="OFF-AR-10001427"/>
    <x v="1"/>
    <x v="6"/>
    <s v="Newell 330"/>
    <n v="5.98"/>
    <n v="1"/>
    <n v="0"/>
    <n v="1.5548000000000002"/>
  </r>
  <r>
    <n v="277"/>
    <x v="129"/>
    <x v="3"/>
    <x v="119"/>
    <d v="2014-10-18T00:00:00"/>
    <s v="Standard Class"/>
    <s v="AG-10495"/>
    <s v="Andrew Gjertsen"/>
    <x v="1"/>
    <s v="United States"/>
    <s v="Philadelphia"/>
    <x v="9"/>
    <n v="19140"/>
    <s v="East"/>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s v="East"/>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s v="East"/>
    <s v="OFF-ST-10000876"/>
    <x v="1"/>
    <x v="4"/>
    <s v="Eldon Simplefile Box Office"/>
    <n v="59.712000000000003"/>
    <n v="6"/>
    <n v="0.2"/>
    <n v="5.9711999999999996"/>
  </r>
  <r>
    <n v="280"/>
    <x v="129"/>
    <x v="3"/>
    <x v="119"/>
    <d v="2014-10-18T00:00:00"/>
    <s v="Standard Class"/>
    <s v="AG-10495"/>
    <s v="Andrew Gjertsen"/>
    <x v="1"/>
    <s v="United States"/>
    <s v="Philadelphia"/>
    <x v="9"/>
    <n v="19140"/>
    <s v="East"/>
    <s v="OFF-LA-10002043"/>
    <x v="1"/>
    <x v="2"/>
    <s v="Avery 489"/>
    <n v="24.839999999999996"/>
    <n v="3"/>
    <n v="0.2"/>
    <n v="8.6940000000000008"/>
  </r>
  <r>
    <n v="281"/>
    <x v="130"/>
    <x v="1"/>
    <x v="120"/>
    <d v="2012-09-28T00:00:00"/>
    <s v="Second Class"/>
    <s v="SC-20725"/>
    <s v="Steven Cartwright"/>
    <x v="0"/>
    <s v="United States"/>
    <s v="Houston"/>
    <x v="5"/>
    <n v="77070"/>
    <s v="Central"/>
    <s v="OFF-BI-10004967"/>
    <x v="1"/>
    <x v="8"/>
    <s v="Round Ring Binders"/>
    <n v="2.0799999999999996"/>
    <n v="5"/>
    <n v="0.8"/>
    <n v="-3.4320000000000004"/>
  </r>
  <r>
    <n v="282"/>
    <x v="130"/>
    <x v="1"/>
    <x v="120"/>
    <d v="2012-09-28T00:00:00"/>
    <s v="Second Class"/>
    <s v="SC-20725"/>
    <s v="Steven Cartwright"/>
    <x v="0"/>
    <s v="United States"/>
    <s v="Houston"/>
    <x v="5"/>
    <n v="77070"/>
    <s v="Central"/>
    <s v="TEC-PH-10001760"/>
    <x v="2"/>
    <x v="7"/>
    <s v="Bose SoundLink Bluetooth Speaker"/>
    <n v="1114.4000000000001"/>
    <n v="7"/>
    <n v="0.2"/>
    <n v="376.11"/>
  </r>
  <r>
    <n v="283"/>
    <x v="131"/>
    <x v="1"/>
    <x v="121"/>
    <d v="2012-11-06T00:00:00"/>
    <s v="Standard Class"/>
    <s v="JO-15280"/>
    <s v="Jas O'Carroll"/>
    <x v="0"/>
    <s v="United States"/>
    <s v="Los Angeles"/>
    <x v="1"/>
    <n v="90004"/>
    <s v="West"/>
    <s v="FUR-TA-10002903"/>
    <x v="0"/>
    <x v="3"/>
    <s v="Bevis Round Bullnose 29&quot; High Table Top"/>
    <n v="1038.8399999999999"/>
    <n v="5"/>
    <n v="0.2"/>
    <n v="51.942000000000007"/>
  </r>
  <r>
    <n v="284"/>
    <x v="132"/>
    <x v="1"/>
    <x v="120"/>
    <d v="2012-10-02T00:00:00"/>
    <s v="Standard Class"/>
    <s v="TB-21520"/>
    <s v="Tracy Blumstein"/>
    <x v="0"/>
    <s v="United States"/>
    <s v="Portland"/>
    <x v="21"/>
    <n v="97206"/>
    <s v="West"/>
    <s v="OFF-PA-10000474"/>
    <x v="1"/>
    <x v="10"/>
    <s v="Staples"/>
    <n v="141.76"/>
    <n v="5"/>
    <n v="0.2"/>
    <n v="47.843999999999994"/>
  </r>
  <r>
    <n v="285"/>
    <x v="132"/>
    <x v="1"/>
    <x v="120"/>
    <d v="2012-10-02T00:00:00"/>
    <s v="Standard Class"/>
    <s v="TB-21520"/>
    <s v="Tracy Blumstein"/>
    <x v="0"/>
    <s v="United States"/>
    <s v="Portland"/>
    <x v="21"/>
    <n v="97206"/>
    <s v="West"/>
    <s v="TEC-AC-10001956"/>
    <x v="2"/>
    <x v="11"/>
    <s v="Microsoft Arc Touch Mouse"/>
    <n v="239.80000000000004"/>
    <n v="5"/>
    <n v="0.2"/>
    <n v="47.959999999999987"/>
  </r>
  <r>
    <n v="286"/>
    <x v="132"/>
    <x v="1"/>
    <x v="120"/>
    <d v="2012-10-02T00:00:00"/>
    <s v="Standard Class"/>
    <s v="TB-21520"/>
    <s v="Tracy Blumstein"/>
    <x v="0"/>
    <s v="United States"/>
    <s v="Portland"/>
    <x v="21"/>
    <n v="97206"/>
    <s v="West"/>
    <s v="OFF-PA-10004100"/>
    <x v="1"/>
    <x v="10"/>
    <s v="Xerox 216"/>
    <n v="31.104000000000006"/>
    <n v="6"/>
    <n v="0.2"/>
    <n v="10.8864"/>
  </r>
  <r>
    <n v="287"/>
    <x v="133"/>
    <x v="0"/>
    <x v="122"/>
    <d v="2013-12-21T00:00:00"/>
    <s v="Second Class"/>
    <s v="AH-10195"/>
    <s v="Alan Haines"/>
    <x v="1"/>
    <s v="United States"/>
    <s v="Tamarac"/>
    <x v="2"/>
    <n v="33319"/>
    <s v="South"/>
    <s v="OFF-BI-10000778"/>
    <x v="1"/>
    <x v="8"/>
    <s v="GBC VeloBinder Electric Binding Machine"/>
    <n v="254.05800000000002"/>
    <n v="7"/>
    <n v="0.7"/>
    <n v="-169.3719999999999"/>
  </r>
  <r>
    <n v="288"/>
    <x v="133"/>
    <x v="0"/>
    <x v="122"/>
    <d v="2013-12-21T00:00:00"/>
    <s v="Second Class"/>
    <s v="AH-10195"/>
    <s v="Alan Haines"/>
    <x v="1"/>
    <s v="United States"/>
    <s v="Tamarac"/>
    <x v="2"/>
    <n v="33319"/>
    <s v="South"/>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s v="South"/>
    <s v="OFF-SU-10000646"/>
    <x v="1"/>
    <x v="14"/>
    <s v="Premier Automatic Letter Opener"/>
    <n v="961.48000000000013"/>
    <n v="5"/>
    <n v="0.2"/>
    <n v="-204.31449999999995"/>
  </r>
  <r>
    <n v="290"/>
    <x v="134"/>
    <x v="0"/>
    <x v="73"/>
    <d v="2013-11-25T00:00:00"/>
    <s v="Second Class"/>
    <s v="NZ-18565"/>
    <s v="Nick Zandusky"/>
    <x v="2"/>
    <s v="United States"/>
    <s v="Columbus"/>
    <x v="24"/>
    <n v="43229"/>
    <s v="East"/>
    <s v="OFF-FA-10002983"/>
    <x v="1"/>
    <x v="13"/>
    <s v="Advantus SlideClip Paper Clips"/>
    <n v="19.096"/>
    <n v="7"/>
    <n v="0.2"/>
    <n v="6.6835999999999993"/>
  </r>
  <r>
    <n v="291"/>
    <x v="134"/>
    <x v="0"/>
    <x v="73"/>
    <d v="2013-11-25T00:00:00"/>
    <s v="Second Class"/>
    <s v="NZ-18565"/>
    <s v="Nick Zandusky"/>
    <x v="2"/>
    <s v="United States"/>
    <s v="Columbus"/>
    <x v="24"/>
    <n v="43229"/>
    <s v="East"/>
    <s v="OFF-LA-10004689"/>
    <x v="1"/>
    <x v="2"/>
    <s v="Avery 512"/>
    <n v="18.496000000000002"/>
    <n v="8"/>
    <n v="0.2"/>
    <n v="6.2423999999999999"/>
  </r>
  <r>
    <n v="292"/>
    <x v="134"/>
    <x v="0"/>
    <x v="73"/>
    <d v="2013-11-25T00:00:00"/>
    <s v="Second Class"/>
    <s v="NZ-18565"/>
    <s v="Nick Zandusky"/>
    <x v="2"/>
    <s v="United States"/>
    <s v="Columbus"/>
    <x v="24"/>
    <n v="43229"/>
    <s v="East"/>
    <s v="TEC-AC-10002001"/>
    <x v="2"/>
    <x v="11"/>
    <s v="Logitech Wireless Gaming Headset G930"/>
    <n v="255.98400000000004"/>
    <n v="2"/>
    <n v="0.2"/>
    <n v="54.396600000000007"/>
  </r>
  <r>
    <n v="293"/>
    <x v="134"/>
    <x v="0"/>
    <x v="73"/>
    <d v="2013-11-25T00:00:00"/>
    <s v="Second Class"/>
    <s v="NZ-18565"/>
    <s v="Nick Zandusky"/>
    <x v="2"/>
    <s v="United States"/>
    <s v="Columbus"/>
    <x v="24"/>
    <n v="43229"/>
    <s v="East"/>
    <s v="FUR-BO-10004709"/>
    <x v="0"/>
    <x v="0"/>
    <s v="Bush Westfield Collection Bookcases, Medium Cherry Finish"/>
    <n v="86.97"/>
    <n v="3"/>
    <n v="0.5"/>
    <n v="-48.703199999999995"/>
  </r>
  <r>
    <n v="294"/>
    <x v="135"/>
    <x v="2"/>
    <x v="58"/>
    <d v="2011-12-28T00:00:00"/>
    <s v="First Class"/>
    <s v="KL-16555"/>
    <s v="Kelly Lampkin"/>
    <x v="1"/>
    <s v="United States"/>
    <s v="Colorado Springs"/>
    <x v="22"/>
    <n v="80906"/>
    <s v="West"/>
    <s v="FUR-FU-10004091"/>
    <x v="0"/>
    <x v="5"/>
    <s v="Howard Miller 13&quot; Diameter Goldtone Round Wall Clock"/>
    <n v="300.416"/>
    <n v="8"/>
    <n v="0.2"/>
    <n v="78.859200000000001"/>
  </r>
  <r>
    <n v="295"/>
    <x v="135"/>
    <x v="2"/>
    <x v="58"/>
    <d v="2011-12-28T00:00:00"/>
    <s v="First Class"/>
    <s v="KL-16555"/>
    <s v="Kelly Lampkin"/>
    <x v="1"/>
    <s v="United States"/>
    <s v="Colorado Springs"/>
    <x v="22"/>
    <n v="80906"/>
    <s v="West"/>
    <s v="FUR-CH-10001891"/>
    <x v="0"/>
    <x v="1"/>
    <s v="Global Deluxe Office Fabric Chairs"/>
    <n v="230.35200000000003"/>
    <n v="3"/>
    <n v="0.2"/>
    <n v="20.155800000000013"/>
  </r>
  <r>
    <n v="296"/>
    <x v="135"/>
    <x v="2"/>
    <x v="58"/>
    <d v="2011-12-28T00:00:00"/>
    <s v="First Class"/>
    <s v="KL-16555"/>
    <s v="Kelly Lampkin"/>
    <x v="1"/>
    <s v="United States"/>
    <s v="Colorado Springs"/>
    <x v="22"/>
    <n v="80906"/>
    <s v="West"/>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s v="West"/>
    <s v="OFF-BI-10004593"/>
    <x v="1"/>
    <x v="8"/>
    <s v="Ibico Laser Imprintable Binding System Covers"/>
    <n v="78.600000000000009"/>
    <n v="5"/>
    <n v="0.7"/>
    <n v="-62.88000000000001"/>
  </r>
  <r>
    <n v="298"/>
    <x v="135"/>
    <x v="2"/>
    <x v="58"/>
    <d v="2011-12-28T00:00:00"/>
    <s v="First Class"/>
    <s v="KL-16555"/>
    <s v="Kelly Lampkin"/>
    <x v="1"/>
    <s v="United States"/>
    <s v="Colorado Springs"/>
    <x v="22"/>
    <n v="80906"/>
    <s v="West"/>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s v="East"/>
    <s v="OFF-PA-10002105"/>
    <x v="1"/>
    <x v="10"/>
    <s v="Xerox 223"/>
    <n v="32.400000000000006"/>
    <n v="5"/>
    <n v="0"/>
    <n v="15.552000000000001"/>
  </r>
  <r>
    <n v="300"/>
    <x v="136"/>
    <x v="0"/>
    <x v="99"/>
    <d v="2013-11-04T00:00:00"/>
    <s v="Standard Class"/>
    <s v="JD-15895"/>
    <s v="Jonathan Doherty"/>
    <x v="1"/>
    <s v="United States"/>
    <s v="Belleville"/>
    <x v="30"/>
    <n v="7109"/>
    <s v="East"/>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s v="East"/>
    <s v="OFF-PA-10004243"/>
    <x v="1"/>
    <x v="10"/>
    <s v="Xerox 1939"/>
    <n v="56.91"/>
    <n v="3"/>
    <n v="0"/>
    <n v="27.316799999999997"/>
  </r>
  <r>
    <n v="302"/>
    <x v="136"/>
    <x v="0"/>
    <x v="99"/>
    <d v="2013-11-04T00:00:00"/>
    <s v="Standard Class"/>
    <s v="JD-15895"/>
    <s v="Jonathan Doherty"/>
    <x v="1"/>
    <s v="United States"/>
    <s v="Belleville"/>
    <x v="30"/>
    <n v="7109"/>
    <s v="East"/>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s v="East"/>
    <s v="OFF-BI-10002706"/>
    <x v="1"/>
    <x v="8"/>
    <s v="Avery Premier Heavy-Duty Binder with Round Locking Rings"/>
    <n v="14.28"/>
    <n v="1"/>
    <n v="0"/>
    <n v="6.5687999999999995"/>
  </r>
  <r>
    <n v="304"/>
    <x v="137"/>
    <x v="3"/>
    <x v="123"/>
    <d v="2014-11-24T00:00:00"/>
    <s v="Standard Class"/>
    <s v="JH-15910"/>
    <s v="Jonathan Howell"/>
    <x v="0"/>
    <s v="United States"/>
    <s v="Chicago"/>
    <x v="10"/>
    <n v="60623"/>
    <s v="Central"/>
    <s v="FUR-TA-10002533"/>
    <x v="0"/>
    <x v="3"/>
    <s v="BPI Conference Tables"/>
    <n v="219.07500000000002"/>
    <n v="3"/>
    <n v="0.5"/>
    <n v="-131.44500000000005"/>
  </r>
  <r>
    <n v="305"/>
    <x v="138"/>
    <x v="1"/>
    <x v="124"/>
    <d v="2012-05-09T00:00:00"/>
    <s v="Second Class"/>
    <s v="AS-10225"/>
    <s v="Alan Schoenberger"/>
    <x v="1"/>
    <s v="United States"/>
    <s v="New York City"/>
    <x v="15"/>
    <n v="10024"/>
    <s v="East"/>
    <s v="FUR-FU-10002671"/>
    <x v="0"/>
    <x v="5"/>
    <s v="Electrix 20W Halogen Replacement Bulb for Zoom-In Desk Lamp"/>
    <n v="26.8"/>
    <n v="2"/>
    <n v="0"/>
    <n v="12.863999999999999"/>
  </r>
  <r>
    <n v="306"/>
    <x v="139"/>
    <x v="2"/>
    <x v="125"/>
    <d v="2012-01-04T00:00:00"/>
    <s v="Standard Class"/>
    <s v="KB-16600"/>
    <s v="Ken Brennan"/>
    <x v="1"/>
    <s v="United States"/>
    <s v="Taylor"/>
    <x v="12"/>
    <n v="48180"/>
    <s v="Central"/>
    <s v="OFF-AR-10003651"/>
    <x v="1"/>
    <x v="6"/>
    <s v="Newell 350"/>
    <n v="9.84"/>
    <n v="3"/>
    <n v="0"/>
    <n v="2.8535999999999988"/>
  </r>
  <r>
    <n v="307"/>
    <x v="140"/>
    <x v="2"/>
    <x v="106"/>
    <d v="2011-06-06T00:00:00"/>
    <s v="Standard Class"/>
    <s v="CR-12625"/>
    <s v="Corey Roper"/>
    <x v="2"/>
    <s v="United States"/>
    <s v="Lakewood"/>
    <x v="30"/>
    <n v="8701"/>
    <s v="East"/>
    <s v="OFF-BI-10001072"/>
    <x v="1"/>
    <x v="8"/>
    <s v="GBC Clear Cover, 8-1/2 x 11, unpunched, 25 covers per pack"/>
    <n v="45.480000000000004"/>
    <n v="3"/>
    <n v="0"/>
    <n v="20.9208"/>
  </r>
  <r>
    <n v="308"/>
    <x v="140"/>
    <x v="2"/>
    <x v="106"/>
    <d v="2011-06-06T00:00:00"/>
    <s v="Standard Class"/>
    <s v="CR-12625"/>
    <s v="Corey Roper"/>
    <x v="2"/>
    <s v="United States"/>
    <s v="Lakewood"/>
    <x v="30"/>
    <n v="8701"/>
    <s v="East"/>
    <s v="OFF-AR-10002135"/>
    <x v="1"/>
    <x v="6"/>
    <s v="Boston Heavy-Duty Trimline Electric Pencil Sharpeners"/>
    <n v="289.20000000000005"/>
    <n v="6"/>
    <n v="0"/>
    <n v="83.867999999999967"/>
  </r>
  <r>
    <n v="309"/>
    <x v="141"/>
    <x v="3"/>
    <x v="4"/>
    <d v="2014-04-18T00:00:00"/>
    <s v="First Class"/>
    <s v="SH-20395"/>
    <s v="Shahid Hopkins"/>
    <x v="0"/>
    <s v="United States"/>
    <s v="Arlington"/>
    <x v="17"/>
    <n v="22204"/>
    <s v="South"/>
    <s v="OFF-AR-10002804"/>
    <x v="1"/>
    <x v="6"/>
    <s v="Faber Castell Col-Erase Pencils"/>
    <n v="4.8899999999999997"/>
    <n v="1"/>
    <n v="0"/>
    <n v="2.0049000000000001"/>
  </r>
  <r>
    <n v="310"/>
    <x v="142"/>
    <x v="0"/>
    <x v="126"/>
    <d v="2013-09-15T00:00:00"/>
    <s v="Second Class"/>
    <s v="BP-11185"/>
    <s v="Ben Peterman"/>
    <x v="1"/>
    <s v="United States"/>
    <s v="Arvada"/>
    <x v="22"/>
    <n v="80004"/>
    <s v="West"/>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s v="West"/>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s v="West"/>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s v="West"/>
    <s v="OFF-LA-10000634"/>
    <x v="1"/>
    <x v="2"/>
    <s v="Avery 509"/>
    <n v="6.2640000000000002"/>
    <n v="3"/>
    <n v="0.2"/>
    <n v="2.0358000000000001"/>
  </r>
  <r>
    <n v="314"/>
    <x v="143"/>
    <x v="2"/>
    <x v="127"/>
    <d v="2011-10-03T00:00:00"/>
    <s v="Standard Class"/>
    <s v="TS-21205"/>
    <s v="Thomas Seio"/>
    <x v="1"/>
    <s v="United States"/>
    <s v="Hackensack"/>
    <x v="30"/>
    <n v="7601"/>
    <s v="East"/>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s v="South"/>
    <s v="TEC-PH-10002398"/>
    <x v="2"/>
    <x v="7"/>
    <s v="AT&amp;T 1070 Corded Phone"/>
    <n v="178.38400000000001"/>
    <n v="2"/>
    <n v="0.2"/>
    <n v="22.297999999999973"/>
  </r>
  <r>
    <n v="316"/>
    <x v="144"/>
    <x v="2"/>
    <x v="128"/>
    <d v="2011-08-16T00:00:00"/>
    <s v="Standard Class"/>
    <s v="AG-10525"/>
    <s v="Andy Gerbode"/>
    <x v="1"/>
    <s v="United States"/>
    <s v="Saint Petersburg"/>
    <x v="2"/>
    <n v="33710"/>
    <s v="South"/>
    <s v="OFF-PA-10001937"/>
    <x v="1"/>
    <x v="10"/>
    <s v="Xerox 21"/>
    <n v="15.552000000000003"/>
    <n v="3"/>
    <n v="0.2"/>
    <n v="5.4432"/>
  </r>
  <r>
    <n v="317"/>
    <x v="145"/>
    <x v="2"/>
    <x v="129"/>
    <d v="2011-12-30T00:00:00"/>
    <s v="First Class"/>
    <s v="SP-20860"/>
    <s v="Sung Pak"/>
    <x v="1"/>
    <s v="United States"/>
    <s v="Philadelphia"/>
    <x v="9"/>
    <n v="19143"/>
    <s v="East"/>
    <s v="OFF-AR-10003373"/>
    <x v="1"/>
    <x v="6"/>
    <s v="Boston School Pro Electric Pencil Sharpener, 1670"/>
    <n v="99.13600000000001"/>
    <n v="4"/>
    <n v="0.2"/>
    <n v="8.674399999999995"/>
  </r>
  <r>
    <n v="318"/>
    <x v="146"/>
    <x v="2"/>
    <x v="130"/>
    <d v="2011-11-09T00:00:00"/>
    <s v="Standard Class"/>
    <s v="NM-18445"/>
    <s v="Nathan Mautz"/>
    <x v="2"/>
    <s v="United States"/>
    <s v="New York City"/>
    <x v="15"/>
    <n v="10024"/>
    <s v="East"/>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s v="East"/>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s v="East"/>
    <s v="TEC-PH-10004093"/>
    <x v="2"/>
    <x v="7"/>
    <s v="Panasonic Kx-TS550"/>
    <n v="275.94"/>
    <n v="6"/>
    <n v="0"/>
    <n v="80.022599999999997"/>
  </r>
  <r>
    <n v="321"/>
    <x v="146"/>
    <x v="2"/>
    <x v="130"/>
    <d v="2011-11-09T00:00:00"/>
    <s v="Standard Class"/>
    <s v="NM-18445"/>
    <s v="Nathan Mautz"/>
    <x v="2"/>
    <s v="United States"/>
    <s v="New York City"/>
    <x v="15"/>
    <n v="10024"/>
    <s v="East"/>
    <s v="TEC-AC-10000892"/>
    <x v="2"/>
    <x v="11"/>
    <s v="NETGEAR N750 Dual Band Wi-Fi Gigabit Router"/>
    <n v="360"/>
    <n v="4"/>
    <n v="0"/>
    <n v="129.6"/>
  </r>
  <r>
    <n v="322"/>
    <x v="146"/>
    <x v="2"/>
    <x v="130"/>
    <d v="2011-11-09T00:00:00"/>
    <s v="Standard Class"/>
    <s v="NM-18445"/>
    <s v="Nathan Mautz"/>
    <x v="2"/>
    <s v="United States"/>
    <s v="New York City"/>
    <x v="15"/>
    <n v="10024"/>
    <s v="East"/>
    <s v="OFF-ST-10002974"/>
    <x v="1"/>
    <x v="4"/>
    <s v="Trav-L-File Heavy-Duty Shuttle II, Black"/>
    <n v="43.57"/>
    <n v="1"/>
    <n v="0"/>
    <n v="13.070999999999998"/>
  </r>
  <r>
    <n v="323"/>
    <x v="147"/>
    <x v="2"/>
    <x v="111"/>
    <d v="2011-09-24T00:00:00"/>
    <s v="Standard Class"/>
    <s v="FA-14230"/>
    <s v="Frank Atkinson"/>
    <x v="1"/>
    <s v="United States"/>
    <s v="Long Beach"/>
    <x v="1"/>
    <n v="90805"/>
    <s v="West"/>
    <s v="OFF-FA-10000624"/>
    <x v="1"/>
    <x v="13"/>
    <s v="OIC Binder Clips"/>
    <n v="7.16"/>
    <n v="2"/>
    <n v="0"/>
    <n v="3.58"/>
  </r>
  <r>
    <n v="324"/>
    <x v="148"/>
    <x v="0"/>
    <x v="131"/>
    <d v="2013-04-28T00:00:00"/>
    <s v="Standard Class"/>
    <s v="GK-14620"/>
    <s v="Grace Kelly"/>
    <x v="1"/>
    <s v="United States"/>
    <s v="Hesperia"/>
    <x v="1"/>
    <n v="92345"/>
    <s v="West"/>
    <s v="OFF-BI-10004593"/>
    <x v="1"/>
    <x v="8"/>
    <s v="Ibico Laser Imprintable Binding System Covers"/>
    <n v="251.52"/>
    <n v="6"/>
    <n v="0.2"/>
    <n v="81.744"/>
  </r>
  <r>
    <n v="325"/>
    <x v="148"/>
    <x v="0"/>
    <x v="131"/>
    <d v="2013-04-28T00:00:00"/>
    <s v="Standard Class"/>
    <s v="GK-14620"/>
    <s v="Grace Kelly"/>
    <x v="1"/>
    <s v="United States"/>
    <s v="Hesperia"/>
    <x v="1"/>
    <n v="92345"/>
    <s v="West"/>
    <s v="TEC-AC-10001908"/>
    <x v="2"/>
    <x v="11"/>
    <s v="Logitech Wireless Headset h800"/>
    <n v="99.99"/>
    <n v="1"/>
    <n v="0"/>
    <n v="34.996499999999997"/>
  </r>
  <r>
    <n v="326"/>
    <x v="149"/>
    <x v="3"/>
    <x v="132"/>
    <d v="2014-11-06T00:00:00"/>
    <s v="Second Class"/>
    <s v="DJ-13510"/>
    <s v="Don Jones"/>
    <x v="1"/>
    <s v="United States"/>
    <s v="Murfreesboro"/>
    <x v="18"/>
    <n v="37130"/>
    <s v="South"/>
    <s v="FUR-FU-10001967"/>
    <x v="0"/>
    <x v="5"/>
    <s v="Telescoping Adjustable Floor Lamp"/>
    <n v="15.991999999999999"/>
    <n v="1"/>
    <n v="0.2"/>
    <n v="0.99949999999999894"/>
  </r>
  <r>
    <n v="327"/>
    <x v="150"/>
    <x v="0"/>
    <x v="133"/>
    <d v="2013-09-02T00:00:00"/>
    <s v="First Class"/>
    <s v="PO-18850"/>
    <s v="Patrick O'Brill"/>
    <x v="0"/>
    <s v="United States"/>
    <s v="Philadelphia"/>
    <x v="9"/>
    <n v="19143"/>
    <s v="East"/>
    <s v="TEC-PH-10003645"/>
    <x v="2"/>
    <x v="7"/>
    <s v="Aastra 57i VoIP phone"/>
    <n v="290.89800000000002"/>
    <n v="3"/>
    <n v="0.4"/>
    <n v="-67.876199999999997"/>
  </r>
  <r>
    <n v="328"/>
    <x v="150"/>
    <x v="0"/>
    <x v="133"/>
    <d v="2013-09-02T00:00:00"/>
    <s v="First Class"/>
    <s v="PO-18850"/>
    <s v="Patrick O'Brill"/>
    <x v="0"/>
    <s v="United States"/>
    <s v="Philadelphia"/>
    <x v="9"/>
    <n v="19143"/>
    <s v="East"/>
    <s v="OFF-ST-10000675"/>
    <x v="1"/>
    <x v="4"/>
    <s v="File Shuttle II and Handi-File, Black"/>
    <n v="54.224000000000004"/>
    <n v="2"/>
    <n v="0.2"/>
    <n v="3.3889999999999993"/>
  </r>
  <r>
    <n v="329"/>
    <x v="150"/>
    <x v="0"/>
    <x v="133"/>
    <d v="2013-09-02T00:00:00"/>
    <s v="First Class"/>
    <s v="PO-18850"/>
    <s v="Patrick O'Brill"/>
    <x v="0"/>
    <s v="United States"/>
    <s v="Philadelphia"/>
    <x v="9"/>
    <n v="19143"/>
    <s v="East"/>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s v="East"/>
    <s v="OFF-LA-10001074"/>
    <x v="1"/>
    <x v="2"/>
    <s v="Round Specialty Laser Printer Labels"/>
    <n v="100.24000000000001"/>
    <n v="10"/>
    <n v="0.2"/>
    <n v="33.830999999999989"/>
  </r>
  <r>
    <n v="331"/>
    <x v="150"/>
    <x v="0"/>
    <x v="133"/>
    <d v="2013-09-02T00:00:00"/>
    <s v="First Class"/>
    <s v="PO-18850"/>
    <s v="Patrick O'Brill"/>
    <x v="0"/>
    <s v="United States"/>
    <s v="Philadelphia"/>
    <x v="9"/>
    <n v="19143"/>
    <s v="East"/>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s v="East"/>
    <s v="TEC-PH-10004614"/>
    <x v="2"/>
    <x v="7"/>
    <s v="AT&amp;T 841000 Phone"/>
    <n v="82.8"/>
    <n v="2"/>
    <n v="0.4"/>
    <n v="-20.700000000000003"/>
  </r>
  <r>
    <n v="333"/>
    <x v="151"/>
    <x v="0"/>
    <x v="134"/>
    <d v="2013-04-30T00:00:00"/>
    <s v="Second Class"/>
    <s v="JL-15850"/>
    <s v="John Lucas"/>
    <x v="0"/>
    <s v="United States"/>
    <s v="Philadelphia"/>
    <x v="9"/>
    <n v="19134"/>
    <s v="East"/>
    <s v="OFF-BI-10001153"/>
    <x v="1"/>
    <x v="8"/>
    <s v="Ibico Recycled Grain-Textured Covers"/>
    <n v="20.724000000000004"/>
    <n v="2"/>
    <n v="0.7"/>
    <n v="-13.815999999999995"/>
  </r>
  <r>
    <n v="334"/>
    <x v="151"/>
    <x v="0"/>
    <x v="134"/>
    <d v="2013-04-30T00:00:00"/>
    <s v="Second Class"/>
    <s v="JL-15850"/>
    <s v="John Lucas"/>
    <x v="0"/>
    <s v="United States"/>
    <s v="Philadelphia"/>
    <x v="9"/>
    <n v="19134"/>
    <s v="East"/>
    <s v="OFF-BI-10001982"/>
    <x v="1"/>
    <x v="8"/>
    <s v="Wilson Jones Custom Binder Spines &amp; Labels"/>
    <n v="4.8960000000000008"/>
    <n v="3"/>
    <n v="0.7"/>
    <n v="-3.4271999999999991"/>
  </r>
  <r>
    <n v="335"/>
    <x v="152"/>
    <x v="1"/>
    <x v="135"/>
    <d v="2012-09-04T00:00:00"/>
    <s v="Second Class"/>
    <s v="DB-13615"/>
    <s v="Doug Bickford"/>
    <x v="0"/>
    <s v="United States"/>
    <s v="Los Angeles"/>
    <x v="1"/>
    <n v="90045"/>
    <s v="West"/>
    <s v="OFF-BI-10001922"/>
    <x v="1"/>
    <x v="8"/>
    <s v="Storex Dura Pro Binders"/>
    <n v="4.7520000000000007"/>
    <n v="1"/>
    <n v="0.2"/>
    <n v="1.6037999999999997"/>
  </r>
  <r>
    <n v="336"/>
    <x v="152"/>
    <x v="1"/>
    <x v="135"/>
    <d v="2012-09-04T00:00:00"/>
    <s v="Second Class"/>
    <s v="DB-13615"/>
    <s v="Doug Bickford"/>
    <x v="0"/>
    <s v="United States"/>
    <s v="Los Angeles"/>
    <x v="1"/>
    <n v="90045"/>
    <s v="West"/>
    <s v="TEC-CO-10001449"/>
    <x v="2"/>
    <x v="16"/>
    <s v="Hewlett Packard LaserJet 3310 Copier"/>
    <n v="959.98400000000004"/>
    <n v="2"/>
    <n v="0.2"/>
    <n v="335.99440000000004"/>
  </r>
  <r>
    <n v="337"/>
    <x v="152"/>
    <x v="1"/>
    <x v="135"/>
    <d v="2012-09-04T00:00:00"/>
    <s v="Second Class"/>
    <s v="DB-13615"/>
    <s v="Doug Bickford"/>
    <x v="0"/>
    <s v="United States"/>
    <s v="Los Angeles"/>
    <x v="1"/>
    <n v="90045"/>
    <s v="West"/>
    <s v="OFF-BI-10004140"/>
    <x v="1"/>
    <x v="8"/>
    <s v="Avery Non-Stick Binders"/>
    <n v="14.368000000000002"/>
    <n v="4"/>
    <n v="0.2"/>
    <n v="4.4899999999999984"/>
  </r>
  <r>
    <n v="338"/>
    <x v="153"/>
    <x v="2"/>
    <x v="136"/>
    <d v="2011-07-17T00:00:00"/>
    <s v="Standard Class"/>
    <s v="AC-10420"/>
    <s v="Alyssa Crouse"/>
    <x v="1"/>
    <s v="United States"/>
    <s v="San Francisco"/>
    <x v="1"/>
    <n v="94122"/>
    <s v="West"/>
    <s v="OFF-BI-10003314"/>
    <x v="1"/>
    <x v="8"/>
    <s v="Tuff Stuff Recycled Round Ring Binders"/>
    <n v="7.7120000000000006"/>
    <n v="2"/>
    <n v="0.2"/>
    <n v="2.7956000000000003"/>
  </r>
  <r>
    <n v="339"/>
    <x v="153"/>
    <x v="2"/>
    <x v="136"/>
    <d v="2011-07-17T00:00:00"/>
    <s v="Standard Class"/>
    <s v="AC-10420"/>
    <s v="Alyssa Crouse"/>
    <x v="1"/>
    <s v="United States"/>
    <s v="San Francisco"/>
    <x v="1"/>
    <n v="94122"/>
    <s v="West"/>
    <s v="FUR-TA-10004575"/>
    <x v="0"/>
    <x v="3"/>
    <s v="Hon 5100 Series Wood Tables"/>
    <n v="698.35200000000009"/>
    <n v="3"/>
    <n v="0.2"/>
    <n v="-17.458800000000053"/>
  </r>
  <r>
    <n v="340"/>
    <x v="154"/>
    <x v="1"/>
    <x v="137"/>
    <d v="2012-06-26T00:00:00"/>
    <s v="Second Class"/>
    <s v="KL-16645"/>
    <s v="Ken Lonsdale"/>
    <x v="0"/>
    <s v="United States"/>
    <s v="Layton"/>
    <x v="7"/>
    <n v="84041"/>
    <s v="West"/>
    <s v="OFF-FA-10000490"/>
    <x v="1"/>
    <x v="13"/>
    <s v="OIC Binder Clips, Mini, 1/4&quot; Capacity, Black"/>
    <n v="4.96"/>
    <n v="4"/>
    <n v="0"/>
    <n v="2.3311999999999999"/>
  </r>
  <r>
    <n v="341"/>
    <x v="155"/>
    <x v="2"/>
    <x v="138"/>
    <d v="2011-04-17T00:00:00"/>
    <s v="Second Class"/>
    <s v="JD-15895"/>
    <s v="Jonathan Doherty"/>
    <x v="1"/>
    <s v="United States"/>
    <s v="Philadelphia"/>
    <x v="9"/>
    <n v="19140"/>
    <s v="East"/>
    <s v="OFF-AR-10000122"/>
    <x v="1"/>
    <x v="6"/>
    <s v="Newell 314"/>
    <n v="17.856000000000002"/>
    <n v="4"/>
    <n v="0.2"/>
    <n v="1.1159999999999979"/>
  </r>
  <r>
    <n v="342"/>
    <x v="155"/>
    <x v="2"/>
    <x v="138"/>
    <d v="2011-04-17T00:00:00"/>
    <s v="Second Class"/>
    <s v="JD-15895"/>
    <s v="Jonathan Doherty"/>
    <x v="1"/>
    <s v="United States"/>
    <s v="Philadelphia"/>
    <x v="9"/>
    <n v="19140"/>
    <s v="East"/>
    <s v="OFF-BI-10003656"/>
    <x v="1"/>
    <x v="8"/>
    <s v="Fellowes PB200 Plastic Comb Binding Machine"/>
    <n v="509.97000000000008"/>
    <n v="10"/>
    <n v="0.7"/>
    <n v="-407.97599999999989"/>
  </r>
  <r>
    <n v="343"/>
    <x v="155"/>
    <x v="2"/>
    <x v="138"/>
    <d v="2011-04-17T00:00:00"/>
    <s v="Second Class"/>
    <s v="JD-15895"/>
    <s v="Jonathan Doherty"/>
    <x v="1"/>
    <s v="United States"/>
    <s v="Philadelphia"/>
    <x v="9"/>
    <n v="19140"/>
    <s v="East"/>
    <s v="OFF-FA-10002780"/>
    <x v="1"/>
    <x v="13"/>
    <s v="Staples"/>
    <n v="30.991999999999997"/>
    <n v="13"/>
    <n v="0.2"/>
    <n v="10.072399999999996"/>
  </r>
  <r>
    <n v="344"/>
    <x v="155"/>
    <x v="2"/>
    <x v="138"/>
    <d v="2011-04-17T00:00:00"/>
    <s v="Second Class"/>
    <s v="JD-15895"/>
    <s v="Jonathan Doherty"/>
    <x v="1"/>
    <s v="United States"/>
    <s v="Philadelphia"/>
    <x v="9"/>
    <n v="19140"/>
    <s v="East"/>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s v="Central"/>
    <s v="OFF-ST-10000107"/>
    <x v="1"/>
    <x v="4"/>
    <s v="Fellowes Super Stor/Drawer"/>
    <n v="88.800000000000011"/>
    <n v="4"/>
    <n v="0.2"/>
    <n v="-2.2200000000000131"/>
  </r>
  <r>
    <n v="346"/>
    <x v="157"/>
    <x v="3"/>
    <x v="140"/>
    <d v="2014-06-20T00:00:00"/>
    <s v="Standard Class"/>
    <s v="CC-12550"/>
    <s v="Clay Cheatham"/>
    <x v="0"/>
    <s v="United States"/>
    <s v="San Francisco"/>
    <x v="1"/>
    <n v="94122"/>
    <s v="West"/>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s v="East"/>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s v="East"/>
    <s v="OFF-PA-10000249"/>
    <x v="1"/>
    <x v="10"/>
    <s v="Staples"/>
    <n v="24.56"/>
    <n v="2"/>
    <n v="0"/>
    <n v="11.543199999999999"/>
  </r>
  <r>
    <n v="349"/>
    <x v="158"/>
    <x v="3"/>
    <x v="141"/>
    <d v="2014-07-13T00:00:00"/>
    <s v="Standard Class"/>
    <s v="TD-20995"/>
    <s v="Tamara Dahlen"/>
    <x v="0"/>
    <s v="United States"/>
    <s v="Lowell"/>
    <x v="31"/>
    <n v="1852"/>
    <s v="East"/>
    <s v="OFF-AR-10001374"/>
    <x v="1"/>
    <x v="6"/>
    <s v="BIC Brite Liner Highlighters, Chisel Tip"/>
    <n v="12.96"/>
    <n v="2"/>
    <n v="0"/>
    <n v="4.1471999999999998"/>
  </r>
  <r>
    <n v="350"/>
    <x v="159"/>
    <x v="0"/>
    <x v="142"/>
    <d v="2013-09-04T00:00:00"/>
    <s v="First Class"/>
    <s v="AB-10060"/>
    <s v="Adam Bellavance"/>
    <x v="2"/>
    <s v="United States"/>
    <s v="New York City"/>
    <x v="15"/>
    <n v="10009"/>
    <s v="East"/>
    <s v="TEC-AC-10000290"/>
    <x v="2"/>
    <x v="11"/>
    <s v="Sabrent 4-Port USB 2.0 Hub"/>
    <n v="6.79"/>
    <n v="1"/>
    <n v="0"/>
    <n v="2.3086000000000002"/>
  </r>
  <r>
    <n v="351"/>
    <x v="159"/>
    <x v="0"/>
    <x v="142"/>
    <d v="2013-09-04T00:00:00"/>
    <s v="First Class"/>
    <s v="AB-10060"/>
    <s v="Adam Bellavance"/>
    <x v="2"/>
    <s v="United States"/>
    <s v="New York City"/>
    <x v="15"/>
    <n v="10009"/>
    <s v="East"/>
    <s v="OFF-PA-10001970"/>
    <x v="1"/>
    <x v="10"/>
    <s v="Xerox 1881"/>
    <n v="24.56"/>
    <n v="2"/>
    <n v="0"/>
    <n v="11.543199999999999"/>
  </r>
  <r>
    <n v="352"/>
    <x v="159"/>
    <x v="0"/>
    <x v="142"/>
    <d v="2013-09-04T00:00:00"/>
    <s v="First Class"/>
    <s v="AB-10060"/>
    <s v="Adam Bellavance"/>
    <x v="2"/>
    <s v="United States"/>
    <s v="New York City"/>
    <x v="15"/>
    <n v="10009"/>
    <s v="East"/>
    <s v="OFF-BI-10002160"/>
    <x v="1"/>
    <x v="8"/>
    <s v="Acco Hanging Data Binders"/>
    <n v="3.048"/>
    <n v="1"/>
    <n v="0.2"/>
    <n v="1.0668"/>
  </r>
  <r>
    <n v="353"/>
    <x v="159"/>
    <x v="0"/>
    <x v="142"/>
    <d v="2013-09-04T00:00:00"/>
    <s v="First Class"/>
    <s v="AB-10060"/>
    <s v="Adam Bellavance"/>
    <x v="2"/>
    <s v="United States"/>
    <s v="New York City"/>
    <x v="15"/>
    <n v="10009"/>
    <s v="East"/>
    <s v="OFF-PA-10001970"/>
    <x v="1"/>
    <x v="10"/>
    <s v="Xerox 1881"/>
    <n v="49.12"/>
    <n v="4"/>
    <n v="0"/>
    <n v="23.086399999999998"/>
  </r>
  <r>
    <n v="354"/>
    <x v="159"/>
    <x v="0"/>
    <x v="142"/>
    <d v="2013-09-04T00:00:00"/>
    <s v="First Class"/>
    <s v="AB-10060"/>
    <s v="Adam Bellavance"/>
    <x v="2"/>
    <s v="United States"/>
    <s v="New York City"/>
    <x v="15"/>
    <n v="10009"/>
    <s v="East"/>
    <s v="OFF-BI-10004995"/>
    <x v="1"/>
    <x v="8"/>
    <s v="GBC DocuBind P400 Electric Binding System"/>
    <n v="4355.1680000000006"/>
    <n v="4"/>
    <n v="0.2"/>
    <n v="1415.4295999999997"/>
  </r>
  <r>
    <n v="355"/>
    <x v="160"/>
    <x v="0"/>
    <x v="143"/>
    <d v="2013-04-14T00:00:00"/>
    <s v="Standard Class"/>
    <s v="JL-15505"/>
    <s v="Jeremy Lonsdale"/>
    <x v="0"/>
    <s v="United States"/>
    <s v="New York City"/>
    <x v="15"/>
    <n v="10035"/>
    <s v="East"/>
    <s v="FUR-BO-10002268"/>
    <x v="0"/>
    <x v="0"/>
    <s v="Sauder Barrister Bookcases"/>
    <n v="388.70400000000006"/>
    <n v="6"/>
    <n v="0.2"/>
    <n v="-4.8588000000000022"/>
  </r>
  <r>
    <n v="356"/>
    <x v="160"/>
    <x v="0"/>
    <x v="143"/>
    <d v="2013-04-14T00:00:00"/>
    <s v="Standard Class"/>
    <s v="JL-15505"/>
    <s v="Jeremy Lonsdale"/>
    <x v="0"/>
    <s v="United States"/>
    <s v="New York City"/>
    <x v="15"/>
    <n v="10035"/>
    <s v="East"/>
    <s v="OFF-EN-10001137"/>
    <x v="1"/>
    <x v="12"/>
    <s v="#10 Gummed Flap White Envelopes, 100/Box"/>
    <n v="8.26"/>
    <n v="2"/>
    <n v="0"/>
    <n v="3.7995999999999999"/>
  </r>
  <r>
    <n v="357"/>
    <x v="160"/>
    <x v="0"/>
    <x v="143"/>
    <d v="2013-04-14T00:00:00"/>
    <s v="Standard Class"/>
    <s v="JL-15505"/>
    <s v="Jeremy Lonsdale"/>
    <x v="0"/>
    <s v="United States"/>
    <s v="New York City"/>
    <x v="15"/>
    <n v="10035"/>
    <s v="East"/>
    <s v="OFF-AR-10002399"/>
    <x v="1"/>
    <x v="6"/>
    <s v="Dixon Prang Watercolor Pencils, 10-Color Set with Brush"/>
    <n v="17.04"/>
    <n v="4"/>
    <n v="0"/>
    <n v="6.9863999999999997"/>
  </r>
  <r>
    <n v="358"/>
    <x v="160"/>
    <x v="0"/>
    <x v="143"/>
    <d v="2013-04-14T00:00:00"/>
    <s v="Standard Class"/>
    <s v="JL-15505"/>
    <s v="Jeremy Lonsdale"/>
    <x v="0"/>
    <s v="United States"/>
    <s v="New York City"/>
    <x v="15"/>
    <n v="10035"/>
    <s v="East"/>
    <s v="OFF-PA-10002713"/>
    <x v="1"/>
    <x v="10"/>
    <s v="Adams Phone Message Book, 200 Message Capacity, 8 1/16” x 11”"/>
    <n v="34.4"/>
    <n v="5"/>
    <n v="0"/>
    <n v="15.823999999999998"/>
  </r>
  <r>
    <n v="359"/>
    <x v="161"/>
    <x v="0"/>
    <x v="131"/>
    <d v="2013-04-29T00:00:00"/>
    <s v="Standard Class"/>
    <s v="HK-14890"/>
    <s v="Heather Kirkland"/>
    <x v="1"/>
    <s v="United States"/>
    <s v="Charlotte"/>
    <x v="3"/>
    <n v="28205"/>
    <s v="South"/>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s v="South"/>
    <s v="OFF-AP-10001124"/>
    <x v="1"/>
    <x v="9"/>
    <s v="Belkin 8 Outlet SurgeMaster II Gold Surge Protector with Phone Protection"/>
    <n v="647.84"/>
    <n v="8"/>
    <n v="0"/>
    <n v="168.4384"/>
  </r>
  <r>
    <n v="361"/>
    <x v="162"/>
    <x v="3"/>
    <x v="144"/>
    <d v="2014-03-12T00:00:00"/>
    <s v="First Class"/>
    <s v="VB-21745"/>
    <s v="Victoria Brennan"/>
    <x v="1"/>
    <s v="United States"/>
    <s v="Columbus"/>
    <x v="32"/>
    <n v="31907"/>
    <s v="South"/>
    <s v="OFF-LA-10001158"/>
    <x v="1"/>
    <x v="2"/>
    <s v="Avery Address/Shipping Labels for Typewriters, 4&quot; x 2&quot;"/>
    <n v="20.7"/>
    <n v="2"/>
    <n v="0"/>
    <n v="9.9359999999999999"/>
  </r>
  <r>
    <n v="362"/>
    <x v="163"/>
    <x v="3"/>
    <x v="145"/>
    <d v="2014-10-02T00:00:00"/>
    <s v="Standard Class"/>
    <s v="KW-16435"/>
    <s v="Katrina Willman"/>
    <x v="0"/>
    <s v="United States"/>
    <s v="New York City"/>
    <x v="15"/>
    <n v="10009"/>
    <s v="East"/>
    <s v="OFF-LA-10001158"/>
    <x v="1"/>
    <x v="2"/>
    <s v="Avery Address/Shipping Labels for Typewriters, 4&quot; x 2&quot;"/>
    <n v="20.7"/>
    <n v="2"/>
    <n v="0"/>
    <n v="9.9359999999999999"/>
  </r>
  <r>
    <n v="363"/>
    <x v="163"/>
    <x v="3"/>
    <x v="145"/>
    <d v="2014-10-02T00:00:00"/>
    <s v="Standard Class"/>
    <s v="KW-16435"/>
    <s v="Katrina Willman"/>
    <x v="0"/>
    <s v="United States"/>
    <s v="New York City"/>
    <x v="15"/>
    <n v="10009"/>
    <s v="East"/>
    <s v="FUR-CH-10000785"/>
    <x v="0"/>
    <x v="1"/>
    <s v="Global Ergonomic Managers Chair"/>
    <n v="488.64600000000002"/>
    <n v="3"/>
    <n v="0.1"/>
    <n v="86.870400000000004"/>
  </r>
  <r>
    <n v="364"/>
    <x v="163"/>
    <x v="3"/>
    <x v="145"/>
    <d v="2014-10-02T00:00:00"/>
    <s v="Standard Class"/>
    <s v="KW-16435"/>
    <s v="Katrina Willman"/>
    <x v="0"/>
    <s v="United States"/>
    <s v="New York City"/>
    <x v="15"/>
    <n v="10009"/>
    <s v="East"/>
    <s v="OFF-AR-10003732"/>
    <x v="1"/>
    <x v="6"/>
    <s v="Newell 333"/>
    <n v="5.56"/>
    <n v="2"/>
    <n v="0"/>
    <n v="1.4455999999999998"/>
  </r>
  <r>
    <n v="365"/>
    <x v="163"/>
    <x v="3"/>
    <x v="145"/>
    <d v="2014-10-02T00:00:00"/>
    <s v="Standard Class"/>
    <s v="KW-16435"/>
    <s v="Katrina Willman"/>
    <x v="0"/>
    <s v="United States"/>
    <s v="New York City"/>
    <x v="15"/>
    <n v="10009"/>
    <s v="East"/>
    <s v="FUR-FU-10000023"/>
    <x v="0"/>
    <x v="5"/>
    <s v="Eldon Wave Desk Accessories"/>
    <n v="47.12"/>
    <n v="8"/>
    <n v="0"/>
    <n v="20.732800000000001"/>
  </r>
  <r>
    <n v="366"/>
    <x v="164"/>
    <x v="2"/>
    <x v="146"/>
    <d v="2011-09-29T00:00:00"/>
    <s v="Standard Class"/>
    <s v="JD-16060"/>
    <s v="Julia Dunbar"/>
    <x v="0"/>
    <s v="United States"/>
    <s v="San Francisco"/>
    <x v="1"/>
    <n v="94109"/>
    <s v="West"/>
    <s v="OFF-ST-10001713"/>
    <x v="1"/>
    <x v="4"/>
    <s v="Gould Plastics 9-Pocket Panel Bin, 18-3/8w x 5-1/4d x 20-1/2h, Black"/>
    <n v="211.96"/>
    <n v="4"/>
    <n v="0"/>
    <n v="8.4783999999999935"/>
  </r>
  <r>
    <n v="367"/>
    <x v="165"/>
    <x v="0"/>
    <x v="147"/>
    <d v="2013-10-22T00:00:00"/>
    <s v="Same Day"/>
    <s v="MK-17905"/>
    <s v="Michael Kennedy"/>
    <x v="1"/>
    <s v="United States"/>
    <s v="Manchester"/>
    <x v="29"/>
    <n v="6040"/>
    <s v="East"/>
    <s v="OFF-BI-10002412"/>
    <x v="1"/>
    <x v="8"/>
    <s v="Wilson Jones “Snap” Scratch Pad Binder Tool for Ring Binders"/>
    <n v="23.2"/>
    <n v="4"/>
    <n v="0"/>
    <n v="10.44"/>
  </r>
  <r>
    <n v="368"/>
    <x v="165"/>
    <x v="0"/>
    <x v="147"/>
    <d v="2013-10-22T00:00:00"/>
    <s v="Same Day"/>
    <s v="MK-17905"/>
    <s v="Michael Kennedy"/>
    <x v="1"/>
    <s v="United States"/>
    <s v="Manchester"/>
    <x v="29"/>
    <n v="6040"/>
    <s v="East"/>
    <s v="OFF-SU-10001225"/>
    <x v="1"/>
    <x v="14"/>
    <s v="Staples"/>
    <n v="7.36"/>
    <n v="2"/>
    <n v="0"/>
    <n v="0.14719999999999978"/>
  </r>
  <r>
    <n v="369"/>
    <x v="165"/>
    <x v="0"/>
    <x v="147"/>
    <d v="2013-10-22T00:00:00"/>
    <s v="Same Day"/>
    <s v="MK-17905"/>
    <s v="Michael Kennedy"/>
    <x v="1"/>
    <s v="United States"/>
    <s v="Manchester"/>
    <x v="29"/>
    <n v="6040"/>
    <s v="East"/>
    <s v="OFF-ST-10002406"/>
    <x v="1"/>
    <x v="4"/>
    <s v="Pizazz Global Quick File"/>
    <n v="104.79"/>
    <n v="7"/>
    <n v="0"/>
    <n v="29.341200000000008"/>
  </r>
  <r>
    <n v="370"/>
    <x v="165"/>
    <x v="0"/>
    <x v="147"/>
    <d v="2013-10-22T00:00:00"/>
    <s v="Same Day"/>
    <s v="MK-17905"/>
    <s v="Michael Kennedy"/>
    <x v="1"/>
    <s v="United States"/>
    <s v="Manchester"/>
    <x v="29"/>
    <n v="6040"/>
    <s v="East"/>
    <s v="FUR-BO-10002545"/>
    <x v="0"/>
    <x v="0"/>
    <s v="Atlantic Metals Mobile 3-Shelf Bookcases, Custom Colors"/>
    <n v="1043.92"/>
    <n v="4"/>
    <n v="0"/>
    <n v="271.41920000000005"/>
  </r>
  <r>
    <n v="371"/>
    <x v="166"/>
    <x v="3"/>
    <x v="148"/>
    <d v="2014-06-05T00:00:00"/>
    <s v="Standard Class"/>
    <s v="GT-14755"/>
    <s v="Guy Thornton"/>
    <x v="0"/>
    <s v="United States"/>
    <s v="Harlingen"/>
    <x v="5"/>
    <n v="78550"/>
    <s v="Central"/>
    <s v="OFF-PA-10002036"/>
    <x v="1"/>
    <x v="10"/>
    <s v="Xerox 1930"/>
    <n v="25.920000000000005"/>
    <n v="5"/>
    <n v="0.2"/>
    <n v="9.3960000000000008"/>
  </r>
  <r>
    <n v="372"/>
    <x v="166"/>
    <x v="3"/>
    <x v="148"/>
    <d v="2014-06-05T00:00:00"/>
    <s v="Standard Class"/>
    <s v="GT-14755"/>
    <s v="Guy Thornton"/>
    <x v="0"/>
    <s v="United States"/>
    <s v="Harlingen"/>
    <x v="5"/>
    <n v="78550"/>
    <s v="Central"/>
    <s v="OFF-ST-10002205"/>
    <x v="1"/>
    <x v="4"/>
    <s v="File Shuttle I and Handi-File"/>
    <n v="53.424000000000007"/>
    <n v="3"/>
    <n v="0.2"/>
    <n v="4.6746000000000016"/>
  </r>
  <r>
    <n v="373"/>
    <x v="167"/>
    <x v="2"/>
    <x v="149"/>
    <d v="2011-07-27T00:00:00"/>
    <s v="Standard Class"/>
    <s v="AG-10900"/>
    <s v="Arthur Gainer"/>
    <x v="0"/>
    <s v="United States"/>
    <s v="Tucson"/>
    <x v="16"/>
    <n v="85705"/>
    <s v="West"/>
    <s v="OFF-BI-10001982"/>
    <x v="1"/>
    <x v="8"/>
    <s v="Wilson Jones Custom Binder Spines &amp; Labels"/>
    <n v="8.1600000000000019"/>
    <n v="5"/>
    <n v="0.7"/>
    <n v="-5.7119999999999997"/>
  </r>
  <r>
    <n v="374"/>
    <x v="167"/>
    <x v="2"/>
    <x v="149"/>
    <d v="2011-07-27T00:00:00"/>
    <s v="Standard Class"/>
    <s v="AG-10900"/>
    <s v="Arthur Gainer"/>
    <x v="0"/>
    <s v="United States"/>
    <s v="Tucson"/>
    <x v="16"/>
    <n v="85705"/>
    <s v="West"/>
    <s v="TEC-AC-10003911"/>
    <x v="2"/>
    <x v="11"/>
    <s v="NETGEAR AC1750 Dual Band Gigabit Smart WiFi Router"/>
    <n v="1023.9360000000001"/>
    <n v="8"/>
    <n v="0.2"/>
    <n v="179.1887999999999"/>
  </r>
  <r>
    <n v="375"/>
    <x v="167"/>
    <x v="2"/>
    <x v="149"/>
    <d v="2011-07-27T00:00:00"/>
    <s v="Standard Class"/>
    <s v="AG-10900"/>
    <s v="Arthur Gainer"/>
    <x v="0"/>
    <s v="United States"/>
    <s v="Tucson"/>
    <x v="16"/>
    <n v="85705"/>
    <s v="West"/>
    <s v="OFF-AR-10000658"/>
    <x v="1"/>
    <x v="6"/>
    <s v="Newell 324"/>
    <n v="9.24"/>
    <n v="1"/>
    <n v="0.2"/>
    <n v="0.92399999999999993"/>
  </r>
  <r>
    <n v="376"/>
    <x v="167"/>
    <x v="2"/>
    <x v="149"/>
    <d v="2011-07-27T00:00:00"/>
    <s v="Standard Class"/>
    <s v="AG-10900"/>
    <s v="Arthur Gainer"/>
    <x v="0"/>
    <s v="United States"/>
    <s v="Tucson"/>
    <x v="16"/>
    <n v="85705"/>
    <s v="West"/>
    <s v="TEC-AC-10002076"/>
    <x v="2"/>
    <x v="11"/>
    <s v="Microsoft Natural Keyboard Elite"/>
    <n v="479.04"/>
    <n v="10"/>
    <n v="0.2"/>
    <n v="-29.940000000000012"/>
  </r>
  <r>
    <n v="377"/>
    <x v="168"/>
    <x v="0"/>
    <x v="150"/>
    <d v="2013-10-02T00:00:00"/>
    <s v="First Class"/>
    <s v="MM-18280"/>
    <s v="Muhammed MacIntyre"/>
    <x v="1"/>
    <s v="United States"/>
    <s v="Quincy"/>
    <x v="10"/>
    <n v="62301"/>
    <s v="Central"/>
    <s v="OFF-PA-10003039"/>
    <x v="1"/>
    <x v="10"/>
    <s v="Xerox 1960"/>
    <n v="99.13600000000001"/>
    <n v="4"/>
    <n v="0.2"/>
    <n v="30.979999999999993"/>
  </r>
  <r>
    <n v="378"/>
    <x v="169"/>
    <x v="3"/>
    <x v="151"/>
    <d v="2014-09-02T00:00:00"/>
    <s v="Standard Class"/>
    <s v="AR-10405"/>
    <s v="Allen Rosenblatt"/>
    <x v="1"/>
    <s v="United States"/>
    <s v="Franklin"/>
    <x v="31"/>
    <n v="2038"/>
    <s v="East"/>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s v="Central"/>
    <s v="OFF-AP-10000696"/>
    <x v="1"/>
    <x v="9"/>
    <s v="Holmes Odor Grabber"/>
    <n v="8.6519999999999975"/>
    <n v="3"/>
    <n v="0.8"/>
    <n v="-20.332200000000007"/>
  </r>
  <r>
    <n v="380"/>
    <x v="170"/>
    <x v="1"/>
    <x v="152"/>
    <d v="2012-05-05T00:00:00"/>
    <s v="Standard Class"/>
    <s v="RA-19915"/>
    <s v="Russell Applegate"/>
    <x v="0"/>
    <s v="United States"/>
    <s v="Houston"/>
    <x v="5"/>
    <n v="77095"/>
    <s v="Central"/>
    <s v="OFF-ST-10003327"/>
    <x v="1"/>
    <x v="4"/>
    <s v="Akro-Mils 12-Gallon Tote"/>
    <n v="23.832000000000001"/>
    <n v="3"/>
    <n v="0.2"/>
    <n v="2.6810999999999954"/>
  </r>
  <r>
    <n v="381"/>
    <x v="170"/>
    <x v="1"/>
    <x v="152"/>
    <d v="2012-05-05T00:00:00"/>
    <s v="Standard Class"/>
    <s v="RA-19915"/>
    <s v="Russell Applegate"/>
    <x v="0"/>
    <s v="United States"/>
    <s v="Houston"/>
    <x v="5"/>
    <n v="77095"/>
    <s v="Central"/>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s v="West"/>
    <s v="OFF-PA-10004734"/>
    <x v="1"/>
    <x v="10"/>
    <s v="Southworth Structures Collection"/>
    <n v="50.96"/>
    <n v="7"/>
    <n v="0"/>
    <n v="25.48"/>
  </r>
  <r>
    <n v="383"/>
    <x v="171"/>
    <x v="0"/>
    <x v="99"/>
    <d v="2013-10-30T00:00:00"/>
    <s v="First Class"/>
    <s v="AS-10285"/>
    <s v="Alejandro Savely"/>
    <x v="1"/>
    <s v="United States"/>
    <s v="San Francisco"/>
    <x v="1"/>
    <n v="94109"/>
    <s v="West"/>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s v="Central"/>
    <s v="TEC-AC-10004708"/>
    <x v="2"/>
    <x v="11"/>
    <s v="Sony 32GB Class 10 Micro SDHC R40 Memory Card"/>
    <n v="41.9"/>
    <n v="2"/>
    <n v="0"/>
    <n v="8.7989999999999995"/>
  </r>
  <r>
    <n v="385"/>
    <x v="173"/>
    <x v="1"/>
    <x v="154"/>
    <d v="2012-12-02T00:00:00"/>
    <s v="Standard Class"/>
    <s v="DO-13435"/>
    <s v="Denny Ordway"/>
    <x v="0"/>
    <s v="United States"/>
    <s v="Pembroke Pines"/>
    <x v="2"/>
    <n v="33024"/>
    <s v="South"/>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s v="South"/>
    <s v="TEC-AC-10002335"/>
    <x v="2"/>
    <x v="11"/>
    <s v="Logitech Media Keyboard K200"/>
    <n v="83.976000000000013"/>
    <n v="3"/>
    <n v="0.2"/>
    <n v="-1.049700000000005"/>
  </r>
  <r>
    <n v="387"/>
    <x v="174"/>
    <x v="1"/>
    <x v="155"/>
    <d v="2012-12-07T00:00:00"/>
    <s v="Standard Class"/>
    <s v="DK-13225"/>
    <s v="Dean Katz"/>
    <x v="1"/>
    <s v="United States"/>
    <s v="Philadelphia"/>
    <x v="9"/>
    <n v="19140"/>
    <s v="East"/>
    <s v="TEC-MA-10001681"/>
    <x v="2"/>
    <x v="15"/>
    <s v="Lexmark MarkNet N8150 Wireless Print Server"/>
    <n v="482.34000000000003"/>
    <n v="4"/>
    <n v="0.7"/>
    <n v="-337.63799999999981"/>
  </r>
  <r>
    <n v="388"/>
    <x v="174"/>
    <x v="1"/>
    <x v="155"/>
    <d v="2012-12-07T00:00:00"/>
    <s v="Standard Class"/>
    <s v="DK-13225"/>
    <s v="Dean Katz"/>
    <x v="1"/>
    <s v="United States"/>
    <s v="Philadelphia"/>
    <x v="9"/>
    <n v="19140"/>
    <s v="East"/>
    <s v="FUR-FU-10001935"/>
    <x v="0"/>
    <x v="5"/>
    <s v="3M Hangers With Command Adhesive"/>
    <n v="2.9600000000000004"/>
    <n v="1"/>
    <n v="0.2"/>
    <n v="0.77700000000000025"/>
  </r>
  <r>
    <n v="389"/>
    <x v="175"/>
    <x v="2"/>
    <x v="156"/>
    <d v="2011-11-26T00:00:00"/>
    <s v="First Class"/>
    <s v="NG-18430"/>
    <s v="Nathan Gelder"/>
    <x v="0"/>
    <s v="United States"/>
    <s v="Cincinnati"/>
    <x v="24"/>
    <n v="45231"/>
    <s v="East"/>
    <s v="OFF-AR-10004757"/>
    <x v="1"/>
    <x v="6"/>
    <s v="Crayola Colored Pencils"/>
    <n v="2.6240000000000001"/>
    <n v="1"/>
    <n v="0.2"/>
    <n v="0.42639999999999978"/>
  </r>
  <r>
    <n v="390"/>
    <x v="176"/>
    <x v="3"/>
    <x v="157"/>
    <d v="2014-12-16T00:00:00"/>
    <s v="Standard Class"/>
    <s v="MV-18190"/>
    <s v="Mike Vittorini"/>
    <x v="0"/>
    <s v="United States"/>
    <s v="New York City"/>
    <x v="15"/>
    <n v="10009"/>
    <s v="East"/>
    <s v="OFF-BI-10000050"/>
    <x v="1"/>
    <x v="8"/>
    <s v="Angle-D Binders with Locking Rings, Label Holders"/>
    <n v="23.36"/>
    <n v="4"/>
    <n v="0.2"/>
    <n v="7.8839999999999986"/>
  </r>
  <r>
    <n v="391"/>
    <x v="176"/>
    <x v="3"/>
    <x v="157"/>
    <d v="2014-12-16T00:00:00"/>
    <s v="Standard Class"/>
    <s v="MV-18190"/>
    <s v="Mike Vittorini"/>
    <x v="0"/>
    <s v="United States"/>
    <s v="New York City"/>
    <x v="15"/>
    <n v="10009"/>
    <s v="East"/>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s v="West"/>
    <s v="TEC-PH-10003012"/>
    <x v="2"/>
    <x v="7"/>
    <s v="Nortel Meridian M3904 Professional Digital phone"/>
    <n v="246.38400000000001"/>
    <n v="2"/>
    <n v="0.2"/>
    <n v="27.718199999999968"/>
  </r>
  <r>
    <n v="393"/>
    <x v="177"/>
    <x v="2"/>
    <x v="158"/>
    <d v="2011-09-23T00:00:00"/>
    <s v="Second Class"/>
    <s v="JG-15115"/>
    <s v="Jack Garza"/>
    <x v="0"/>
    <s v="United States"/>
    <s v="Des Moines"/>
    <x v="4"/>
    <n v="98198"/>
    <s v="West"/>
    <s v="TEC-CO-10002313"/>
    <x v="2"/>
    <x v="16"/>
    <s v="Canon PC1080F Personal Copier"/>
    <n v="1799.97"/>
    <n v="3"/>
    <n v="0"/>
    <n v="701.98829999999998"/>
  </r>
  <r>
    <n v="394"/>
    <x v="178"/>
    <x v="2"/>
    <x v="159"/>
    <d v="2011-06-10T00:00:00"/>
    <s v="Second Class"/>
    <s v="BP-11095"/>
    <s v="Bart Pistole"/>
    <x v="1"/>
    <s v="United States"/>
    <s v="Peoria"/>
    <x v="10"/>
    <n v="61604"/>
    <s v="Central"/>
    <s v="OFF-BI-10003982"/>
    <x v="1"/>
    <x v="8"/>
    <s v="Wilson Jones Century Plastic Molded Ring Binders"/>
    <n v="12.461999999999996"/>
    <n v="3"/>
    <n v="0.8"/>
    <n v="-20.5623"/>
  </r>
  <r>
    <n v="395"/>
    <x v="179"/>
    <x v="3"/>
    <x v="160"/>
    <d v="2014-07-06T00:00:00"/>
    <s v="Standard Class"/>
    <s v="VP-21730"/>
    <s v="Victor Preis"/>
    <x v="2"/>
    <s v="United States"/>
    <s v="Las Vegas"/>
    <x v="33"/>
    <n v="89115"/>
    <s v="West"/>
    <s v="OFF-BI-10004492"/>
    <x v="1"/>
    <x v="8"/>
    <s v="Tuf-Vin Binders"/>
    <n v="75.792000000000002"/>
    <n v="3"/>
    <n v="0.2"/>
    <n v="25.579799999999992"/>
  </r>
  <r>
    <n v="396"/>
    <x v="180"/>
    <x v="3"/>
    <x v="161"/>
    <d v="2014-10-20T00:00:00"/>
    <s v="Second Class"/>
    <s v="SS-20140"/>
    <s v="Saphhira Shifley"/>
    <x v="1"/>
    <s v="United States"/>
    <s v="Warwick"/>
    <x v="34"/>
    <n v="2886"/>
    <s v="East"/>
    <s v="OFF-ST-10000798"/>
    <x v="1"/>
    <x v="4"/>
    <s v="2300 Heavy-Duty Transfer File Systems by Perma"/>
    <n v="49.96"/>
    <n v="2"/>
    <n v="0"/>
    <n v="9.4923999999999964"/>
  </r>
  <r>
    <n v="397"/>
    <x v="180"/>
    <x v="3"/>
    <x v="161"/>
    <d v="2014-10-20T00:00:00"/>
    <s v="Second Class"/>
    <s v="SS-20140"/>
    <s v="Saphhira Shifley"/>
    <x v="1"/>
    <s v="United States"/>
    <s v="Warwick"/>
    <x v="34"/>
    <n v="2886"/>
    <s v="East"/>
    <s v="OFF-PA-10002552"/>
    <x v="1"/>
    <x v="10"/>
    <s v="Xerox 1958"/>
    <n v="12.96"/>
    <n v="2"/>
    <n v="0"/>
    <n v="6.2208000000000006"/>
  </r>
  <r>
    <n v="398"/>
    <x v="181"/>
    <x v="1"/>
    <x v="89"/>
    <d v="2012-11-04T00:00:00"/>
    <s v="Standard Class"/>
    <s v="HP-14815"/>
    <s v="Harold Pawlan"/>
    <x v="2"/>
    <s v="United States"/>
    <s v="Jackson"/>
    <x v="12"/>
    <n v="49201"/>
    <s v="Central"/>
    <s v="OFF-SU-10002573"/>
    <x v="1"/>
    <x v="14"/>
    <s v="Acme 10&quot; Easy Grip Assistive Scissors"/>
    <n v="70.12"/>
    <n v="4"/>
    <n v="0"/>
    <n v="21.035999999999994"/>
  </r>
  <r>
    <n v="399"/>
    <x v="182"/>
    <x v="0"/>
    <x v="162"/>
    <d v="2013-09-11T00:00:00"/>
    <s v="Second Class"/>
    <s v="AG-10675"/>
    <s v="Anna Gayman"/>
    <x v="0"/>
    <s v="United States"/>
    <s v="Houston"/>
    <x v="5"/>
    <n v="77036"/>
    <s v="Central"/>
    <s v="OFF-ST-10001580"/>
    <x v="1"/>
    <x v="4"/>
    <s v="Super Decoflex Portable Personal File"/>
    <n v="35.952000000000005"/>
    <n v="3"/>
    <n v="0.2"/>
    <n v="3.5951999999999984"/>
  </r>
  <r>
    <n v="400"/>
    <x v="182"/>
    <x v="0"/>
    <x v="162"/>
    <d v="2013-09-11T00:00:00"/>
    <s v="Second Class"/>
    <s v="AG-10675"/>
    <s v="Anna Gayman"/>
    <x v="0"/>
    <s v="United States"/>
    <s v="Houston"/>
    <x v="5"/>
    <n v="77036"/>
    <s v="Central"/>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s v="Central"/>
    <s v="OFF-ST-10000934"/>
    <x v="1"/>
    <x v="4"/>
    <s v="Contico 72&quot;H Heavy-Duty Storage System"/>
    <n v="131.136"/>
    <n v="4"/>
    <n v="0.2"/>
    <n v="-32.783999999999999"/>
  </r>
  <r>
    <n v="402"/>
    <x v="182"/>
    <x v="0"/>
    <x v="162"/>
    <d v="2013-09-11T00:00:00"/>
    <s v="Second Class"/>
    <s v="AG-10675"/>
    <s v="Anna Gayman"/>
    <x v="0"/>
    <s v="United States"/>
    <s v="Houston"/>
    <x v="5"/>
    <n v="77036"/>
    <s v="Central"/>
    <s v="TEC-AC-10000158"/>
    <x v="2"/>
    <x v="11"/>
    <s v="Sony 64GB Class 10 Micro SDHC R40 Memory Card"/>
    <n v="57.584000000000003"/>
    <n v="2"/>
    <n v="0.2"/>
    <n v="0.71979999999999933"/>
  </r>
  <r>
    <n v="403"/>
    <x v="183"/>
    <x v="2"/>
    <x v="163"/>
    <d v="2011-12-26T00:00:00"/>
    <s v="First Class"/>
    <s v="LF-17185"/>
    <s v="Luke Foster"/>
    <x v="0"/>
    <s v="United States"/>
    <s v="Miami"/>
    <x v="2"/>
    <n v="33180"/>
    <s v="South"/>
    <s v="OFF-PA-10001947"/>
    <x v="1"/>
    <x v="10"/>
    <s v="Xerox 1974"/>
    <n v="9.5680000000000014"/>
    <n v="2"/>
    <n v="0.2"/>
    <n v="3.4683999999999999"/>
  </r>
  <r>
    <n v="404"/>
    <x v="184"/>
    <x v="2"/>
    <x v="164"/>
    <d v="2011-04-20T00:00:00"/>
    <s v="Standard Class"/>
    <s v="SP-20650"/>
    <s v="Stephanie Phelps"/>
    <x v="1"/>
    <s v="United States"/>
    <s v="Wilmington"/>
    <x v="3"/>
    <n v="28403"/>
    <s v="South"/>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s v="East"/>
    <s v="OFF-AP-10004249"/>
    <x v="1"/>
    <x v="9"/>
    <s v="Staples"/>
    <n v="35.910000000000004"/>
    <n v="3"/>
    <n v="0"/>
    <n v="9.6956999999999987"/>
  </r>
  <r>
    <n v="406"/>
    <x v="186"/>
    <x v="3"/>
    <x v="166"/>
    <d v="2014-12-13T00:00:00"/>
    <s v="Standard Class"/>
    <s v="KH-16510"/>
    <s v="Keith Herrera"/>
    <x v="0"/>
    <s v="United States"/>
    <s v="San Francisco"/>
    <x v="1"/>
    <n v="94110"/>
    <s v="West"/>
    <s v="TEC-AC-10000158"/>
    <x v="2"/>
    <x v="11"/>
    <s v="Sony 64GB Class 10 Micro SDHC R40 Memory Card"/>
    <n v="179.95000000000002"/>
    <n v="5"/>
    <n v="0"/>
    <n v="37.789500000000004"/>
  </r>
  <r>
    <n v="407"/>
    <x v="186"/>
    <x v="3"/>
    <x v="166"/>
    <d v="2014-12-13T00:00:00"/>
    <s v="Standard Class"/>
    <s v="KH-16510"/>
    <s v="Keith Herrera"/>
    <x v="0"/>
    <s v="United States"/>
    <s v="San Francisco"/>
    <x v="1"/>
    <n v="94110"/>
    <s v="West"/>
    <s v="TEC-CO-10004115"/>
    <x v="2"/>
    <x v="16"/>
    <s v="Sharp AL-1530CS Digital Copier"/>
    <n v="1199.9760000000001"/>
    <n v="3"/>
    <n v="0.2"/>
    <n v="434.99130000000002"/>
  </r>
  <r>
    <n v="408"/>
    <x v="186"/>
    <x v="3"/>
    <x v="166"/>
    <d v="2014-12-13T00:00:00"/>
    <s v="Standard Class"/>
    <s v="KH-16510"/>
    <s v="Keith Herrera"/>
    <x v="0"/>
    <s v="United States"/>
    <s v="San Francisco"/>
    <x v="1"/>
    <n v="94110"/>
    <s v="West"/>
    <s v="OFF-PA-10003724"/>
    <x v="1"/>
    <x v="10"/>
    <s v="Wirebound Message Book, 4 per Page"/>
    <n v="27.15"/>
    <n v="5"/>
    <n v="0"/>
    <n v="13.3035"/>
  </r>
  <r>
    <n v="409"/>
    <x v="186"/>
    <x v="3"/>
    <x v="166"/>
    <d v="2014-12-13T00:00:00"/>
    <s v="Standard Class"/>
    <s v="KH-16510"/>
    <s v="Keith Herrera"/>
    <x v="0"/>
    <s v="United States"/>
    <s v="San Francisco"/>
    <x v="1"/>
    <n v="94110"/>
    <s v="West"/>
    <s v="FUR-TA-10002041"/>
    <x v="0"/>
    <x v="3"/>
    <s v="Bevis Round Conference Table Top, X-Base"/>
    <n v="1004.0239999999999"/>
    <n v="7"/>
    <n v="0.2"/>
    <n v="-112.95269999999994"/>
  </r>
  <r>
    <n v="410"/>
    <x v="186"/>
    <x v="3"/>
    <x v="166"/>
    <d v="2014-12-13T00:00:00"/>
    <s v="Standard Class"/>
    <s v="KH-16510"/>
    <s v="Keith Herrera"/>
    <x v="0"/>
    <s v="United States"/>
    <s v="San Francisco"/>
    <x v="1"/>
    <n v="94110"/>
    <s v="West"/>
    <s v="OFF-PA-10002893"/>
    <x v="1"/>
    <x v="10"/>
    <s v="Wirebound Service Call Books, 5 1/2&quot; x 4&quot;"/>
    <n v="9.68"/>
    <n v="1"/>
    <n v="0"/>
    <n v="4.6463999999999999"/>
  </r>
  <r>
    <n v="411"/>
    <x v="186"/>
    <x v="3"/>
    <x v="166"/>
    <d v="2014-12-13T00:00:00"/>
    <s v="Standard Class"/>
    <s v="KH-16510"/>
    <s v="Keith Herrera"/>
    <x v="0"/>
    <s v="United States"/>
    <s v="San Francisco"/>
    <x v="1"/>
    <n v="94110"/>
    <s v="West"/>
    <s v="OFF-LA-10003766"/>
    <x v="1"/>
    <x v="2"/>
    <s v="Self-Adhesive Removable Labels"/>
    <n v="28.349999999999998"/>
    <n v="9"/>
    <n v="0"/>
    <n v="13.608000000000001"/>
  </r>
  <r>
    <n v="412"/>
    <x v="186"/>
    <x v="3"/>
    <x v="166"/>
    <d v="2014-12-13T00:00:00"/>
    <s v="Standard Class"/>
    <s v="KH-16510"/>
    <s v="Keith Herrera"/>
    <x v="0"/>
    <s v="United States"/>
    <s v="San Francisco"/>
    <x v="1"/>
    <n v="94110"/>
    <s v="West"/>
    <s v="OFF-PA-10001970"/>
    <x v="1"/>
    <x v="10"/>
    <s v="Xerox 1908"/>
    <n v="55.98"/>
    <n v="1"/>
    <n v="0"/>
    <n v="27.430199999999999"/>
  </r>
  <r>
    <n v="413"/>
    <x v="186"/>
    <x v="3"/>
    <x v="166"/>
    <d v="2014-12-13T00:00:00"/>
    <s v="Standard Class"/>
    <s v="KH-16510"/>
    <s v="Keith Herrera"/>
    <x v="0"/>
    <s v="United States"/>
    <s v="San Francisco"/>
    <x v="1"/>
    <n v="94110"/>
    <s v="West"/>
    <s v="FUR-BO-10001972"/>
    <x v="0"/>
    <x v="0"/>
    <s v="O'Sullivan 4-Shelf Bookcase in Odessa Pine"/>
    <n v="1336.829"/>
    <n v="13"/>
    <n v="0.15"/>
    <n v="31.454799999999949"/>
  </r>
  <r>
    <n v="414"/>
    <x v="186"/>
    <x v="3"/>
    <x v="166"/>
    <d v="2014-12-13T00:00:00"/>
    <s v="Standard Class"/>
    <s v="KH-16510"/>
    <s v="Keith Herrera"/>
    <x v="0"/>
    <s v="United States"/>
    <s v="San Francisco"/>
    <x v="1"/>
    <n v="94110"/>
    <s v="West"/>
    <s v="FUR-CH-10003956"/>
    <x v="0"/>
    <x v="1"/>
    <s v="Novimex High-Tech Fabric Mesh Task Chair"/>
    <n v="113.56800000000001"/>
    <n v="2"/>
    <n v="0.2"/>
    <n v="-18.454800000000013"/>
  </r>
  <r>
    <n v="415"/>
    <x v="187"/>
    <x v="3"/>
    <x v="132"/>
    <d v="2014-11-08T00:00:00"/>
    <s v="Standard Class"/>
    <s v="KC-16675"/>
    <s v="Kimberly Carter"/>
    <x v="1"/>
    <s v="United States"/>
    <s v="Seattle"/>
    <x v="4"/>
    <n v="98105"/>
    <s v="West"/>
    <s v="OFF-PA-10000157"/>
    <x v="1"/>
    <x v="10"/>
    <s v="Xerox 191"/>
    <n v="139.86000000000001"/>
    <n v="7"/>
    <n v="0"/>
    <n v="65.734199999999987"/>
  </r>
  <r>
    <n v="416"/>
    <x v="187"/>
    <x v="3"/>
    <x v="132"/>
    <d v="2014-11-08T00:00:00"/>
    <s v="Standard Class"/>
    <s v="KC-16675"/>
    <s v="Kimberly Carter"/>
    <x v="1"/>
    <s v="United States"/>
    <s v="Seattle"/>
    <x v="4"/>
    <n v="98105"/>
    <s v="West"/>
    <s v="FUR-CH-10001891"/>
    <x v="0"/>
    <x v="1"/>
    <s v="Global Deluxe Office Fabric Chairs"/>
    <n v="307.13600000000002"/>
    <n v="4"/>
    <n v="0.2"/>
    <n v="26.874400000000023"/>
  </r>
  <r>
    <n v="417"/>
    <x v="188"/>
    <x v="3"/>
    <x v="92"/>
    <d v="2014-06-29T00:00:00"/>
    <s v="Standard Class"/>
    <s v="CJ-12010"/>
    <s v="Caroline Jumper"/>
    <x v="0"/>
    <s v="United States"/>
    <s v="Huntington Beach"/>
    <x v="1"/>
    <n v="92646"/>
    <s v="West"/>
    <s v="OFF-AR-10004344"/>
    <x v="1"/>
    <x v="6"/>
    <s v="Bulldog Vacuum Base Pencil Sharpener"/>
    <n v="95.92"/>
    <n v="8"/>
    <n v="0"/>
    <n v="25.898399999999995"/>
  </r>
  <r>
    <n v="418"/>
    <x v="189"/>
    <x v="0"/>
    <x v="167"/>
    <d v="2013-04-19T00:00:00"/>
    <s v="Standard Class"/>
    <s v="PB-19150"/>
    <s v="Philip Brown"/>
    <x v="0"/>
    <s v="United States"/>
    <s v="Los Angeles"/>
    <x v="1"/>
    <n v="90004"/>
    <s v="West"/>
    <s v="FUR-CH-10004886"/>
    <x v="0"/>
    <x v="1"/>
    <s v="Bevis Steel Folding Chairs"/>
    <n v="383.8"/>
    <n v="5"/>
    <n v="0.2"/>
    <n v="38.379999999999981"/>
  </r>
  <r>
    <n v="419"/>
    <x v="190"/>
    <x v="3"/>
    <x v="44"/>
    <d v="2014-11-11T00:00:00"/>
    <s v="Standard Class"/>
    <s v="VB-21745"/>
    <s v="Victoria Brennan"/>
    <x v="1"/>
    <s v="United States"/>
    <s v="Richmond"/>
    <x v="0"/>
    <n v="40475"/>
    <s v="South"/>
    <s v="OFF-PA-10003845"/>
    <x v="1"/>
    <x v="10"/>
    <s v="Xerox 1987"/>
    <n v="5.78"/>
    <n v="1"/>
    <n v="0"/>
    <n v="2.8322000000000003"/>
  </r>
  <r>
    <n v="420"/>
    <x v="191"/>
    <x v="3"/>
    <x v="168"/>
    <d v="2014-03-10T00:00:00"/>
    <s v="Standard Class"/>
    <s v="SP-20860"/>
    <s v="Sung Pak"/>
    <x v="1"/>
    <s v="United States"/>
    <s v="Los Angeles"/>
    <x v="1"/>
    <n v="90045"/>
    <s v="West"/>
    <s v="OFF-AR-10001573"/>
    <x v="1"/>
    <x v="6"/>
    <s v="American Pencil"/>
    <n v="9.32"/>
    <n v="4"/>
    <n v="0"/>
    <n v="2.702799999999999"/>
  </r>
  <r>
    <n v="421"/>
    <x v="191"/>
    <x v="3"/>
    <x v="168"/>
    <d v="2014-03-10T00:00:00"/>
    <s v="Standard Class"/>
    <s v="SP-20860"/>
    <s v="Sung Pak"/>
    <x v="1"/>
    <s v="United States"/>
    <s v="Los Angeles"/>
    <x v="1"/>
    <n v="90045"/>
    <s v="West"/>
    <s v="OFF-EN-10000483"/>
    <x v="1"/>
    <x v="12"/>
    <s v="White Envelopes, White Envelopes with Clear Poly Window"/>
    <n v="15.25"/>
    <n v="1"/>
    <n v="0"/>
    <n v="7.0149999999999988"/>
  </r>
  <r>
    <n v="422"/>
    <x v="192"/>
    <x v="2"/>
    <x v="169"/>
    <d v="2011-06-25T00:00:00"/>
    <s v="First Class"/>
    <s v="JE-15745"/>
    <s v="Joel Eaton"/>
    <x v="0"/>
    <s v="United States"/>
    <s v="Louisville"/>
    <x v="22"/>
    <n v="80027"/>
    <s v="West"/>
    <s v="TEC-AC-10004114"/>
    <x v="2"/>
    <x v="11"/>
    <s v="KeyTronic 6101 Series - Keyboard - Black"/>
    <n v="196.75200000000001"/>
    <n v="6"/>
    <n v="0.2"/>
    <n v="56.566200000000009"/>
  </r>
  <r>
    <n v="423"/>
    <x v="193"/>
    <x v="3"/>
    <x v="15"/>
    <d v="2014-10-24T00:00:00"/>
    <s v="Standard Class"/>
    <s v="MP-17965"/>
    <s v="Michael Paige"/>
    <x v="1"/>
    <s v="United States"/>
    <s v="Lawrence"/>
    <x v="31"/>
    <n v="1841"/>
    <s v="East"/>
    <s v="FUR-FU-10004712"/>
    <x v="0"/>
    <x v="5"/>
    <s v="Westinghouse Mesh Shade Clip-On Gooseneck Lamp, Black"/>
    <n v="56.56"/>
    <n v="4"/>
    <n v="0"/>
    <n v="14.705600000000004"/>
  </r>
  <r>
    <n v="424"/>
    <x v="193"/>
    <x v="3"/>
    <x v="15"/>
    <d v="2014-10-24T00:00:00"/>
    <s v="Standard Class"/>
    <s v="MP-17965"/>
    <s v="Michael Paige"/>
    <x v="1"/>
    <s v="United States"/>
    <s v="Lawrence"/>
    <x v="31"/>
    <n v="1841"/>
    <s v="East"/>
    <s v="OFF-ST-10000918"/>
    <x v="1"/>
    <x v="4"/>
    <s v="Crate-A-Files"/>
    <n v="32.700000000000003"/>
    <n v="3"/>
    <n v="0"/>
    <n v="8.5019999999999989"/>
  </r>
  <r>
    <n v="425"/>
    <x v="194"/>
    <x v="3"/>
    <x v="170"/>
    <d v="2014-08-24T00:00:00"/>
    <s v="Second Class"/>
    <s v="NF-18385"/>
    <s v="Natalie Fritzler"/>
    <x v="0"/>
    <s v="United States"/>
    <s v="Jackson"/>
    <x v="35"/>
    <n v="39212"/>
    <s v="South"/>
    <s v="FUR-CH-10000015"/>
    <x v="0"/>
    <x v="1"/>
    <s v="Hon Multipurpose Stacking Arm Chairs"/>
    <n v="866.4"/>
    <n v="4"/>
    <n v="0"/>
    <n v="225.26400000000001"/>
  </r>
  <r>
    <n v="426"/>
    <x v="195"/>
    <x v="3"/>
    <x v="51"/>
    <d v="2014-11-27T00:00:00"/>
    <s v="Second Class"/>
    <s v="JM-15265"/>
    <s v="Janet Molinari"/>
    <x v="1"/>
    <s v="United States"/>
    <s v="Canton"/>
    <x v="12"/>
    <n v="48187"/>
    <s v="Central"/>
    <s v="FUR-FU-10003347"/>
    <x v="0"/>
    <x v="5"/>
    <s v="Coloredge Poster Frame"/>
    <n v="28.4"/>
    <n v="2"/>
    <n v="0"/>
    <n v="11.076000000000001"/>
  </r>
  <r>
    <n v="427"/>
    <x v="195"/>
    <x v="3"/>
    <x v="51"/>
    <d v="2014-11-27T00:00:00"/>
    <s v="Second Class"/>
    <s v="JM-15265"/>
    <s v="Janet Molinari"/>
    <x v="1"/>
    <s v="United States"/>
    <s v="Canton"/>
    <x v="12"/>
    <n v="48187"/>
    <s v="Central"/>
    <s v="OFF-BI-10001543"/>
    <x v="1"/>
    <x v="8"/>
    <s v="GBC VeloBinder Manual Binding System"/>
    <n v="287.92"/>
    <n v="8"/>
    <n v="0"/>
    <n v="138.20160000000001"/>
  </r>
  <r>
    <n v="428"/>
    <x v="196"/>
    <x v="2"/>
    <x v="171"/>
    <d v="2011-09-13T00:00:00"/>
    <s v="First Class"/>
    <s v="SD-20485"/>
    <s v="Shirley Daniels"/>
    <x v="2"/>
    <s v="United States"/>
    <s v="New Rochelle"/>
    <x v="15"/>
    <n v="10801"/>
    <s v="East"/>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s v="Central"/>
    <s v="OFF-AR-10000369"/>
    <x v="1"/>
    <x v="6"/>
    <s v="Design Ebony Sketching Pencil"/>
    <n v="6.6719999999999988"/>
    <n v="6"/>
    <n v="0.2"/>
    <n v="0.50039999999999996"/>
  </r>
  <r>
    <n v="430"/>
    <x v="198"/>
    <x v="0"/>
    <x v="173"/>
    <d v="2013-04-22T00:00:00"/>
    <s v="Standard Class"/>
    <s v="RB-19795"/>
    <s v="Ross Baird"/>
    <x v="2"/>
    <s v="United States"/>
    <s v="Gastonia"/>
    <x v="3"/>
    <n v="28052"/>
    <s v="South"/>
    <s v="OFF-BI-10004584"/>
    <x v="1"/>
    <x v="8"/>
    <s v="GBC ProClick 150 Presentation Binding System"/>
    <n v="189.58800000000005"/>
    <n v="2"/>
    <n v="0.7"/>
    <n v="-145.35079999999999"/>
  </r>
  <r>
    <n v="431"/>
    <x v="198"/>
    <x v="0"/>
    <x v="173"/>
    <d v="2013-04-22T00:00:00"/>
    <s v="Standard Class"/>
    <s v="RB-19795"/>
    <s v="Ross Baird"/>
    <x v="2"/>
    <s v="United States"/>
    <s v="Gastonia"/>
    <x v="3"/>
    <n v="28052"/>
    <s v="South"/>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s v="South"/>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s v="South"/>
    <s v="OFF-ST-10000617"/>
    <x v="1"/>
    <x v="4"/>
    <s v="Woodgrain Magazine Files by Perma"/>
    <n v="4.7679999999999998"/>
    <n v="2"/>
    <n v="0.2"/>
    <n v="-0.7748000000000006"/>
  </r>
  <r>
    <n v="434"/>
    <x v="199"/>
    <x v="0"/>
    <x v="112"/>
    <d v="2013-06-08T00:00:00"/>
    <s v="First Class"/>
    <s v="DB-13060"/>
    <s v="Dave Brooks"/>
    <x v="0"/>
    <s v="United States"/>
    <s v="Lowell"/>
    <x v="31"/>
    <n v="1852"/>
    <s v="East"/>
    <s v="OFF-ST-10003306"/>
    <x v="1"/>
    <x v="4"/>
    <s v="Letter Size Cart"/>
    <n v="714.30000000000007"/>
    <n v="5"/>
    <n v="0"/>
    <n v="207.14699999999993"/>
  </r>
  <r>
    <n v="435"/>
    <x v="200"/>
    <x v="2"/>
    <x v="174"/>
    <d v="2011-12-25T00:00:00"/>
    <s v="Standard Class"/>
    <s v="MK-18160"/>
    <s v="Mike Kennedy"/>
    <x v="0"/>
    <s v="United States"/>
    <s v="Jacksonville"/>
    <x v="2"/>
    <n v="32216"/>
    <s v="South"/>
    <s v="OFF-BI-10000773"/>
    <x v="1"/>
    <x v="8"/>
    <s v="Insertable Tab Post Binder Dividers"/>
    <n v="4.8120000000000003"/>
    <n v="2"/>
    <n v="0.7"/>
    <n v="-3.6891999999999996"/>
  </r>
  <r>
    <n v="436"/>
    <x v="200"/>
    <x v="2"/>
    <x v="174"/>
    <d v="2011-12-25T00:00:00"/>
    <s v="Standard Class"/>
    <s v="MK-18160"/>
    <s v="Mike Kennedy"/>
    <x v="0"/>
    <s v="United States"/>
    <s v="Jacksonville"/>
    <x v="2"/>
    <n v="32216"/>
    <s v="South"/>
    <s v="TEC-AC-10002600"/>
    <x v="2"/>
    <x v="11"/>
    <s v="Belkin QODE FastFit Bluetooth Keyboard"/>
    <n v="247.8"/>
    <n v="5"/>
    <n v="0.2"/>
    <n v="-18.584999999999994"/>
  </r>
  <r>
    <n v="437"/>
    <x v="201"/>
    <x v="0"/>
    <x v="1"/>
    <d v="2013-06-15T00:00:00"/>
    <s v="Second Class"/>
    <s v="PO-19180"/>
    <s v="Philisse Overcash"/>
    <x v="2"/>
    <s v="United States"/>
    <s v="Chicago"/>
    <x v="10"/>
    <n v="60623"/>
    <s v="Central"/>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s v="Central"/>
    <s v="OFF-PA-10001970"/>
    <x v="1"/>
    <x v="10"/>
    <s v="Xerox 1908"/>
    <n v="313.488"/>
    <n v="7"/>
    <n v="0.2"/>
    <n v="113.63939999999998"/>
  </r>
  <r>
    <n v="439"/>
    <x v="202"/>
    <x v="3"/>
    <x v="175"/>
    <d v="2014-09-20T00:00:00"/>
    <s v="Standard Class"/>
    <s v="BB-11545"/>
    <s v="Brenda Bowman"/>
    <x v="1"/>
    <s v="United States"/>
    <s v="Houston"/>
    <x v="5"/>
    <n v="77070"/>
    <s v="Central"/>
    <s v="OFF-PA-10002230"/>
    <x v="1"/>
    <x v="10"/>
    <s v="Xerox 1897"/>
    <n v="31.872000000000003"/>
    <n v="8"/>
    <n v="0.2"/>
    <n v="11.553600000000003"/>
  </r>
  <r>
    <n v="440"/>
    <x v="203"/>
    <x v="3"/>
    <x v="176"/>
    <d v="2014-01-24T00:00:00"/>
    <s v="Second Class"/>
    <s v="CV-12805"/>
    <s v="Cynthia Voltz"/>
    <x v="1"/>
    <s v="United States"/>
    <s v="New York City"/>
    <x v="15"/>
    <n v="10024"/>
    <s v="East"/>
    <s v="FUR-CH-10003396"/>
    <x v="0"/>
    <x v="1"/>
    <s v="Global Deluxe Steno Chair"/>
    <n v="207.84600000000003"/>
    <n v="3"/>
    <n v="0.1"/>
    <n v="2.3093999999999895"/>
  </r>
  <r>
    <n v="441"/>
    <x v="204"/>
    <x v="0"/>
    <x v="64"/>
    <d v="2013-09-08T00:00:00"/>
    <s v="Second Class"/>
    <s v="PK-19075"/>
    <s v="Pete Kriz"/>
    <x v="0"/>
    <s v="United States"/>
    <s v="Detroit"/>
    <x v="12"/>
    <n v="48227"/>
    <s v="Central"/>
    <s v="FUR-FU-10000246"/>
    <x v="0"/>
    <x v="5"/>
    <s v="Aluminum Document Frame"/>
    <n v="12.22"/>
    <n v="1"/>
    <n v="0"/>
    <n v="3.6659999999999986"/>
  </r>
  <r>
    <n v="442"/>
    <x v="204"/>
    <x v="0"/>
    <x v="64"/>
    <d v="2013-09-08T00:00:00"/>
    <s v="Second Class"/>
    <s v="PK-19075"/>
    <s v="Pete Kriz"/>
    <x v="0"/>
    <s v="United States"/>
    <s v="Detroit"/>
    <x v="12"/>
    <n v="48227"/>
    <s v="Central"/>
    <s v="OFF-ST-10000060"/>
    <x v="1"/>
    <x v="4"/>
    <s v="Fellowes Bankers Box Staxonsteel Drawer File/Stacking System"/>
    <n v="194.94"/>
    <n v="3"/>
    <n v="0"/>
    <n v="23.392800000000008"/>
  </r>
  <r>
    <n v="443"/>
    <x v="204"/>
    <x v="0"/>
    <x v="64"/>
    <d v="2013-09-08T00:00:00"/>
    <s v="Second Class"/>
    <s v="PK-19075"/>
    <s v="Pete Kriz"/>
    <x v="0"/>
    <s v="United States"/>
    <s v="Detroit"/>
    <x v="12"/>
    <n v="48227"/>
    <s v="Central"/>
    <s v="OFF-ST-10003058"/>
    <x v="1"/>
    <x v="4"/>
    <s v="Eldon Mobile Mega Data Cart  Mega Stackable  Add-On Trays"/>
    <n v="70.949999999999989"/>
    <n v="3"/>
    <n v="0"/>
    <n v="20.575499999999998"/>
  </r>
  <r>
    <n v="444"/>
    <x v="204"/>
    <x v="0"/>
    <x v="64"/>
    <d v="2013-09-08T00:00:00"/>
    <s v="Second Class"/>
    <s v="PK-19075"/>
    <s v="Pete Kriz"/>
    <x v="0"/>
    <s v="United States"/>
    <s v="Detroit"/>
    <x v="12"/>
    <n v="48227"/>
    <s v="Central"/>
    <s v="OFF-PA-10002222"/>
    <x v="1"/>
    <x v="10"/>
    <s v="Xerox Color Copier Paper, 11&quot; x 17&quot;, Ream"/>
    <n v="91.36"/>
    <n v="4"/>
    <n v="0"/>
    <n v="42.025599999999997"/>
  </r>
  <r>
    <n v="445"/>
    <x v="204"/>
    <x v="0"/>
    <x v="64"/>
    <d v="2013-09-08T00:00:00"/>
    <s v="Second Class"/>
    <s v="PK-19075"/>
    <s v="Pete Kriz"/>
    <x v="0"/>
    <s v="United States"/>
    <s v="Detroit"/>
    <x v="12"/>
    <n v="48227"/>
    <s v="Central"/>
    <s v="FUR-CH-10002372"/>
    <x v="0"/>
    <x v="1"/>
    <s v="Office Star - Ergonomically Designed Knee Chair"/>
    <n v="242.94"/>
    <n v="3"/>
    <n v="0"/>
    <n v="29.152800000000013"/>
  </r>
  <r>
    <n v="446"/>
    <x v="204"/>
    <x v="0"/>
    <x v="64"/>
    <d v="2013-09-08T00:00:00"/>
    <s v="Second Class"/>
    <s v="PK-19075"/>
    <s v="Pete Kriz"/>
    <x v="0"/>
    <s v="United States"/>
    <s v="Detroit"/>
    <x v="12"/>
    <n v="48227"/>
    <s v="Central"/>
    <s v="OFF-LA-10001317"/>
    <x v="1"/>
    <x v="2"/>
    <s v="Avery 520"/>
    <n v="22.05"/>
    <n v="7"/>
    <n v="0"/>
    <n v="10.584"/>
  </r>
  <r>
    <n v="447"/>
    <x v="205"/>
    <x v="3"/>
    <x v="177"/>
    <d v="2014-03-26T00:00:00"/>
    <s v="Second Class"/>
    <s v="TB-21595"/>
    <s v="Troy Blackwell"/>
    <x v="0"/>
    <s v="United States"/>
    <s v="Columbus"/>
    <x v="14"/>
    <n v="47201"/>
    <s v="Central"/>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s v="East"/>
    <s v="OFF-AR-10000588"/>
    <x v="1"/>
    <x v="6"/>
    <s v="Newell 345"/>
    <n v="59.519999999999996"/>
    <n v="3"/>
    <n v="0"/>
    <n v="15.475200000000001"/>
  </r>
  <r>
    <n v="449"/>
    <x v="206"/>
    <x v="0"/>
    <x v="178"/>
    <d v="2013-04-04T00:00:00"/>
    <s v="Second Class"/>
    <s v="RB-19360"/>
    <s v="Raymond Buch"/>
    <x v="0"/>
    <s v="United States"/>
    <s v="Auburn"/>
    <x v="15"/>
    <n v="13021"/>
    <s v="East"/>
    <s v="OFF-ST-10001469"/>
    <x v="1"/>
    <x v="4"/>
    <s v="Fellowes Bankers Box Recycled Super Stor/Drawer"/>
    <n v="161.94"/>
    <n v="3"/>
    <n v="0"/>
    <n v="9.716399999999993"/>
  </r>
  <r>
    <n v="450"/>
    <x v="206"/>
    <x v="0"/>
    <x v="178"/>
    <d v="2013-04-04T00:00:00"/>
    <s v="Second Class"/>
    <s v="RB-19360"/>
    <s v="Raymond Buch"/>
    <x v="0"/>
    <s v="United States"/>
    <s v="Auburn"/>
    <x v="15"/>
    <n v="13021"/>
    <s v="East"/>
    <s v="OFF-AR-10001953"/>
    <x v="1"/>
    <x v="6"/>
    <s v="Boston 1645 Deluxe Heavier-Duty Electric Pencil Sharpener"/>
    <n v="263.88"/>
    <n v="6"/>
    <n v="0"/>
    <n v="71.247600000000006"/>
  </r>
  <r>
    <n v="451"/>
    <x v="206"/>
    <x v="0"/>
    <x v="178"/>
    <d v="2013-04-04T00:00:00"/>
    <s v="Second Class"/>
    <s v="RB-19360"/>
    <s v="Raymond Buch"/>
    <x v="0"/>
    <s v="United States"/>
    <s v="Auburn"/>
    <x v="15"/>
    <n v="13021"/>
    <s v="East"/>
    <s v="OFF-AR-10003156"/>
    <x v="1"/>
    <x v="6"/>
    <s v="50 Colored Long Pencils"/>
    <n v="30.48"/>
    <n v="3"/>
    <n v="0"/>
    <n v="7.9248000000000012"/>
  </r>
  <r>
    <n v="452"/>
    <x v="206"/>
    <x v="0"/>
    <x v="178"/>
    <d v="2013-04-04T00:00:00"/>
    <s v="Second Class"/>
    <s v="RB-19360"/>
    <s v="Raymond Buch"/>
    <x v="0"/>
    <s v="United States"/>
    <s v="Auburn"/>
    <x v="15"/>
    <n v="13021"/>
    <s v="East"/>
    <s v="OFF-AR-10004974"/>
    <x v="1"/>
    <x v="6"/>
    <s v="Newell 342"/>
    <n v="9.84"/>
    <n v="3"/>
    <n v="0"/>
    <n v="2.8535999999999988"/>
  </r>
  <r>
    <n v="453"/>
    <x v="206"/>
    <x v="0"/>
    <x v="178"/>
    <d v="2013-04-04T00:00:00"/>
    <s v="Second Class"/>
    <s v="RB-19360"/>
    <s v="Raymond Buch"/>
    <x v="0"/>
    <s v="United States"/>
    <s v="Auburn"/>
    <x v="15"/>
    <n v="13021"/>
    <s v="East"/>
    <s v="TEC-PH-10002365"/>
    <x v="2"/>
    <x v="7"/>
    <s v="Belkin Grip Candy Sheer Case / Cover for iPhone 5 and 5S"/>
    <n v="35.119999999999997"/>
    <n v="4"/>
    <n v="0"/>
    <n v="9.1311999999999998"/>
  </r>
  <r>
    <n v="454"/>
    <x v="207"/>
    <x v="3"/>
    <x v="179"/>
    <d v="2014-10-25T00:00:00"/>
    <s v="Standard Class"/>
    <s v="EB-13705"/>
    <s v="Ed Braxton"/>
    <x v="1"/>
    <s v="United States"/>
    <s v="Akron"/>
    <x v="24"/>
    <n v="44312"/>
    <s v="East"/>
    <s v="FUR-TA-10001539"/>
    <x v="0"/>
    <x v="3"/>
    <s v="Chromcraft Rectangular Conference Tables"/>
    <n v="284.36399999999998"/>
    <n v="2"/>
    <n v="0.4"/>
    <n v="-75.830400000000054"/>
  </r>
  <r>
    <n v="455"/>
    <x v="207"/>
    <x v="3"/>
    <x v="179"/>
    <d v="2014-10-25T00:00:00"/>
    <s v="Standard Class"/>
    <s v="EB-13705"/>
    <s v="Ed Braxton"/>
    <x v="1"/>
    <s v="United States"/>
    <s v="Akron"/>
    <x v="24"/>
    <n v="44312"/>
    <s v="East"/>
    <s v="OFF-ST-10000142"/>
    <x v="1"/>
    <x v="4"/>
    <s v="Deluxe Rollaway Locking File with Drawer"/>
    <n v="665.40800000000002"/>
    <n v="2"/>
    <n v="0.2"/>
    <n v="66.540799999999962"/>
  </r>
  <r>
    <n v="456"/>
    <x v="208"/>
    <x v="0"/>
    <x v="180"/>
    <d v="2013-12-18T00:00:00"/>
    <s v="Standard Class"/>
    <s v="KH-16630"/>
    <s v="Ken Heidel"/>
    <x v="1"/>
    <s v="United States"/>
    <s v="Norman"/>
    <x v="26"/>
    <n v="73071"/>
    <s v="Central"/>
    <s v="TEC-AC-10001772"/>
    <x v="2"/>
    <x v="11"/>
    <s v="Memorex Mini Travel Drive 16 GB USB 2.0 Flash Drive"/>
    <n v="63.88"/>
    <n v="4"/>
    <n v="0"/>
    <n v="24.913200000000003"/>
  </r>
  <r>
    <n v="457"/>
    <x v="209"/>
    <x v="2"/>
    <x v="181"/>
    <d v="2011-02-19T00:00:00"/>
    <s v="Standard Class"/>
    <s v="SC-20095"/>
    <s v="Sanjit Chand"/>
    <x v="0"/>
    <s v="United States"/>
    <s v="Concord"/>
    <x v="1"/>
    <n v="94521"/>
    <s v="West"/>
    <s v="FUR-CH-10000225"/>
    <x v="0"/>
    <x v="1"/>
    <s v="Global Geo Office Task Chair, Gray"/>
    <n v="129.56800000000001"/>
    <n v="2"/>
    <n v="0.2"/>
    <n v="-24.294000000000018"/>
  </r>
  <r>
    <n v="458"/>
    <x v="210"/>
    <x v="0"/>
    <x v="182"/>
    <d v="2013-10-02T00:00:00"/>
    <s v="Standard Class"/>
    <s v="NF-18385"/>
    <s v="Natalie Fritzler"/>
    <x v="0"/>
    <s v="United States"/>
    <s v="Decatur"/>
    <x v="10"/>
    <n v="62521"/>
    <s v="Central"/>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s v="Central"/>
    <s v="OFF-EN-10001415"/>
    <x v="1"/>
    <x v="12"/>
    <s v="Staples"/>
    <n v="8.9280000000000008"/>
    <n v="2"/>
    <n v="0.2"/>
    <n v="3.3479999999999999"/>
  </r>
  <r>
    <n v="460"/>
    <x v="211"/>
    <x v="1"/>
    <x v="83"/>
    <d v="2012-12-22T00:00:00"/>
    <s v="Standard Class"/>
    <s v="JH-15985"/>
    <s v="Joseph Holt"/>
    <x v="0"/>
    <s v="United States"/>
    <s v="Seattle"/>
    <x v="4"/>
    <n v="98115"/>
    <s v="West"/>
    <s v="OFF-AP-10002472"/>
    <x v="1"/>
    <x v="9"/>
    <s v="3M Office Air Cleaner"/>
    <n v="103.92"/>
    <n v="4"/>
    <n v="0"/>
    <n v="36.372"/>
  </r>
  <r>
    <n v="461"/>
    <x v="211"/>
    <x v="1"/>
    <x v="83"/>
    <d v="2012-12-22T00:00:00"/>
    <s v="Standard Class"/>
    <s v="JH-15985"/>
    <s v="Joseph Holt"/>
    <x v="0"/>
    <s v="United States"/>
    <s v="Seattle"/>
    <x v="4"/>
    <n v="98115"/>
    <s v="West"/>
    <s v="TEC-AC-10004571"/>
    <x v="2"/>
    <x v="11"/>
    <s v="Logitech G700s Rechargeable Gaming Mouse"/>
    <n v="899.91"/>
    <n v="9"/>
    <n v="0"/>
    <n v="377.96220000000005"/>
  </r>
  <r>
    <n v="462"/>
    <x v="211"/>
    <x v="1"/>
    <x v="83"/>
    <d v="2012-12-22T00:00:00"/>
    <s v="Standard Class"/>
    <s v="JH-15985"/>
    <s v="Joseph Holt"/>
    <x v="0"/>
    <s v="United States"/>
    <s v="Seattle"/>
    <x v="4"/>
    <n v="98115"/>
    <s v="West"/>
    <s v="OFF-BI-10001098"/>
    <x v="1"/>
    <x v="8"/>
    <s v="Acco D-Ring Binder w/DublLock"/>
    <n v="51.311999999999998"/>
    <n v="3"/>
    <n v="0.2"/>
    <n v="18.600599999999996"/>
  </r>
  <r>
    <n v="463"/>
    <x v="212"/>
    <x v="0"/>
    <x v="183"/>
    <d v="2013-04-30T00:00:00"/>
    <s v="Standard Class"/>
    <s v="TN-21040"/>
    <s v="Tanja Norvell"/>
    <x v="2"/>
    <s v="United States"/>
    <s v="Phoenix"/>
    <x v="16"/>
    <n v="85023"/>
    <s v="West"/>
    <s v="FUR-FU-10000023"/>
    <x v="0"/>
    <x v="5"/>
    <s v="Eldon Wave Desk Accessories"/>
    <n v="23.56"/>
    <n v="5"/>
    <n v="0.2"/>
    <n v="7.0680000000000005"/>
  </r>
  <r>
    <n v="464"/>
    <x v="212"/>
    <x v="0"/>
    <x v="183"/>
    <d v="2013-04-30T00:00:00"/>
    <s v="Standard Class"/>
    <s v="TN-21040"/>
    <s v="Tanja Norvell"/>
    <x v="2"/>
    <s v="United States"/>
    <s v="Phoenix"/>
    <x v="16"/>
    <n v="85023"/>
    <s v="West"/>
    <s v="FUR-TA-10001889"/>
    <x v="0"/>
    <x v="3"/>
    <s v="Bush Advantage Collection Racetrack Conference Table"/>
    <n v="1272.6299999999999"/>
    <n v="6"/>
    <n v="0.5"/>
    <n v="-814.4831999999999"/>
  </r>
  <r>
    <n v="465"/>
    <x v="212"/>
    <x v="0"/>
    <x v="183"/>
    <d v="2013-04-30T00:00:00"/>
    <s v="Standard Class"/>
    <s v="TN-21040"/>
    <s v="Tanja Norvell"/>
    <x v="2"/>
    <s v="United States"/>
    <s v="Phoenix"/>
    <x v="16"/>
    <n v="85023"/>
    <s v="West"/>
    <s v="OFF-BI-10000315"/>
    <x v="1"/>
    <x v="8"/>
    <s v="Poly Designer Cover &amp; Back"/>
    <n v="28.484999999999999"/>
    <n v="5"/>
    <n v="0.7"/>
    <n v="-20.888999999999989"/>
  </r>
  <r>
    <n v="466"/>
    <x v="212"/>
    <x v="0"/>
    <x v="183"/>
    <d v="2013-04-30T00:00:00"/>
    <s v="Standard Class"/>
    <s v="TN-21040"/>
    <s v="Tanja Norvell"/>
    <x v="2"/>
    <s v="United States"/>
    <s v="Phoenix"/>
    <x v="16"/>
    <n v="85023"/>
    <s v="West"/>
    <s v="OFF-SU-10003505"/>
    <x v="1"/>
    <x v="14"/>
    <s v="Premier Electric Letter Opener"/>
    <n v="185.376"/>
    <n v="2"/>
    <n v="0.2"/>
    <n v="-34.758000000000017"/>
  </r>
  <r>
    <n v="467"/>
    <x v="212"/>
    <x v="0"/>
    <x v="183"/>
    <d v="2013-04-30T00:00:00"/>
    <s v="Standard Class"/>
    <s v="TN-21040"/>
    <s v="Tanja Norvell"/>
    <x v="2"/>
    <s v="United States"/>
    <s v="Phoenix"/>
    <x v="16"/>
    <n v="85023"/>
    <s v="West"/>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s v="Central"/>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s v="Central"/>
    <s v="FUR-BO-10002824"/>
    <x v="0"/>
    <x v="0"/>
    <s v="Bush Mission Pointe Library"/>
    <n v="205.33279999999996"/>
    <n v="2"/>
    <n v="0.32"/>
    <n v="-36.235200000000006"/>
  </r>
  <r>
    <n v="470"/>
    <x v="215"/>
    <x v="0"/>
    <x v="186"/>
    <d v="2013-12-21T00:00:00"/>
    <s v="Second Class"/>
    <s v="CC-12670"/>
    <s v="Craig Carreira"/>
    <x v="0"/>
    <s v="United States"/>
    <s v="Chicago"/>
    <x v="10"/>
    <n v="60610"/>
    <s v="Central"/>
    <s v="OFF-BI-10002194"/>
    <x v="1"/>
    <x v="8"/>
    <s v="Cardinal Hold-It CD Pocket"/>
    <n v="4.7879999999999985"/>
    <n v="3"/>
    <n v="0.8"/>
    <n v="-7.9001999999999999"/>
  </r>
  <r>
    <n v="471"/>
    <x v="216"/>
    <x v="1"/>
    <x v="139"/>
    <d v="2012-12-24T00:00:00"/>
    <s v="Standard Class"/>
    <s v="MH-17785"/>
    <s v="Maya Herman"/>
    <x v="1"/>
    <s v="United States"/>
    <s v="Lindenhurst"/>
    <x v="15"/>
    <n v="11757"/>
    <s v="East"/>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s v="West"/>
    <s v="OFF-ST-10002743"/>
    <x v="1"/>
    <x v="4"/>
    <s v="SAFCO Boltless Steel Shelving"/>
    <n v="340.92"/>
    <n v="3"/>
    <n v="0"/>
    <n v="3.4091999999999842"/>
  </r>
  <r>
    <n v="473"/>
    <x v="217"/>
    <x v="2"/>
    <x v="187"/>
    <d v="2011-11-11T00:00:00"/>
    <s v="Second Class"/>
    <s v="JP-15520"/>
    <s v="Jeremy Pistek"/>
    <x v="0"/>
    <s v="United States"/>
    <s v="San Francisco"/>
    <x v="1"/>
    <n v="94110"/>
    <s v="West"/>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s v="West"/>
    <s v="TEC-PH-10002680"/>
    <x v="2"/>
    <x v="7"/>
    <s v="Samsung Galaxy Note 3"/>
    <n v="703.96800000000007"/>
    <n v="4"/>
    <n v="0.2"/>
    <n v="87.995999999999924"/>
  </r>
  <r>
    <n v="475"/>
    <x v="217"/>
    <x v="2"/>
    <x v="187"/>
    <d v="2011-11-11T00:00:00"/>
    <s v="Second Class"/>
    <s v="JP-15520"/>
    <s v="Jeremy Pistek"/>
    <x v="0"/>
    <s v="United States"/>
    <s v="San Francisco"/>
    <x v="1"/>
    <n v="94110"/>
    <s v="West"/>
    <s v="OFF-ST-10001321"/>
    <x v="1"/>
    <x v="4"/>
    <s v="Decoflex Hanging Personal Folder File, Blue"/>
    <n v="92.52"/>
    <n v="6"/>
    <n v="0"/>
    <n v="24.980400000000007"/>
  </r>
  <r>
    <n v="476"/>
    <x v="217"/>
    <x v="2"/>
    <x v="187"/>
    <d v="2011-11-11T00:00:00"/>
    <s v="Second Class"/>
    <s v="JP-15520"/>
    <s v="Jeremy Pistek"/>
    <x v="0"/>
    <s v="United States"/>
    <s v="San Francisco"/>
    <x v="1"/>
    <n v="94110"/>
    <s v="West"/>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s v="West"/>
    <s v="OFF-PA-10003465"/>
    <x v="1"/>
    <x v="10"/>
    <s v="Xerox 1912"/>
    <n v="94.85"/>
    <n v="5"/>
    <n v="0"/>
    <n v="45.527999999999992"/>
  </r>
  <r>
    <n v="478"/>
    <x v="218"/>
    <x v="0"/>
    <x v="188"/>
    <d v="2013-07-20T00:00:00"/>
    <s v="Standard Class"/>
    <s v="KH-16690"/>
    <s v="Kristen Hastings"/>
    <x v="1"/>
    <s v="United States"/>
    <s v="Los Angeles"/>
    <x v="1"/>
    <n v="90008"/>
    <s v="West"/>
    <s v="TEC-PH-10000149"/>
    <x v="2"/>
    <x v="7"/>
    <s v="Cisco SPA525G2 IP Phone - Wireless"/>
    <n v="95.76"/>
    <n v="6"/>
    <n v="0.2"/>
    <n v="7.1819999999999951"/>
  </r>
  <r>
    <n v="479"/>
    <x v="219"/>
    <x v="0"/>
    <x v="189"/>
    <d v="2013-11-03T00:00:00"/>
    <s v="Standard Class"/>
    <s v="JE-15475"/>
    <s v="Jeremy Ellison"/>
    <x v="0"/>
    <s v="United States"/>
    <s v="Troy"/>
    <x v="15"/>
    <n v="12180"/>
    <s v="East"/>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s v="East"/>
    <s v="OFF-AR-10003045"/>
    <x v="1"/>
    <x v="6"/>
    <s v="Prang Colored Pencils"/>
    <n v="14.7"/>
    <n v="5"/>
    <n v="0"/>
    <n v="6.6150000000000002"/>
  </r>
  <r>
    <n v="481"/>
    <x v="220"/>
    <x v="0"/>
    <x v="190"/>
    <d v="2013-07-03T00:00:00"/>
    <s v="Standard Class"/>
    <s v="JG-15805"/>
    <s v="John Grady"/>
    <x v="1"/>
    <s v="United States"/>
    <s v="New York City"/>
    <x v="15"/>
    <n v="10024"/>
    <s v="East"/>
    <s v="OFF-ST-10000689"/>
    <x v="1"/>
    <x v="4"/>
    <s v="Fellowes Strictly Business Drawer File, Letter/Legal Size"/>
    <n v="704.25"/>
    <n v="5"/>
    <n v="0"/>
    <n v="84.51"/>
  </r>
  <r>
    <n v="482"/>
    <x v="221"/>
    <x v="2"/>
    <x v="191"/>
    <d v="2011-10-10T00:00:00"/>
    <s v="Standard Class"/>
    <s v="XP-21865"/>
    <s v="Xylona Preis"/>
    <x v="0"/>
    <s v="United States"/>
    <s v="San Diego"/>
    <x v="1"/>
    <n v="92024"/>
    <s v="West"/>
    <s v="TEC-AC-10001445"/>
    <x v="2"/>
    <x v="11"/>
    <s v="Imation USB 2.0 Swivel Flash Drive USB flash drive - 4 GB - Pink"/>
    <n v="9.09"/>
    <n v="3"/>
    <n v="0"/>
    <n v="1.9088999999999996"/>
  </r>
  <r>
    <n v="483"/>
    <x v="222"/>
    <x v="2"/>
    <x v="192"/>
    <d v="2011-07-27T00:00:00"/>
    <s v="Standard Class"/>
    <s v="EM-14065"/>
    <s v="Erin Mull"/>
    <x v="0"/>
    <s v="United States"/>
    <s v="New York City"/>
    <x v="15"/>
    <n v="10024"/>
    <s v="East"/>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s v="East"/>
    <s v="TEC-AC-10002567"/>
    <x v="2"/>
    <x v="11"/>
    <s v="Logitech G602 Wireless Gaming Mouse"/>
    <n v="159.97999999999999"/>
    <n v="2"/>
    <n v="0"/>
    <n v="57.592799999999997"/>
  </r>
  <r>
    <n v="485"/>
    <x v="223"/>
    <x v="3"/>
    <x v="193"/>
    <d v="2014-06-14T00:00:00"/>
    <s v="First Class"/>
    <s v="MT-18070"/>
    <s v="Michelle Tran"/>
    <x v="2"/>
    <s v="United States"/>
    <s v="Los Angeles"/>
    <x v="1"/>
    <n v="90045"/>
    <s v="West"/>
    <s v="OFF-LA-10003923"/>
    <x v="1"/>
    <x v="2"/>
    <s v="Alphabetical Labels for Top Tab Filing"/>
    <n v="29.6"/>
    <n v="2"/>
    <n v="0"/>
    <n v="14.8"/>
  </r>
  <r>
    <n v="486"/>
    <x v="223"/>
    <x v="3"/>
    <x v="193"/>
    <d v="2014-06-14T00:00:00"/>
    <s v="First Class"/>
    <s v="MT-18070"/>
    <s v="Michelle Tran"/>
    <x v="2"/>
    <s v="United States"/>
    <s v="Los Angeles"/>
    <x v="1"/>
    <n v="90045"/>
    <s v="West"/>
    <s v="FUR-BO-10001337"/>
    <x v="0"/>
    <x v="0"/>
    <s v="O'Sullivan Living Dimensions 2-Shelf Bookcases"/>
    <n v="514.16499999999996"/>
    <n v="5"/>
    <n v="0.15"/>
    <n v="-30.24499999999999"/>
  </r>
  <r>
    <n v="487"/>
    <x v="223"/>
    <x v="3"/>
    <x v="193"/>
    <d v="2014-06-14T00:00:00"/>
    <s v="First Class"/>
    <s v="MT-18070"/>
    <s v="Michelle Tran"/>
    <x v="2"/>
    <s v="United States"/>
    <s v="Los Angeles"/>
    <x v="1"/>
    <n v="90045"/>
    <s v="West"/>
    <s v="TEC-PH-10001924"/>
    <x v="2"/>
    <x v="7"/>
    <s v="iHome FM Clock Radio with Lightning Dock"/>
    <n v="279.95999999999998"/>
    <n v="5"/>
    <n v="0.2"/>
    <n v="17.497500000000016"/>
  </r>
  <r>
    <n v="488"/>
    <x v="224"/>
    <x v="2"/>
    <x v="194"/>
    <d v="2011-10-31T00:00:00"/>
    <s v="First Class"/>
    <s v="SA-20830"/>
    <s v="Sue Ann Reed"/>
    <x v="0"/>
    <s v="United States"/>
    <s v="Chicago"/>
    <x v="10"/>
    <n v="60610"/>
    <s v="Central"/>
    <s v="TEC-PH-10001363"/>
    <x v="2"/>
    <x v="7"/>
    <s v="Apple iPhone 5S"/>
    <n v="2735.9520000000002"/>
    <n v="6"/>
    <n v="0.2"/>
    <n v="341.99399999999969"/>
  </r>
  <r>
    <n v="489"/>
    <x v="225"/>
    <x v="2"/>
    <x v="3"/>
    <d v="2011-06-13T00:00:00"/>
    <s v="Second Class"/>
    <s v="CW-11905"/>
    <s v="Carl Weiss"/>
    <x v="2"/>
    <s v="United States"/>
    <s v="Huntsville"/>
    <x v="5"/>
    <n v="77340"/>
    <s v="Central"/>
    <s v="TEC-PH-10000376"/>
    <x v="2"/>
    <x v="7"/>
    <s v="Square Credit Card Reader"/>
    <n v="7.9920000000000009"/>
    <n v="1"/>
    <n v="0.2"/>
    <n v="0.59940000000000015"/>
  </r>
  <r>
    <n v="490"/>
    <x v="225"/>
    <x v="2"/>
    <x v="3"/>
    <d v="2011-06-13T00:00:00"/>
    <s v="Second Class"/>
    <s v="CW-11905"/>
    <s v="Carl Weiss"/>
    <x v="2"/>
    <s v="United States"/>
    <s v="Huntsville"/>
    <x v="5"/>
    <n v="77340"/>
    <s v="Central"/>
    <s v="TEC-AC-10000303"/>
    <x v="2"/>
    <x v="11"/>
    <s v="Logitech M510 Wireless Mouse"/>
    <n v="63.984000000000009"/>
    <n v="2"/>
    <n v="0.2"/>
    <n v="10.397399999999998"/>
  </r>
  <r>
    <n v="491"/>
    <x v="225"/>
    <x v="2"/>
    <x v="3"/>
    <d v="2011-06-13T00:00:00"/>
    <s v="Second Class"/>
    <s v="CW-11905"/>
    <s v="Carl Weiss"/>
    <x v="2"/>
    <s v="United States"/>
    <s v="Huntsville"/>
    <x v="5"/>
    <n v="77340"/>
    <s v="Central"/>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s v="East"/>
    <s v="OFF-ST-10001809"/>
    <x v="1"/>
    <x v="4"/>
    <s v="Fellowes Officeware Wire Shelving"/>
    <n v="449.15"/>
    <n v="5"/>
    <n v="0"/>
    <n v="8.9829999999999899"/>
  </r>
  <r>
    <n v="493"/>
    <x v="226"/>
    <x v="2"/>
    <x v="80"/>
    <d v="2011-09-19T00:00:00"/>
    <s v="Standard Class"/>
    <s v="AJ-10960"/>
    <s v="Astrea Jones"/>
    <x v="0"/>
    <s v="United States"/>
    <s v="Rochester"/>
    <x v="15"/>
    <n v="14609"/>
    <s v="East"/>
    <s v="OFF-EN-10003845"/>
    <x v="1"/>
    <x v="12"/>
    <s v="Colored Envelopes"/>
    <n v="11.07"/>
    <n v="3"/>
    <n v="0"/>
    <n v="5.0921999999999992"/>
  </r>
  <r>
    <n v="494"/>
    <x v="227"/>
    <x v="0"/>
    <x v="195"/>
    <d v="2013-05-15T00:00:00"/>
    <s v="Standard Class"/>
    <s v="SS-20590"/>
    <s v="Sonia Sunley"/>
    <x v="0"/>
    <s v="United States"/>
    <s v="Seattle"/>
    <x v="4"/>
    <n v="98115"/>
    <s v="West"/>
    <s v="TEC-AC-10000991"/>
    <x v="2"/>
    <x v="11"/>
    <s v="Sony Micro Vault Click 8 GB USB 2.0 Flash Drive"/>
    <n v="93.98"/>
    <n v="2"/>
    <n v="0"/>
    <n v="13.157200000000003"/>
  </r>
  <r>
    <n v="495"/>
    <x v="228"/>
    <x v="0"/>
    <x v="196"/>
    <d v="2013-03-22T00:00:00"/>
    <s v="Second Class"/>
    <s v="RO-19780"/>
    <s v="Rose O'Brian"/>
    <x v="0"/>
    <s v="United States"/>
    <s v="Memphis"/>
    <x v="18"/>
    <n v="38109"/>
    <s v="South"/>
    <s v="FUR-TA-10001857"/>
    <x v="0"/>
    <x v="3"/>
    <s v="Balt Solid Wood Rectangular Table"/>
    <n v="189.88200000000001"/>
    <n v="3"/>
    <n v="0.4"/>
    <n v="-94.941000000000017"/>
  </r>
  <r>
    <n v="496"/>
    <x v="229"/>
    <x v="1"/>
    <x v="17"/>
    <d v="2012-12-31T00:00:00"/>
    <s v="Standard Class"/>
    <s v="MD-17350"/>
    <s v="Maribeth Dona"/>
    <x v="0"/>
    <s v="United States"/>
    <s v="Fayetteville"/>
    <x v="36"/>
    <n v="72701"/>
    <s v="South"/>
    <s v="OFF-EN-10001434"/>
    <x v="1"/>
    <x v="12"/>
    <s v="Strathmore #10 Envelopes, Ultimate White"/>
    <n v="105.42"/>
    <n v="2"/>
    <n v="0"/>
    <n v="51.655799999999999"/>
  </r>
  <r>
    <n v="497"/>
    <x v="230"/>
    <x v="0"/>
    <x v="197"/>
    <d v="2013-08-01T00:00:00"/>
    <s v="Standard Class"/>
    <s v="SC-20095"/>
    <s v="Sanjit Chand"/>
    <x v="0"/>
    <s v="United States"/>
    <s v="Costa Mesa"/>
    <x v="1"/>
    <n v="92627"/>
    <s v="West"/>
    <s v="OFF-BI-10002498"/>
    <x v="1"/>
    <x v="8"/>
    <s v="Clear Mylar Reinforcing Strips"/>
    <n v="119.61600000000001"/>
    <n v="8"/>
    <n v="0.2"/>
    <n v="40.370399999999997"/>
  </r>
  <r>
    <n v="498"/>
    <x v="230"/>
    <x v="0"/>
    <x v="197"/>
    <d v="2013-08-01T00:00:00"/>
    <s v="Standard Class"/>
    <s v="SC-20095"/>
    <s v="Sanjit Chand"/>
    <x v="0"/>
    <s v="United States"/>
    <s v="Costa Mesa"/>
    <x v="1"/>
    <n v="92627"/>
    <s v="West"/>
    <s v="FUR-FU-10004864"/>
    <x v="0"/>
    <x v="5"/>
    <s v="Howard Miller 14-1/2&quot; Diameter Chrome Round Wall Clock"/>
    <n v="255.76"/>
    <n v="4"/>
    <n v="0"/>
    <n v="81.843199999999996"/>
  </r>
  <r>
    <n v="499"/>
    <x v="230"/>
    <x v="0"/>
    <x v="197"/>
    <d v="2013-08-01T00:00:00"/>
    <s v="Standard Class"/>
    <s v="SC-20095"/>
    <s v="Sanjit Chand"/>
    <x v="0"/>
    <s v="United States"/>
    <s v="Costa Mesa"/>
    <x v="1"/>
    <n v="92627"/>
    <s v="West"/>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s v="West"/>
    <s v="FUR-FU-10000073"/>
    <x v="0"/>
    <x v="5"/>
    <s v="Deflect-O Glasstique Clear Desk Accessories"/>
    <n v="69.3"/>
    <n v="9"/>
    <n v="0"/>
    <n v="22.868999999999996"/>
  </r>
  <r>
    <n v="501"/>
    <x v="231"/>
    <x v="0"/>
    <x v="198"/>
    <d v="2013-06-05T00:00:00"/>
    <s v="Standard Class"/>
    <s v="MY-17380"/>
    <s v="Maribeth Yedwab"/>
    <x v="1"/>
    <s v="United States"/>
    <s v="Parker"/>
    <x v="22"/>
    <n v="80134"/>
    <s v="West"/>
    <s v="OFF-BI-10001670"/>
    <x v="1"/>
    <x v="8"/>
    <s v="Vinyl Sectional Post Binders"/>
    <n v="22.620000000000005"/>
    <n v="2"/>
    <n v="0.7"/>
    <n v="-15.079999999999998"/>
  </r>
  <r>
    <n v="502"/>
    <x v="231"/>
    <x v="0"/>
    <x v="198"/>
    <d v="2013-06-05T00:00:00"/>
    <s v="Standard Class"/>
    <s v="MY-17380"/>
    <s v="Maribeth Yedwab"/>
    <x v="1"/>
    <s v="United States"/>
    <s v="Parker"/>
    <x v="22"/>
    <n v="80134"/>
    <s v="West"/>
    <s v="OFF-BI-10001658"/>
    <x v="1"/>
    <x v="8"/>
    <s v="GBC Standard Therm-A-Bind Covers"/>
    <n v="14.952000000000004"/>
    <n v="2"/>
    <n v="0.7"/>
    <n v="-11.961599999999997"/>
  </r>
  <r>
    <n v="503"/>
    <x v="231"/>
    <x v="0"/>
    <x v="198"/>
    <d v="2013-06-05T00:00:00"/>
    <s v="Standard Class"/>
    <s v="MY-17380"/>
    <s v="Maribeth Yedwab"/>
    <x v="1"/>
    <s v="United States"/>
    <s v="Parker"/>
    <x v="22"/>
    <n v="80134"/>
    <s v="West"/>
    <s v="FUR-CH-10001215"/>
    <x v="0"/>
    <x v="1"/>
    <s v="Global Troy Executive Leather Low-Back Tilter"/>
    <n v="801.5680000000001"/>
    <n v="2"/>
    <n v="0.2"/>
    <n v="50.097999999999985"/>
  </r>
  <r>
    <n v="504"/>
    <x v="231"/>
    <x v="0"/>
    <x v="198"/>
    <d v="2013-06-05T00:00:00"/>
    <s v="Standard Class"/>
    <s v="MY-17380"/>
    <s v="Maribeth Yedwab"/>
    <x v="1"/>
    <s v="United States"/>
    <s v="Parker"/>
    <x v="22"/>
    <n v="80134"/>
    <s v="West"/>
    <s v="OFF-BI-10000831"/>
    <x v="1"/>
    <x v="8"/>
    <s v="Storex Flexible Poly Binders with Double Pockets"/>
    <n v="2.3760000000000003"/>
    <n v="3"/>
    <n v="0.7"/>
    <n v="-1.9007999999999998"/>
  </r>
  <r>
    <n v="505"/>
    <x v="231"/>
    <x v="0"/>
    <x v="198"/>
    <d v="2013-06-05T00:00:00"/>
    <s v="Standard Class"/>
    <s v="MY-17380"/>
    <s v="Maribeth Yedwab"/>
    <x v="1"/>
    <s v="United States"/>
    <s v="Parker"/>
    <x v="22"/>
    <n v="80134"/>
    <s v="West"/>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s v="East"/>
    <s v="OFF-BI-10003274"/>
    <x v="1"/>
    <x v="8"/>
    <s v="Avery Durable Slant Ring Binders, No Labels"/>
    <n v="15.920000000000002"/>
    <n v="5"/>
    <n v="0.2"/>
    <n v="5.3729999999999993"/>
  </r>
  <r>
    <n v="507"/>
    <x v="233"/>
    <x v="1"/>
    <x v="199"/>
    <d v="2012-03-22T00:00:00"/>
    <s v="Standard Class"/>
    <s v="CM-12385"/>
    <s v="Christopher Martinez"/>
    <x v="0"/>
    <s v="United States"/>
    <s v="Atlanta"/>
    <x v="32"/>
    <n v="30318"/>
    <s v="South"/>
    <s v="OFF-AR-10001662"/>
    <x v="1"/>
    <x v="6"/>
    <s v="Rogers Handheld Barrel Pencil Sharpener"/>
    <n v="2.74"/>
    <n v="1"/>
    <n v="0"/>
    <n v="0.73980000000000024"/>
  </r>
  <r>
    <n v="508"/>
    <x v="233"/>
    <x v="1"/>
    <x v="199"/>
    <d v="2012-03-22T00:00:00"/>
    <s v="Standard Class"/>
    <s v="CM-12385"/>
    <s v="Christopher Martinez"/>
    <x v="0"/>
    <s v="United States"/>
    <s v="Atlanta"/>
    <x v="32"/>
    <n v="30318"/>
    <s v="South"/>
    <s v="OFF-AR-10003856"/>
    <x v="1"/>
    <x v="6"/>
    <s v="Newell 344"/>
    <n v="8.34"/>
    <n v="3"/>
    <n v="0"/>
    <n v="2.1683999999999997"/>
  </r>
  <r>
    <n v="509"/>
    <x v="233"/>
    <x v="1"/>
    <x v="199"/>
    <d v="2012-03-22T00:00:00"/>
    <s v="Standard Class"/>
    <s v="CM-12385"/>
    <s v="Christopher Martinez"/>
    <x v="0"/>
    <s v="United States"/>
    <s v="Atlanta"/>
    <x v="32"/>
    <n v="30318"/>
    <s v="South"/>
    <s v="OFF-ST-10001228"/>
    <x v="1"/>
    <x v="4"/>
    <s v="Personal File Boxes with Fold-Down Carry Handle"/>
    <n v="46.74"/>
    <n v="3"/>
    <n v="0"/>
    <n v="11.684999999999999"/>
  </r>
  <r>
    <n v="510"/>
    <x v="233"/>
    <x v="1"/>
    <x v="199"/>
    <d v="2012-03-22T00:00:00"/>
    <s v="Standard Class"/>
    <s v="CM-12385"/>
    <s v="Christopher Martinez"/>
    <x v="0"/>
    <s v="United States"/>
    <s v="Atlanta"/>
    <x v="32"/>
    <n v="30318"/>
    <s v="South"/>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s v="Central"/>
    <s v="FUR-FU-10001290"/>
    <x v="0"/>
    <x v="5"/>
    <s v="Executive Impressions Supervisor Wall Clock"/>
    <n v="126.30000000000001"/>
    <n v="3"/>
    <n v="0"/>
    <n v="40.415999999999997"/>
  </r>
  <r>
    <n v="512"/>
    <x v="234"/>
    <x v="3"/>
    <x v="200"/>
    <d v="2014-11-28T00:00:00"/>
    <s v="First Class"/>
    <s v="LS-17245"/>
    <s v="Lynn Smith"/>
    <x v="0"/>
    <s v="United States"/>
    <s v="Gladstone"/>
    <x v="25"/>
    <n v="64118"/>
    <s v="Central"/>
    <s v="TEC-AC-10002399"/>
    <x v="2"/>
    <x v="11"/>
    <s v="SanDisk Cruzer 32 GB USB Flash Drive"/>
    <n v="38.04"/>
    <n v="2"/>
    <n v="0"/>
    <n v="12.172799999999999"/>
  </r>
  <r>
    <n v="513"/>
    <x v="235"/>
    <x v="0"/>
    <x v="201"/>
    <d v="2013-10-24T00:00:00"/>
    <s v="First Class"/>
    <s v="LF-17185"/>
    <s v="Luke Foster"/>
    <x v="0"/>
    <s v="United States"/>
    <s v="Newark"/>
    <x v="24"/>
    <n v="43055"/>
    <s v="East"/>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s v="West"/>
    <s v="OFF-AR-10003811"/>
    <x v="1"/>
    <x v="6"/>
    <s v="Newell 327"/>
    <n v="6.63"/>
    <n v="3"/>
    <n v="0"/>
    <n v="1.7901"/>
  </r>
  <r>
    <n v="515"/>
    <x v="236"/>
    <x v="3"/>
    <x v="202"/>
    <d v="2014-12-26T00:00:00"/>
    <s v="Standard Class"/>
    <s v="BN-11515"/>
    <s v="Bradley Nguyen"/>
    <x v="0"/>
    <s v="United States"/>
    <s v="Los Angeles"/>
    <x v="1"/>
    <n v="90049"/>
    <s v="West"/>
    <s v="OFF-AR-10001246"/>
    <x v="1"/>
    <x v="6"/>
    <s v="Newell 317"/>
    <n v="5.88"/>
    <n v="2"/>
    <n v="0"/>
    <n v="1.7051999999999996"/>
  </r>
  <r>
    <n v="516"/>
    <x v="237"/>
    <x v="3"/>
    <x v="203"/>
    <d v="2014-01-28T00:00:00"/>
    <s v="Standard Class"/>
    <s v="AD-10180"/>
    <s v="Alan Dominguez"/>
    <x v="2"/>
    <s v="United States"/>
    <s v="Great Falls"/>
    <x v="37"/>
    <n v="59405"/>
    <s v="West"/>
    <s v="TEC-CO-10003236"/>
    <x v="2"/>
    <x v="16"/>
    <s v="Canon Image Class D660 Copier"/>
    <n v="2999.95"/>
    <n v="5"/>
    <n v="0"/>
    <n v="1379.9769999999999"/>
  </r>
  <r>
    <n v="517"/>
    <x v="237"/>
    <x v="3"/>
    <x v="203"/>
    <d v="2014-01-28T00:00:00"/>
    <s v="Standard Class"/>
    <s v="AD-10180"/>
    <s v="Alan Dominguez"/>
    <x v="2"/>
    <s v="United States"/>
    <s v="Great Falls"/>
    <x v="37"/>
    <n v="59405"/>
    <s v="West"/>
    <s v="OFF-ST-10004507"/>
    <x v="1"/>
    <x v="4"/>
    <s v="Advantus Rolling Storage Box"/>
    <n v="51.449999999999996"/>
    <n v="3"/>
    <n v="0"/>
    <n v="13.891499999999999"/>
  </r>
  <r>
    <n v="518"/>
    <x v="237"/>
    <x v="3"/>
    <x v="203"/>
    <d v="2014-01-28T00:00:00"/>
    <s v="Standard Class"/>
    <s v="AD-10180"/>
    <s v="Alan Dominguez"/>
    <x v="2"/>
    <s v="United States"/>
    <s v="Great Falls"/>
    <x v="37"/>
    <n v="59405"/>
    <s v="West"/>
    <s v="OFF-PA-10001667"/>
    <x v="1"/>
    <x v="10"/>
    <s v="Great White Multi-Use Recycled Paper (20Lb. and 84 Bright)"/>
    <n v="11.96"/>
    <n v="2"/>
    <n v="0"/>
    <n v="5.3819999999999997"/>
  </r>
  <r>
    <n v="519"/>
    <x v="237"/>
    <x v="3"/>
    <x v="203"/>
    <d v="2014-01-28T00:00:00"/>
    <s v="Standard Class"/>
    <s v="AD-10180"/>
    <s v="Alan Dominguez"/>
    <x v="2"/>
    <s v="United States"/>
    <s v="Great Falls"/>
    <x v="37"/>
    <n v="59405"/>
    <s v="West"/>
    <s v="OFF-ST-10004459"/>
    <x v="1"/>
    <x v="4"/>
    <s v="Tennsco Single-Tier Lockers"/>
    <n v="1126.02"/>
    <n v="3"/>
    <n v="0"/>
    <n v="56.300999999999988"/>
  </r>
  <r>
    <n v="520"/>
    <x v="238"/>
    <x v="1"/>
    <x v="204"/>
    <d v="2012-03-26T00:00:00"/>
    <s v="Standard Class"/>
    <s v="DB-13210"/>
    <s v="Dean Braden"/>
    <x v="0"/>
    <s v="United States"/>
    <s v="Houston"/>
    <x v="5"/>
    <n v="77041"/>
    <s v="Central"/>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s v="Central"/>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s v="Central"/>
    <s v="OFF-BI-10000285"/>
    <x v="1"/>
    <x v="8"/>
    <s v="XtraLife ClearVue Slant-D Ring Binders by Cardinal"/>
    <n v="14.111999999999997"/>
    <n v="9"/>
    <n v="0.8"/>
    <n v="-21.167999999999999"/>
  </r>
  <r>
    <n v="523"/>
    <x v="239"/>
    <x v="3"/>
    <x v="205"/>
    <d v="2014-01-26T00:00:00"/>
    <s v="First Class"/>
    <s v="MC-17605"/>
    <s v="Matt Connell"/>
    <x v="1"/>
    <s v="United States"/>
    <s v="Detroit"/>
    <x v="12"/>
    <n v="48234"/>
    <s v="Central"/>
    <s v="FUR-TA-10001857"/>
    <x v="0"/>
    <x v="3"/>
    <s v="Balt Solid Wood Rectangular Table"/>
    <n v="210.98"/>
    <n v="2"/>
    <n v="0"/>
    <n v="21.097999999999985"/>
  </r>
  <r>
    <n v="524"/>
    <x v="240"/>
    <x v="0"/>
    <x v="206"/>
    <d v="2013-05-24T00:00:00"/>
    <s v="First Class"/>
    <s v="LH-17155"/>
    <s v="Logan Haushalter"/>
    <x v="0"/>
    <s v="United States"/>
    <s v="Los Angeles"/>
    <x v="1"/>
    <n v="90032"/>
    <s v="West"/>
    <s v="TEC-PH-10003555"/>
    <x v="2"/>
    <x v="7"/>
    <s v="Motorola HK250 Universal Bluetooth Headset"/>
    <n v="55.176000000000002"/>
    <n v="3"/>
    <n v="0.2"/>
    <n v="-12.414599999999997"/>
  </r>
  <r>
    <n v="525"/>
    <x v="240"/>
    <x v="0"/>
    <x v="206"/>
    <d v="2013-05-24T00:00:00"/>
    <s v="First Class"/>
    <s v="LH-17155"/>
    <s v="Logan Haushalter"/>
    <x v="0"/>
    <s v="United States"/>
    <s v="Los Angeles"/>
    <x v="1"/>
    <n v="90032"/>
    <s v="West"/>
    <s v="TEC-AC-10003832"/>
    <x v="2"/>
    <x v="11"/>
    <s v="Imation 16GB Mini TravelDrive USB 2.0 Flash Drive"/>
    <n v="66.260000000000005"/>
    <n v="2"/>
    <n v="0"/>
    <n v="27.166600000000003"/>
  </r>
  <r>
    <n v="526"/>
    <x v="241"/>
    <x v="1"/>
    <x v="207"/>
    <d v="2013-01-02T00:00:00"/>
    <s v="Standard Class"/>
    <s v="BD-11605"/>
    <s v="Brian Dahlen"/>
    <x v="0"/>
    <s v="United States"/>
    <s v="Lawrence"/>
    <x v="31"/>
    <n v="1841"/>
    <s v="East"/>
    <s v="OFF-FA-10002815"/>
    <x v="1"/>
    <x v="13"/>
    <s v="Staples"/>
    <n v="22.200000000000003"/>
    <n v="5"/>
    <n v="0"/>
    <n v="10.434000000000001"/>
  </r>
  <r>
    <n v="527"/>
    <x v="242"/>
    <x v="3"/>
    <x v="208"/>
    <d v="2014-10-27T00:00:00"/>
    <s v="Standard Class"/>
    <s v="PH-18790"/>
    <s v="Patricia Hirasaki"/>
    <x v="2"/>
    <s v="United States"/>
    <s v="Lakeland"/>
    <x v="2"/>
    <n v="33801"/>
    <s v="South"/>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s v="South"/>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s v="East"/>
    <s v="OFF-ST-10004963"/>
    <x v="1"/>
    <x v="4"/>
    <s v="Eldon Gobal File Keepers"/>
    <n v="36.336000000000006"/>
    <n v="3"/>
    <n v="0.2"/>
    <n v="-7.2672000000000043"/>
  </r>
  <r>
    <n v="530"/>
    <x v="243"/>
    <x v="1"/>
    <x v="37"/>
    <d v="2012-09-07T00:00:00"/>
    <s v="Standard Class"/>
    <s v="MG-18145"/>
    <s v="Mike Gockenbach"/>
    <x v="0"/>
    <s v="United States"/>
    <s v="Philadelphia"/>
    <x v="9"/>
    <n v="19134"/>
    <s v="East"/>
    <s v="OFF-SU-10002881"/>
    <x v="1"/>
    <x v="14"/>
    <s v="Martin Yale Chadless Opener Electric Letter Opener"/>
    <n v="666.24800000000005"/>
    <n v="1"/>
    <n v="0.2"/>
    <n v="-149.9058"/>
  </r>
  <r>
    <n v="531"/>
    <x v="243"/>
    <x v="1"/>
    <x v="37"/>
    <d v="2012-09-07T00:00:00"/>
    <s v="Standard Class"/>
    <s v="MG-18145"/>
    <s v="Mike Gockenbach"/>
    <x v="0"/>
    <s v="United States"/>
    <s v="Philadelphia"/>
    <x v="9"/>
    <n v="19134"/>
    <s v="East"/>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s v="West"/>
    <s v="FUR-CH-10000595"/>
    <x v="0"/>
    <x v="1"/>
    <s v="Safco Contoured Stacking Chairs"/>
    <n v="190.72000000000003"/>
    <n v="1"/>
    <n v="0.2"/>
    <n v="11.919999999999987"/>
  </r>
  <r>
    <n v="533"/>
    <x v="245"/>
    <x v="3"/>
    <x v="210"/>
    <d v="2014-09-12T00:00:00"/>
    <s v="Standard Class"/>
    <s v="JC-15340"/>
    <s v="Jasper Cacioppo"/>
    <x v="0"/>
    <s v="United States"/>
    <s v="Los Angeles"/>
    <x v="1"/>
    <n v="90032"/>
    <s v="West"/>
    <s v="FUR-FU-10000448"/>
    <x v="0"/>
    <x v="5"/>
    <s v="Tenex Chairmats For Use With Carpeted Floors"/>
    <n v="47.94"/>
    <n v="3"/>
    <n v="0"/>
    <n v="2.3969999999999985"/>
  </r>
  <r>
    <n v="534"/>
    <x v="246"/>
    <x v="0"/>
    <x v="211"/>
    <d v="2013-06-02T00:00:00"/>
    <s v="Second Class"/>
    <s v="RL-19615"/>
    <s v="Rob Lucas"/>
    <x v="0"/>
    <s v="United States"/>
    <s v="Montgomery"/>
    <x v="19"/>
    <n v="36116"/>
    <s v="South"/>
    <s v="TEC-PH-10000984"/>
    <x v="2"/>
    <x v="7"/>
    <s v="Panasonic KX-TG9471B"/>
    <n v="979.95"/>
    <n v="5"/>
    <n v="0"/>
    <n v="274.38600000000008"/>
  </r>
  <r>
    <n v="535"/>
    <x v="246"/>
    <x v="0"/>
    <x v="211"/>
    <d v="2013-06-02T00:00:00"/>
    <s v="Second Class"/>
    <s v="RL-19615"/>
    <s v="Rob Lucas"/>
    <x v="0"/>
    <s v="United States"/>
    <s v="Montgomery"/>
    <x v="19"/>
    <n v="36116"/>
    <s v="South"/>
    <s v="OFF-BI-10002557"/>
    <x v="1"/>
    <x v="8"/>
    <s v="Presstex Flexible Ring Binders"/>
    <n v="22.75"/>
    <n v="5"/>
    <n v="0"/>
    <n v="11.375"/>
  </r>
  <r>
    <n v="536"/>
    <x v="247"/>
    <x v="0"/>
    <x v="212"/>
    <d v="2013-07-17T00:00:00"/>
    <s v="Standard Class"/>
    <s v="AA-10375"/>
    <s v="Allen Armold"/>
    <x v="0"/>
    <s v="United States"/>
    <s v="Mesa"/>
    <x v="16"/>
    <n v="85204"/>
    <s v="West"/>
    <s v="OFF-ST-10001325"/>
    <x v="1"/>
    <x v="4"/>
    <s v="Sterilite Officeware Hinged File Box"/>
    <n v="16.768000000000001"/>
    <n v="2"/>
    <n v="0.2"/>
    <n v="1.4672000000000001"/>
  </r>
  <r>
    <n v="537"/>
    <x v="248"/>
    <x v="3"/>
    <x v="213"/>
    <d v="2014-09-09T00:00:00"/>
    <s v="Second Class"/>
    <s v="EP-13915"/>
    <s v="Emily Phan"/>
    <x v="0"/>
    <s v="United States"/>
    <s v="Chicago"/>
    <x v="10"/>
    <n v="60653"/>
    <s v="Central"/>
    <s v="OFF-BI-10002429"/>
    <x v="1"/>
    <x v="8"/>
    <s v="Premier Elliptical Ring Binder, Black"/>
    <n v="42.615999999999993"/>
    <n v="7"/>
    <n v="0.8"/>
    <n v="-68.185600000000022"/>
  </r>
  <r>
    <n v="538"/>
    <x v="249"/>
    <x v="1"/>
    <x v="155"/>
    <d v="2012-12-08T00:00:00"/>
    <s v="Standard Class"/>
    <s v="MP-17470"/>
    <s v="Mark Packer"/>
    <x v="2"/>
    <s v="United States"/>
    <s v="New York City"/>
    <x v="15"/>
    <n v="10009"/>
    <s v="East"/>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s v="South"/>
    <s v="OFF-AP-10001271"/>
    <x v="1"/>
    <x v="9"/>
    <s v="Eureka The Boss Cordless Rechargeable Stick Vac"/>
    <n v="152.94"/>
    <n v="3"/>
    <n v="0"/>
    <n v="41.293800000000005"/>
  </r>
  <r>
    <n v="540"/>
    <x v="250"/>
    <x v="1"/>
    <x v="214"/>
    <d v="2012-12-11T00:00:00"/>
    <s v="Standard Class"/>
    <s v="DK-12985"/>
    <s v="Darren Koutras"/>
    <x v="0"/>
    <s v="United States"/>
    <s v="Henderson"/>
    <x v="0"/>
    <n v="42420"/>
    <s v="South"/>
    <s v="FUR-CH-10002647"/>
    <x v="0"/>
    <x v="1"/>
    <s v="Situations Contoured Folding Chairs, 4/Set"/>
    <n v="283.92"/>
    <n v="4"/>
    <n v="0"/>
    <n v="70.980000000000018"/>
  </r>
  <r>
    <n v="541"/>
    <x v="251"/>
    <x v="2"/>
    <x v="215"/>
    <d v="2011-02-04T00:00:00"/>
    <s v="First Class"/>
    <s v="BD-11500"/>
    <s v="Bradley Drucker"/>
    <x v="0"/>
    <s v="United States"/>
    <s v="Green Bay"/>
    <x v="6"/>
    <n v="54302"/>
    <s v="Central"/>
    <s v="TEC-AC-10001432"/>
    <x v="2"/>
    <x v="11"/>
    <s v="Enermax Aurora Lite Keyboard"/>
    <n v="468.90000000000003"/>
    <n v="6"/>
    <n v="0"/>
    <n v="206.31600000000006"/>
  </r>
  <r>
    <n v="542"/>
    <x v="252"/>
    <x v="0"/>
    <x v="216"/>
    <d v="2013-07-18T00:00:00"/>
    <s v="First Class"/>
    <s v="ES-14080"/>
    <s v="Erin Smith"/>
    <x v="1"/>
    <s v="United States"/>
    <s v="Tucson"/>
    <x v="16"/>
    <n v="85705"/>
    <s v="West"/>
    <s v="TEC-PH-10002262"/>
    <x v="2"/>
    <x v="7"/>
    <s v="LG Electronics Tone+ HBS-730 Bluetooth Headset"/>
    <n v="380.86400000000003"/>
    <n v="8"/>
    <n v="0.2"/>
    <n v="38.086400000000026"/>
  </r>
  <r>
    <n v="543"/>
    <x v="253"/>
    <x v="1"/>
    <x v="217"/>
    <d v="2012-12-23T00:00:00"/>
    <s v="Standard Class"/>
    <s v="LM-17065"/>
    <s v="Liz MacKendrick"/>
    <x v="0"/>
    <s v="United States"/>
    <s v="Springfield"/>
    <x v="24"/>
    <n v="45503"/>
    <s v="East"/>
    <s v="OFF-ST-10001809"/>
    <x v="1"/>
    <x v="4"/>
    <s v="Fellowes Officeware Wire Shelving"/>
    <n v="646.77600000000007"/>
    <n v="9"/>
    <n v="0.2"/>
    <n v="-145.52460000000002"/>
  </r>
  <r>
    <n v="544"/>
    <x v="254"/>
    <x v="2"/>
    <x v="218"/>
    <d v="2011-05-16T00:00:00"/>
    <s v="Standard Class"/>
    <s v="PG-18895"/>
    <s v="Paul Gonzalez"/>
    <x v="0"/>
    <s v="United States"/>
    <s v="Fort Worth"/>
    <x v="5"/>
    <n v="76106"/>
    <s v="Central"/>
    <s v="TEC-AC-10001465"/>
    <x v="2"/>
    <x v="11"/>
    <s v="SanDisk Cruzer 64 GB USB Flash Drive"/>
    <n v="58.112000000000002"/>
    <n v="2"/>
    <n v="0.2"/>
    <n v="7.263999999999994"/>
  </r>
  <r>
    <n v="545"/>
    <x v="254"/>
    <x v="2"/>
    <x v="218"/>
    <d v="2011-05-16T00:00:00"/>
    <s v="Standard Class"/>
    <s v="PG-18895"/>
    <s v="Paul Gonzalez"/>
    <x v="0"/>
    <s v="United States"/>
    <s v="Fort Worth"/>
    <x v="5"/>
    <n v="76106"/>
    <s v="Central"/>
    <s v="TEC-PH-10002597"/>
    <x v="2"/>
    <x v="7"/>
    <s v="Xblue XB-1670-86 X16 Small Office Telephone - Titanium"/>
    <n v="100.792"/>
    <n v="1"/>
    <n v="0.2"/>
    <n v="6.2995000000000019"/>
  </r>
  <r>
    <n v="546"/>
    <x v="254"/>
    <x v="2"/>
    <x v="218"/>
    <d v="2011-05-16T00:00:00"/>
    <s v="Standard Class"/>
    <s v="PG-18895"/>
    <s v="Paul Gonzalez"/>
    <x v="0"/>
    <s v="United States"/>
    <s v="Fort Worth"/>
    <x v="5"/>
    <n v="76106"/>
    <s v="Central"/>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s v="East"/>
    <s v="OFF-BI-10000404"/>
    <x v="1"/>
    <x v="8"/>
    <s v="Avery Printable Repositionable Plastic Tabs"/>
    <n v="41.28"/>
    <n v="6"/>
    <n v="0.2"/>
    <n v="13.931999999999999"/>
  </r>
  <r>
    <n v="548"/>
    <x v="255"/>
    <x v="3"/>
    <x v="123"/>
    <d v="2014-11-23T00:00:00"/>
    <s v="First Class"/>
    <s v="AS-10135"/>
    <s v="Adrian Shami"/>
    <x v="2"/>
    <s v="United States"/>
    <s v="New York City"/>
    <x v="15"/>
    <n v="10035"/>
    <s v="East"/>
    <s v="OFF-PA-10002986"/>
    <x v="1"/>
    <x v="10"/>
    <s v="Xerox 1898"/>
    <n v="13.36"/>
    <n v="2"/>
    <n v="0"/>
    <n v="6.4127999999999998"/>
  </r>
  <r>
    <n v="549"/>
    <x v="256"/>
    <x v="1"/>
    <x v="219"/>
    <d v="2012-11-17T00:00:00"/>
    <s v="Second Class"/>
    <s v="DK-13225"/>
    <s v="Dean Katz"/>
    <x v="1"/>
    <s v="United States"/>
    <s v="Chicago"/>
    <x v="10"/>
    <n v="60653"/>
    <s v="Central"/>
    <s v="OFF-ST-10000604"/>
    <x v="1"/>
    <x v="4"/>
    <s v="Home/Office Personal File Carts"/>
    <n v="250.27199999999999"/>
    <n v="9"/>
    <n v="0.2"/>
    <n v="15.641999999999982"/>
  </r>
  <r>
    <n v="550"/>
    <x v="256"/>
    <x v="1"/>
    <x v="219"/>
    <d v="2012-11-17T00:00:00"/>
    <s v="Second Class"/>
    <s v="DK-13225"/>
    <s v="Dean Katz"/>
    <x v="1"/>
    <s v="United States"/>
    <s v="Chicago"/>
    <x v="10"/>
    <n v="60653"/>
    <s v="Central"/>
    <s v="OFF-BI-10004738"/>
    <x v="1"/>
    <x v="8"/>
    <s v="Flexible Leather- Look Classic Collection Ring Binder"/>
    <n v="11.363999999999997"/>
    <n v="3"/>
    <n v="0.8"/>
    <n v="-17.045999999999999"/>
  </r>
  <r>
    <n v="551"/>
    <x v="256"/>
    <x v="1"/>
    <x v="219"/>
    <d v="2012-11-17T00:00:00"/>
    <s v="Second Class"/>
    <s v="DK-13225"/>
    <s v="Dean Katz"/>
    <x v="1"/>
    <s v="United States"/>
    <s v="Chicago"/>
    <x v="10"/>
    <n v="60653"/>
    <s v="Central"/>
    <s v="OFF-SU-10001935"/>
    <x v="1"/>
    <x v="14"/>
    <s v="Staples"/>
    <n v="8.7200000000000006"/>
    <n v="5"/>
    <n v="0.2"/>
    <n v="-1.7440000000000015"/>
  </r>
  <r>
    <n v="552"/>
    <x v="257"/>
    <x v="0"/>
    <x v="173"/>
    <d v="2013-04-18T00:00:00"/>
    <s v="Second Class"/>
    <s v="BD-11320"/>
    <s v="Bill Donatelli"/>
    <x v="0"/>
    <s v="United States"/>
    <s v="San Francisco"/>
    <x v="1"/>
    <n v="94110"/>
    <s v="West"/>
    <s v="FUR-CH-10002024"/>
    <x v="0"/>
    <x v="1"/>
    <s v="HON 5400 Series Task Chairs for Big and Tall"/>
    <n v="1121.568"/>
    <n v="2"/>
    <n v="0.2"/>
    <n v="0"/>
  </r>
  <r>
    <n v="553"/>
    <x v="258"/>
    <x v="3"/>
    <x v="220"/>
    <d v="2014-09-13T00:00:00"/>
    <s v="First Class"/>
    <s v="RC-19960"/>
    <s v="Ryan Crowe"/>
    <x v="0"/>
    <s v="United States"/>
    <s v="Jacksonville"/>
    <x v="2"/>
    <n v="32216"/>
    <s v="South"/>
    <s v="FUR-FU-10003039"/>
    <x v="0"/>
    <x v="5"/>
    <s v="Howard Miller 11-1/2&quot; Diameter Grantwood Wall Clock"/>
    <n v="34.504000000000005"/>
    <n v="1"/>
    <n v="0.2"/>
    <n v="6.0381999999999998"/>
  </r>
  <r>
    <n v="554"/>
    <x v="259"/>
    <x v="3"/>
    <x v="221"/>
    <d v="2014-11-29T00:00:00"/>
    <s v="Standard Class"/>
    <s v="GT-14710"/>
    <s v="Greg Tran"/>
    <x v="0"/>
    <s v="United States"/>
    <s v="Houston"/>
    <x v="5"/>
    <n v="77070"/>
    <s v="Central"/>
    <s v="OFF-FA-10004248"/>
    <x v="1"/>
    <x v="13"/>
    <s v="Advantus T-Pin Paper Clips"/>
    <n v="10.824"/>
    <n v="3"/>
    <n v="0.2"/>
    <n v="2.5707"/>
  </r>
  <r>
    <n v="555"/>
    <x v="260"/>
    <x v="3"/>
    <x v="222"/>
    <d v="2014-07-04T00:00:00"/>
    <s v="Second Class"/>
    <s v="DK-13225"/>
    <s v="Dean Katz"/>
    <x v="1"/>
    <s v="United States"/>
    <s v="Anaheim"/>
    <x v="1"/>
    <n v="92804"/>
    <s v="West"/>
    <s v="OFF-ST-10001780"/>
    <x v="1"/>
    <x v="4"/>
    <s v="Tennsco 16-Compartment Lockers with Coat Rack"/>
    <n v="1295.78"/>
    <n v="2"/>
    <n v="0"/>
    <n v="310.98720000000003"/>
  </r>
  <r>
    <n v="556"/>
    <x v="261"/>
    <x v="2"/>
    <x v="223"/>
    <d v="2011-03-07T00:00:00"/>
    <s v="Second Class"/>
    <s v="AJ-10945"/>
    <s v="Ashley Jarboe"/>
    <x v="0"/>
    <s v="United States"/>
    <s v="Wilmington"/>
    <x v="3"/>
    <n v="28403"/>
    <s v="South"/>
    <s v="OFF-AR-10003560"/>
    <x v="1"/>
    <x v="6"/>
    <s v="Zebra Zazzle Fluorescent Highlighters"/>
    <n v="19.456000000000003"/>
    <n v="4"/>
    <n v="0.2"/>
    <n v="3.4047999999999981"/>
  </r>
  <r>
    <n v="557"/>
    <x v="262"/>
    <x v="0"/>
    <x v="224"/>
    <d v="2013-06-16T00:00:00"/>
    <s v="Standard Class"/>
    <s v="OT-18730"/>
    <s v="Olvera Toch"/>
    <x v="0"/>
    <s v="United States"/>
    <s v="Los Angeles"/>
    <x v="1"/>
    <n v="90045"/>
    <s v="West"/>
    <s v="OFF-LA-10001297"/>
    <x v="1"/>
    <x v="2"/>
    <s v="Avery 473"/>
    <n v="20.7"/>
    <n v="2"/>
    <n v="0"/>
    <n v="9.9359999999999999"/>
  </r>
  <r>
    <n v="558"/>
    <x v="262"/>
    <x v="0"/>
    <x v="224"/>
    <d v="2013-06-16T00:00:00"/>
    <s v="Standard Class"/>
    <s v="OT-18730"/>
    <s v="Olvera Toch"/>
    <x v="0"/>
    <s v="United States"/>
    <s v="Los Angeles"/>
    <x v="1"/>
    <n v="90045"/>
    <s v="West"/>
    <s v="FUR-TA-10004256"/>
    <x v="0"/>
    <x v="3"/>
    <s v="Bretford “Just In Time” Height-Adjustable Multi-Task Work Tables"/>
    <n v="1335.68"/>
    <n v="4"/>
    <n v="0.2"/>
    <n v="-217.04800000000017"/>
  </r>
  <r>
    <n v="559"/>
    <x v="262"/>
    <x v="0"/>
    <x v="224"/>
    <d v="2013-06-16T00:00:00"/>
    <s v="Standard Class"/>
    <s v="OT-18730"/>
    <s v="Olvera Toch"/>
    <x v="0"/>
    <s v="United States"/>
    <s v="Los Angeles"/>
    <x v="1"/>
    <n v="90045"/>
    <s v="West"/>
    <s v="OFF-PA-10003441"/>
    <x v="1"/>
    <x v="10"/>
    <s v="Xerox 226"/>
    <n v="32.400000000000006"/>
    <n v="5"/>
    <n v="0"/>
    <n v="15.552000000000001"/>
  </r>
  <r>
    <n v="560"/>
    <x v="263"/>
    <x v="3"/>
    <x v="225"/>
    <d v="2014-11-23T00:00:00"/>
    <s v="Second Class"/>
    <s v="LP-17080"/>
    <s v="Liz Pelletier"/>
    <x v="0"/>
    <s v="United States"/>
    <s v="San Francisco"/>
    <x v="1"/>
    <n v="94110"/>
    <s v="West"/>
    <s v="FUR-FU-10003347"/>
    <x v="0"/>
    <x v="5"/>
    <s v="Coloredge Poster Frame"/>
    <n v="42.599999999999994"/>
    <n v="3"/>
    <n v="0"/>
    <n v="16.614000000000001"/>
  </r>
  <r>
    <n v="561"/>
    <x v="263"/>
    <x v="3"/>
    <x v="225"/>
    <d v="2014-11-23T00:00:00"/>
    <s v="Second Class"/>
    <s v="LP-17080"/>
    <s v="Liz Pelletier"/>
    <x v="0"/>
    <s v="United States"/>
    <s v="San Francisco"/>
    <x v="1"/>
    <n v="94110"/>
    <s v="West"/>
    <s v="OFF-BI-10000069"/>
    <x v="1"/>
    <x v="8"/>
    <s v="GBC Prepunched Paper, 19-Hole, for Binding Systems, 24-lb"/>
    <n v="84.056000000000012"/>
    <n v="7"/>
    <n v="0.2"/>
    <n v="27.318199999999983"/>
  </r>
  <r>
    <n v="562"/>
    <x v="264"/>
    <x v="2"/>
    <x v="80"/>
    <d v="2011-09-18T00:00:00"/>
    <s v="Second Class"/>
    <s v="CA-12775"/>
    <s v="Cynthia Arntzen"/>
    <x v="0"/>
    <s v="United States"/>
    <s v="Tampa"/>
    <x v="2"/>
    <n v="33614"/>
    <s v="South"/>
    <s v="OFF-AP-10003914"/>
    <x v="1"/>
    <x v="9"/>
    <s v="Sanitaire Vibra Groomer IR Commercial Upright Vacuum, Replacement Belts"/>
    <n v="13"/>
    <n v="5"/>
    <n v="0.2"/>
    <n v="1.3000000000000007"/>
  </r>
  <r>
    <n v="563"/>
    <x v="264"/>
    <x v="2"/>
    <x v="80"/>
    <d v="2011-09-18T00:00:00"/>
    <s v="Second Class"/>
    <s v="CA-12775"/>
    <s v="Cynthia Arntzen"/>
    <x v="0"/>
    <s v="United States"/>
    <s v="Tampa"/>
    <x v="2"/>
    <n v="33614"/>
    <s v="South"/>
    <s v="FUR-FU-10004020"/>
    <x v="0"/>
    <x v="5"/>
    <s v="Advantus Panel Wall Acrylic Frame"/>
    <n v="13.128"/>
    <n v="3"/>
    <n v="0.2"/>
    <n v="3.7743000000000002"/>
  </r>
  <r>
    <n v="564"/>
    <x v="265"/>
    <x v="1"/>
    <x v="214"/>
    <d v="2012-12-09T00:00:00"/>
    <s v="First Class"/>
    <s v="JF-15490"/>
    <s v="Jeremy Farry"/>
    <x v="0"/>
    <s v="United States"/>
    <s v="Seattle"/>
    <x v="4"/>
    <n v="98105"/>
    <s v="West"/>
    <s v="OFF-FA-10003467"/>
    <x v="1"/>
    <x v="13"/>
    <s v="Alliance Big Bands Rubber Bands, 12/Pack"/>
    <n v="3.96"/>
    <n v="2"/>
    <n v="0"/>
    <n v="0"/>
  </r>
  <r>
    <n v="565"/>
    <x v="265"/>
    <x v="1"/>
    <x v="214"/>
    <d v="2012-12-09T00:00:00"/>
    <s v="First Class"/>
    <s v="JF-15490"/>
    <s v="Jeremy Farry"/>
    <x v="0"/>
    <s v="United States"/>
    <s v="Seattle"/>
    <x v="4"/>
    <n v="98105"/>
    <s v="West"/>
    <s v="OFF-LA-10000634"/>
    <x v="1"/>
    <x v="2"/>
    <s v="Avery 509"/>
    <n v="2.61"/>
    <n v="1"/>
    <n v="0"/>
    <n v="1.2005999999999999"/>
  </r>
  <r>
    <n v="566"/>
    <x v="266"/>
    <x v="3"/>
    <x v="226"/>
    <d v="2014-12-11T00:00:00"/>
    <s v="First Class"/>
    <s v="FP-14320"/>
    <s v="Frank Preis"/>
    <x v="0"/>
    <s v="United States"/>
    <s v="Los Angeles"/>
    <x v="1"/>
    <n v="90008"/>
    <s v="West"/>
    <s v="TEC-PH-10002496"/>
    <x v="2"/>
    <x v="7"/>
    <s v="Cisco SPA301"/>
    <n v="374.37600000000003"/>
    <n v="3"/>
    <n v="0.2"/>
    <n v="46.796999999999983"/>
  </r>
  <r>
    <n v="567"/>
    <x v="267"/>
    <x v="3"/>
    <x v="172"/>
    <d v="2014-10-09T00:00:00"/>
    <s v="Standard Class"/>
    <s v="EB-13840"/>
    <s v="Ellis Ballard"/>
    <x v="1"/>
    <s v="United States"/>
    <s v="Seattle"/>
    <x v="4"/>
    <n v="98105"/>
    <s v="West"/>
    <s v="OFF-PA-10004530"/>
    <x v="1"/>
    <x v="10"/>
    <s v="Personal Creations Ink Jet Cards and Labels"/>
    <n v="91.84"/>
    <n v="8"/>
    <n v="0"/>
    <n v="45.001600000000003"/>
  </r>
  <r>
    <n v="568"/>
    <x v="267"/>
    <x v="3"/>
    <x v="172"/>
    <d v="2014-10-09T00:00:00"/>
    <s v="Standard Class"/>
    <s v="EB-13840"/>
    <s v="Ellis Ballard"/>
    <x v="1"/>
    <s v="United States"/>
    <s v="Seattle"/>
    <x v="4"/>
    <n v="98105"/>
    <s v="West"/>
    <s v="OFF-BI-10001107"/>
    <x v="1"/>
    <x v="8"/>
    <s v="GBC White Gloss Covers, Plain Front"/>
    <n v="81.088000000000008"/>
    <n v="7"/>
    <n v="0.2"/>
    <n v="27.3672"/>
  </r>
  <r>
    <n v="569"/>
    <x v="267"/>
    <x v="3"/>
    <x v="172"/>
    <d v="2014-10-09T00:00:00"/>
    <s v="Standard Class"/>
    <s v="EB-13840"/>
    <s v="Ellis Ballard"/>
    <x v="1"/>
    <s v="United States"/>
    <s v="Seattle"/>
    <x v="4"/>
    <n v="98105"/>
    <s v="West"/>
    <s v="OFF-PA-10004451"/>
    <x v="1"/>
    <x v="10"/>
    <s v="Xerox 222"/>
    <n v="19.440000000000001"/>
    <n v="3"/>
    <n v="0"/>
    <n v="9.3312000000000008"/>
  </r>
  <r>
    <n v="570"/>
    <x v="267"/>
    <x v="3"/>
    <x v="172"/>
    <d v="2014-10-09T00:00:00"/>
    <s v="Standard Class"/>
    <s v="EB-13840"/>
    <s v="Ellis Ballard"/>
    <x v="1"/>
    <s v="United States"/>
    <s v="Seattle"/>
    <x v="4"/>
    <n v="98105"/>
    <s v="West"/>
    <s v="FUR-CH-10004997"/>
    <x v="0"/>
    <x v="1"/>
    <s v="Hon Every-Day Series Multi-Task Chairs"/>
    <n v="451.15199999999993"/>
    <n v="3"/>
    <n v="0.2"/>
    <n v="0"/>
  </r>
  <r>
    <n v="571"/>
    <x v="268"/>
    <x v="3"/>
    <x v="116"/>
    <d v="2015-01-05T00:00:00"/>
    <s v="Standard Class"/>
    <s v="JF-15415"/>
    <s v="Jennifer Ferguson"/>
    <x v="0"/>
    <s v="United States"/>
    <s v="New York City"/>
    <x v="15"/>
    <n v="10024"/>
    <s v="East"/>
    <s v="OFF-LA-10001297"/>
    <x v="1"/>
    <x v="2"/>
    <s v="Avery 473"/>
    <n v="72.45"/>
    <n v="7"/>
    <n v="0"/>
    <n v="34.775999999999996"/>
  </r>
  <r>
    <n v="572"/>
    <x v="268"/>
    <x v="3"/>
    <x v="116"/>
    <d v="2015-01-05T00:00:00"/>
    <s v="Standard Class"/>
    <s v="JF-15415"/>
    <s v="Jennifer Ferguson"/>
    <x v="0"/>
    <s v="United States"/>
    <s v="New York City"/>
    <x v="15"/>
    <n v="10024"/>
    <s v="East"/>
    <s v="OFF-FA-10000585"/>
    <x v="1"/>
    <x v="13"/>
    <s v="OIC Bulk Pack Metal Binder Clips"/>
    <n v="13.96"/>
    <n v="4"/>
    <n v="0"/>
    <n v="6.4215999999999998"/>
  </r>
  <r>
    <n v="573"/>
    <x v="268"/>
    <x v="3"/>
    <x v="116"/>
    <d v="2015-01-05T00:00:00"/>
    <s v="Standard Class"/>
    <s v="JF-15415"/>
    <s v="Jennifer Ferguson"/>
    <x v="0"/>
    <s v="United States"/>
    <s v="New York City"/>
    <x v="15"/>
    <n v="10024"/>
    <s v="East"/>
    <s v="OFF-BI-10001922"/>
    <x v="1"/>
    <x v="8"/>
    <s v="Storex Dura Pro Binders"/>
    <n v="33.264000000000003"/>
    <n v="7"/>
    <n v="0.2"/>
    <n v="11.226599999999999"/>
  </r>
  <r>
    <n v="574"/>
    <x v="268"/>
    <x v="3"/>
    <x v="116"/>
    <d v="2015-01-05T00:00:00"/>
    <s v="Standard Class"/>
    <s v="JF-15415"/>
    <s v="Jennifer Ferguson"/>
    <x v="0"/>
    <s v="United States"/>
    <s v="New York City"/>
    <x v="15"/>
    <n v="10024"/>
    <s v="East"/>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s v="West"/>
    <s v="OFF-AR-10003394"/>
    <x v="1"/>
    <x v="6"/>
    <s v="Newell 332"/>
    <n v="8.82"/>
    <n v="3"/>
    <n v="0"/>
    <n v="2.3814000000000002"/>
  </r>
  <r>
    <n v="576"/>
    <x v="270"/>
    <x v="1"/>
    <x v="227"/>
    <d v="2012-09-22T00:00:00"/>
    <s v="Second Class"/>
    <s v="TG-21640"/>
    <s v="Trudy Glocke"/>
    <x v="0"/>
    <s v="United States"/>
    <s v="Long Beach"/>
    <x v="1"/>
    <n v="90805"/>
    <s v="West"/>
    <s v="OFF-PA-10004530"/>
    <x v="1"/>
    <x v="10"/>
    <s v="Personal Creations Ink Jet Cards and Labels"/>
    <n v="160.72"/>
    <n v="14"/>
    <n v="0"/>
    <n v="78.752800000000008"/>
  </r>
  <r>
    <n v="577"/>
    <x v="270"/>
    <x v="1"/>
    <x v="227"/>
    <d v="2012-09-22T00:00:00"/>
    <s v="Second Class"/>
    <s v="TG-21640"/>
    <s v="Trudy Glocke"/>
    <x v="0"/>
    <s v="United States"/>
    <s v="Long Beach"/>
    <x v="1"/>
    <n v="90805"/>
    <s v="West"/>
    <s v="OFF-PA-10001450"/>
    <x v="1"/>
    <x v="10"/>
    <s v="Rediform S.O.S. Phone Message Books"/>
    <n v="19.920000000000002"/>
    <n v="4"/>
    <n v="0"/>
    <n v="9.7608000000000015"/>
  </r>
  <r>
    <n v="578"/>
    <x v="270"/>
    <x v="1"/>
    <x v="227"/>
    <d v="2012-09-22T00:00:00"/>
    <s v="Second Class"/>
    <s v="TG-21640"/>
    <s v="Trudy Glocke"/>
    <x v="0"/>
    <s v="United States"/>
    <s v="Long Beach"/>
    <x v="1"/>
    <n v="90805"/>
    <s v="West"/>
    <s v="OFF-SU-10001574"/>
    <x v="1"/>
    <x v="14"/>
    <s v="Acme Value Line Scissors"/>
    <n v="7.3"/>
    <n v="2"/>
    <n v="0"/>
    <n v="2.1899999999999995"/>
  </r>
  <r>
    <n v="579"/>
    <x v="271"/>
    <x v="3"/>
    <x v="228"/>
    <d v="2014-07-27T00:00:00"/>
    <s v="Standard Class"/>
    <s v="CS-11950"/>
    <s v="Carlos Soltero"/>
    <x v="0"/>
    <s v="United States"/>
    <s v="Chicago"/>
    <x v="10"/>
    <n v="60610"/>
    <s v="Central"/>
    <s v="OFF-ST-10002974"/>
    <x v="1"/>
    <x v="4"/>
    <s v="Trav-L-File Heavy-Duty Shuttle II, Black"/>
    <n v="69.712000000000003"/>
    <n v="2"/>
    <n v="0.2"/>
    <n v="8.7139999999999951"/>
  </r>
  <r>
    <n v="580"/>
    <x v="271"/>
    <x v="3"/>
    <x v="228"/>
    <d v="2014-07-27T00:00:00"/>
    <s v="Standard Class"/>
    <s v="CS-11950"/>
    <s v="Carlos Soltero"/>
    <x v="0"/>
    <s v="United States"/>
    <s v="Chicago"/>
    <x v="10"/>
    <n v="60610"/>
    <s v="Central"/>
    <s v="FUR-FU-10001475"/>
    <x v="0"/>
    <x v="5"/>
    <s v="Contract Clock, 14&quot;, Brown"/>
    <n v="8.7919999999999998"/>
    <n v="1"/>
    <n v="0.6"/>
    <n v="-5.7148000000000003"/>
  </r>
  <r>
    <n v="581"/>
    <x v="272"/>
    <x v="1"/>
    <x v="229"/>
    <d v="2012-09-14T00:00:00"/>
    <s v="Standard Class"/>
    <s v="CC-12145"/>
    <s v="Charles Crestani"/>
    <x v="0"/>
    <s v="United States"/>
    <s v="Los Angeles"/>
    <x v="1"/>
    <n v="90004"/>
    <s v="West"/>
    <s v="OFF-SU-10004498"/>
    <x v="1"/>
    <x v="14"/>
    <s v="Martin-Yale Premier Letter Opener"/>
    <n v="51.52"/>
    <n v="4"/>
    <n v="0"/>
    <n v="1.5456000000000003"/>
  </r>
  <r>
    <n v="582"/>
    <x v="273"/>
    <x v="3"/>
    <x v="96"/>
    <d v="2014-12-06T00:00:00"/>
    <s v="Standard Class"/>
    <s v="DV-13465"/>
    <s v="Dianna Vittorini"/>
    <x v="0"/>
    <s v="United States"/>
    <s v="Denver"/>
    <x v="22"/>
    <n v="80219"/>
    <s v="West"/>
    <s v="TEC-PH-10004977"/>
    <x v="2"/>
    <x v="7"/>
    <s v="GE 30524EE4"/>
    <n v="470.37600000000009"/>
    <n v="3"/>
    <n v="0.2"/>
    <n v="52.917299999999955"/>
  </r>
  <r>
    <n v="583"/>
    <x v="273"/>
    <x v="3"/>
    <x v="96"/>
    <d v="2014-12-06T00:00:00"/>
    <s v="Standard Class"/>
    <s v="DV-13465"/>
    <s v="Dianna Vittorini"/>
    <x v="0"/>
    <s v="United States"/>
    <s v="Denver"/>
    <x v="22"/>
    <n v="80219"/>
    <s v="West"/>
    <s v="TEC-PH-10000586"/>
    <x v="2"/>
    <x v="7"/>
    <s v="AT&amp;T SB67148 SynJ"/>
    <n v="105.584"/>
    <n v="2"/>
    <n v="0.2"/>
    <n v="9.2386000000000053"/>
  </r>
  <r>
    <n v="584"/>
    <x v="273"/>
    <x v="3"/>
    <x v="96"/>
    <d v="2014-12-06T00:00:00"/>
    <s v="Standard Class"/>
    <s v="DV-13465"/>
    <s v="Dianna Vittorini"/>
    <x v="0"/>
    <s v="United States"/>
    <s v="Denver"/>
    <x v="22"/>
    <n v="80219"/>
    <s v="West"/>
    <s v="OFF-AP-10000358"/>
    <x v="1"/>
    <x v="9"/>
    <s v="Fellowes Basic Home/Office Series Surge Protectors"/>
    <n v="31.152000000000001"/>
    <n v="3"/>
    <n v="0.2"/>
    <n v="3.5045999999999964"/>
  </r>
  <r>
    <n v="585"/>
    <x v="273"/>
    <x v="3"/>
    <x v="96"/>
    <d v="2014-12-06T00:00:00"/>
    <s v="Standard Class"/>
    <s v="DV-13465"/>
    <s v="Dianna Vittorini"/>
    <x v="0"/>
    <s v="United States"/>
    <s v="Denver"/>
    <x v="22"/>
    <n v="80219"/>
    <s v="West"/>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s v="West"/>
    <s v="TEC-PH-10001254"/>
    <x v="2"/>
    <x v="7"/>
    <s v="Jabra BIZ 2300 Duo QD Duo Corded Headset"/>
    <n v="406.36799999999999"/>
    <n v="4"/>
    <n v="0.2"/>
    <n v="30.477599999999981"/>
  </r>
  <r>
    <n v="587"/>
    <x v="274"/>
    <x v="1"/>
    <x v="230"/>
    <d v="2012-07-09T00:00:00"/>
    <s v="Standard Class"/>
    <s v="BD-11725"/>
    <s v="Bruce Degenhardt"/>
    <x v="0"/>
    <s v="United States"/>
    <s v="Richmond"/>
    <x v="0"/>
    <n v="40475"/>
    <s v="South"/>
    <s v="FUR-CH-10003956"/>
    <x v="0"/>
    <x v="1"/>
    <s v="Novimex High-Tech Fabric Mesh Task Chair"/>
    <n v="70.98"/>
    <n v="1"/>
    <n v="0"/>
    <n v="4.968599999999995"/>
  </r>
  <r>
    <n v="588"/>
    <x v="274"/>
    <x v="1"/>
    <x v="230"/>
    <d v="2012-07-09T00:00:00"/>
    <s v="Standard Class"/>
    <s v="BD-11725"/>
    <s v="Bruce Degenhardt"/>
    <x v="0"/>
    <s v="United States"/>
    <s v="Richmond"/>
    <x v="0"/>
    <n v="40475"/>
    <s v="South"/>
    <s v="OFF-LA-10003930"/>
    <x v="1"/>
    <x v="2"/>
    <s v="Dot Matrix Printer Tape Reel Labels, White, 5000/Box"/>
    <n v="294.93"/>
    <n v="3"/>
    <n v="0"/>
    <n v="144.51570000000001"/>
  </r>
  <r>
    <n v="589"/>
    <x v="275"/>
    <x v="0"/>
    <x v="231"/>
    <d v="2013-03-25T00:00:00"/>
    <s v="Standard Class"/>
    <s v="ZC-21910"/>
    <s v="Zuschuss Carroll"/>
    <x v="0"/>
    <s v="United States"/>
    <s v="Salem"/>
    <x v="21"/>
    <n v="97301"/>
    <s v="West"/>
    <s v="TEC-PH-10003800"/>
    <x v="2"/>
    <x v="7"/>
    <s v="i.Sound Portable Power - 8000 mAh"/>
    <n v="84.784000000000006"/>
    <n v="2"/>
    <n v="0.2"/>
    <n v="-20.136200000000006"/>
  </r>
  <r>
    <n v="590"/>
    <x v="275"/>
    <x v="0"/>
    <x v="231"/>
    <d v="2013-03-25T00:00:00"/>
    <s v="Standard Class"/>
    <s v="ZC-21910"/>
    <s v="Zuschuss Carroll"/>
    <x v="0"/>
    <s v="United States"/>
    <s v="Salem"/>
    <x v="21"/>
    <n v="97301"/>
    <s v="West"/>
    <s v="OFF-PA-10002005"/>
    <x v="1"/>
    <x v="10"/>
    <s v="Xerox 225"/>
    <n v="20.736000000000004"/>
    <n v="4"/>
    <n v="0.2"/>
    <n v="7.2576000000000001"/>
  </r>
  <r>
    <n v="591"/>
    <x v="275"/>
    <x v="0"/>
    <x v="231"/>
    <d v="2013-03-25T00:00:00"/>
    <s v="Standard Class"/>
    <s v="ZC-21910"/>
    <s v="Zuschuss Carroll"/>
    <x v="0"/>
    <s v="United States"/>
    <s v="Salem"/>
    <x v="21"/>
    <n v="97301"/>
    <s v="West"/>
    <s v="OFF-BI-10002498"/>
    <x v="1"/>
    <x v="8"/>
    <s v="Clear Mylar Reinforcing Strips"/>
    <n v="16.821000000000005"/>
    <n v="3"/>
    <n v="0.7"/>
    <n v="-12.896100000000004"/>
  </r>
  <r>
    <n v="592"/>
    <x v="275"/>
    <x v="0"/>
    <x v="231"/>
    <d v="2013-03-25T00:00:00"/>
    <s v="Standard Class"/>
    <s v="ZC-21910"/>
    <s v="Zuschuss Carroll"/>
    <x v="0"/>
    <s v="United States"/>
    <s v="Salem"/>
    <x v="21"/>
    <n v="97301"/>
    <s v="West"/>
    <s v="OFF-PA-10004101"/>
    <x v="1"/>
    <x v="10"/>
    <s v="Xerox 1894"/>
    <n v="10.368000000000002"/>
    <n v="2"/>
    <n v="0.2"/>
    <n v="3.6288"/>
  </r>
  <r>
    <n v="593"/>
    <x v="276"/>
    <x v="2"/>
    <x v="232"/>
    <d v="2011-01-14T00:00:00"/>
    <s v="Standard Class"/>
    <s v="MS-17830"/>
    <s v="Melanie Seite"/>
    <x v="0"/>
    <s v="United States"/>
    <s v="Laredo"/>
    <x v="5"/>
    <n v="78041"/>
    <s v="Central"/>
    <s v="OFF-AR-10004078"/>
    <x v="1"/>
    <x v="6"/>
    <s v="Newell 312"/>
    <n v="9.3439999999999994"/>
    <n v="2"/>
    <n v="0.2"/>
    <n v="1.1679999999999997"/>
  </r>
  <r>
    <n v="594"/>
    <x v="276"/>
    <x v="2"/>
    <x v="232"/>
    <d v="2011-01-14T00:00:00"/>
    <s v="Standard Class"/>
    <s v="MS-17830"/>
    <s v="Melanie Seite"/>
    <x v="0"/>
    <s v="United States"/>
    <s v="Laredo"/>
    <x v="5"/>
    <n v="78041"/>
    <s v="Central"/>
    <s v="TEC-AC-10001266"/>
    <x v="2"/>
    <x v="11"/>
    <s v="Memorex Micro Travel Drive 8 GB"/>
    <n v="31.200000000000003"/>
    <n v="3"/>
    <n v="0.2"/>
    <n v="9.7499999999999964"/>
  </r>
  <r>
    <n v="595"/>
    <x v="277"/>
    <x v="2"/>
    <x v="233"/>
    <d v="2011-08-15T00:00:00"/>
    <s v="Standard Class"/>
    <s v="LR-16915"/>
    <s v="Lena Radford"/>
    <x v="0"/>
    <s v="United States"/>
    <s v="San Diego"/>
    <x v="1"/>
    <n v="92024"/>
    <s v="West"/>
    <s v="OFF-AP-10004708"/>
    <x v="1"/>
    <x v="9"/>
    <s v="Fellowes Superior 10 Outlet Split Surge Protector"/>
    <n v="76.12"/>
    <n v="2"/>
    <n v="0"/>
    <n v="22.074799999999996"/>
  </r>
  <r>
    <n v="596"/>
    <x v="277"/>
    <x v="2"/>
    <x v="233"/>
    <d v="2011-08-15T00:00:00"/>
    <s v="Standard Class"/>
    <s v="LR-16915"/>
    <s v="Lena Radford"/>
    <x v="0"/>
    <s v="United States"/>
    <s v="San Diego"/>
    <x v="1"/>
    <n v="92024"/>
    <s v="West"/>
    <s v="TEC-CO-10004115"/>
    <x v="2"/>
    <x v="16"/>
    <s v="Sharp AL-1530CS Digital Copier"/>
    <n v="1199.9760000000001"/>
    <n v="3"/>
    <n v="0.2"/>
    <n v="434.99130000000002"/>
  </r>
  <r>
    <n v="597"/>
    <x v="277"/>
    <x v="2"/>
    <x v="233"/>
    <d v="2011-08-15T00:00:00"/>
    <s v="Standard Class"/>
    <s v="LR-16915"/>
    <s v="Lena Radford"/>
    <x v="0"/>
    <s v="United States"/>
    <s v="San Diego"/>
    <x v="1"/>
    <n v="92024"/>
    <s v="West"/>
    <s v="TEC-PH-10002398"/>
    <x v="2"/>
    <x v="7"/>
    <s v="AT&amp;T 1070 Corded Phone"/>
    <n v="445.96000000000004"/>
    <n v="5"/>
    <n v="0.2"/>
    <n v="55.744999999999948"/>
  </r>
  <r>
    <n v="598"/>
    <x v="277"/>
    <x v="2"/>
    <x v="233"/>
    <d v="2011-08-15T00:00:00"/>
    <s v="Standard Class"/>
    <s v="LR-16915"/>
    <s v="Lena Radford"/>
    <x v="0"/>
    <s v="United States"/>
    <s v="San Diego"/>
    <x v="1"/>
    <n v="92024"/>
    <s v="West"/>
    <s v="FUR-FU-10001979"/>
    <x v="0"/>
    <x v="5"/>
    <s v="Dana Halogen Swing-Arm Architect Lamp"/>
    <n v="327.76"/>
    <n v="8"/>
    <n v="0"/>
    <n v="91.772800000000018"/>
  </r>
  <r>
    <n v="599"/>
    <x v="278"/>
    <x v="0"/>
    <x v="216"/>
    <d v="2013-07-17T00:00:00"/>
    <s v="First Class"/>
    <s v="TP-21130"/>
    <s v="Theone Pippenger"/>
    <x v="0"/>
    <s v="United States"/>
    <s v="Philadelphia"/>
    <x v="9"/>
    <n v="19134"/>
    <s v="East"/>
    <s v="OFF-SU-10004115"/>
    <x v="1"/>
    <x v="14"/>
    <s v="Acme Stainless Steel Office Snips"/>
    <n v="11.632"/>
    <n v="2"/>
    <n v="0.2"/>
    <n v="1.0178000000000007"/>
  </r>
  <r>
    <n v="600"/>
    <x v="279"/>
    <x v="0"/>
    <x v="87"/>
    <d v="2013-07-22T00:00:00"/>
    <s v="Standard Class"/>
    <s v="CK-12205"/>
    <s v="Chloris Kastensmidt"/>
    <x v="0"/>
    <s v="United States"/>
    <s v="Philadelphia"/>
    <x v="9"/>
    <n v="19120"/>
    <s v="East"/>
    <s v="TEC-PH-10001425"/>
    <x v="2"/>
    <x v="7"/>
    <s v="Mophie Juice Pack Helium for iPhone"/>
    <n v="143.98199999999997"/>
    <n v="3"/>
    <n v="0.4"/>
    <n v="-28.796400000000006"/>
  </r>
  <r>
    <n v="601"/>
    <x v="279"/>
    <x v="0"/>
    <x v="87"/>
    <d v="2013-07-22T00:00:00"/>
    <s v="Standard Class"/>
    <s v="CK-12205"/>
    <s v="Chloris Kastensmidt"/>
    <x v="0"/>
    <s v="United States"/>
    <s v="Philadelphia"/>
    <x v="9"/>
    <n v="19120"/>
    <s v="East"/>
    <s v="TEC-PH-10003963"/>
    <x v="2"/>
    <x v="7"/>
    <s v="GE 2-Jack Phone Line Splitter"/>
    <n v="494.37599999999998"/>
    <n v="4"/>
    <n v="0.4"/>
    <n v="-115.35440000000006"/>
  </r>
  <r>
    <n v="602"/>
    <x v="279"/>
    <x v="0"/>
    <x v="87"/>
    <d v="2013-07-22T00:00:00"/>
    <s v="Standard Class"/>
    <s v="CK-12205"/>
    <s v="Chloris Kastensmidt"/>
    <x v="0"/>
    <s v="United States"/>
    <s v="Philadelphia"/>
    <x v="9"/>
    <n v="19120"/>
    <s v="East"/>
    <s v="OFF-SU-10001574"/>
    <x v="1"/>
    <x v="14"/>
    <s v="Acme Value Line Scissors"/>
    <n v="5.84"/>
    <n v="2"/>
    <n v="0.2"/>
    <n v="0.72999999999999954"/>
  </r>
  <r>
    <n v="603"/>
    <x v="280"/>
    <x v="2"/>
    <x v="234"/>
    <d v="2011-03-19T00:00:00"/>
    <s v="Standard Class"/>
    <s v="AS-10240"/>
    <s v="Alan Shonely"/>
    <x v="0"/>
    <s v="United States"/>
    <s v="Tampa"/>
    <x v="2"/>
    <n v="33614"/>
    <s v="South"/>
    <s v="OFF-ST-10001490"/>
    <x v="1"/>
    <x v="4"/>
    <s v="Hot File 7-Pocket, Floor Stand"/>
    <n v="142.77600000000001"/>
    <n v="1"/>
    <n v="0.2"/>
    <n v="17.84699999999998"/>
  </r>
  <r>
    <n v="604"/>
    <x v="280"/>
    <x v="2"/>
    <x v="234"/>
    <d v="2011-03-19T00:00:00"/>
    <s v="Standard Class"/>
    <s v="AS-10240"/>
    <s v="Alan Shonely"/>
    <x v="0"/>
    <s v="United States"/>
    <s v="Tampa"/>
    <x v="2"/>
    <n v="33614"/>
    <s v="South"/>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s v="South"/>
    <s v="OFF-BI-10000773"/>
    <x v="1"/>
    <x v="8"/>
    <s v="Insertable Tab Post Binder Dividers"/>
    <n v="7.218"/>
    <n v="3"/>
    <n v="0.7"/>
    <n v="-5.5338000000000012"/>
  </r>
  <r>
    <n v="606"/>
    <x v="280"/>
    <x v="2"/>
    <x v="234"/>
    <d v="2011-03-19T00:00:00"/>
    <s v="Standard Class"/>
    <s v="AS-10240"/>
    <s v="Alan Shonely"/>
    <x v="0"/>
    <s v="United States"/>
    <s v="Tampa"/>
    <x v="2"/>
    <n v="33614"/>
    <s v="South"/>
    <s v="OFF-BI-10001543"/>
    <x v="1"/>
    <x v="8"/>
    <s v="GBC VeloBinder Manual Binding System"/>
    <n v="43.188000000000009"/>
    <n v="4"/>
    <n v="0.7"/>
    <n v="-31.671199999999999"/>
  </r>
  <r>
    <n v="607"/>
    <x v="280"/>
    <x v="2"/>
    <x v="234"/>
    <d v="2011-03-19T00:00:00"/>
    <s v="Standard Class"/>
    <s v="AS-10240"/>
    <s v="Alan Shonely"/>
    <x v="0"/>
    <s v="United States"/>
    <s v="Tampa"/>
    <x v="2"/>
    <n v="33614"/>
    <s v="South"/>
    <s v="OFF-PA-10002120"/>
    <x v="1"/>
    <x v="10"/>
    <s v="Xerox 1889"/>
    <n v="131.904"/>
    <n v="3"/>
    <n v="0.2"/>
    <n v="47.815200000000004"/>
  </r>
  <r>
    <n v="608"/>
    <x v="281"/>
    <x v="2"/>
    <x v="235"/>
    <d v="2011-05-27T00:00:00"/>
    <s v="Standard Class"/>
    <s v="AR-10510"/>
    <s v="Andrew Roberts"/>
    <x v="0"/>
    <s v="United States"/>
    <s v="Philadelphia"/>
    <x v="9"/>
    <n v="19134"/>
    <s v="East"/>
    <s v="OFF-BI-10000848"/>
    <x v="1"/>
    <x v="8"/>
    <s v="Angle-D Ring Binders"/>
    <n v="3.2820000000000005"/>
    <n v="2"/>
    <n v="0.7"/>
    <n v="-2.6256000000000004"/>
  </r>
  <r>
    <n v="609"/>
    <x v="281"/>
    <x v="2"/>
    <x v="235"/>
    <d v="2011-05-27T00:00:00"/>
    <s v="Standard Class"/>
    <s v="AR-10510"/>
    <s v="Andrew Roberts"/>
    <x v="0"/>
    <s v="United States"/>
    <s v="Philadelphia"/>
    <x v="9"/>
    <n v="19134"/>
    <s v="East"/>
    <s v="OFF-AR-10001246"/>
    <x v="1"/>
    <x v="6"/>
    <s v="Newell 317"/>
    <n v="21.167999999999999"/>
    <n v="9"/>
    <n v="0.2"/>
    <n v="2.3813999999999984"/>
  </r>
  <r>
    <n v="610"/>
    <x v="281"/>
    <x v="2"/>
    <x v="235"/>
    <d v="2011-05-27T00:00:00"/>
    <s v="Standard Class"/>
    <s v="AR-10510"/>
    <s v="Andrew Roberts"/>
    <x v="0"/>
    <s v="United States"/>
    <s v="Philadelphia"/>
    <x v="9"/>
    <n v="19134"/>
    <s v="East"/>
    <s v="TEC-PH-10003092"/>
    <x v="2"/>
    <x v="7"/>
    <s v="Motorola L804"/>
    <n v="55.188000000000002"/>
    <n v="2"/>
    <n v="0.4"/>
    <n v="-10.117800000000003"/>
  </r>
  <r>
    <n v="611"/>
    <x v="282"/>
    <x v="0"/>
    <x v="236"/>
    <d v="2013-05-02T00:00:00"/>
    <s v="First Class"/>
    <s v="NB-18655"/>
    <s v="Nona Balk"/>
    <x v="1"/>
    <s v="United States"/>
    <s v="Dallas"/>
    <x v="5"/>
    <n v="75217"/>
    <s v="Central"/>
    <s v="TEC-PH-10003012"/>
    <x v="2"/>
    <x v="7"/>
    <s v="Nortel Meridian M3904 Professional Digital phone"/>
    <n v="369.57600000000002"/>
    <n v="3"/>
    <n v="0.2"/>
    <n v="41.577299999999951"/>
  </r>
  <r>
    <n v="612"/>
    <x v="282"/>
    <x v="0"/>
    <x v="236"/>
    <d v="2013-05-02T00:00:00"/>
    <s v="First Class"/>
    <s v="NB-18655"/>
    <s v="Nona Balk"/>
    <x v="1"/>
    <s v="United States"/>
    <s v="Dallas"/>
    <x v="5"/>
    <n v="75217"/>
    <s v="Central"/>
    <s v="OFF-LA-10004345"/>
    <x v="1"/>
    <x v="2"/>
    <s v="Avery 493"/>
    <n v="15.712000000000002"/>
    <n v="4"/>
    <n v="0.2"/>
    <n v="5.6955999999999989"/>
  </r>
  <r>
    <n v="613"/>
    <x v="283"/>
    <x v="0"/>
    <x v="108"/>
    <d v="2013-09-14T00:00:00"/>
    <s v="Second Class"/>
    <s v="GD-14590"/>
    <s v="Giulietta Dortch"/>
    <x v="1"/>
    <s v="United States"/>
    <s v="Philadelphia"/>
    <x v="9"/>
    <n v="19143"/>
    <s v="East"/>
    <s v="OFF-PA-10001204"/>
    <x v="1"/>
    <x v="10"/>
    <s v="Xerox 1972"/>
    <n v="8.4480000000000004"/>
    <n v="2"/>
    <n v="0.2"/>
    <n v="2.6399999999999997"/>
  </r>
  <r>
    <n v="614"/>
    <x v="283"/>
    <x v="0"/>
    <x v="108"/>
    <d v="2013-09-14T00:00:00"/>
    <s v="Second Class"/>
    <s v="GD-14590"/>
    <s v="Giulietta Dortch"/>
    <x v="1"/>
    <s v="United States"/>
    <s v="Philadelphia"/>
    <x v="9"/>
    <n v="19143"/>
    <s v="East"/>
    <s v="TEC-PH-10004667"/>
    <x v="2"/>
    <x v="7"/>
    <s v="Cisco 8x8 Inc. 6753i IP Business Phone System"/>
    <n v="728.94600000000003"/>
    <n v="9"/>
    <n v="0.4"/>
    <n v="-157.93830000000008"/>
  </r>
  <r>
    <n v="615"/>
    <x v="284"/>
    <x v="3"/>
    <x v="237"/>
    <d v="2014-11-18T00:00:00"/>
    <s v="Second Class"/>
    <s v="CK-12595"/>
    <s v="Clytie Kelty"/>
    <x v="0"/>
    <s v="United States"/>
    <s v="Grove City"/>
    <x v="24"/>
    <n v="43123"/>
    <s v="East"/>
    <s v="TEC-PH-10000011"/>
    <x v="2"/>
    <x v="7"/>
    <s v="PureGear Roll-On Screen Protector"/>
    <n v="119.93999999999998"/>
    <n v="10"/>
    <n v="0.4"/>
    <n v="15.99199999999999"/>
  </r>
  <r>
    <n v="616"/>
    <x v="284"/>
    <x v="3"/>
    <x v="237"/>
    <d v="2014-11-18T00:00:00"/>
    <s v="Second Class"/>
    <s v="CK-12595"/>
    <s v="Clytie Kelty"/>
    <x v="0"/>
    <s v="United States"/>
    <s v="Grove City"/>
    <x v="24"/>
    <n v="43123"/>
    <s v="East"/>
    <s v="OFF-BI-10002949"/>
    <x v="1"/>
    <x v="8"/>
    <s v="Prestige Round Ring Binders"/>
    <n v="3.6480000000000006"/>
    <n v="2"/>
    <n v="0.7"/>
    <n v="-2.7967999999999993"/>
  </r>
  <r>
    <n v="617"/>
    <x v="285"/>
    <x v="3"/>
    <x v="238"/>
    <d v="2014-08-24T00:00:00"/>
    <s v="Second Class"/>
    <s v="NG-18355"/>
    <s v="Nat Gilpin"/>
    <x v="1"/>
    <s v="United States"/>
    <s v="New York City"/>
    <x v="15"/>
    <n v="10011"/>
    <s v="East"/>
    <s v="FUR-FU-10003849"/>
    <x v="0"/>
    <x v="5"/>
    <s v="DAX Metal Frame, Desktop, Stepped-Edge"/>
    <n v="40.479999999999997"/>
    <n v="2"/>
    <n v="0"/>
    <n v="15.787199999999999"/>
  </r>
  <r>
    <n v="618"/>
    <x v="285"/>
    <x v="3"/>
    <x v="238"/>
    <d v="2014-08-24T00:00:00"/>
    <s v="Second Class"/>
    <s v="NG-18355"/>
    <s v="Nat Gilpin"/>
    <x v="1"/>
    <s v="United States"/>
    <s v="New York City"/>
    <x v="15"/>
    <n v="10011"/>
    <s v="East"/>
    <s v="FUR-FU-10000010"/>
    <x v="0"/>
    <x v="5"/>
    <s v="DAX Value U-Channel Document Frames, Easel Back"/>
    <n v="9.94"/>
    <n v="2"/>
    <n v="0"/>
    <n v="3.0813999999999995"/>
  </r>
  <r>
    <n v="619"/>
    <x v="285"/>
    <x v="3"/>
    <x v="238"/>
    <d v="2014-08-24T00:00:00"/>
    <s v="Second Class"/>
    <s v="NG-18355"/>
    <s v="Nat Gilpin"/>
    <x v="1"/>
    <s v="United States"/>
    <s v="New York City"/>
    <x v="15"/>
    <n v="10011"/>
    <s v="East"/>
    <s v="OFF-BI-10002824"/>
    <x v="1"/>
    <x v="8"/>
    <s v="Recycled Easel Ring Binders"/>
    <n v="107.42400000000001"/>
    <n v="9"/>
    <n v="0.2"/>
    <n v="33.569999999999986"/>
  </r>
  <r>
    <n v="620"/>
    <x v="285"/>
    <x v="3"/>
    <x v="238"/>
    <d v="2014-08-24T00:00:00"/>
    <s v="Second Class"/>
    <s v="NG-18355"/>
    <s v="Nat Gilpin"/>
    <x v="1"/>
    <s v="United States"/>
    <s v="New York City"/>
    <x v="15"/>
    <n v="10011"/>
    <s v="East"/>
    <s v="TEC-PH-10002538"/>
    <x v="2"/>
    <x v="7"/>
    <s v="Grandstream GXP1160 VoIP phone"/>
    <n v="37.909999999999997"/>
    <n v="1"/>
    <n v="0"/>
    <n v="10.993899999999996"/>
  </r>
  <r>
    <n v="621"/>
    <x v="285"/>
    <x v="3"/>
    <x v="238"/>
    <d v="2014-08-24T00:00:00"/>
    <s v="Second Class"/>
    <s v="NG-18355"/>
    <s v="Nat Gilpin"/>
    <x v="1"/>
    <s v="United States"/>
    <s v="New York City"/>
    <x v="15"/>
    <n v="10011"/>
    <s v="East"/>
    <s v="FUR-FU-10000521"/>
    <x v="0"/>
    <x v="5"/>
    <s v="Seth Thomas 14&quot; Putty-Colored Wall Clock"/>
    <n v="88.02"/>
    <n v="3"/>
    <n v="0"/>
    <n v="27.286199999999994"/>
  </r>
  <r>
    <n v="622"/>
    <x v="286"/>
    <x v="2"/>
    <x v="58"/>
    <d v="2011-12-31T00:00:00"/>
    <s v="Standard Class"/>
    <s v="CA-12265"/>
    <s v="Christina Anderson"/>
    <x v="0"/>
    <s v="United States"/>
    <s v="Chicago"/>
    <x v="10"/>
    <n v="60610"/>
    <s v="Central"/>
    <s v="OFF-BI-10002103"/>
    <x v="1"/>
    <x v="8"/>
    <s v="Cardinal Slant-D Ring Binder, Heavy Gauge Vinyl"/>
    <n v="8.6899999999999977"/>
    <n v="5"/>
    <n v="0.8"/>
    <n v="-14.773"/>
  </r>
  <r>
    <n v="623"/>
    <x v="287"/>
    <x v="1"/>
    <x v="239"/>
    <d v="2012-12-03T00:00:00"/>
    <s v="Standard Class"/>
    <s v="SF-20965"/>
    <s v="Sylvia Foulston"/>
    <x v="1"/>
    <s v="United States"/>
    <s v="Dearborn"/>
    <x v="12"/>
    <n v="48126"/>
    <s v="Central"/>
    <s v="FUR-CH-10004853"/>
    <x v="0"/>
    <x v="1"/>
    <s v="Global Manager's Adjustable Task Chair, Storm"/>
    <n v="301.95999999999998"/>
    <n v="2"/>
    <n v="0"/>
    <n v="87.568399999999968"/>
  </r>
  <r>
    <n v="624"/>
    <x v="287"/>
    <x v="1"/>
    <x v="239"/>
    <d v="2012-12-03T00:00:00"/>
    <s v="Standard Class"/>
    <s v="SF-20965"/>
    <s v="Sylvia Foulston"/>
    <x v="1"/>
    <s v="United States"/>
    <s v="Dearborn"/>
    <x v="12"/>
    <n v="48126"/>
    <s v="Central"/>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s v="Central"/>
    <s v="OFF-ST-10001272"/>
    <x v="1"/>
    <x v="4"/>
    <s v="Mini 13-1/2 Capacity Data Binder Rack, Pearl"/>
    <n v="523.48"/>
    <n v="4"/>
    <n v="0"/>
    <n v="130.87"/>
  </r>
  <r>
    <n v="626"/>
    <x v="287"/>
    <x v="1"/>
    <x v="239"/>
    <d v="2012-12-03T00:00:00"/>
    <s v="Standard Class"/>
    <s v="SF-20965"/>
    <s v="Sylvia Foulston"/>
    <x v="1"/>
    <s v="United States"/>
    <s v="Dearborn"/>
    <x v="12"/>
    <n v="48126"/>
    <s v="Central"/>
    <s v="OFF-AR-10004042"/>
    <x v="1"/>
    <x v="6"/>
    <s v="BOSTON Model 1800 Electric Pencil Sharpeners, Putty/Woodgrain"/>
    <n v="161.82"/>
    <n v="9"/>
    <n v="0"/>
    <n v="46.927799999999984"/>
  </r>
  <r>
    <n v="627"/>
    <x v="288"/>
    <x v="3"/>
    <x v="175"/>
    <d v="2014-09-20T00:00:00"/>
    <s v="Standard Class"/>
    <s v="MO-17800"/>
    <s v="Meg O'Connel"/>
    <x v="2"/>
    <s v="United States"/>
    <s v="New York City"/>
    <x v="15"/>
    <n v="10009"/>
    <s v="East"/>
    <s v="FUR-FU-10000221"/>
    <x v="0"/>
    <x v="5"/>
    <s v="Master Caster Door Stop, Brown"/>
    <n v="35.56"/>
    <n v="7"/>
    <n v="0"/>
    <n v="12.090399999999999"/>
  </r>
  <r>
    <n v="628"/>
    <x v="289"/>
    <x v="3"/>
    <x v="240"/>
    <d v="2014-05-24T00:00:00"/>
    <s v="Standard Class"/>
    <s v="AT-10735"/>
    <s v="Annie Thurman"/>
    <x v="0"/>
    <s v="United States"/>
    <s v="Seattle"/>
    <x v="4"/>
    <n v="98115"/>
    <s v="West"/>
    <s v="OFF-AP-10001563"/>
    <x v="1"/>
    <x v="9"/>
    <s v="Belkin Premiere Surge Master II 8-outlet surge protector"/>
    <n v="97.16"/>
    <n v="2"/>
    <n v="0"/>
    <n v="28.176399999999987"/>
  </r>
  <r>
    <n v="629"/>
    <x v="290"/>
    <x v="3"/>
    <x v="94"/>
    <d v="2014-12-22T00:00:00"/>
    <s v="Standard Class"/>
    <s v="LC-17140"/>
    <s v="Logan Currie"/>
    <x v="0"/>
    <s v="United States"/>
    <s v="San Francisco"/>
    <x v="1"/>
    <n v="94122"/>
    <s v="West"/>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s v="West"/>
    <s v="OFF-PA-10002615"/>
    <x v="1"/>
    <x v="10"/>
    <s v="Ampad Gold Fibre Wirebound Steno Books, 6&quot; x 9&quot;, Gregg Ruled"/>
    <n v="13.23"/>
    <n v="3"/>
    <n v="0"/>
    <n v="6.0857999999999999"/>
  </r>
  <r>
    <n v="631"/>
    <x v="291"/>
    <x v="0"/>
    <x v="25"/>
    <d v="2013-12-14T00:00:00"/>
    <s v="Second Class"/>
    <s v="FM-14380"/>
    <s v="Fred McMath"/>
    <x v="0"/>
    <s v="United States"/>
    <s v="Aurora"/>
    <x v="22"/>
    <n v="80013"/>
    <s v="West"/>
    <s v="OFF-ST-10001963"/>
    <x v="1"/>
    <x v="4"/>
    <s v="Tennsco Regal Shelving Units"/>
    <n v="243.38400000000001"/>
    <n v="3"/>
    <n v="0.2"/>
    <n v="-51.719100000000012"/>
  </r>
  <r>
    <n v="632"/>
    <x v="291"/>
    <x v="0"/>
    <x v="25"/>
    <d v="2013-12-14T00:00:00"/>
    <s v="Second Class"/>
    <s v="FM-14380"/>
    <s v="Fred McMath"/>
    <x v="0"/>
    <s v="United States"/>
    <s v="Aurora"/>
    <x v="22"/>
    <n v="80013"/>
    <s v="West"/>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s v="West"/>
    <s v="TEC-PH-10002103"/>
    <x v="2"/>
    <x v="7"/>
    <s v="Jabra SPEAK 410"/>
    <n v="300.76799999999997"/>
    <n v="4"/>
    <n v="0.2"/>
    <n v="30.076800000000006"/>
  </r>
  <r>
    <n v="634"/>
    <x v="292"/>
    <x v="3"/>
    <x v="241"/>
    <d v="2014-09-27T00:00:00"/>
    <s v="Second Class"/>
    <s v="BD-11605"/>
    <s v="Brian Dahlen"/>
    <x v="0"/>
    <s v="United States"/>
    <s v="Miami"/>
    <x v="2"/>
    <n v="33180"/>
    <s v="South"/>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s v="South"/>
    <s v="OFF-LA-10003930"/>
    <x v="1"/>
    <x v="2"/>
    <s v="Dot Matrix Printer Tape Reel Labels, White, 5000/Box"/>
    <n v="235.94400000000002"/>
    <n v="3"/>
    <n v="0.2"/>
    <n v="85.529700000000005"/>
  </r>
  <r>
    <n v="636"/>
    <x v="293"/>
    <x v="1"/>
    <x v="242"/>
    <d v="2012-10-09T00:00:00"/>
    <s v="Second Class"/>
    <s v="DJ-13420"/>
    <s v="Denny Joy"/>
    <x v="1"/>
    <s v="United States"/>
    <s v="Warner Robins"/>
    <x v="32"/>
    <n v="31088"/>
    <s v="South"/>
    <s v="FUR-CH-10001482"/>
    <x v="0"/>
    <x v="1"/>
    <s v="Office Star - Mesh Screen back chair with Vinyl seat"/>
    <n v="392.93999999999994"/>
    <n v="3"/>
    <n v="0"/>
    <n v="43.223399999999984"/>
  </r>
  <r>
    <n v="637"/>
    <x v="294"/>
    <x v="0"/>
    <x v="243"/>
    <d v="2013-08-22T00:00:00"/>
    <s v="Standard Class"/>
    <s v="ME-17725"/>
    <s v="Max Engle"/>
    <x v="0"/>
    <s v="United States"/>
    <s v="Aurora"/>
    <x v="22"/>
    <n v="80013"/>
    <s v="West"/>
    <s v="OFF-BI-10001989"/>
    <x v="1"/>
    <x v="8"/>
    <s v="Premium Transparent Presentation Covers by GBC"/>
    <n v="18.882000000000005"/>
    <n v="3"/>
    <n v="0.7"/>
    <n v="-13.846800000000002"/>
  </r>
  <r>
    <n v="638"/>
    <x v="294"/>
    <x v="0"/>
    <x v="243"/>
    <d v="2013-08-22T00:00:00"/>
    <s v="Standard Class"/>
    <s v="ME-17725"/>
    <s v="Max Engle"/>
    <x v="0"/>
    <s v="United States"/>
    <s v="Aurora"/>
    <x v="22"/>
    <n v="80013"/>
    <s v="West"/>
    <s v="OFF-AP-10003287"/>
    <x v="1"/>
    <x v="9"/>
    <s v="Tripp Lite TLP810NET Broadband Surge for Modem/Fax"/>
    <n v="122.328"/>
    <n v="3"/>
    <n v="0.2"/>
    <n v="12.232799999999997"/>
  </r>
  <r>
    <n v="639"/>
    <x v="295"/>
    <x v="0"/>
    <x v="244"/>
    <d v="2013-05-26T00:00:00"/>
    <s v="Standard Class"/>
    <s v="RB-19465"/>
    <s v="Rick Bensley"/>
    <x v="2"/>
    <s v="United States"/>
    <s v="Vallejo"/>
    <x v="1"/>
    <n v="94591"/>
    <s v="West"/>
    <s v="FUR-FU-10000576"/>
    <x v="0"/>
    <x v="5"/>
    <s v="Luxo Professional Fluorescent Magnifier Lamp with Clamp-Mount Base"/>
    <n v="1049.2"/>
    <n v="5"/>
    <n v="0"/>
    <n v="272.79200000000003"/>
  </r>
  <r>
    <n v="640"/>
    <x v="295"/>
    <x v="0"/>
    <x v="244"/>
    <d v="2013-05-26T00:00:00"/>
    <s v="Standard Class"/>
    <s v="RB-19465"/>
    <s v="Rick Bensley"/>
    <x v="2"/>
    <s v="United States"/>
    <s v="Vallejo"/>
    <x v="1"/>
    <n v="94591"/>
    <s v="West"/>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s v="Central"/>
    <s v="FUR-FU-10000732"/>
    <x v="0"/>
    <x v="5"/>
    <s v="Eldon 200 Class Desk Accessories"/>
    <n v="18.84"/>
    <n v="3"/>
    <n v="0"/>
    <n v="6.0287999999999995"/>
  </r>
  <r>
    <n v="642"/>
    <x v="297"/>
    <x v="3"/>
    <x v="245"/>
    <d v="2014-08-04T00:00:00"/>
    <s v="Second Class"/>
    <s v="JL-15835"/>
    <s v="John Lee"/>
    <x v="0"/>
    <s v="United States"/>
    <s v="Mission Viejo"/>
    <x v="1"/>
    <n v="92691"/>
    <s v="West"/>
    <s v="OFF-ST-10000585"/>
    <x v="1"/>
    <x v="4"/>
    <s v="Economy Rollaway Files"/>
    <n v="330.4"/>
    <n v="2"/>
    <n v="0"/>
    <n v="85.903999999999996"/>
  </r>
  <r>
    <n v="643"/>
    <x v="297"/>
    <x v="3"/>
    <x v="245"/>
    <d v="2014-08-04T00:00:00"/>
    <s v="Second Class"/>
    <s v="JL-15835"/>
    <s v="John Lee"/>
    <x v="0"/>
    <s v="United States"/>
    <s v="Mission Viejo"/>
    <x v="1"/>
    <n v="92691"/>
    <s v="West"/>
    <s v="OFF-LA-10002787"/>
    <x v="1"/>
    <x v="2"/>
    <s v="Avery 480"/>
    <n v="26.25"/>
    <n v="7"/>
    <n v="0"/>
    <n v="12.599999999999998"/>
  </r>
  <r>
    <n v="644"/>
    <x v="298"/>
    <x v="3"/>
    <x v="193"/>
    <d v="2014-06-16T00:00:00"/>
    <s v="Standard Class"/>
    <s v="SC-20305"/>
    <s v="Sean Christensen"/>
    <x v="0"/>
    <s v="United States"/>
    <s v="Rochester Hills"/>
    <x v="12"/>
    <n v="48307"/>
    <s v="Central"/>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s v="East"/>
    <s v="OFF-PA-10001934"/>
    <x v="1"/>
    <x v="10"/>
    <s v="Xerox 1993"/>
    <n v="6.48"/>
    <n v="1"/>
    <n v="0"/>
    <n v="3.1752000000000002"/>
  </r>
  <r>
    <n v="646"/>
    <x v="300"/>
    <x v="3"/>
    <x v="247"/>
    <d v="2015-01-06T00:00:00"/>
    <s v="Standard Class"/>
    <s v="CC-12430"/>
    <s v="Chuck Clark"/>
    <x v="2"/>
    <s v="United States"/>
    <s v="Columbus"/>
    <x v="14"/>
    <n v="47201"/>
    <s v="Central"/>
    <s v="OFF-AP-10002457"/>
    <x v="1"/>
    <x v="9"/>
    <s v="Eureka The Boss Plus 12-Amp Hard Box Upright Vacuum, Red"/>
    <n v="209.3"/>
    <n v="2"/>
    <n v="0"/>
    <n v="56.510999999999996"/>
  </r>
  <r>
    <n v="647"/>
    <x v="301"/>
    <x v="0"/>
    <x v="178"/>
    <d v="2013-04-09T00:00:00"/>
    <s v="Standard Class"/>
    <s v="BB-10990"/>
    <s v="Barry Blumstein"/>
    <x v="1"/>
    <s v="United States"/>
    <s v="Sierra Vista"/>
    <x v="16"/>
    <n v="85635"/>
    <s v="West"/>
    <s v="OFF-FA-10003112"/>
    <x v="1"/>
    <x v="13"/>
    <s v="Staples"/>
    <n v="31.560000000000002"/>
    <n v="5"/>
    <n v="0.2"/>
    <n v="9.8624999999999972"/>
  </r>
  <r>
    <n v="648"/>
    <x v="301"/>
    <x v="0"/>
    <x v="178"/>
    <d v="2013-04-09T00:00:00"/>
    <s v="Standard Class"/>
    <s v="BB-10990"/>
    <s v="Barry Blumstein"/>
    <x v="1"/>
    <s v="United States"/>
    <s v="Sierra Vista"/>
    <x v="16"/>
    <n v="85635"/>
    <s v="West"/>
    <s v="OFF-AP-10002350"/>
    <x v="1"/>
    <x v="9"/>
    <s v="Belkin F9H710-06 7 Outlet SurgeMaster Surge Protector"/>
    <n v="30.144000000000002"/>
    <n v="2"/>
    <n v="0.2"/>
    <n v="3.0143999999999993"/>
  </r>
  <r>
    <n v="649"/>
    <x v="302"/>
    <x v="0"/>
    <x v="25"/>
    <d v="2013-12-17T00:00:00"/>
    <s v="Second Class"/>
    <s v="AR-10825"/>
    <s v="Anthony Rawles"/>
    <x v="1"/>
    <s v="United States"/>
    <s v="Vancouver"/>
    <x v="4"/>
    <n v="98661"/>
    <s v="West"/>
    <s v="FUR-FU-10001935"/>
    <x v="0"/>
    <x v="5"/>
    <s v="3M Hangers With Command Adhesive"/>
    <n v="14.8"/>
    <n v="4"/>
    <n v="0"/>
    <n v="6.0680000000000014"/>
  </r>
  <r>
    <n v="650"/>
    <x v="302"/>
    <x v="0"/>
    <x v="25"/>
    <d v="2013-12-17T00:00:00"/>
    <s v="Second Class"/>
    <s v="AR-10825"/>
    <s v="Anthony Rawles"/>
    <x v="1"/>
    <s v="United States"/>
    <s v="Vancouver"/>
    <x v="4"/>
    <n v="98661"/>
    <s v="West"/>
    <s v="TEC-PH-10003273"/>
    <x v="2"/>
    <x v="7"/>
    <s v="AT&amp;T TR1909W"/>
    <n v="302.37599999999998"/>
    <n v="3"/>
    <n v="0.2"/>
    <n v="22.678200000000018"/>
  </r>
  <r>
    <n v="651"/>
    <x v="302"/>
    <x v="0"/>
    <x v="25"/>
    <d v="2013-12-17T00:00:00"/>
    <s v="Second Class"/>
    <s v="AR-10825"/>
    <s v="Anthony Rawles"/>
    <x v="1"/>
    <s v="United States"/>
    <s v="Vancouver"/>
    <x v="4"/>
    <n v="98661"/>
    <s v="West"/>
    <s v="TEC-AC-10001142"/>
    <x v="2"/>
    <x v="11"/>
    <s v="First Data FD10 PIN Pad"/>
    <n v="316"/>
    <n v="4"/>
    <n v="0"/>
    <n v="31.599999999999966"/>
  </r>
  <r>
    <n v="652"/>
    <x v="303"/>
    <x v="0"/>
    <x v="248"/>
    <d v="2013-10-30T00:00:00"/>
    <s v="Standard Class"/>
    <s v="SR-20740"/>
    <s v="Steven Roelle"/>
    <x v="2"/>
    <s v="United States"/>
    <s v="New York City"/>
    <x v="15"/>
    <n v="10024"/>
    <s v="East"/>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s v="East"/>
    <s v="OFF-PA-10003892"/>
    <x v="1"/>
    <x v="10"/>
    <s v="Xerox 1943"/>
    <n v="97.82"/>
    <n v="2"/>
    <n v="0"/>
    <n v="45.975399999999993"/>
  </r>
  <r>
    <n v="654"/>
    <x v="304"/>
    <x v="3"/>
    <x v="249"/>
    <d v="2014-06-24T00:00:00"/>
    <s v="Standard Class"/>
    <s v="AR-10405"/>
    <s v="Allen Rosenblatt"/>
    <x v="1"/>
    <s v="United States"/>
    <s v="New York City"/>
    <x v="15"/>
    <n v="10035"/>
    <s v="East"/>
    <s v="TEC-AC-10001101"/>
    <x v="2"/>
    <x v="11"/>
    <s v="Sony 16GB Class 10 Micro SDHC R40 Memory Card"/>
    <n v="103.12"/>
    <n v="8"/>
    <n v="0"/>
    <n v="10.311999999999998"/>
  </r>
  <r>
    <n v="655"/>
    <x v="305"/>
    <x v="0"/>
    <x v="250"/>
    <d v="2013-08-29T00:00:00"/>
    <s v="Standard Class"/>
    <s v="CR-12730"/>
    <s v="Craig Reiter"/>
    <x v="0"/>
    <s v="United States"/>
    <s v="Columbus"/>
    <x v="24"/>
    <n v="43229"/>
    <s v="East"/>
    <s v="OFF-AP-10002439"/>
    <x v="1"/>
    <x v="9"/>
    <s v="Tripp Lite Isotel 8 Ultra 8 Outlet Metal Surge"/>
    <n v="113.55200000000001"/>
    <n v="2"/>
    <n v="0.2"/>
    <n v="8.5163999999999938"/>
  </r>
  <r>
    <n v="656"/>
    <x v="305"/>
    <x v="0"/>
    <x v="250"/>
    <d v="2013-08-29T00:00:00"/>
    <s v="Standard Class"/>
    <s v="CR-12730"/>
    <s v="Craig Reiter"/>
    <x v="0"/>
    <s v="United States"/>
    <s v="Columbus"/>
    <x v="24"/>
    <n v="43229"/>
    <s v="East"/>
    <s v="OFF-BI-10002827"/>
    <x v="1"/>
    <x v="8"/>
    <s v="Avery Durable Poly Binders"/>
    <n v="3.3180000000000005"/>
    <n v="2"/>
    <n v="0.7"/>
    <n v="-2.6543999999999999"/>
  </r>
  <r>
    <n v="657"/>
    <x v="305"/>
    <x v="0"/>
    <x v="250"/>
    <d v="2013-08-29T00:00:00"/>
    <s v="Standard Class"/>
    <s v="CR-12730"/>
    <s v="Craig Reiter"/>
    <x v="0"/>
    <s v="United States"/>
    <s v="Columbus"/>
    <x v="24"/>
    <n v="43229"/>
    <s v="East"/>
    <s v="OFF-EN-10002230"/>
    <x v="1"/>
    <x v="12"/>
    <s v="Airmail Envelopes"/>
    <n v="134.28800000000001"/>
    <n v="2"/>
    <n v="0.2"/>
    <n v="45.322199999999995"/>
  </r>
  <r>
    <n v="658"/>
    <x v="306"/>
    <x v="0"/>
    <x v="251"/>
    <d v="2013-09-20T00:00:00"/>
    <s v="Same Day"/>
    <s v="EH-14125"/>
    <s v="Eugene Hildebrand"/>
    <x v="2"/>
    <s v="United States"/>
    <s v="Aurora"/>
    <x v="10"/>
    <n v="60505"/>
    <s v="Central"/>
    <s v="FUR-CH-10001215"/>
    <x v="0"/>
    <x v="1"/>
    <s v="Global Troy Executive Leather Low-Back Tilter"/>
    <n v="701.37199999999996"/>
    <n v="2"/>
    <n v="0.3"/>
    <n v="-50.098000000000013"/>
  </r>
  <r>
    <n v="659"/>
    <x v="306"/>
    <x v="0"/>
    <x v="251"/>
    <d v="2013-09-20T00:00:00"/>
    <s v="Same Day"/>
    <s v="EH-14125"/>
    <s v="Eugene Hildebrand"/>
    <x v="2"/>
    <s v="United States"/>
    <s v="Aurora"/>
    <x v="10"/>
    <n v="60505"/>
    <s v="Central"/>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s v="Central"/>
    <s v="OFF-ST-10001490"/>
    <x v="1"/>
    <x v="4"/>
    <s v="Hot File 7-Pocket, Floor Stand"/>
    <n v="999.43200000000002"/>
    <n v="7"/>
    <n v="0.2"/>
    <n v="124.92899999999986"/>
  </r>
  <r>
    <n v="661"/>
    <x v="307"/>
    <x v="1"/>
    <x v="252"/>
    <d v="2012-08-28T00:00:00"/>
    <s v="Standard Class"/>
    <s v="CB-12025"/>
    <s v="Cassandra Brandow"/>
    <x v="0"/>
    <s v="United States"/>
    <s v="Arlington"/>
    <x v="5"/>
    <n v="76017"/>
    <s v="Central"/>
    <s v="OFF-ST-10001511"/>
    <x v="1"/>
    <x v="4"/>
    <s v="Space Solutions Commercial Steel Shelving"/>
    <n v="724.08"/>
    <n v="14"/>
    <n v="0.2"/>
    <n v="-135.7650000000001"/>
  </r>
  <r>
    <n v="662"/>
    <x v="307"/>
    <x v="1"/>
    <x v="252"/>
    <d v="2012-08-28T00:00:00"/>
    <s v="Standard Class"/>
    <s v="CB-12025"/>
    <s v="Cassandra Brandow"/>
    <x v="0"/>
    <s v="United States"/>
    <s v="Arlington"/>
    <x v="5"/>
    <n v="76017"/>
    <s v="Central"/>
    <s v="FUR-TA-10001768"/>
    <x v="0"/>
    <x v="3"/>
    <s v="Hon Racetrack Conference Tables"/>
    <n v="918.78499999999985"/>
    <n v="5"/>
    <n v="0.3"/>
    <n v="-118.12950000000006"/>
  </r>
  <r>
    <n v="663"/>
    <x v="307"/>
    <x v="1"/>
    <x v="252"/>
    <d v="2012-08-28T00:00:00"/>
    <s v="Standard Class"/>
    <s v="CB-12025"/>
    <s v="Cassandra Brandow"/>
    <x v="0"/>
    <s v="United States"/>
    <s v="Arlington"/>
    <x v="5"/>
    <n v="76017"/>
    <s v="Central"/>
    <s v="OFF-BI-10003981"/>
    <x v="1"/>
    <x v="8"/>
    <s v="Avery Durable Plastic 1&quot; Binders"/>
    <n v="2.7239999999999993"/>
    <n v="3"/>
    <n v="0.8"/>
    <n v="-4.2222000000000008"/>
  </r>
  <r>
    <n v="664"/>
    <x v="308"/>
    <x v="0"/>
    <x v="253"/>
    <d v="2013-03-31T00:00:00"/>
    <s v="Standard Class"/>
    <s v="SP-20545"/>
    <s v="Sibella Parks"/>
    <x v="1"/>
    <s v="United States"/>
    <s v="New York City"/>
    <x v="15"/>
    <n v="10011"/>
    <s v="East"/>
    <s v="OFF-ST-10001522"/>
    <x v="1"/>
    <x v="4"/>
    <s v="Gould Plastics 18-Pocket Panel Bin, 34w x 5-1/4d x 20-1/2h"/>
    <n v="459.95"/>
    <n v="5"/>
    <n v="0"/>
    <n v="18.397999999999968"/>
  </r>
  <r>
    <n v="665"/>
    <x v="309"/>
    <x v="0"/>
    <x v="254"/>
    <d v="2013-11-05T00:00:00"/>
    <s v="Same Day"/>
    <s v="RC-19825"/>
    <s v="Roy Collins"/>
    <x v="0"/>
    <s v="United States"/>
    <s v="Louisville"/>
    <x v="0"/>
    <n v="40214"/>
    <s v="South"/>
    <s v="OFF-FA-10000621"/>
    <x v="1"/>
    <x v="13"/>
    <s v="OIC Colored Binder Clips, Assorted Sizes"/>
    <n v="10.74"/>
    <n v="3"/>
    <n v="0"/>
    <n v="5.2625999999999999"/>
  </r>
  <r>
    <n v="666"/>
    <x v="310"/>
    <x v="3"/>
    <x v="110"/>
    <d v="2014-06-11T00:00:00"/>
    <s v="Second Class"/>
    <s v="TH-21235"/>
    <s v="Tiffany House"/>
    <x v="1"/>
    <s v="United States"/>
    <s v="Dallas"/>
    <x v="5"/>
    <n v="75081"/>
    <s v="Central"/>
    <s v="OFF-SU-10004231"/>
    <x v="1"/>
    <x v="14"/>
    <s v="Acme Tagit Stainless Steel Antibacterial Scissors"/>
    <n v="23.76"/>
    <n v="3"/>
    <n v="0.2"/>
    <n v="2.0789999999999997"/>
  </r>
  <r>
    <n v="667"/>
    <x v="310"/>
    <x v="3"/>
    <x v="110"/>
    <d v="2014-06-11T00:00:00"/>
    <s v="Second Class"/>
    <s v="TH-21235"/>
    <s v="Tiffany House"/>
    <x v="1"/>
    <s v="United States"/>
    <s v="Dallas"/>
    <x v="5"/>
    <n v="75081"/>
    <s v="Central"/>
    <s v="OFF-PA-10000474"/>
    <x v="1"/>
    <x v="10"/>
    <s v="Staples"/>
    <n v="85.055999999999997"/>
    <n v="3"/>
    <n v="0.2"/>
    <n v="28.706399999999991"/>
  </r>
  <r>
    <n v="668"/>
    <x v="310"/>
    <x v="3"/>
    <x v="110"/>
    <d v="2014-06-11T00:00:00"/>
    <s v="Second Class"/>
    <s v="TH-21235"/>
    <s v="Tiffany House"/>
    <x v="1"/>
    <s v="United States"/>
    <s v="Dallas"/>
    <x v="5"/>
    <n v="75081"/>
    <s v="Central"/>
    <s v="TEC-PH-10004042"/>
    <x v="2"/>
    <x v="7"/>
    <s v="ClearOne Communications CHAT 70 OC Speaker Phone"/>
    <n v="381.57600000000002"/>
    <n v="3"/>
    <n v="0.2"/>
    <n v="28.618200000000002"/>
  </r>
  <r>
    <n v="669"/>
    <x v="311"/>
    <x v="2"/>
    <x v="163"/>
    <d v="2011-12-26T00:00:00"/>
    <s v="First Class"/>
    <s v="RP-19390"/>
    <s v="Resi Pölking"/>
    <x v="0"/>
    <s v="United States"/>
    <s v="Cleveland"/>
    <x v="24"/>
    <n v="44105"/>
    <s v="East"/>
    <s v="FUR-FU-10003096"/>
    <x v="0"/>
    <x v="5"/>
    <s v="Master Giant Foot Doorstop, Safety Yellow"/>
    <n v="30.36"/>
    <n v="5"/>
    <n v="0.2"/>
    <n v="8.7285000000000004"/>
  </r>
  <r>
    <n v="670"/>
    <x v="312"/>
    <x v="3"/>
    <x v="255"/>
    <d v="2014-06-14T00:00:00"/>
    <s v="Standard Class"/>
    <s v="MO-17800"/>
    <s v="Meg O'Connel"/>
    <x v="2"/>
    <s v="United States"/>
    <s v="Chicago"/>
    <x v="10"/>
    <n v="60653"/>
    <s v="Central"/>
    <s v="FUR-FU-10002759"/>
    <x v="0"/>
    <x v="5"/>
    <s v="12-1/2 Diameter Round Wall Clock"/>
    <n v="23.976000000000003"/>
    <n v="3"/>
    <n v="0.6"/>
    <n v="-14.385599999999997"/>
  </r>
  <r>
    <n v="671"/>
    <x v="312"/>
    <x v="3"/>
    <x v="255"/>
    <d v="2014-06-14T00:00:00"/>
    <s v="Standard Class"/>
    <s v="MO-17800"/>
    <s v="Meg O'Connel"/>
    <x v="2"/>
    <s v="United States"/>
    <s v="Chicago"/>
    <x v="10"/>
    <n v="60653"/>
    <s v="Central"/>
    <s v="FUR-TA-10000688"/>
    <x v="0"/>
    <x v="3"/>
    <s v="Chromcraft Bull-Nose Wood Round Conference Table Top, Wood Base"/>
    <n v="108.925"/>
    <n v="1"/>
    <n v="0.5"/>
    <n v="-71.890500000000017"/>
  </r>
  <r>
    <n v="672"/>
    <x v="312"/>
    <x v="3"/>
    <x v="255"/>
    <d v="2014-06-14T00:00:00"/>
    <s v="Standard Class"/>
    <s v="MO-17800"/>
    <s v="Meg O'Connel"/>
    <x v="2"/>
    <s v="United States"/>
    <s v="Chicago"/>
    <x v="10"/>
    <n v="60653"/>
    <s v="Central"/>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s v="Central"/>
    <s v="OFF-AR-10001954"/>
    <x v="1"/>
    <x v="6"/>
    <s v="Newell 331"/>
    <n v="19.559999999999999"/>
    <n v="5"/>
    <n v="0.2"/>
    <n v="1.7115"/>
  </r>
  <r>
    <n v="674"/>
    <x v="314"/>
    <x v="3"/>
    <x v="256"/>
    <d v="2014-12-09T00:00:00"/>
    <s v="First Class"/>
    <s v="RB-19570"/>
    <s v="Rob Beeghly"/>
    <x v="0"/>
    <s v="United States"/>
    <s v="Columbus"/>
    <x v="14"/>
    <n v="47201"/>
    <s v="Central"/>
    <s v="OFF-AP-10004532"/>
    <x v="1"/>
    <x v="9"/>
    <s v="Kensington 6 Outlet Guardian Standard Surge Protector"/>
    <n v="61.44"/>
    <n v="3"/>
    <n v="0"/>
    <n v="16.588799999999999"/>
  </r>
  <r>
    <n v="675"/>
    <x v="314"/>
    <x v="3"/>
    <x v="256"/>
    <d v="2014-12-09T00:00:00"/>
    <s v="First Class"/>
    <s v="RB-19570"/>
    <s v="Rob Beeghly"/>
    <x v="0"/>
    <s v="United States"/>
    <s v="Columbus"/>
    <x v="14"/>
    <n v="47201"/>
    <s v="Central"/>
    <s v="OFF-PA-10002137"/>
    <x v="1"/>
    <x v="10"/>
    <s v="Southworth 100% Résumé Paper, 24lb."/>
    <n v="38.9"/>
    <n v="5"/>
    <n v="0"/>
    <n v="17.504999999999995"/>
  </r>
  <r>
    <n v="676"/>
    <x v="314"/>
    <x v="3"/>
    <x v="256"/>
    <d v="2014-12-09T00:00:00"/>
    <s v="First Class"/>
    <s v="RB-19570"/>
    <s v="Rob Beeghly"/>
    <x v="0"/>
    <s v="United States"/>
    <s v="Columbus"/>
    <x v="14"/>
    <n v="47201"/>
    <s v="Central"/>
    <s v="TEC-AC-10003832"/>
    <x v="2"/>
    <x v="11"/>
    <s v="Imation 16GB Mini TravelDrive USB 2.0 Flash Drive"/>
    <n v="99.390000000000015"/>
    <n v="3"/>
    <n v="0"/>
    <n v="40.749900000000004"/>
  </r>
  <r>
    <n v="677"/>
    <x v="315"/>
    <x v="3"/>
    <x v="257"/>
    <d v="2014-03-24T00:00:00"/>
    <s v="Standard Class"/>
    <s v="CD-11980"/>
    <s v="Carol Darley"/>
    <x v="0"/>
    <s v="United States"/>
    <s v="Tyler"/>
    <x v="5"/>
    <n v="75701"/>
    <s v="Central"/>
    <s v="OFF-AP-10000804"/>
    <x v="1"/>
    <x v="9"/>
    <s v="Hoover Portapower Portable Vacuum"/>
    <n v="2.6879999999999997"/>
    <n v="3"/>
    <n v="0.8"/>
    <n v="-7.3920000000000021"/>
  </r>
  <r>
    <n v="678"/>
    <x v="315"/>
    <x v="3"/>
    <x v="257"/>
    <d v="2014-03-24T00:00:00"/>
    <s v="Standard Class"/>
    <s v="CD-11980"/>
    <s v="Carol Darley"/>
    <x v="0"/>
    <s v="United States"/>
    <s v="Tyler"/>
    <x v="5"/>
    <n v="75701"/>
    <s v="Central"/>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s v="Central"/>
    <s v="FUR-FU-10003553"/>
    <x v="0"/>
    <x v="5"/>
    <s v="Howard Miller 13-1/2&quot; Diameter Rosebrook Wall Clock"/>
    <n v="82.524000000000001"/>
    <n v="3"/>
    <n v="0.6"/>
    <n v="-41.261999999999972"/>
  </r>
  <r>
    <n v="680"/>
    <x v="315"/>
    <x v="3"/>
    <x v="257"/>
    <d v="2014-03-24T00:00:00"/>
    <s v="Standard Class"/>
    <s v="CD-11980"/>
    <s v="Carol Darley"/>
    <x v="0"/>
    <s v="United States"/>
    <s v="Tyler"/>
    <x v="5"/>
    <n v="75701"/>
    <s v="Central"/>
    <s v="OFF-BI-10004632"/>
    <x v="1"/>
    <x v="8"/>
    <s v="Ibico Hi-Tech Manual Binding System"/>
    <n v="182.99399999999997"/>
    <n v="3"/>
    <n v="0.8"/>
    <n v="-320.23950000000013"/>
  </r>
  <r>
    <n v="681"/>
    <x v="316"/>
    <x v="0"/>
    <x v="258"/>
    <d v="2013-11-25T00:00:00"/>
    <s v="Standard Class"/>
    <s v="DJ-13630"/>
    <s v="Doug Jacobs"/>
    <x v="0"/>
    <s v="United States"/>
    <s v="New York City"/>
    <x v="15"/>
    <n v="10024"/>
    <s v="East"/>
    <s v="OFF-BI-10003305"/>
    <x v="1"/>
    <x v="8"/>
    <s v="Avery Hanging File Binders"/>
    <n v="14.352000000000002"/>
    <n v="3"/>
    <n v="0.2"/>
    <n v="4.6643999999999988"/>
  </r>
  <r>
    <n v="682"/>
    <x v="316"/>
    <x v="0"/>
    <x v="258"/>
    <d v="2013-11-25T00:00:00"/>
    <s v="Standard Class"/>
    <s v="DJ-13630"/>
    <s v="Doug Jacobs"/>
    <x v="0"/>
    <s v="United States"/>
    <s v="New York City"/>
    <x v="15"/>
    <n v="10024"/>
    <s v="East"/>
    <s v="OFF-ST-10002583"/>
    <x v="1"/>
    <x v="4"/>
    <s v="Fellowes Neat Ideas Storage Cubes"/>
    <n v="64.959999999999994"/>
    <n v="2"/>
    <n v="0"/>
    <n v="2.598399999999998"/>
  </r>
  <r>
    <n v="683"/>
    <x v="316"/>
    <x v="0"/>
    <x v="258"/>
    <d v="2013-11-25T00:00:00"/>
    <s v="Standard Class"/>
    <s v="DJ-13630"/>
    <s v="Doug Jacobs"/>
    <x v="0"/>
    <s v="United States"/>
    <s v="New York City"/>
    <x v="15"/>
    <n v="10024"/>
    <s v="East"/>
    <s v="OFF-ST-10004507"/>
    <x v="1"/>
    <x v="4"/>
    <s v="Advantus Rolling Storage Box"/>
    <n v="68.599999999999994"/>
    <n v="4"/>
    <n v="0"/>
    <n v="18.521999999999998"/>
  </r>
  <r>
    <n v="684"/>
    <x v="317"/>
    <x v="3"/>
    <x v="259"/>
    <d v="2014-11-05T00:00:00"/>
    <s v="Same Day"/>
    <s v="GT-14635"/>
    <s v="Grant Thornton"/>
    <x v="1"/>
    <s v="United States"/>
    <s v="Burlington"/>
    <x v="3"/>
    <n v="27217"/>
    <s v="South"/>
    <s v="TEC-MA-10004125"/>
    <x v="2"/>
    <x v="15"/>
    <s v="Cubify CubeX 3D Printer Triple Head Print"/>
    <n v="7999.98"/>
    <n v="4"/>
    <n v="0.5"/>
    <n v="-3839.9903999999988"/>
  </r>
  <r>
    <n v="685"/>
    <x v="317"/>
    <x v="3"/>
    <x v="259"/>
    <d v="2014-11-05T00:00:00"/>
    <s v="Same Day"/>
    <s v="GT-14635"/>
    <s v="Grant Thornton"/>
    <x v="1"/>
    <s v="United States"/>
    <s v="Burlington"/>
    <x v="3"/>
    <n v="27217"/>
    <s v="South"/>
    <s v="OFF-AP-10002457"/>
    <x v="1"/>
    <x v="9"/>
    <s v="Eureka The Boss Plus 12-Amp Hard Box Upright Vacuum, Red"/>
    <n v="167.44000000000003"/>
    <n v="2"/>
    <n v="0.2"/>
    <n v="14.650999999999989"/>
  </r>
  <r>
    <n v="686"/>
    <x v="318"/>
    <x v="2"/>
    <x v="260"/>
    <d v="2011-07-08T00:00:00"/>
    <s v="First Class"/>
    <s v="MC-17845"/>
    <s v="Michael Chen"/>
    <x v="0"/>
    <s v="United States"/>
    <s v="Jackson"/>
    <x v="35"/>
    <n v="39212"/>
    <s v="South"/>
    <s v="TEC-AC-10003911"/>
    <x v="2"/>
    <x v="11"/>
    <s v="NETGEAR AC1750 Dual Band Gigabit Smart WiFi Router"/>
    <n v="479.97"/>
    <n v="3"/>
    <n v="0"/>
    <n v="163.18979999999999"/>
  </r>
  <r>
    <n v="687"/>
    <x v="318"/>
    <x v="2"/>
    <x v="260"/>
    <d v="2011-07-08T00:00:00"/>
    <s v="First Class"/>
    <s v="MC-17845"/>
    <s v="Michael Chen"/>
    <x v="0"/>
    <s v="United States"/>
    <s v="Jackson"/>
    <x v="35"/>
    <n v="39212"/>
    <s v="South"/>
    <s v="OFF-LA-10001934"/>
    <x v="1"/>
    <x v="2"/>
    <s v="Avery 516"/>
    <n v="14.62"/>
    <n v="2"/>
    <n v="0"/>
    <n v="6.8713999999999995"/>
  </r>
  <r>
    <n v="688"/>
    <x v="318"/>
    <x v="2"/>
    <x v="260"/>
    <d v="2011-07-08T00:00:00"/>
    <s v="First Class"/>
    <s v="MC-17845"/>
    <s v="Michael Chen"/>
    <x v="0"/>
    <s v="United States"/>
    <s v="Jackson"/>
    <x v="35"/>
    <n v="39212"/>
    <s v="South"/>
    <s v="OFF-PA-10000304"/>
    <x v="1"/>
    <x v="10"/>
    <s v="Xerox 1995"/>
    <n v="19.440000000000001"/>
    <n v="3"/>
    <n v="0"/>
    <n v="9.3312000000000008"/>
  </r>
  <r>
    <n v="689"/>
    <x v="319"/>
    <x v="3"/>
    <x v="53"/>
    <d v="2014-12-30T00:00:00"/>
    <s v="Standard Class"/>
    <s v="RA-19285"/>
    <s v="Ralph Arnett"/>
    <x v="0"/>
    <s v="United States"/>
    <s v="New York City"/>
    <x v="15"/>
    <n v="10035"/>
    <s v="East"/>
    <s v="FUR-BO-10004015"/>
    <x v="0"/>
    <x v="0"/>
    <s v="Bush Andora Bookcase, Maple/Graphite Gray Finish"/>
    <n v="191.98400000000001"/>
    <n v="2"/>
    <n v="0.2"/>
    <n v="4.7995999999999768"/>
  </r>
  <r>
    <n v="690"/>
    <x v="320"/>
    <x v="2"/>
    <x v="261"/>
    <d v="2011-06-23T00:00:00"/>
    <s v="Second Class"/>
    <s v="NP-18325"/>
    <s v="Naresj Patel"/>
    <x v="0"/>
    <s v="United States"/>
    <s v="Waynesboro"/>
    <x v="17"/>
    <n v="22980"/>
    <s v="South"/>
    <s v="FUR-FU-10004071"/>
    <x v="0"/>
    <x v="5"/>
    <s v="Luxo Professional Magnifying Clamp-On Fluorescent Lamps"/>
    <n v="104.01"/>
    <n v="1"/>
    <n v="0"/>
    <n v="14.561400000000006"/>
  </r>
  <r>
    <n v="691"/>
    <x v="320"/>
    <x v="2"/>
    <x v="261"/>
    <d v="2011-06-23T00:00:00"/>
    <s v="Second Class"/>
    <s v="NP-18325"/>
    <s v="Naresj Patel"/>
    <x v="0"/>
    <s v="United States"/>
    <s v="Waynesboro"/>
    <x v="17"/>
    <n v="22980"/>
    <s v="South"/>
    <s v="TEC-PH-10002033"/>
    <x v="2"/>
    <x v="7"/>
    <s v="Konftel 250 Conference phone - Charcoal black"/>
    <n v="284.82"/>
    <n v="1"/>
    <n v="0"/>
    <n v="74.053200000000004"/>
  </r>
  <r>
    <n v="692"/>
    <x v="320"/>
    <x v="2"/>
    <x v="261"/>
    <d v="2011-06-23T00:00:00"/>
    <s v="Second Class"/>
    <s v="NP-18325"/>
    <s v="Naresj Patel"/>
    <x v="0"/>
    <s v="United States"/>
    <s v="Waynesboro"/>
    <x v="17"/>
    <n v="22980"/>
    <s v="South"/>
    <s v="OFF-ST-10002444"/>
    <x v="1"/>
    <x v="4"/>
    <s v="Recycled Eldon Regeneration Jumbo File"/>
    <n v="36.839999999999996"/>
    <n v="3"/>
    <n v="0"/>
    <n v="10.315199999999999"/>
  </r>
  <r>
    <n v="693"/>
    <x v="321"/>
    <x v="1"/>
    <x v="262"/>
    <d v="2012-04-02T00:00:00"/>
    <s v="Standard Class"/>
    <s v="AB-10165"/>
    <s v="Alan Barnes"/>
    <x v="0"/>
    <s v="United States"/>
    <s v="Los Angeles"/>
    <x v="1"/>
    <n v="90036"/>
    <s v="West"/>
    <s v="TEC-AC-10002253"/>
    <x v="2"/>
    <x v="11"/>
    <s v="Imation Bio 8GB USB Flash Drive Imation Corp"/>
    <n v="166.24"/>
    <n v="1"/>
    <n v="0"/>
    <n v="24.936000000000007"/>
  </r>
  <r>
    <n v="694"/>
    <x v="321"/>
    <x v="1"/>
    <x v="262"/>
    <d v="2012-04-02T00:00:00"/>
    <s v="Standard Class"/>
    <s v="AB-10165"/>
    <s v="Alan Barnes"/>
    <x v="0"/>
    <s v="United States"/>
    <s v="Los Angeles"/>
    <x v="1"/>
    <n v="90036"/>
    <s v="West"/>
    <s v="OFF-PA-10000743"/>
    <x v="1"/>
    <x v="10"/>
    <s v="Xerox 1977"/>
    <n v="33.4"/>
    <n v="5"/>
    <n v="0"/>
    <n v="16.032"/>
  </r>
  <r>
    <n v="695"/>
    <x v="322"/>
    <x v="1"/>
    <x v="263"/>
    <d v="2012-05-17T00:00:00"/>
    <s v="First Class"/>
    <s v="JO-15550"/>
    <s v="Jesus Ocampo"/>
    <x v="2"/>
    <s v="United States"/>
    <s v="Chester"/>
    <x v="9"/>
    <n v="19013"/>
    <s v="East"/>
    <s v="OFF-AR-10003373"/>
    <x v="1"/>
    <x v="6"/>
    <s v="Boston School Pro Electric Pencil Sharpener, 1670"/>
    <n v="198.27200000000002"/>
    <n v="8"/>
    <n v="0.2"/>
    <n v="17.34879999999999"/>
  </r>
  <r>
    <n v="696"/>
    <x v="322"/>
    <x v="1"/>
    <x v="263"/>
    <d v="2012-05-17T00:00:00"/>
    <s v="First Class"/>
    <s v="JO-15550"/>
    <s v="Jesus Ocampo"/>
    <x v="2"/>
    <s v="United States"/>
    <s v="Chester"/>
    <x v="9"/>
    <n v="19013"/>
    <s v="East"/>
    <s v="OFF-LA-10002312"/>
    <x v="1"/>
    <x v="2"/>
    <s v="Avery 490"/>
    <n v="47.360000000000007"/>
    <n v="4"/>
    <n v="0.2"/>
    <n v="17.759999999999998"/>
  </r>
  <r>
    <n v="697"/>
    <x v="322"/>
    <x v="1"/>
    <x v="263"/>
    <d v="2012-05-17T00:00:00"/>
    <s v="First Class"/>
    <s v="JO-15550"/>
    <s v="Jesus Ocampo"/>
    <x v="2"/>
    <s v="United States"/>
    <s v="Chester"/>
    <x v="9"/>
    <n v="19013"/>
    <s v="East"/>
    <s v="OFF-EN-10000927"/>
    <x v="1"/>
    <x v="12"/>
    <s v="Jet-Pak Recycled Peel 'N' Seal Padded Mailers"/>
    <n v="200.98400000000004"/>
    <n v="7"/>
    <n v="0.2"/>
    <n v="62.807499999999976"/>
  </r>
  <r>
    <n v="698"/>
    <x v="322"/>
    <x v="1"/>
    <x v="263"/>
    <d v="2012-05-17T00:00:00"/>
    <s v="First Class"/>
    <s v="JO-15550"/>
    <s v="Jesus Ocampo"/>
    <x v="2"/>
    <s v="United States"/>
    <s v="Chester"/>
    <x v="9"/>
    <n v="19013"/>
    <s v="East"/>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s v="East"/>
    <s v="OFF-AR-10001118"/>
    <x v="1"/>
    <x v="6"/>
    <s v="Binney &amp; Smith Crayola Metallic Crayons, 16-Color Pack"/>
    <n v="2.6960000000000002"/>
    <n v="1"/>
    <n v="0.2"/>
    <n v="0.8088000000000003"/>
  </r>
  <r>
    <n v="700"/>
    <x v="322"/>
    <x v="1"/>
    <x v="263"/>
    <d v="2012-05-17T00:00:00"/>
    <s v="First Class"/>
    <s v="JO-15550"/>
    <s v="Jesus Ocampo"/>
    <x v="2"/>
    <s v="United States"/>
    <s v="Chester"/>
    <x v="9"/>
    <n v="19013"/>
    <s v="East"/>
    <s v="OFF-BI-10001575"/>
    <x v="1"/>
    <x v="8"/>
    <s v="GBC Linen Binding Covers"/>
    <n v="18.588000000000005"/>
    <n v="2"/>
    <n v="0.7"/>
    <n v="-13.6312"/>
  </r>
  <r>
    <n v="701"/>
    <x v="322"/>
    <x v="1"/>
    <x v="263"/>
    <d v="2012-05-17T00:00:00"/>
    <s v="First Class"/>
    <s v="JO-15550"/>
    <s v="Jesus Ocampo"/>
    <x v="2"/>
    <s v="United States"/>
    <s v="Chester"/>
    <x v="9"/>
    <n v="19013"/>
    <s v="East"/>
    <s v="OFF-BI-10001982"/>
    <x v="1"/>
    <x v="8"/>
    <s v="Wilson Jones Custom Binder Spines &amp; Labels"/>
    <n v="4.8960000000000008"/>
    <n v="3"/>
    <n v="0.7"/>
    <n v="-3.4271999999999991"/>
  </r>
  <r>
    <n v="702"/>
    <x v="323"/>
    <x v="3"/>
    <x v="264"/>
    <d v="2014-09-09T00:00:00"/>
    <s v="Standard Class"/>
    <s v="Dl-13600"/>
    <s v="Dorris liebe"/>
    <x v="1"/>
    <s v="United States"/>
    <s v="Cleveland"/>
    <x v="24"/>
    <n v="44105"/>
    <s v="East"/>
    <s v="FUR-FU-10002960"/>
    <x v="0"/>
    <x v="5"/>
    <s v="Eldon 200 Class Desk Accessories, Burgundy"/>
    <n v="15.072000000000003"/>
    <n v="3"/>
    <n v="0.2"/>
    <n v="4.1448"/>
  </r>
  <r>
    <n v="703"/>
    <x v="324"/>
    <x v="0"/>
    <x v="254"/>
    <d v="2013-11-09T00:00:00"/>
    <s v="Second Class"/>
    <s v="AS-10285"/>
    <s v="Alejandro Savely"/>
    <x v="1"/>
    <s v="United States"/>
    <s v="Seattle"/>
    <x v="4"/>
    <n v="98103"/>
    <s v="West"/>
    <s v="FUR-FU-10003394"/>
    <x v="0"/>
    <x v="5"/>
    <s v="Tenex &quot;The Solids&quot; Textured Chair Mats"/>
    <n v="209.88"/>
    <n v="3"/>
    <n v="0"/>
    <n v="35.679599999999979"/>
  </r>
  <r>
    <n v="704"/>
    <x v="325"/>
    <x v="1"/>
    <x v="265"/>
    <d v="2012-04-14T00:00:00"/>
    <s v="Standard Class"/>
    <s v="JK-15370"/>
    <s v="Jay Kimmel"/>
    <x v="0"/>
    <s v="United States"/>
    <s v="Long Beach"/>
    <x v="1"/>
    <n v="90805"/>
    <s v="West"/>
    <s v="FUR-TA-10002774"/>
    <x v="0"/>
    <x v="3"/>
    <s v="Laminate Occasional Tables"/>
    <n v="369.91200000000003"/>
    <n v="3"/>
    <n v="0.2"/>
    <n v="-13.871700000000047"/>
  </r>
  <r>
    <n v="705"/>
    <x v="326"/>
    <x v="2"/>
    <x v="171"/>
    <d v="2011-09-17T00:00:00"/>
    <s v="Standard Class"/>
    <s v="BN-11470"/>
    <s v="Brad Norvell"/>
    <x v="1"/>
    <s v="United States"/>
    <s v="Cary"/>
    <x v="3"/>
    <n v="27511"/>
    <s v="South"/>
    <s v="OFF-PA-10001800"/>
    <x v="1"/>
    <x v="10"/>
    <s v="Xerox 220"/>
    <n v="10.368000000000002"/>
    <n v="2"/>
    <n v="0.2"/>
    <n v="3.6288"/>
  </r>
  <r>
    <n v="706"/>
    <x v="326"/>
    <x v="2"/>
    <x v="171"/>
    <d v="2011-09-17T00:00:00"/>
    <s v="Standard Class"/>
    <s v="BN-11470"/>
    <s v="Brad Norvell"/>
    <x v="1"/>
    <s v="United States"/>
    <s v="Cary"/>
    <x v="3"/>
    <n v="27511"/>
    <s v="South"/>
    <s v="OFF-AP-10001469"/>
    <x v="1"/>
    <x v="9"/>
    <s v="Fellowes 8 Outlet Superior Workstation Surge Protector"/>
    <n v="166.84"/>
    <n v="5"/>
    <n v="0.2"/>
    <n v="18.769499999999987"/>
  </r>
  <r>
    <n v="707"/>
    <x v="326"/>
    <x v="2"/>
    <x v="171"/>
    <d v="2011-09-17T00:00:00"/>
    <s v="Standard Class"/>
    <s v="BN-11470"/>
    <s v="Brad Norvell"/>
    <x v="1"/>
    <s v="United States"/>
    <s v="Cary"/>
    <x v="3"/>
    <n v="27511"/>
    <s v="South"/>
    <s v="TEC-AC-10002399"/>
    <x v="2"/>
    <x v="11"/>
    <s v="SanDisk Cruzer 32 GB USB Flash Drive"/>
    <n v="15.216000000000001"/>
    <n v="1"/>
    <n v="0.2"/>
    <n v="2.2823999999999991"/>
  </r>
  <r>
    <n v="708"/>
    <x v="327"/>
    <x v="2"/>
    <x v="266"/>
    <d v="2011-12-04T00:00:00"/>
    <s v="First Class"/>
    <s v="DP-13165"/>
    <s v="David Philippe"/>
    <x v="0"/>
    <s v="United States"/>
    <s v="New York City"/>
    <x v="15"/>
    <n v="10035"/>
    <s v="East"/>
    <s v="TEC-AC-10003628"/>
    <x v="2"/>
    <x v="11"/>
    <s v="Logitech 910-002974 M325 Wireless Mouse for Web Scrolling"/>
    <n v="119.96"/>
    <n v="4"/>
    <n v="0"/>
    <n v="52.78240000000001"/>
  </r>
  <r>
    <n v="709"/>
    <x v="327"/>
    <x v="2"/>
    <x v="266"/>
    <d v="2011-12-04T00:00:00"/>
    <s v="First Class"/>
    <s v="DP-13165"/>
    <s v="David Philippe"/>
    <x v="0"/>
    <s v="United States"/>
    <s v="New York City"/>
    <x v="15"/>
    <n v="10035"/>
    <s v="East"/>
    <s v="FUR-BO-10003272"/>
    <x v="0"/>
    <x v="0"/>
    <s v="O'Sullivan Living Dimensions 5-Shelf Bookcases"/>
    <n v="883.92"/>
    <n v="5"/>
    <n v="0.2"/>
    <n v="-110.49000000000007"/>
  </r>
  <r>
    <n v="710"/>
    <x v="327"/>
    <x v="2"/>
    <x v="266"/>
    <d v="2011-12-04T00:00:00"/>
    <s v="First Class"/>
    <s v="DP-13165"/>
    <s v="David Philippe"/>
    <x v="0"/>
    <s v="United States"/>
    <s v="New York City"/>
    <x v="15"/>
    <n v="10035"/>
    <s v="East"/>
    <s v="OFF-BI-10000050"/>
    <x v="1"/>
    <x v="8"/>
    <s v="Angle-D Binders with Locking Rings, Label Holders"/>
    <n v="46.72"/>
    <n v="8"/>
    <n v="0.2"/>
    <n v="15.767999999999997"/>
  </r>
  <r>
    <n v="711"/>
    <x v="328"/>
    <x v="2"/>
    <x v="267"/>
    <d v="2011-04-07T00:00:00"/>
    <s v="First Class"/>
    <s v="TH-21550"/>
    <s v="Tracy Hopkins"/>
    <x v="2"/>
    <s v="United States"/>
    <s v="New York City"/>
    <x v="15"/>
    <n v="10035"/>
    <s v="East"/>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s v="South"/>
    <s v="OFF-EN-10001219"/>
    <x v="1"/>
    <x v="12"/>
    <s v="#10- 4 1/8&quot; x 9 1/2&quot; Security-Tint Envelopes"/>
    <n v="24.448"/>
    <n v="4"/>
    <n v="0.2"/>
    <n v="8.8623999999999992"/>
  </r>
  <r>
    <n v="713"/>
    <x v="330"/>
    <x v="3"/>
    <x v="240"/>
    <d v="2014-05-25T00:00:00"/>
    <s v="Standard Class"/>
    <s v="RS-19765"/>
    <s v="Roland Schwarz"/>
    <x v="1"/>
    <s v="United States"/>
    <s v="Mount Vernon"/>
    <x v="15"/>
    <n v="10550"/>
    <s v="East"/>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s v="East"/>
    <s v="TEC-PH-10003012"/>
    <x v="2"/>
    <x v="7"/>
    <s v="Nortel Meridian M3904 Professional Digital phone"/>
    <n v="307.98"/>
    <n v="2"/>
    <n v="0"/>
    <n v="89.314199999999971"/>
  </r>
  <r>
    <n v="715"/>
    <x v="330"/>
    <x v="3"/>
    <x v="240"/>
    <d v="2014-05-25T00:00:00"/>
    <s v="Standard Class"/>
    <s v="RS-19765"/>
    <s v="Roland Schwarz"/>
    <x v="1"/>
    <s v="United States"/>
    <s v="Mount Vernon"/>
    <x v="15"/>
    <n v="10550"/>
    <s v="East"/>
    <s v="TEC-AC-10001606"/>
    <x v="2"/>
    <x v="11"/>
    <s v="Logitech Wireless Performance Mouse MX for PC and Mac"/>
    <n v="299.96999999999997"/>
    <n v="3"/>
    <n v="0"/>
    <n v="113.98860000000001"/>
  </r>
  <r>
    <n v="716"/>
    <x v="331"/>
    <x v="2"/>
    <x v="268"/>
    <d v="2011-07-06T00:00:00"/>
    <s v="Second Class"/>
    <s v="Dl-13600"/>
    <s v="Dorris liebe"/>
    <x v="1"/>
    <s v="United States"/>
    <s v="Seattle"/>
    <x v="4"/>
    <n v="98105"/>
    <s v="West"/>
    <s v="OFF-BI-10003355"/>
    <x v="1"/>
    <x v="8"/>
    <s v="Cardinal Holdit Business Card Pockets"/>
    <n v="19.920000000000002"/>
    <n v="5"/>
    <n v="0.2"/>
    <n v="6.9719999999999995"/>
  </r>
  <r>
    <n v="717"/>
    <x v="332"/>
    <x v="2"/>
    <x v="269"/>
    <d v="2011-01-15T00:00:00"/>
    <s v="First Class"/>
    <s v="SV-20365"/>
    <s v="Seth Vernon"/>
    <x v="0"/>
    <s v="United States"/>
    <s v="Dover"/>
    <x v="13"/>
    <n v="19901"/>
    <s v="East"/>
    <s v="FUR-FU-10000010"/>
    <x v="0"/>
    <x v="5"/>
    <s v="DAX Value U-Channel Document Frames, Easel Back"/>
    <n v="9.94"/>
    <n v="2"/>
    <n v="0"/>
    <n v="3.0813999999999995"/>
  </r>
  <r>
    <n v="718"/>
    <x v="333"/>
    <x v="3"/>
    <x v="241"/>
    <d v="2014-09-30T00:00:00"/>
    <s v="Standard Class"/>
    <s v="KC-16540"/>
    <s v="Kelly Collister"/>
    <x v="0"/>
    <s v="United States"/>
    <s v="Newark"/>
    <x v="24"/>
    <n v="43055"/>
    <s v="East"/>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s v="West"/>
    <s v="OFF-BI-10001658"/>
    <x v="1"/>
    <x v="8"/>
    <s v="GBC Standard Therm-A-Bind Covers"/>
    <n v="59.808000000000007"/>
    <n v="3"/>
    <n v="0.2"/>
    <n v="19.4376"/>
  </r>
  <r>
    <n v="720"/>
    <x v="334"/>
    <x v="2"/>
    <x v="270"/>
    <d v="2011-06-07T00:00:00"/>
    <s v="Standard Class"/>
    <s v="CK-12325"/>
    <s v="Christine Kargatis"/>
    <x v="2"/>
    <s v="United States"/>
    <s v="Orem"/>
    <x v="7"/>
    <n v="84057"/>
    <s v="West"/>
    <s v="FUR-FU-10000246"/>
    <x v="0"/>
    <x v="5"/>
    <s v="Aluminum Document Frame"/>
    <n v="73.320000000000007"/>
    <n v="6"/>
    <n v="0"/>
    <n v="21.995999999999992"/>
  </r>
  <r>
    <n v="721"/>
    <x v="335"/>
    <x v="0"/>
    <x v="271"/>
    <d v="2013-02-18T00:00:00"/>
    <s v="Standard Class"/>
    <s v="RD-19810"/>
    <s v="Ross DeVincentis"/>
    <x v="2"/>
    <s v="United States"/>
    <s v="Los Angeles"/>
    <x v="1"/>
    <n v="90045"/>
    <s v="West"/>
    <s v="OFF-PA-10004092"/>
    <x v="1"/>
    <x v="10"/>
    <s v="Tops Green Bar Computer Printout Paper"/>
    <n v="146.82"/>
    <n v="3"/>
    <n v="0"/>
    <n v="73.41"/>
  </r>
  <r>
    <n v="722"/>
    <x v="336"/>
    <x v="0"/>
    <x v="272"/>
    <d v="2013-12-20T00:00:00"/>
    <s v="Standard Class"/>
    <s v="MP-17965"/>
    <s v="Michael Paige"/>
    <x v="1"/>
    <s v="United States"/>
    <s v="Detroit"/>
    <x v="12"/>
    <n v="48205"/>
    <s v="Central"/>
    <s v="FUR-TA-10000198"/>
    <x v="0"/>
    <x v="3"/>
    <s v="Chromcraft Bull-Nose Wood Oval Conference Tables &amp; Bases"/>
    <n v="1652.94"/>
    <n v="3"/>
    <n v="0"/>
    <n v="231.41160000000002"/>
  </r>
  <r>
    <n v="723"/>
    <x v="336"/>
    <x v="0"/>
    <x v="272"/>
    <d v="2013-12-20T00:00:00"/>
    <s v="Standard Class"/>
    <s v="MP-17965"/>
    <s v="Michael Paige"/>
    <x v="1"/>
    <s v="United States"/>
    <s v="Detroit"/>
    <x v="12"/>
    <n v="48205"/>
    <s v="Central"/>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s v="East"/>
    <s v="FUR-FU-10000222"/>
    <x v="0"/>
    <x v="5"/>
    <s v="Seth Thomas 16&quot; Steel Case Clock"/>
    <n v="129.91999999999999"/>
    <n v="5"/>
    <n v="0.2"/>
    <n v="21.112000000000002"/>
  </r>
  <r>
    <n v="725"/>
    <x v="338"/>
    <x v="0"/>
    <x v="274"/>
    <d v="2013-07-13T00:00:00"/>
    <s v="Standard Class"/>
    <s v="SC-20695"/>
    <s v="Steve Chapman"/>
    <x v="1"/>
    <s v="United States"/>
    <s v="Hialeah"/>
    <x v="2"/>
    <n v="33012"/>
    <s v="South"/>
    <s v="OFF-SU-10004664"/>
    <x v="1"/>
    <x v="14"/>
    <s v="Acme Softgrip Scissors"/>
    <n v="45.584000000000003"/>
    <n v="7"/>
    <n v="0.2"/>
    <n v="5.1281999999999996"/>
  </r>
  <r>
    <n v="726"/>
    <x v="339"/>
    <x v="3"/>
    <x v="118"/>
    <d v="2014-09-21T00:00:00"/>
    <s v="Standard Class"/>
    <s v="JF-15355"/>
    <s v="Jay Fein"/>
    <x v="0"/>
    <s v="United States"/>
    <s v="Austin"/>
    <x v="5"/>
    <n v="78745"/>
    <s v="Central"/>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s v="Central"/>
    <s v="TEC-PH-10002170"/>
    <x v="2"/>
    <x v="7"/>
    <s v="ClearSounds CSC500 Amplified Spirit Phone Corded phone"/>
    <n v="55.991999999999997"/>
    <n v="1"/>
    <n v="0.2"/>
    <n v="5.5992000000000015"/>
  </r>
  <r>
    <n v="728"/>
    <x v="340"/>
    <x v="0"/>
    <x v="275"/>
    <d v="2013-12-07T00:00:00"/>
    <s v="First Class"/>
    <s v="EG-13900"/>
    <s v="Emily Grady"/>
    <x v="0"/>
    <s v="United States"/>
    <s v="Oceanside"/>
    <x v="15"/>
    <n v="11572"/>
    <s v="East"/>
    <s v="OFF-PA-10001954"/>
    <x v="1"/>
    <x v="10"/>
    <s v="Xerox 1964"/>
    <n v="182.72"/>
    <n v="8"/>
    <n v="0"/>
    <n v="84.051199999999994"/>
  </r>
  <r>
    <n v="729"/>
    <x v="340"/>
    <x v="0"/>
    <x v="275"/>
    <d v="2013-12-07T00:00:00"/>
    <s v="First Class"/>
    <s v="EG-13900"/>
    <s v="Emily Grady"/>
    <x v="0"/>
    <s v="United States"/>
    <s v="Oceanside"/>
    <x v="15"/>
    <n v="11572"/>
    <s v="East"/>
    <s v="FUR-TA-10002228"/>
    <x v="0"/>
    <x v="3"/>
    <s v="Bevis Traditional Conference Table Top, Plinth Base"/>
    <n v="400.03199999999998"/>
    <n v="2"/>
    <n v="0.4"/>
    <n v="-153.34560000000005"/>
  </r>
  <r>
    <n v="730"/>
    <x v="340"/>
    <x v="0"/>
    <x v="275"/>
    <d v="2013-12-07T00:00:00"/>
    <s v="First Class"/>
    <s v="EG-13900"/>
    <s v="Emily Grady"/>
    <x v="0"/>
    <s v="United States"/>
    <s v="Oceanside"/>
    <x v="15"/>
    <n v="11572"/>
    <s v="East"/>
    <s v="OFF-ST-10004634"/>
    <x v="1"/>
    <x v="4"/>
    <s v="Personal Folder Holder, Ebony"/>
    <n v="33.630000000000003"/>
    <n v="3"/>
    <n v="0"/>
    <n v="10.088999999999999"/>
  </r>
  <r>
    <n v="731"/>
    <x v="340"/>
    <x v="0"/>
    <x v="275"/>
    <d v="2013-12-07T00:00:00"/>
    <s v="First Class"/>
    <s v="EG-13900"/>
    <s v="Emily Grady"/>
    <x v="0"/>
    <s v="United States"/>
    <s v="Oceanside"/>
    <x v="15"/>
    <n v="11572"/>
    <s v="East"/>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s v="East"/>
    <s v="OFF-LA-10001317"/>
    <x v="1"/>
    <x v="2"/>
    <s v="Avery 520"/>
    <n v="6.3"/>
    <n v="2"/>
    <n v="0"/>
    <n v="3.024"/>
  </r>
  <r>
    <n v="733"/>
    <x v="341"/>
    <x v="3"/>
    <x v="276"/>
    <d v="2014-01-26T00:00:00"/>
    <s v="Standard Class"/>
    <s v="DS-13030"/>
    <s v="Darrin Sayre"/>
    <x v="2"/>
    <s v="United States"/>
    <s v="Seattle"/>
    <x v="4"/>
    <n v="98115"/>
    <s v="West"/>
    <s v="OFF-ST-10000736"/>
    <x v="1"/>
    <x v="4"/>
    <s v="Carina Double Wide Media Storage Towers in Natural &amp; Black"/>
    <n v="242.94"/>
    <n v="3"/>
    <n v="0"/>
    <n v="9.7175999999999902"/>
  </r>
  <r>
    <n v="734"/>
    <x v="341"/>
    <x v="3"/>
    <x v="276"/>
    <d v="2014-01-26T00:00:00"/>
    <s v="Standard Class"/>
    <s v="DS-13030"/>
    <s v="Darrin Sayre"/>
    <x v="2"/>
    <s v="United States"/>
    <s v="Seattle"/>
    <x v="4"/>
    <n v="98115"/>
    <s v="West"/>
    <s v="TEC-AC-10003610"/>
    <x v="2"/>
    <x v="11"/>
    <s v="Logitech Illuminated - Keyboard"/>
    <n v="179.97"/>
    <n v="3"/>
    <n v="0"/>
    <n v="86.385600000000011"/>
  </r>
  <r>
    <n v="735"/>
    <x v="341"/>
    <x v="3"/>
    <x v="276"/>
    <d v="2014-01-26T00:00:00"/>
    <s v="Standard Class"/>
    <s v="DS-13030"/>
    <s v="Darrin Sayre"/>
    <x v="2"/>
    <s v="United States"/>
    <s v="Seattle"/>
    <x v="4"/>
    <n v="98115"/>
    <s v="West"/>
    <s v="OFF-BI-10003982"/>
    <x v="1"/>
    <x v="8"/>
    <s v="Wilson Jones Century Plastic Molded Ring Binders"/>
    <n v="99.695999999999998"/>
    <n v="6"/>
    <n v="0.2"/>
    <n v="33.647399999999998"/>
  </r>
  <r>
    <n v="736"/>
    <x v="341"/>
    <x v="3"/>
    <x v="276"/>
    <d v="2014-01-26T00:00:00"/>
    <s v="Standard Class"/>
    <s v="DS-13030"/>
    <s v="Darrin Sayre"/>
    <x v="2"/>
    <s v="United States"/>
    <s v="Seattle"/>
    <x v="4"/>
    <n v="98115"/>
    <s v="West"/>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s v="West"/>
    <s v="FUR-BO-10001619"/>
    <x v="0"/>
    <x v="0"/>
    <s v="O'Sullivan Cherrywood Estates Traditional Bookcase"/>
    <n v="84.98"/>
    <n v="1"/>
    <n v="0"/>
    <n v="18.695599999999999"/>
  </r>
  <r>
    <n v="738"/>
    <x v="341"/>
    <x v="3"/>
    <x v="276"/>
    <d v="2014-01-26T00:00:00"/>
    <s v="Standard Class"/>
    <s v="DS-13030"/>
    <s v="Darrin Sayre"/>
    <x v="2"/>
    <s v="United States"/>
    <s v="Seattle"/>
    <x v="4"/>
    <n v="98115"/>
    <s v="West"/>
    <s v="OFF-BI-10000138"/>
    <x v="1"/>
    <x v="8"/>
    <s v="Acco Translucent Poly Ring Binders"/>
    <n v="18.72"/>
    <n v="5"/>
    <n v="0.2"/>
    <n v="6.5519999999999996"/>
  </r>
  <r>
    <n v="739"/>
    <x v="342"/>
    <x v="2"/>
    <x v="78"/>
    <d v="2011-09-12T00:00:00"/>
    <s v="Standard Class"/>
    <s v="GZ-14470"/>
    <s v="Gary Zandusky"/>
    <x v="0"/>
    <s v="United States"/>
    <s v="San Francisco"/>
    <x v="1"/>
    <n v="94110"/>
    <s v="West"/>
    <s v="TEC-AC-10001383"/>
    <x v="2"/>
    <x v="11"/>
    <s v="Logitech Wireless Touch Keyboard K400"/>
    <n v="49.98"/>
    <n v="2"/>
    <n v="0"/>
    <n v="8.4965999999999937"/>
  </r>
  <r>
    <n v="740"/>
    <x v="343"/>
    <x v="2"/>
    <x v="277"/>
    <d v="2011-01-09T00:00:00"/>
    <s v="Standard Class"/>
    <s v="PO-19195"/>
    <s v="Phillina Ober"/>
    <x v="2"/>
    <s v="United States"/>
    <s v="Naperville"/>
    <x v="10"/>
    <n v="60540"/>
    <s v="Central"/>
    <s v="OFF-LA-10003223"/>
    <x v="1"/>
    <x v="2"/>
    <s v="Avery 508"/>
    <n v="11.784000000000001"/>
    <n v="3"/>
    <n v="0.2"/>
    <n v="4.2716999999999992"/>
  </r>
  <r>
    <n v="741"/>
    <x v="343"/>
    <x v="2"/>
    <x v="277"/>
    <d v="2011-01-09T00:00:00"/>
    <s v="Standard Class"/>
    <s v="PO-19195"/>
    <s v="Phillina Ober"/>
    <x v="2"/>
    <s v="United States"/>
    <s v="Naperville"/>
    <x v="10"/>
    <n v="60540"/>
    <s v="Central"/>
    <s v="OFF-ST-10002743"/>
    <x v="1"/>
    <x v="4"/>
    <s v="SAFCO Boltless Steel Shelving"/>
    <n v="272.73599999999999"/>
    <n v="3"/>
    <n v="0.2"/>
    <n v="-64.774800000000013"/>
  </r>
  <r>
    <n v="742"/>
    <x v="343"/>
    <x v="2"/>
    <x v="277"/>
    <d v="2011-01-09T00:00:00"/>
    <s v="Standard Class"/>
    <s v="PO-19195"/>
    <s v="Phillina Ober"/>
    <x v="2"/>
    <s v="United States"/>
    <s v="Naperville"/>
    <x v="10"/>
    <n v="60540"/>
    <s v="Central"/>
    <s v="OFF-BI-10004094"/>
    <x v="1"/>
    <x v="8"/>
    <s v="GBC Standard Plastic Binding Systems Combs"/>
    <n v="3.5399999999999991"/>
    <n v="2"/>
    <n v="0.8"/>
    <n v="-5.4870000000000001"/>
  </r>
  <r>
    <n v="743"/>
    <x v="344"/>
    <x v="0"/>
    <x v="278"/>
    <d v="2013-09-02T00:00:00"/>
    <s v="Standard Class"/>
    <s v="SS-20875"/>
    <s v="Sung Shariari"/>
    <x v="0"/>
    <s v="United States"/>
    <s v="Dallas"/>
    <x v="5"/>
    <n v="75220"/>
    <s v="Central"/>
    <s v="OFF-SU-10004498"/>
    <x v="1"/>
    <x v="14"/>
    <s v="Martin-Yale Premier Letter Opener"/>
    <n v="51.52000000000001"/>
    <n v="5"/>
    <n v="0.2"/>
    <n v="-10.948000000000002"/>
  </r>
  <r>
    <n v="744"/>
    <x v="344"/>
    <x v="0"/>
    <x v="278"/>
    <d v="2013-09-02T00:00:00"/>
    <s v="Standard Class"/>
    <s v="SS-20875"/>
    <s v="Sung Shariari"/>
    <x v="0"/>
    <s v="United States"/>
    <s v="Dallas"/>
    <x v="5"/>
    <n v="75220"/>
    <s v="Central"/>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s v="Central"/>
    <s v="OFF-PA-10004971"/>
    <x v="1"/>
    <x v="10"/>
    <s v="Xerox 196"/>
    <n v="4.6240000000000006"/>
    <n v="1"/>
    <n v="0.2"/>
    <n v="1.6762000000000001"/>
  </r>
  <r>
    <n v="746"/>
    <x v="344"/>
    <x v="0"/>
    <x v="278"/>
    <d v="2013-09-02T00:00:00"/>
    <s v="Standard Class"/>
    <s v="SS-20875"/>
    <s v="Sung Shariari"/>
    <x v="0"/>
    <s v="United States"/>
    <s v="Dallas"/>
    <x v="5"/>
    <n v="75220"/>
    <s v="Central"/>
    <s v="OFF-SU-10004261"/>
    <x v="1"/>
    <x v="14"/>
    <s v="Fiskars 8&quot; Scissors, 2/Pack"/>
    <n v="55.167999999999999"/>
    <n v="4"/>
    <n v="0.2"/>
    <n v="6.2063999999999897"/>
  </r>
  <r>
    <n v="747"/>
    <x v="345"/>
    <x v="2"/>
    <x v="279"/>
    <d v="2011-05-27T00:00:00"/>
    <s v="Same Day"/>
    <s v="MH-17785"/>
    <s v="Maya Herman"/>
    <x v="1"/>
    <s v="United States"/>
    <s v="San Diego"/>
    <x v="1"/>
    <n v="92105"/>
    <s v="West"/>
    <s v="FUR-TA-10002607"/>
    <x v="0"/>
    <x v="3"/>
    <s v="KI Conference Tables"/>
    <n v="567.12"/>
    <n v="10"/>
    <n v="0.2"/>
    <n v="-28.355999999999952"/>
  </r>
  <r>
    <n v="748"/>
    <x v="345"/>
    <x v="2"/>
    <x v="279"/>
    <d v="2011-05-27T00:00:00"/>
    <s v="Same Day"/>
    <s v="MH-17785"/>
    <s v="Maya Herman"/>
    <x v="1"/>
    <s v="United States"/>
    <s v="San Diego"/>
    <x v="1"/>
    <n v="92105"/>
    <s v="West"/>
    <s v="OFF-ST-10001809"/>
    <x v="1"/>
    <x v="4"/>
    <s v="Fellowes Officeware Wire Shelving"/>
    <n v="359.32"/>
    <n v="4"/>
    <n v="0"/>
    <n v="7.1863999999999919"/>
  </r>
  <r>
    <n v="749"/>
    <x v="346"/>
    <x v="0"/>
    <x v="231"/>
    <d v="2013-03-23T00:00:00"/>
    <s v="Second Class"/>
    <s v="PB-19105"/>
    <s v="Peter Bühler"/>
    <x v="0"/>
    <s v="United States"/>
    <s v="Evanston"/>
    <x v="10"/>
    <n v="60201"/>
    <s v="Central"/>
    <s v="TEC-PH-10000004"/>
    <x v="2"/>
    <x v="7"/>
    <s v="Belkin iPhone and iPad Lightning Cable"/>
    <n v="11.992000000000001"/>
    <n v="1"/>
    <n v="0.2"/>
    <n v="0.89939999999999909"/>
  </r>
  <r>
    <n v="750"/>
    <x v="347"/>
    <x v="3"/>
    <x v="280"/>
    <d v="2014-10-07T00:00:00"/>
    <s v="Standard Class"/>
    <s v="RF-19735"/>
    <s v="Roland Fjeld"/>
    <x v="0"/>
    <s v="United States"/>
    <s v="Trenton"/>
    <x v="12"/>
    <n v="48183"/>
    <s v="Central"/>
    <s v="OFF-BI-10003638"/>
    <x v="1"/>
    <x v="8"/>
    <s v="GBC Durable Plastic Covers"/>
    <n v="58.050000000000004"/>
    <n v="3"/>
    <n v="0"/>
    <n v="26.702999999999999"/>
  </r>
  <r>
    <n v="751"/>
    <x v="347"/>
    <x v="3"/>
    <x v="280"/>
    <d v="2014-10-07T00:00:00"/>
    <s v="Standard Class"/>
    <s v="RF-19735"/>
    <s v="Roland Fjeld"/>
    <x v="0"/>
    <s v="United States"/>
    <s v="Trenton"/>
    <x v="12"/>
    <n v="48183"/>
    <s v="Central"/>
    <s v="FUR-FU-10003577"/>
    <x v="0"/>
    <x v="5"/>
    <s v="Nu-Dell Leatherette Frames"/>
    <n v="157.74"/>
    <n v="11"/>
    <n v="0"/>
    <n v="56.7864"/>
  </r>
  <r>
    <n v="752"/>
    <x v="347"/>
    <x v="3"/>
    <x v="280"/>
    <d v="2014-10-07T00:00:00"/>
    <s v="Standard Class"/>
    <s v="RF-19735"/>
    <s v="Roland Fjeld"/>
    <x v="0"/>
    <s v="United States"/>
    <s v="Trenton"/>
    <x v="12"/>
    <n v="48183"/>
    <s v="Central"/>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s v="Central"/>
    <s v="OFF-BI-10000546"/>
    <x v="1"/>
    <x v="8"/>
    <s v="Avery Durable Binders"/>
    <n v="2.88"/>
    <n v="1"/>
    <n v="0"/>
    <n v="1.4112"/>
  </r>
  <r>
    <n v="754"/>
    <x v="348"/>
    <x v="0"/>
    <x v="281"/>
    <d v="2013-04-10T00:00:00"/>
    <s v="First Class"/>
    <s v="YC-21895"/>
    <s v="Yoseph Carroll"/>
    <x v="1"/>
    <s v="United States"/>
    <s v="San Francisco"/>
    <x v="1"/>
    <n v="94110"/>
    <s v="West"/>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s v="West"/>
    <s v="FUR-FU-10002759"/>
    <x v="0"/>
    <x v="5"/>
    <s v="12-1/2 Diameter Round Wall Clock"/>
    <n v="79.92"/>
    <n v="4"/>
    <n v="0"/>
    <n v="28.7712"/>
  </r>
  <r>
    <n v="756"/>
    <x v="350"/>
    <x v="0"/>
    <x v="31"/>
    <d v="2013-09-23T00:00:00"/>
    <s v="Standard Class"/>
    <s v="NB-18655"/>
    <s v="Nona Balk"/>
    <x v="1"/>
    <s v="United States"/>
    <s v="Jacksonville"/>
    <x v="2"/>
    <n v="32216"/>
    <s v="South"/>
    <s v="FUR-TA-10001095"/>
    <x v="0"/>
    <x v="3"/>
    <s v="Chromcraft Round Conference Tables"/>
    <n v="383.43799999999999"/>
    <n v="4"/>
    <n v="0.45"/>
    <n v="-167.3184"/>
  </r>
  <r>
    <n v="757"/>
    <x v="351"/>
    <x v="2"/>
    <x v="282"/>
    <d v="2012-01-02T00:00:00"/>
    <s v="Standard Class"/>
    <s v="DC-13285"/>
    <s v="Debra Catini"/>
    <x v="0"/>
    <s v="United States"/>
    <s v="Cottage Grove"/>
    <x v="11"/>
    <n v="55016"/>
    <s v="Central"/>
    <s v="OFF-ST-10002444"/>
    <x v="1"/>
    <x v="4"/>
    <s v="Recycled Eldon Regeneration Jumbo File"/>
    <n v="24.56"/>
    <n v="2"/>
    <n v="0"/>
    <n v="6.8767999999999994"/>
  </r>
  <r>
    <n v="758"/>
    <x v="351"/>
    <x v="2"/>
    <x v="282"/>
    <d v="2012-01-02T00:00:00"/>
    <s v="Standard Class"/>
    <s v="DC-13285"/>
    <s v="Debra Catini"/>
    <x v="0"/>
    <s v="United States"/>
    <s v="Cottage Grove"/>
    <x v="11"/>
    <n v="55016"/>
    <s v="Central"/>
    <s v="TEC-AC-10001267"/>
    <x v="2"/>
    <x v="11"/>
    <s v="Imation 32GB Pocket Pro USB 3.0 Flash Drive - 32 GB - Black - 1 P ..."/>
    <n v="119.8"/>
    <n v="4"/>
    <n v="0"/>
    <n v="47.92"/>
  </r>
  <r>
    <n v="759"/>
    <x v="352"/>
    <x v="3"/>
    <x v="283"/>
    <d v="2014-07-29T00:00:00"/>
    <s v="Standard Class"/>
    <s v="CP-12340"/>
    <s v="Christine Phan"/>
    <x v="1"/>
    <s v="United States"/>
    <s v="New York City"/>
    <x v="15"/>
    <n v="10009"/>
    <s v="East"/>
    <s v="OFF-BI-10000848"/>
    <x v="1"/>
    <x v="8"/>
    <s v="Angle-D Ring Binders"/>
    <n v="13.128"/>
    <n v="3"/>
    <n v="0.2"/>
    <n v="4.2665999999999986"/>
  </r>
  <r>
    <n v="760"/>
    <x v="353"/>
    <x v="3"/>
    <x v="65"/>
    <d v="2014-09-23T00:00:00"/>
    <s v="Standard Class"/>
    <s v="BF-11020"/>
    <s v="Barry Französisch"/>
    <x v="1"/>
    <s v="United States"/>
    <s v="Green Bay"/>
    <x v="6"/>
    <n v="54302"/>
    <s v="Central"/>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s v="West"/>
    <s v="OFF-PA-10003441"/>
    <x v="1"/>
    <x v="10"/>
    <s v="Xerox 226"/>
    <n v="58.320000000000007"/>
    <n v="9"/>
    <n v="0"/>
    <n v="27.993600000000001"/>
  </r>
  <r>
    <n v="762"/>
    <x v="355"/>
    <x v="3"/>
    <x v="132"/>
    <d v="2014-11-08T00:00:00"/>
    <s v="Standard Class"/>
    <s v="JC-16105"/>
    <s v="Julie Creighton"/>
    <x v="1"/>
    <s v="United States"/>
    <s v="Atlanta"/>
    <x v="32"/>
    <n v="30318"/>
    <s v="South"/>
    <s v="OFF-LA-10004484"/>
    <x v="1"/>
    <x v="2"/>
    <s v="Avery 476"/>
    <n v="12.39"/>
    <n v="3"/>
    <n v="0"/>
    <n v="5.6993999999999998"/>
  </r>
  <r>
    <n v="763"/>
    <x v="356"/>
    <x v="1"/>
    <x v="285"/>
    <d v="2012-02-13T00:00:00"/>
    <s v="Standard Class"/>
    <s v="LH-17020"/>
    <s v="Lisa Hazard"/>
    <x v="0"/>
    <s v="United States"/>
    <s v="Columbus"/>
    <x v="24"/>
    <n v="43229"/>
    <s v="East"/>
    <s v="TEC-PH-10003931"/>
    <x v="2"/>
    <x v="7"/>
    <s v="JBL Micro Wireless Portable Bluetooth Speaker"/>
    <n v="107.982"/>
    <n v="3"/>
    <n v="0.4"/>
    <n v="-26.995499999999993"/>
  </r>
  <r>
    <n v="764"/>
    <x v="357"/>
    <x v="2"/>
    <x v="286"/>
    <d v="2011-01-16T00:00:00"/>
    <s v="Second Class"/>
    <s v="CS-12250"/>
    <s v="Chris Selesnick"/>
    <x v="1"/>
    <s v="United States"/>
    <s v="Bossier City"/>
    <x v="28"/>
    <n v="71111"/>
    <s v="South"/>
    <s v="OFF-EN-10001990"/>
    <x v="1"/>
    <x v="12"/>
    <s v="Staples"/>
    <n v="11.36"/>
    <n v="2"/>
    <n v="0"/>
    <n v="5.3391999999999991"/>
  </r>
  <r>
    <n v="765"/>
    <x v="357"/>
    <x v="2"/>
    <x v="286"/>
    <d v="2011-01-16T00:00:00"/>
    <s v="Second Class"/>
    <s v="CS-12250"/>
    <s v="Chris Selesnick"/>
    <x v="1"/>
    <s v="United States"/>
    <s v="Bossier City"/>
    <x v="28"/>
    <n v="71111"/>
    <s v="South"/>
    <s v="OFF-EN-10001532"/>
    <x v="1"/>
    <x v="12"/>
    <s v="Brown Kraft Recycled Envelopes"/>
    <n v="50.94"/>
    <n v="3"/>
    <n v="0"/>
    <n v="25.47"/>
  </r>
  <r>
    <n v="766"/>
    <x v="357"/>
    <x v="2"/>
    <x v="286"/>
    <d v="2011-01-16T00:00:00"/>
    <s v="Second Class"/>
    <s v="CS-12250"/>
    <s v="Chris Selesnick"/>
    <x v="1"/>
    <s v="United States"/>
    <s v="Bossier City"/>
    <x v="28"/>
    <n v="71111"/>
    <s v="South"/>
    <s v="TEC-AC-10003174"/>
    <x v="2"/>
    <x v="11"/>
    <s v="Plantronics S12 Corded Telephone Headset System"/>
    <n v="646.74"/>
    <n v="6"/>
    <n v="0"/>
    <n v="258.69600000000003"/>
  </r>
  <r>
    <n v="767"/>
    <x v="357"/>
    <x v="2"/>
    <x v="286"/>
    <d v="2011-01-16T00:00:00"/>
    <s v="Second Class"/>
    <s v="CS-12250"/>
    <s v="Chris Selesnick"/>
    <x v="1"/>
    <s v="United States"/>
    <s v="Bossier City"/>
    <x v="28"/>
    <n v="71111"/>
    <s v="South"/>
    <s v="OFF-BI-10004187"/>
    <x v="1"/>
    <x v="8"/>
    <s v="Staples"/>
    <n v="5.64"/>
    <n v="3"/>
    <n v="0"/>
    <n v="2.7071999999999994"/>
  </r>
  <r>
    <n v="768"/>
    <x v="357"/>
    <x v="2"/>
    <x v="286"/>
    <d v="2011-01-16T00:00:00"/>
    <s v="Second Class"/>
    <s v="CS-12250"/>
    <s v="Chris Selesnick"/>
    <x v="1"/>
    <s v="United States"/>
    <s v="Bossier City"/>
    <x v="28"/>
    <n v="71111"/>
    <s v="South"/>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s v="South"/>
    <s v="FUR-FU-10004306"/>
    <x v="0"/>
    <x v="5"/>
    <s v="Electrix Halogen Magnifier Lamp"/>
    <n v="310.88000000000005"/>
    <n v="2"/>
    <n v="0.2"/>
    <n v="23.315999999999988"/>
  </r>
  <r>
    <n v="770"/>
    <x v="359"/>
    <x v="0"/>
    <x v="288"/>
    <d v="2013-05-25T00:00:00"/>
    <s v="Standard Class"/>
    <s v="LE-16810"/>
    <s v="Laurel Elliston"/>
    <x v="0"/>
    <s v="United States"/>
    <s v="Arlington"/>
    <x v="17"/>
    <n v="22204"/>
    <s v="South"/>
    <s v="FUR-CH-10003746"/>
    <x v="0"/>
    <x v="1"/>
    <s v="Hon 4070 Series Pagoda Round Back Stacking Chairs"/>
    <n v="641.96"/>
    <n v="2"/>
    <n v="0"/>
    <n v="179.74880000000002"/>
  </r>
  <r>
    <n v="771"/>
    <x v="360"/>
    <x v="3"/>
    <x v="289"/>
    <d v="2014-02-06T00:00:00"/>
    <s v="Standard Class"/>
    <s v="BV-11245"/>
    <s v="Benjamin Venier"/>
    <x v="1"/>
    <s v="United States"/>
    <s v="Des Moines"/>
    <x v="23"/>
    <n v="50315"/>
    <s v="Central"/>
    <s v="OFF-BI-10001036"/>
    <x v="1"/>
    <x v="8"/>
    <s v="Cardinal EasyOpen D-Ring Binders"/>
    <n v="18.28"/>
    <n v="2"/>
    <n v="0"/>
    <n v="9.14"/>
  </r>
  <r>
    <n v="772"/>
    <x v="360"/>
    <x v="3"/>
    <x v="289"/>
    <d v="2014-02-06T00:00:00"/>
    <s v="Standard Class"/>
    <s v="BV-11245"/>
    <s v="Benjamin Venier"/>
    <x v="1"/>
    <s v="United States"/>
    <s v="Des Moines"/>
    <x v="23"/>
    <n v="50315"/>
    <s v="Central"/>
    <s v="TEC-PH-10004614"/>
    <x v="2"/>
    <x v="7"/>
    <s v="AT&amp;T 841000 Phone"/>
    <n v="207"/>
    <n v="3"/>
    <n v="0"/>
    <n v="51.75"/>
  </r>
  <r>
    <n v="773"/>
    <x v="360"/>
    <x v="3"/>
    <x v="289"/>
    <d v="2014-02-06T00:00:00"/>
    <s v="Standard Class"/>
    <s v="BV-11245"/>
    <s v="Benjamin Venier"/>
    <x v="1"/>
    <s v="United States"/>
    <s v="Des Moines"/>
    <x v="23"/>
    <n v="50315"/>
    <s v="Central"/>
    <s v="OFF-BI-10000301"/>
    <x v="1"/>
    <x v="8"/>
    <s v="GBC Instant Report Kit"/>
    <n v="32.35"/>
    <n v="5"/>
    <n v="0"/>
    <n v="16.175000000000001"/>
  </r>
  <r>
    <n v="774"/>
    <x v="360"/>
    <x v="3"/>
    <x v="289"/>
    <d v="2014-02-06T00:00:00"/>
    <s v="Standard Class"/>
    <s v="BV-11245"/>
    <s v="Benjamin Venier"/>
    <x v="1"/>
    <s v="United States"/>
    <s v="Des Moines"/>
    <x v="23"/>
    <n v="50315"/>
    <s v="Central"/>
    <s v="OFF-BI-10003910"/>
    <x v="1"/>
    <x v="8"/>
    <s v="DXL Angle-View Binders with Locking Rings by Samsill"/>
    <n v="7.71"/>
    <n v="1"/>
    <n v="0"/>
    <n v="3.4695"/>
  </r>
  <r>
    <n v="775"/>
    <x v="360"/>
    <x v="3"/>
    <x v="289"/>
    <d v="2014-02-06T00:00:00"/>
    <s v="Standard Class"/>
    <s v="BV-11245"/>
    <s v="Benjamin Venier"/>
    <x v="1"/>
    <s v="United States"/>
    <s v="Des Moines"/>
    <x v="23"/>
    <n v="50315"/>
    <s v="Central"/>
    <s v="OFF-AR-10004648"/>
    <x v="1"/>
    <x v="6"/>
    <s v="Boston 19500 Mighty Mite Electric Pencil Sharpener"/>
    <n v="40.299999999999997"/>
    <n v="2"/>
    <n v="0"/>
    <n v="10.881"/>
  </r>
  <r>
    <n v="776"/>
    <x v="360"/>
    <x v="3"/>
    <x v="289"/>
    <d v="2014-02-06T00:00:00"/>
    <s v="Standard Class"/>
    <s v="BV-11245"/>
    <s v="Benjamin Venier"/>
    <x v="1"/>
    <s v="United States"/>
    <s v="Des Moines"/>
    <x v="23"/>
    <n v="50315"/>
    <s v="Central"/>
    <s v="FUR-FU-10002597"/>
    <x v="0"/>
    <x v="5"/>
    <s v="C-Line Magnetic Cubicle Keepers, Clear Polypropylene"/>
    <n v="34.580000000000005"/>
    <n v="7"/>
    <n v="0"/>
    <n v="14.523600000000002"/>
  </r>
  <r>
    <n v="777"/>
    <x v="361"/>
    <x v="2"/>
    <x v="290"/>
    <d v="2011-07-06T00:00:00"/>
    <s v="Standard Class"/>
    <s v="DL-12865"/>
    <s v="Dan Lawera"/>
    <x v="0"/>
    <s v="United States"/>
    <s v="Cincinnati"/>
    <x v="24"/>
    <n v="45231"/>
    <s v="East"/>
    <s v="OFF-AR-10003405"/>
    <x v="1"/>
    <x v="6"/>
    <s v="Dixon My First Ticonderoga Pencil, #2"/>
    <n v="32.76"/>
    <n v="7"/>
    <n v="0.2"/>
    <n v="3.6854999999999958"/>
  </r>
  <r>
    <n v="778"/>
    <x v="362"/>
    <x v="1"/>
    <x v="291"/>
    <d v="2012-08-23T00:00:00"/>
    <s v="First Class"/>
    <s v="NZ-18565"/>
    <s v="Nick Zandusky"/>
    <x v="2"/>
    <s v="United States"/>
    <s v="San Francisco"/>
    <x v="1"/>
    <n v="94110"/>
    <s v="West"/>
    <s v="FUR-CH-10002335"/>
    <x v="0"/>
    <x v="1"/>
    <s v="Hon GuestStacker Chair"/>
    <n v="544.00800000000004"/>
    <n v="3"/>
    <n v="0.2"/>
    <n v="40.800600000000003"/>
  </r>
  <r>
    <n v="779"/>
    <x v="362"/>
    <x v="1"/>
    <x v="291"/>
    <d v="2012-08-23T00:00:00"/>
    <s v="First Class"/>
    <s v="NZ-18565"/>
    <s v="Nick Zandusky"/>
    <x v="2"/>
    <s v="United States"/>
    <s v="San Francisco"/>
    <x v="1"/>
    <n v="94110"/>
    <s v="West"/>
    <s v="OFF-PA-10000157"/>
    <x v="1"/>
    <x v="10"/>
    <s v="Xerox 191"/>
    <n v="59.94"/>
    <n v="3"/>
    <n v="0"/>
    <n v="28.171799999999998"/>
  </r>
  <r>
    <n v="780"/>
    <x v="362"/>
    <x v="1"/>
    <x v="291"/>
    <d v="2012-08-23T00:00:00"/>
    <s v="First Class"/>
    <s v="NZ-18565"/>
    <s v="Nick Zandusky"/>
    <x v="2"/>
    <s v="United States"/>
    <s v="San Francisco"/>
    <x v="1"/>
    <n v="94110"/>
    <s v="West"/>
    <s v="OFF-PA-10001947"/>
    <x v="1"/>
    <x v="10"/>
    <s v="Xerox 1974"/>
    <n v="23.92"/>
    <n v="4"/>
    <n v="0"/>
    <n v="11.720800000000001"/>
  </r>
  <r>
    <n v="781"/>
    <x v="362"/>
    <x v="1"/>
    <x v="291"/>
    <d v="2012-08-23T00:00:00"/>
    <s v="First Class"/>
    <s v="NZ-18565"/>
    <s v="Nick Zandusky"/>
    <x v="2"/>
    <s v="United States"/>
    <s v="San Francisco"/>
    <x v="1"/>
    <n v="94110"/>
    <s v="West"/>
    <s v="OFF-PA-10003657"/>
    <x v="1"/>
    <x v="10"/>
    <s v="Xerox 1927"/>
    <n v="4.28"/>
    <n v="1"/>
    <n v="0"/>
    <n v="1.9259999999999997"/>
  </r>
  <r>
    <n v="782"/>
    <x v="363"/>
    <x v="1"/>
    <x v="292"/>
    <d v="2012-10-06T00:00:00"/>
    <s v="Second Class"/>
    <s v="BM-11785"/>
    <s v="Bryan Mills"/>
    <x v="0"/>
    <s v="United States"/>
    <s v="Columbus"/>
    <x v="24"/>
    <n v="43229"/>
    <s v="East"/>
    <s v="OFF-BI-10001098"/>
    <x v="1"/>
    <x v="8"/>
    <s v="Acco D-Ring Binder w/DublLock"/>
    <n v="32.07"/>
    <n v="5"/>
    <n v="0.7"/>
    <n v="-22.448999999999991"/>
  </r>
  <r>
    <n v="783"/>
    <x v="363"/>
    <x v="1"/>
    <x v="292"/>
    <d v="2012-10-06T00:00:00"/>
    <s v="Second Class"/>
    <s v="BM-11785"/>
    <s v="Bryan Mills"/>
    <x v="0"/>
    <s v="United States"/>
    <s v="Columbus"/>
    <x v="24"/>
    <n v="43229"/>
    <s v="East"/>
    <s v="TEC-AC-10002167"/>
    <x v="2"/>
    <x v="11"/>
    <s v="Imation 8gb Micro Traveldrive Usb 2.0 Flash Drive"/>
    <n v="24"/>
    <n v="2"/>
    <n v="0.2"/>
    <n v="-2.6999999999999993"/>
  </r>
  <r>
    <n v="784"/>
    <x v="363"/>
    <x v="1"/>
    <x v="292"/>
    <d v="2012-10-06T00:00:00"/>
    <s v="Second Class"/>
    <s v="BM-11785"/>
    <s v="Bryan Mills"/>
    <x v="0"/>
    <s v="United States"/>
    <s v="Columbus"/>
    <x v="24"/>
    <n v="43229"/>
    <s v="East"/>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s v="East"/>
    <s v="TEC-AC-10000057"/>
    <x v="2"/>
    <x v="11"/>
    <s v="Microsoft Natural Ergonomic Keyboard 4000"/>
    <n v="47.984000000000002"/>
    <n v="2"/>
    <n v="0.2"/>
    <n v="0.59979999999999656"/>
  </r>
  <r>
    <n v="786"/>
    <x v="364"/>
    <x v="1"/>
    <x v="293"/>
    <d v="2012-05-28T00:00:00"/>
    <s v="Standard Class"/>
    <s v="EA-14035"/>
    <s v="Erin Ashbrook"/>
    <x v="1"/>
    <s v="United States"/>
    <s v="Columbia"/>
    <x v="20"/>
    <n v="29203"/>
    <s v="South"/>
    <s v="OFF-EN-10000056"/>
    <x v="1"/>
    <x v="12"/>
    <s v="Cameo Buff Policy Envelopes"/>
    <n v="186.69"/>
    <n v="3"/>
    <n v="0"/>
    <n v="87.744299999999981"/>
  </r>
  <r>
    <n v="787"/>
    <x v="365"/>
    <x v="3"/>
    <x v="294"/>
    <d v="2014-03-22T00:00:00"/>
    <s v="Second Class"/>
    <s v="CL-12565"/>
    <s v="Clay Ludtke"/>
    <x v="0"/>
    <s v="United States"/>
    <s v="Lancaster"/>
    <x v="1"/>
    <n v="93534"/>
    <s v="West"/>
    <s v="OFF-BI-10000014"/>
    <x v="1"/>
    <x v="8"/>
    <s v="Heavy-Duty E-Z-D Binders"/>
    <n v="17.456"/>
    <n v="2"/>
    <n v="0.2"/>
    <n v="5.8914"/>
  </r>
  <r>
    <n v="788"/>
    <x v="366"/>
    <x v="1"/>
    <x v="295"/>
    <d v="2012-12-16T00:00:00"/>
    <s v="Standard Class"/>
    <s v="LT-17110"/>
    <s v="Liz Thompson"/>
    <x v="0"/>
    <s v="United States"/>
    <s v="Lancaster"/>
    <x v="1"/>
    <n v="93534"/>
    <s v="West"/>
    <s v="FUR-CH-10004675"/>
    <x v="0"/>
    <x v="1"/>
    <s v="Lifetime Advantage Folding Chairs, 4/Carton"/>
    <n v="348.92800000000005"/>
    <n v="2"/>
    <n v="0.2"/>
    <n v="34.89279999999998"/>
  </r>
  <r>
    <n v="789"/>
    <x v="367"/>
    <x v="1"/>
    <x v="153"/>
    <d v="2012-06-30T00:00:00"/>
    <s v="Standard Class"/>
    <s v="SA-20830"/>
    <s v="Sue Ann Reed"/>
    <x v="0"/>
    <s v="United States"/>
    <s v="Richmond"/>
    <x v="17"/>
    <n v="23223"/>
    <s v="South"/>
    <s v="OFF-BI-10001543"/>
    <x v="1"/>
    <x v="8"/>
    <s v="GBC VeloBinder Manual Binding System"/>
    <n v="143.96"/>
    <n v="4"/>
    <n v="0"/>
    <n v="69.100800000000007"/>
  </r>
  <r>
    <n v="790"/>
    <x v="367"/>
    <x v="1"/>
    <x v="153"/>
    <d v="2012-06-30T00:00:00"/>
    <s v="Standard Class"/>
    <s v="SA-20830"/>
    <s v="Sue Ann Reed"/>
    <x v="0"/>
    <s v="United States"/>
    <s v="Richmond"/>
    <x v="17"/>
    <n v="23223"/>
    <s v="South"/>
    <s v="OFF-ST-10001321"/>
    <x v="1"/>
    <x v="4"/>
    <s v="Decoflex Hanging Personal Folder File, Blue"/>
    <n v="15.42"/>
    <n v="1"/>
    <n v="0"/>
    <n v="4.1634000000000011"/>
  </r>
  <r>
    <n v="791"/>
    <x v="367"/>
    <x v="1"/>
    <x v="153"/>
    <d v="2012-06-30T00:00:00"/>
    <s v="Standard Class"/>
    <s v="SA-20830"/>
    <s v="Sue Ann Reed"/>
    <x v="0"/>
    <s v="United States"/>
    <s v="Richmond"/>
    <x v="17"/>
    <n v="23223"/>
    <s v="South"/>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s v="South"/>
    <s v="FUR-CH-10003199"/>
    <x v="0"/>
    <x v="1"/>
    <s v="Office Star - Contemporary Task Swivel Chair"/>
    <n v="332.94"/>
    <n v="3"/>
    <n v="0"/>
    <n v="79.905599999999993"/>
  </r>
  <r>
    <n v="793"/>
    <x v="368"/>
    <x v="0"/>
    <x v="244"/>
    <d v="2013-05-21T00:00:00"/>
    <s v="Same Day"/>
    <s v="JK-15730"/>
    <s v="Joe Kamberova"/>
    <x v="0"/>
    <s v="United States"/>
    <s v="Asheville"/>
    <x v="3"/>
    <n v="28806"/>
    <s v="South"/>
    <s v="TEC-PH-10001530"/>
    <x v="2"/>
    <x v="7"/>
    <s v="Cisco Unified IP Phone 7945G VoIP phone"/>
    <n v="1363.96"/>
    <n v="5"/>
    <n v="0.2"/>
    <n v="85.247500000000002"/>
  </r>
  <r>
    <n v="794"/>
    <x v="369"/>
    <x v="2"/>
    <x v="59"/>
    <d v="2011-09-26T00:00:00"/>
    <s v="Standard Class"/>
    <s v="ES-14020"/>
    <s v="Erica Smith"/>
    <x v="0"/>
    <s v="United States"/>
    <s v="San Francisco"/>
    <x v="1"/>
    <n v="94110"/>
    <s v="West"/>
    <s v="OFF-LA-10001569"/>
    <x v="1"/>
    <x v="2"/>
    <s v="Avery 499"/>
    <n v="9.9600000000000009"/>
    <n v="2"/>
    <n v="0"/>
    <n v="4.5815999999999999"/>
  </r>
  <r>
    <n v="795"/>
    <x v="369"/>
    <x v="2"/>
    <x v="59"/>
    <d v="2011-09-26T00:00:00"/>
    <s v="Standard Class"/>
    <s v="ES-14020"/>
    <s v="Erica Smith"/>
    <x v="0"/>
    <s v="United States"/>
    <s v="San Francisco"/>
    <x v="1"/>
    <n v="94110"/>
    <s v="West"/>
    <s v="OFF-PA-10003724"/>
    <x v="1"/>
    <x v="10"/>
    <s v="Wirebound Message Book, 4 per Page"/>
    <n v="21.72"/>
    <n v="4"/>
    <n v="0"/>
    <n v="10.642799999999999"/>
  </r>
  <r>
    <n v="796"/>
    <x v="370"/>
    <x v="3"/>
    <x v="296"/>
    <d v="2014-09-27T00:00:00"/>
    <s v="Standard Class"/>
    <s v="RH-19495"/>
    <s v="Rick Hansen"/>
    <x v="0"/>
    <s v="United States"/>
    <s v="Rochester"/>
    <x v="11"/>
    <n v="55901"/>
    <s v="Central"/>
    <s v="OFF-BI-10000546"/>
    <x v="1"/>
    <x v="8"/>
    <s v="Avery Durable Binders"/>
    <n v="20.16"/>
    <n v="7"/>
    <n v="0"/>
    <n v="9.8783999999999992"/>
  </r>
  <r>
    <n v="797"/>
    <x v="371"/>
    <x v="1"/>
    <x v="100"/>
    <d v="2012-12-26T00:00:00"/>
    <s v="First Class"/>
    <s v="DB-13120"/>
    <s v="David Bremer"/>
    <x v="1"/>
    <s v="United States"/>
    <s v="Rochester"/>
    <x v="15"/>
    <n v="14609"/>
    <s v="East"/>
    <s v="OFF-PA-10000176"/>
    <x v="1"/>
    <x v="10"/>
    <s v="Xerox 1887"/>
    <n v="132.79"/>
    <n v="7"/>
    <n v="0"/>
    <n v="63.739199999999997"/>
  </r>
  <r>
    <n v="798"/>
    <x v="371"/>
    <x v="1"/>
    <x v="100"/>
    <d v="2012-12-26T00:00:00"/>
    <s v="First Class"/>
    <s v="DB-13120"/>
    <s v="David Bremer"/>
    <x v="1"/>
    <s v="United States"/>
    <s v="Rochester"/>
    <x v="15"/>
    <n v="14609"/>
    <s v="East"/>
    <s v="OFF-PA-10002365"/>
    <x v="1"/>
    <x v="10"/>
    <s v="Xerox 1967"/>
    <n v="12.96"/>
    <n v="2"/>
    <n v="0"/>
    <n v="6.2208000000000006"/>
  </r>
  <r>
    <n v="799"/>
    <x v="371"/>
    <x v="1"/>
    <x v="100"/>
    <d v="2012-12-26T00:00:00"/>
    <s v="First Class"/>
    <s v="DB-13120"/>
    <s v="David Bremer"/>
    <x v="1"/>
    <s v="United States"/>
    <s v="Rochester"/>
    <x v="15"/>
    <n v="14609"/>
    <s v="East"/>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s v="West"/>
    <s v="FUR-CH-10002647"/>
    <x v="0"/>
    <x v="1"/>
    <s v="Situations Contoured Folding Chairs, 4/Set"/>
    <n v="283.92"/>
    <n v="5"/>
    <n v="0.2"/>
    <n v="17.745000000000019"/>
  </r>
  <r>
    <n v="801"/>
    <x v="373"/>
    <x v="3"/>
    <x v="297"/>
    <d v="2014-02-24T00:00:00"/>
    <s v="First Class"/>
    <s v="HW-14935"/>
    <s v="Helen Wasserman"/>
    <x v="1"/>
    <s v="United States"/>
    <s v="San Diego"/>
    <x v="1"/>
    <n v="92105"/>
    <s v="West"/>
    <s v="FUR-FU-10004090"/>
    <x v="0"/>
    <x v="5"/>
    <s v="Executive Impressions 14&quot; Contract Wall Clock"/>
    <n v="22.23"/>
    <n v="1"/>
    <n v="0"/>
    <n v="7.3358999999999988"/>
  </r>
  <r>
    <n v="802"/>
    <x v="373"/>
    <x v="3"/>
    <x v="297"/>
    <d v="2014-02-24T00:00:00"/>
    <s v="First Class"/>
    <s v="HW-14935"/>
    <s v="Helen Wasserman"/>
    <x v="1"/>
    <s v="United States"/>
    <s v="San Diego"/>
    <x v="1"/>
    <n v="92105"/>
    <s v="West"/>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s v="East"/>
    <s v="OFF-AP-10000576"/>
    <x v="1"/>
    <x v="9"/>
    <s v="Belkin 7 Outlet SurgeMaster II"/>
    <n v="355.32"/>
    <n v="9"/>
    <n v="0"/>
    <n v="99.48960000000001"/>
  </r>
  <r>
    <n v="804"/>
    <x v="375"/>
    <x v="0"/>
    <x v="299"/>
    <d v="2013-03-18T00:00:00"/>
    <s v="Standard Class"/>
    <s v="MC-18130"/>
    <s v="Mike Caudle"/>
    <x v="1"/>
    <s v="United States"/>
    <s v="Monroe"/>
    <x v="28"/>
    <n v="71203"/>
    <s v="South"/>
    <s v="OFF-PA-10003953"/>
    <x v="1"/>
    <x v="10"/>
    <s v="Xerox 218"/>
    <n v="12.96"/>
    <n v="2"/>
    <n v="0"/>
    <n v="6.2208000000000006"/>
  </r>
  <r>
    <n v="805"/>
    <x v="376"/>
    <x v="3"/>
    <x v="300"/>
    <d v="2014-04-25T00:00:00"/>
    <s v="First Class"/>
    <s v="GM-14440"/>
    <s v="Gary McGarr"/>
    <x v="0"/>
    <s v="United States"/>
    <s v="San Francisco"/>
    <x v="1"/>
    <n v="94122"/>
    <s v="West"/>
    <s v="FUR-FU-10000794"/>
    <x v="0"/>
    <x v="5"/>
    <s v="Eldon Stackable Tray, Side-Load, Legal, Smoke"/>
    <n v="18.28"/>
    <n v="2"/>
    <n v="0"/>
    <n v="6.2151999999999994"/>
  </r>
  <r>
    <n v="806"/>
    <x v="377"/>
    <x v="2"/>
    <x v="301"/>
    <d v="2011-11-07T00:00:00"/>
    <s v="Standard Class"/>
    <s v="RA-19915"/>
    <s v="Russell Applegate"/>
    <x v="0"/>
    <s v="United States"/>
    <s v="Denver"/>
    <x v="22"/>
    <n v="80219"/>
    <s v="West"/>
    <s v="OFF-AR-10001897"/>
    <x v="1"/>
    <x v="6"/>
    <s v="Model L Table or Wall-Mount Pencil Sharpener"/>
    <n v="43.176000000000002"/>
    <n v="3"/>
    <n v="0.2"/>
    <n v="4.3176000000000005"/>
  </r>
  <r>
    <n v="807"/>
    <x v="377"/>
    <x v="2"/>
    <x v="301"/>
    <d v="2011-11-07T00:00:00"/>
    <s v="Standard Class"/>
    <s v="RA-19915"/>
    <s v="Russell Applegate"/>
    <x v="0"/>
    <s v="United States"/>
    <s v="Denver"/>
    <x v="22"/>
    <n v="80219"/>
    <s v="West"/>
    <s v="TEC-PH-10001795"/>
    <x v="2"/>
    <x v="7"/>
    <s v="ClearOne CHATAttach 160 - speaker phone"/>
    <n v="1983.9680000000001"/>
    <n v="4"/>
    <n v="0.2"/>
    <n v="247.99599999999981"/>
  </r>
  <r>
    <n v="808"/>
    <x v="378"/>
    <x v="1"/>
    <x v="302"/>
    <d v="2012-02-05T00:00:00"/>
    <s v="First Class"/>
    <s v="AA-10375"/>
    <s v="Allen Armold"/>
    <x v="0"/>
    <s v="United States"/>
    <s v="Omaha"/>
    <x v="8"/>
    <n v="68104"/>
    <s v="Central"/>
    <s v="FUR-FU-10003347"/>
    <x v="0"/>
    <x v="5"/>
    <s v="Coloredge Poster Frame"/>
    <n v="28.4"/>
    <n v="2"/>
    <n v="0"/>
    <n v="11.076000000000001"/>
  </r>
  <r>
    <n v="809"/>
    <x v="378"/>
    <x v="1"/>
    <x v="302"/>
    <d v="2012-02-05T00:00:00"/>
    <s v="First Class"/>
    <s v="AA-10375"/>
    <s v="Allen Armold"/>
    <x v="0"/>
    <s v="United States"/>
    <s v="Omaha"/>
    <x v="8"/>
    <n v="68104"/>
    <s v="Central"/>
    <s v="TEC-AC-10004901"/>
    <x v="2"/>
    <x v="11"/>
    <s v="Kensington SlimBlade Notebook Wireless Mouse with Nano Receiver "/>
    <n v="149.97"/>
    <n v="3"/>
    <n v="0"/>
    <n v="50.989800000000002"/>
  </r>
  <r>
    <n v="810"/>
    <x v="379"/>
    <x v="2"/>
    <x v="303"/>
    <d v="2011-10-15T00:00:00"/>
    <s v="First Class"/>
    <s v="ZC-21910"/>
    <s v="Zuschuss Carroll"/>
    <x v="0"/>
    <s v="United States"/>
    <s v="Edmonds"/>
    <x v="4"/>
    <n v="98026"/>
    <s v="West"/>
    <s v="OFF-AR-10003190"/>
    <x v="1"/>
    <x v="6"/>
    <s v="Newell 32"/>
    <n v="11.52"/>
    <n v="4"/>
    <n v="0"/>
    <n v="3.2256"/>
  </r>
  <r>
    <n v="811"/>
    <x v="379"/>
    <x v="2"/>
    <x v="303"/>
    <d v="2011-10-15T00:00:00"/>
    <s v="First Class"/>
    <s v="ZC-21910"/>
    <s v="Zuschuss Carroll"/>
    <x v="0"/>
    <s v="United States"/>
    <s v="Edmonds"/>
    <x v="4"/>
    <n v="98026"/>
    <s v="West"/>
    <s v="FUR-TA-10002903"/>
    <x v="0"/>
    <x v="3"/>
    <s v="Bevis Round Bullnose 29&quot; High Table Top"/>
    <n v="1298.55"/>
    <n v="5"/>
    <n v="0"/>
    <n v="311.65199999999999"/>
  </r>
  <r>
    <n v="812"/>
    <x v="379"/>
    <x v="2"/>
    <x v="303"/>
    <d v="2011-10-15T00:00:00"/>
    <s v="First Class"/>
    <s v="ZC-21910"/>
    <s v="Zuschuss Carroll"/>
    <x v="0"/>
    <s v="United States"/>
    <s v="Edmonds"/>
    <x v="4"/>
    <n v="98026"/>
    <s v="West"/>
    <s v="OFF-AP-10000240"/>
    <x v="1"/>
    <x v="9"/>
    <s v="Belkin F9G930V10-GRY 9 Outlet Surge"/>
    <n v="213.92"/>
    <n v="4"/>
    <n v="0"/>
    <n v="62.036799999999971"/>
  </r>
  <r>
    <n v="813"/>
    <x v="379"/>
    <x v="2"/>
    <x v="303"/>
    <d v="2011-10-15T00:00:00"/>
    <s v="First Class"/>
    <s v="ZC-21910"/>
    <s v="Zuschuss Carroll"/>
    <x v="0"/>
    <s v="United States"/>
    <s v="Edmonds"/>
    <x v="4"/>
    <n v="98026"/>
    <s v="West"/>
    <s v="TEC-AC-10001101"/>
    <x v="2"/>
    <x v="11"/>
    <s v="Sony 16GB Class 10 Micro SDHC R40 Memory Card"/>
    <n v="25.78"/>
    <n v="2"/>
    <n v="0"/>
    <n v="2.5779999999999994"/>
  </r>
  <r>
    <n v="814"/>
    <x v="380"/>
    <x v="3"/>
    <x v="304"/>
    <d v="2014-05-15T00:00:00"/>
    <s v="Same Day"/>
    <s v="PJ-19015"/>
    <s v="Pauline Johnson"/>
    <x v="0"/>
    <s v="United States"/>
    <s v="Santa Ana"/>
    <x v="1"/>
    <n v="92704"/>
    <s v="West"/>
    <s v="FUR-FU-10000794"/>
    <x v="0"/>
    <x v="5"/>
    <s v="Eldon Stackable Tray, Side-Load, Legal, Smoke"/>
    <n v="18.28"/>
    <n v="2"/>
    <n v="0"/>
    <n v="6.2151999999999994"/>
  </r>
  <r>
    <n v="815"/>
    <x v="380"/>
    <x v="3"/>
    <x v="304"/>
    <d v="2014-05-15T00:00:00"/>
    <s v="Same Day"/>
    <s v="PJ-19015"/>
    <s v="Pauline Johnson"/>
    <x v="0"/>
    <s v="United States"/>
    <s v="Santa Ana"/>
    <x v="1"/>
    <n v="92704"/>
    <s v="West"/>
    <s v="TEC-AC-10001838"/>
    <x v="2"/>
    <x v="11"/>
    <s v="Razer Tiamat Over Ear 7.1 Surround Sound PC Gaming Headset"/>
    <n v="1399.93"/>
    <n v="7"/>
    <n v="0"/>
    <n v="601.96990000000005"/>
  </r>
  <r>
    <n v="816"/>
    <x v="381"/>
    <x v="1"/>
    <x v="305"/>
    <d v="2012-03-23T00:00:00"/>
    <s v="First Class"/>
    <s v="BW-11110"/>
    <s v="Bart Watters"/>
    <x v="1"/>
    <s v="United States"/>
    <s v="Milwaukee"/>
    <x v="6"/>
    <n v="53209"/>
    <s v="Central"/>
    <s v="OFF-PA-10000061"/>
    <x v="1"/>
    <x v="10"/>
    <s v="Xerox 205"/>
    <n v="51.84"/>
    <n v="8"/>
    <n v="0"/>
    <n v="24.883200000000002"/>
  </r>
  <r>
    <n v="817"/>
    <x v="382"/>
    <x v="0"/>
    <x v="306"/>
    <d v="2013-09-20T00:00:00"/>
    <s v="Standard Class"/>
    <s v="DB-13210"/>
    <s v="Dean Braden"/>
    <x v="0"/>
    <s v="United States"/>
    <s v="Philadelphia"/>
    <x v="9"/>
    <n v="19140"/>
    <s v="East"/>
    <s v="OFF-PA-10003651"/>
    <x v="1"/>
    <x v="10"/>
    <s v="Xerox 1968"/>
    <n v="5.3440000000000003"/>
    <n v="1"/>
    <n v="0.2"/>
    <n v="1.8703999999999998"/>
  </r>
  <r>
    <n v="818"/>
    <x v="383"/>
    <x v="2"/>
    <x v="307"/>
    <d v="2011-07-02T00:00:00"/>
    <s v="Standard Class"/>
    <s v="CA-12775"/>
    <s v="Cynthia Arntzen"/>
    <x v="0"/>
    <s v="United States"/>
    <s v="Philadelphia"/>
    <x v="9"/>
    <n v="19140"/>
    <s v="East"/>
    <s v="OFF-PA-10000304"/>
    <x v="1"/>
    <x v="10"/>
    <s v="Xerox 1995"/>
    <n v="41.472000000000008"/>
    <n v="8"/>
    <n v="0.2"/>
    <n v="14.5152"/>
  </r>
  <r>
    <n v="819"/>
    <x v="383"/>
    <x v="2"/>
    <x v="307"/>
    <d v="2011-07-02T00:00:00"/>
    <s v="Standard Class"/>
    <s v="CA-12775"/>
    <s v="Cynthia Arntzen"/>
    <x v="0"/>
    <s v="United States"/>
    <s v="Philadelphia"/>
    <x v="9"/>
    <n v="19140"/>
    <s v="East"/>
    <s v="OFF-BI-10003094"/>
    <x v="1"/>
    <x v="8"/>
    <s v="Self-Adhesive Ring Binder Labels"/>
    <n v="3.168000000000001"/>
    <n v="3"/>
    <n v="0.7"/>
    <n v="-2.4287999999999998"/>
  </r>
  <r>
    <n v="820"/>
    <x v="383"/>
    <x v="2"/>
    <x v="307"/>
    <d v="2011-07-02T00:00:00"/>
    <s v="Standard Class"/>
    <s v="CA-12775"/>
    <s v="Cynthia Arntzen"/>
    <x v="0"/>
    <s v="United States"/>
    <s v="Philadelphia"/>
    <x v="9"/>
    <n v="19140"/>
    <s v="East"/>
    <s v="FUR-CH-10001394"/>
    <x v="0"/>
    <x v="1"/>
    <s v="Global Leather Executive Chair"/>
    <n v="1228.4649999999999"/>
    <n v="5"/>
    <n v="0.3"/>
    <n v="0"/>
  </r>
  <r>
    <n v="821"/>
    <x v="383"/>
    <x v="2"/>
    <x v="307"/>
    <d v="2011-07-02T00:00:00"/>
    <s v="Standard Class"/>
    <s v="CA-12775"/>
    <s v="Cynthia Arntzen"/>
    <x v="0"/>
    <s v="United States"/>
    <s v="Philadelphia"/>
    <x v="9"/>
    <n v="19140"/>
    <s v="East"/>
    <s v="OFF-BI-10004230"/>
    <x v="1"/>
    <x v="8"/>
    <s v="GBC Recycled Grain Textured Covers"/>
    <n v="31.086000000000006"/>
    <n v="3"/>
    <n v="0.7"/>
    <n v="-22.796399999999991"/>
  </r>
  <r>
    <n v="822"/>
    <x v="383"/>
    <x v="2"/>
    <x v="307"/>
    <d v="2011-07-02T00:00:00"/>
    <s v="Standard Class"/>
    <s v="CA-12775"/>
    <s v="Cynthia Arntzen"/>
    <x v="0"/>
    <s v="United States"/>
    <s v="Philadelphia"/>
    <x v="9"/>
    <n v="19140"/>
    <s v="East"/>
    <s v="OFF-PA-10003395"/>
    <x v="1"/>
    <x v="10"/>
    <s v="Xerox 1941"/>
    <n v="335.52"/>
    <n v="4"/>
    <n v="0.2"/>
    <n v="117.43199999999999"/>
  </r>
  <r>
    <n v="823"/>
    <x v="384"/>
    <x v="3"/>
    <x v="308"/>
    <d v="2014-06-28T00:00:00"/>
    <s v="Standard Class"/>
    <s v="TR-21325"/>
    <s v="Toby Ritter"/>
    <x v="0"/>
    <s v="United States"/>
    <s v="Belleville"/>
    <x v="30"/>
    <n v="7109"/>
    <s v="East"/>
    <s v="TEC-AC-10002402"/>
    <x v="2"/>
    <x v="11"/>
    <s v="Razer Kraken PRO Over Ear PC and Music Headset"/>
    <n v="239.96999999999997"/>
    <n v="3"/>
    <n v="0"/>
    <n v="71.990999999999985"/>
  </r>
  <r>
    <n v="824"/>
    <x v="384"/>
    <x v="3"/>
    <x v="308"/>
    <d v="2014-06-28T00:00:00"/>
    <s v="Standard Class"/>
    <s v="TR-21325"/>
    <s v="Toby Ritter"/>
    <x v="0"/>
    <s v="United States"/>
    <s v="Belleville"/>
    <x v="30"/>
    <n v="7109"/>
    <s v="East"/>
    <s v="OFF-LA-10003223"/>
    <x v="1"/>
    <x v="2"/>
    <s v="Avery 508"/>
    <n v="9.82"/>
    <n v="2"/>
    <n v="0"/>
    <n v="4.8117999999999999"/>
  </r>
  <r>
    <n v="825"/>
    <x v="385"/>
    <x v="2"/>
    <x v="309"/>
    <d v="2011-05-15T00:00:00"/>
    <s v="Standard Class"/>
    <s v="PG-18820"/>
    <s v="Patrick Gardner"/>
    <x v="0"/>
    <s v="United States"/>
    <s v="San Francisco"/>
    <x v="1"/>
    <n v="94110"/>
    <s v="West"/>
    <s v="TEC-AC-10003441"/>
    <x v="2"/>
    <x v="11"/>
    <s v="Kingston Digital DataTraveler 32GB USB 2.0"/>
    <n v="67.8"/>
    <n v="4"/>
    <n v="0"/>
    <n v="4.0679999999999978"/>
  </r>
  <r>
    <n v="826"/>
    <x v="385"/>
    <x v="2"/>
    <x v="309"/>
    <d v="2011-05-15T00:00:00"/>
    <s v="Standard Class"/>
    <s v="PG-18820"/>
    <s v="Patrick Gardner"/>
    <x v="0"/>
    <s v="United States"/>
    <s v="San Francisco"/>
    <x v="1"/>
    <n v="94110"/>
    <s v="West"/>
    <s v="TEC-AC-10000109"/>
    <x v="2"/>
    <x v="11"/>
    <s v="Sony Micro Vault Click 16 GB USB 2.0 Flash Drive"/>
    <n v="167.97"/>
    <n v="3"/>
    <n v="0"/>
    <n v="40.31280000000001"/>
  </r>
  <r>
    <n v="827"/>
    <x v="386"/>
    <x v="3"/>
    <x v="170"/>
    <d v="2014-08-29T00:00:00"/>
    <s v="Standard Class"/>
    <s v="GT-14710"/>
    <s v="Greg Tran"/>
    <x v="0"/>
    <s v="United States"/>
    <s v="Lakeville"/>
    <x v="11"/>
    <n v="55044"/>
    <s v="Central"/>
    <s v="OFF-FA-10002280"/>
    <x v="1"/>
    <x v="13"/>
    <s v="Advantus Plastic Paper Clips"/>
    <n v="35"/>
    <n v="7"/>
    <n v="0"/>
    <n v="16.8"/>
  </r>
  <r>
    <n v="828"/>
    <x v="386"/>
    <x v="3"/>
    <x v="170"/>
    <d v="2014-08-29T00:00:00"/>
    <s v="Standard Class"/>
    <s v="GT-14710"/>
    <s v="Greg Tran"/>
    <x v="0"/>
    <s v="United States"/>
    <s v="Lakeville"/>
    <x v="11"/>
    <n v="55044"/>
    <s v="Central"/>
    <s v="OFF-SU-10000381"/>
    <x v="1"/>
    <x v="14"/>
    <s v="Acme Forged Steel Scissors with Black Enamel Handles"/>
    <n v="37.24"/>
    <n v="4"/>
    <n v="0"/>
    <n v="10.799599999999998"/>
  </r>
  <r>
    <n v="829"/>
    <x v="386"/>
    <x v="3"/>
    <x v="170"/>
    <d v="2014-08-29T00:00:00"/>
    <s v="Standard Class"/>
    <s v="GT-14710"/>
    <s v="Greg Tran"/>
    <x v="0"/>
    <s v="United States"/>
    <s v="Lakeville"/>
    <x v="11"/>
    <n v="55044"/>
    <s v="Central"/>
    <s v="OFF-EN-10004459"/>
    <x v="1"/>
    <x v="12"/>
    <s v="Security-Tint Envelopes"/>
    <n v="15.28"/>
    <n v="2"/>
    <n v="0"/>
    <n v="7.4871999999999996"/>
  </r>
  <r>
    <n v="830"/>
    <x v="387"/>
    <x v="3"/>
    <x v="114"/>
    <d v="2014-06-22T00:00:00"/>
    <s v="Second Class"/>
    <s v="JE-15745"/>
    <s v="Joel Eaton"/>
    <x v="0"/>
    <s v="United States"/>
    <s v="Florence"/>
    <x v="0"/>
    <n v="41042"/>
    <s v="South"/>
    <s v="FUR-CH-10000665"/>
    <x v="0"/>
    <x v="1"/>
    <s v="Global Airflow Leather Mesh Back Chair, Black"/>
    <n v="301.95999999999998"/>
    <n v="2"/>
    <n v="0"/>
    <n v="90.587999999999965"/>
  </r>
  <r>
    <n v="831"/>
    <x v="387"/>
    <x v="3"/>
    <x v="114"/>
    <d v="2014-06-22T00:00:00"/>
    <s v="Second Class"/>
    <s v="JE-15745"/>
    <s v="Joel Eaton"/>
    <x v="0"/>
    <s v="United States"/>
    <s v="Florence"/>
    <x v="0"/>
    <n v="41042"/>
    <s v="South"/>
    <s v="OFF-AP-10003884"/>
    <x v="1"/>
    <x v="9"/>
    <s v="Fellowes Smart Surge Ten-Outlet Protector, Platinum"/>
    <n v="180.66"/>
    <n v="3"/>
    <n v="0"/>
    <n v="50.584800000000008"/>
  </r>
  <r>
    <n v="832"/>
    <x v="387"/>
    <x v="3"/>
    <x v="114"/>
    <d v="2014-06-22T00:00:00"/>
    <s v="Second Class"/>
    <s v="JE-15745"/>
    <s v="Joel Eaton"/>
    <x v="0"/>
    <s v="United States"/>
    <s v="Florence"/>
    <x v="0"/>
    <n v="41042"/>
    <s v="South"/>
    <s v="TEC-PH-10001557"/>
    <x v="2"/>
    <x v="7"/>
    <s v="Pyle PMP37LED"/>
    <n v="191.98"/>
    <n v="2"/>
    <n v="0"/>
    <n v="51.834599999999995"/>
  </r>
  <r>
    <n v="833"/>
    <x v="387"/>
    <x v="3"/>
    <x v="114"/>
    <d v="2014-06-22T00:00:00"/>
    <s v="Second Class"/>
    <s v="JE-15745"/>
    <s v="Joel Eaton"/>
    <x v="0"/>
    <s v="United States"/>
    <s v="Florence"/>
    <x v="0"/>
    <n v="41042"/>
    <s v="South"/>
    <s v="TEC-PH-10002085"/>
    <x v="2"/>
    <x v="7"/>
    <s v="Clarity 53712"/>
    <n v="65.989999999999995"/>
    <n v="1"/>
    <n v="0"/>
    <n v="17.157400000000003"/>
  </r>
  <r>
    <n v="834"/>
    <x v="388"/>
    <x v="0"/>
    <x v="310"/>
    <d v="2013-07-28T00:00:00"/>
    <s v="Standard Class"/>
    <s v="JB-15400"/>
    <s v="Jennifer Braxton"/>
    <x v="1"/>
    <s v="United States"/>
    <s v="Tampa"/>
    <x v="2"/>
    <n v="33614"/>
    <s v="South"/>
    <s v="OFF-AR-10002956"/>
    <x v="1"/>
    <x v="6"/>
    <s v="Boston 16801 Nautilus Battery Pencil Sharpener"/>
    <n v="35.216000000000001"/>
    <n v="2"/>
    <n v="0.2"/>
    <n v="2.6411999999999995"/>
  </r>
  <r>
    <n v="835"/>
    <x v="388"/>
    <x v="0"/>
    <x v="310"/>
    <d v="2013-07-28T00:00:00"/>
    <s v="Standard Class"/>
    <s v="JB-15400"/>
    <s v="Jennifer Braxton"/>
    <x v="1"/>
    <s v="United States"/>
    <s v="Tampa"/>
    <x v="2"/>
    <n v="33614"/>
    <s v="South"/>
    <s v="OFF-AP-10003266"/>
    <x v="1"/>
    <x v="9"/>
    <s v="Holmes Replacement Filter for HEPA Air Cleaner, Large Room"/>
    <n v="23.696000000000002"/>
    <n v="2"/>
    <n v="0.2"/>
    <n v="6.5164"/>
  </r>
  <r>
    <n v="836"/>
    <x v="388"/>
    <x v="0"/>
    <x v="310"/>
    <d v="2013-07-28T00:00:00"/>
    <s v="Standard Class"/>
    <s v="JB-15400"/>
    <s v="Jennifer Braxton"/>
    <x v="1"/>
    <s v="United States"/>
    <s v="Tampa"/>
    <x v="2"/>
    <n v="33614"/>
    <s v="South"/>
    <s v="TEC-MA-10004002"/>
    <x v="2"/>
    <x v="15"/>
    <s v="Zebra GX420t Direct Thermal/Thermal Transfer Printer"/>
    <n v="265.47500000000002"/>
    <n v="1"/>
    <n v="0.5"/>
    <n v="-111.49950000000007"/>
  </r>
  <r>
    <n v="837"/>
    <x v="389"/>
    <x v="2"/>
    <x v="78"/>
    <d v="2011-09-13T00:00:00"/>
    <s v="Second Class"/>
    <s v="LH-17020"/>
    <s v="Lisa Hazard"/>
    <x v="0"/>
    <s v="United States"/>
    <s v="Tyler"/>
    <x v="5"/>
    <n v="75701"/>
    <s v="Central"/>
    <s v="OFF-BI-10001071"/>
    <x v="1"/>
    <x v="8"/>
    <s v="GBC ProClick Punch Binding System"/>
    <n v="51.183999999999983"/>
    <n v="4"/>
    <n v="0.8"/>
    <n v="-79.335199999999986"/>
  </r>
  <r>
    <n v="838"/>
    <x v="390"/>
    <x v="3"/>
    <x v="259"/>
    <d v="2014-11-12T00:00:00"/>
    <s v="Standard Class"/>
    <s v="JL-15175"/>
    <s v="James Lanier"/>
    <x v="2"/>
    <s v="United States"/>
    <s v="Columbia"/>
    <x v="18"/>
    <n v="38401"/>
    <s v="South"/>
    <s v="OFF-PA-10001560"/>
    <x v="1"/>
    <x v="10"/>
    <s v="Adams Telephone Message Books, 5 1/4” x 11”"/>
    <n v="9.6640000000000015"/>
    <n v="2"/>
    <n v="0.2"/>
    <n v="3.2615999999999996"/>
  </r>
  <r>
    <n v="839"/>
    <x v="391"/>
    <x v="0"/>
    <x v="311"/>
    <d v="2013-03-13T00:00:00"/>
    <s v="Standard Class"/>
    <s v="EB-13705"/>
    <s v="Ed Braxton"/>
    <x v="1"/>
    <s v="United States"/>
    <s v="Fort Worth"/>
    <x v="5"/>
    <n v="76106"/>
    <s v="Central"/>
    <s v="TEC-PH-10002365"/>
    <x v="2"/>
    <x v="7"/>
    <s v="Belkin Grip Candy Sheer Case / Cover for iPhone 5 and 5S"/>
    <n v="21.071999999999999"/>
    <n v="3"/>
    <n v="0.2"/>
    <n v="1.5804"/>
  </r>
  <r>
    <n v="840"/>
    <x v="392"/>
    <x v="1"/>
    <x v="312"/>
    <d v="2012-11-25T00:00:00"/>
    <s v="Standard Class"/>
    <s v="BM-11650"/>
    <s v="Brian Moss"/>
    <x v="1"/>
    <s v="United States"/>
    <s v="New York City"/>
    <x v="15"/>
    <n v="10035"/>
    <s v="East"/>
    <s v="OFF-AR-10004648"/>
    <x v="1"/>
    <x v="6"/>
    <s v="Boston 19500 Mighty Mite Electric Pencil Sharpener"/>
    <n v="60.449999999999996"/>
    <n v="3"/>
    <n v="0"/>
    <n v="16.3215"/>
  </r>
  <r>
    <n v="841"/>
    <x v="392"/>
    <x v="1"/>
    <x v="312"/>
    <d v="2012-11-25T00:00:00"/>
    <s v="Standard Class"/>
    <s v="BM-11650"/>
    <s v="Brian Moss"/>
    <x v="1"/>
    <s v="United States"/>
    <s v="New York City"/>
    <x v="15"/>
    <n v="10035"/>
    <s v="East"/>
    <s v="OFF-AR-10002578"/>
    <x v="1"/>
    <x v="6"/>
    <s v="Newell 335"/>
    <n v="11.52"/>
    <n v="4"/>
    <n v="0"/>
    <n v="3.3407999999999998"/>
  </r>
  <r>
    <n v="842"/>
    <x v="392"/>
    <x v="1"/>
    <x v="312"/>
    <d v="2012-11-25T00:00:00"/>
    <s v="Standard Class"/>
    <s v="BM-11650"/>
    <s v="Brian Moss"/>
    <x v="1"/>
    <s v="United States"/>
    <s v="New York City"/>
    <x v="15"/>
    <n v="10035"/>
    <s v="East"/>
    <s v="FUR-BO-10001519"/>
    <x v="0"/>
    <x v="0"/>
    <s v="O'Sullivan 3-Shelf Heavy-Duty Bookcases"/>
    <n v="186.048"/>
    <n v="4"/>
    <n v="0.2"/>
    <n v="9.3024000000000058"/>
  </r>
  <r>
    <n v="843"/>
    <x v="393"/>
    <x v="0"/>
    <x v="77"/>
    <d v="2013-11-10T00:00:00"/>
    <s v="First Class"/>
    <s v="EM-14095"/>
    <s v="Eudokia Martin"/>
    <x v="1"/>
    <s v="United States"/>
    <s v="Los Angeles"/>
    <x v="1"/>
    <n v="90036"/>
    <s v="West"/>
    <s v="OFF-BI-10001294"/>
    <x v="1"/>
    <x v="8"/>
    <s v="Fellowes Binding Cases"/>
    <n v="37.44"/>
    <n v="4"/>
    <n v="0.2"/>
    <n v="11.699999999999996"/>
  </r>
  <r>
    <n v="844"/>
    <x v="393"/>
    <x v="0"/>
    <x v="77"/>
    <d v="2013-11-10T00:00:00"/>
    <s v="First Class"/>
    <s v="EM-14095"/>
    <s v="Eudokia Martin"/>
    <x v="1"/>
    <s v="United States"/>
    <s v="Los Angeles"/>
    <x v="1"/>
    <n v="90036"/>
    <s v="West"/>
    <s v="OFF-BI-10001636"/>
    <x v="1"/>
    <x v="8"/>
    <s v="Ibico Plastic and Wire Spiral Binding Combs"/>
    <n v="26.975999999999999"/>
    <n v="4"/>
    <n v="0.2"/>
    <n v="8.767199999999999"/>
  </r>
  <r>
    <n v="845"/>
    <x v="393"/>
    <x v="0"/>
    <x v="77"/>
    <d v="2013-11-10T00:00:00"/>
    <s v="First Class"/>
    <s v="EM-14095"/>
    <s v="Eudokia Martin"/>
    <x v="1"/>
    <s v="United States"/>
    <s v="Los Angeles"/>
    <x v="1"/>
    <n v="90036"/>
    <s v="West"/>
    <s v="OFF-SU-10002503"/>
    <x v="1"/>
    <x v="14"/>
    <s v="Acme Preferred Stainless Steel Scissors"/>
    <n v="11.36"/>
    <n v="2"/>
    <n v="0"/>
    <n v="3.2943999999999996"/>
  </r>
  <r>
    <n v="846"/>
    <x v="393"/>
    <x v="0"/>
    <x v="77"/>
    <d v="2013-11-10T00:00:00"/>
    <s v="First Class"/>
    <s v="EM-14095"/>
    <s v="Eudokia Martin"/>
    <x v="1"/>
    <s v="United States"/>
    <s v="Los Angeles"/>
    <x v="1"/>
    <n v="90036"/>
    <s v="West"/>
    <s v="OFF-LA-10004093"/>
    <x v="1"/>
    <x v="2"/>
    <s v="Avery 486"/>
    <n v="14.62"/>
    <n v="2"/>
    <n v="0"/>
    <n v="6.8713999999999995"/>
  </r>
  <r>
    <n v="847"/>
    <x v="394"/>
    <x v="1"/>
    <x v="313"/>
    <d v="2012-10-17T00:00:00"/>
    <s v="Standard Class"/>
    <s v="AF-10885"/>
    <s v="Art Foster"/>
    <x v="0"/>
    <s v="United States"/>
    <s v="Louisville"/>
    <x v="0"/>
    <n v="40214"/>
    <s v="South"/>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s v="South"/>
    <s v="FUR-CH-10001891"/>
    <x v="0"/>
    <x v="1"/>
    <s v="Global Deluxe Office Fabric Chairs"/>
    <n v="287.94"/>
    <n v="3"/>
    <n v="0"/>
    <n v="77.743800000000022"/>
  </r>
  <r>
    <n v="849"/>
    <x v="395"/>
    <x v="3"/>
    <x v="314"/>
    <d v="2014-01-07T00:00:00"/>
    <s v="Standard Class"/>
    <s v="GA-14725"/>
    <s v="Guy Armstrong"/>
    <x v="0"/>
    <s v="United States"/>
    <s v="Lorain"/>
    <x v="24"/>
    <n v="44052"/>
    <s v="East"/>
    <s v="FUR-FU-10003878"/>
    <x v="0"/>
    <x v="5"/>
    <s v="Linden 10&quot; Round Wall Clock, Black"/>
    <n v="48.896000000000001"/>
    <n v="4"/>
    <n v="0.2"/>
    <n v="8.5567999999999991"/>
  </r>
  <r>
    <n v="850"/>
    <x v="396"/>
    <x v="2"/>
    <x v="315"/>
    <d v="2011-02-13T00:00:00"/>
    <s v="Standard Class"/>
    <s v="CK-12760"/>
    <s v="Cyma Kinney"/>
    <x v="1"/>
    <s v="United States"/>
    <s v="Linden"/>
    <x v="30"/>
    <n v="7036"/>
    <s v="East"/>
    <s v="TEC-AC-10000710"/>
    <x v="2"/>
    <x v="11"/>
    <s v="Maxell DVD-RAM Discs"/>
    <n v="115.36"/>
    <n v="7"/>
    <n v="0"/>
    <n v="49.604800000000012"/>
  </r>
  <r>
    <n v="851"/>
    <x v="397"/>
    <x v="0"/>
    <x v="23"/>
    <d v="2013-06-26T00:00:00"/>
    <s v="Second Class"/>
    <s v="DP-13105"/>
    <s v="Dave Poirier"/>
    <x v="1"/>
    <s v="United States"/>
    <s v="Salinas"/>
    <x v="1"/>
    <n v="93905"/>
    <s v="West"/>
    <s v="OFF-AR-10002335"/>
    <x v="1"/>
    <x v="6"/>
    <s v="DIXON Oriole Pencils"/>
    <n v="5.16"/>
    <n v="2"/>
    <n v="0"/>
    <n v="1.3416000000000001"/>
  </r>
  <r>
    <n v="852"/>
    <x v="397"/>
    <x v="0"/>
    <x v="23"/>
    <d v="2013-06-26T00:00:00"/>
    <s v="Second Class"/>
    <s v="DP-13105"/>
    <s v="Dave Poirier"/>
    <x v="1"/>
    <s v="United States"/>
    <s v="Salinas"/>
    <x v="1"/>
    <n v="93905"/>
    <s v="West"/>
    <s v="OFF-PA-10001870"/>
    <x v="1"/>
    <x v="10"/>
    <s v="Xerox 202"/>
    <n v="38.880000000000003"/>
    <n v="6"/>
    <n v="0"/>
    <n v="18.662400000000002"/>
  </r>
  <r>
    <n v="853"/>
    <x v="398"/>
    <x v="0"/>
    <x v="316"/>
    <d v="2013-06-05T00:00:00"/>
    <s v="Standard Class"/>
    <s v="VD-21670"/>
    <s v="Valerie Dominguez"/>
    <x v="0"/>
    <s v="United States"/>
    <s v="Jackson"/>
    <x v="35"/>
    <n v="39212"/>
    <s v="South"/>
    <s v="OFF-AR-10003373"/>
    <x v="1"/>
    <x v="6"/>
    <s v="Boston School Pro Electric Pencil Sharpener, 1670"/>
    <n v="185.88"/>
    <n v="6"/>
    <n v="0"/>
    <n v="50.187599999999996"/>
  </r>
  <r>
    <n v="854"/>
    <x v="399"/>
    <x v="0"/>
    <x v="317"/>
    <d v="2013-02-24T00:00:00"/>
    <s v="Standard Class"/>
    <s v="GT-14710"/>
    <s v="Greg Tran"/>
    <x v="0"/>
    <s v="United States"/>
    <s v="New York City"/>
    <x v="15"/>
    <n v="10035"/>
    <s v="East"/>
    <s v="FUR-FU-10004090"/>
    <x v="0"/>
    <x v="5"/>
    <s v="Executive Impressions 14&quot; Contract Wall Clock"/>
    <n v="44.46"/>
    <n v="2"/>
    <n v="0"/>
    <n v="14.671799999999998"/>
  </r>
  <r>
    <n v="855"/>
    <x v="399"/>
    <x v="0"/>
    <x v="317"/>
    <d v="2013-02-24T00:00:00"/>
    <s v="Standard Class"/>
    <s v="GT-14710"/>
    <s v="Greg Tran"/>
    <x v="0"/>
    <s v="United States"/>
    <s v="New York City"/>
    <x v="15"/>
    <n v="10035"/>
    <s v="East"/>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s v="East"/>
    <s v="OFF-PA-10001019"/>
    <x v="1"/>
    <x v="10"/>
    <s v="Xerox 1884"/>
    <n v="39.96"/>
    <n v="2"/>
    <n v="0"/>
    <n v="18.781199999999998"/>
  </r>
  <r>
    <n v="857"/>
    <x v="400"/>
    <x v="2"/>
    <x v="93"/>
    <d v="2011-08-08T00:00:00"/>
    <s v="Standard Class"/>
    <s v="BK-11260"/>
    <s v="Berenike Kampe"/>
    <x v="0"/>
    <s v="United States"/>
    <s v="New York City"/>
    <x v="15"/>
    <n v="10035"/>
    <s v="East"/>
    <s v="OFF-SU-10002537"/>
    <x v="1"/>
    <x v="14"/>
    <s v="Acme Box Cutter Scissors"/>
    <n v="102.30000000000001"/>
    <n v="10"/>
    <n v="0"/>
    <n v="26.598000000000006"/>
  </r>
  <r>
    <n v="858"/>
    <x v="400"/>
    <x v="2"/>
    <x v="93"/>
    <d v="2011-08-08T00:00:00"/>
    <s v="Standard Class"/>
    <s v="BK-11260"/>
    <s v="Berenike Kampe"/>
    <x v="0"/>
    <s v="United States"/>
    <s v="New York City"/>
    <x v="15"/>
    <n v="10035"/>
    <s v="East"/>
    <s v="OFF-ST-10003221"/>
    <x v="1"/>
    <x v="4"/>
    <s v="Staples"/>
    <n v="21.36"/>
    <n v="2"/>
    <n v="0"/>
    <n v="5.7672000000000008"/>
  </r>
  <r>
    <n v="859"/>
    <x v="401"/>
    <x v="3"/>
    <x v="318"/>
    <d v="2014-04-16T00:00:00"/>
    <s v="Standard Class"/>
    <s v="SJ-20125"/>
    <s v="Sanjit Jacobs"/>
    <x v="2"/>
    <s v="United States"/>
    <s v="New Brunswick"/>
    <x v="30"/>
    <n v="8901"/>
    <s v="East"/>
    <s v="OFF-PA-10004569"/>
    <x v="1"/>
    <x v="10"/>
    <s v="Wirebound Message Books, Two 4 1/4&quot; x 5&quot; Forms per Page"/>
    <n v="7.61"/>
    <n v="1"/>
    <n v="0"/>
    <n v="3.5766999999999998"/>
  </r>
  <r>
    <n v="860"/>
    <x v="401"/>
    <x v="3"/>
    <x v="318"/>
    <d v="2014-04-16T00:00:00"/>
    <s v="Standard Class"/>
    <s v="SJ-20125"/>
    <s v="Sanjit Jacobs"/>
    <x v="2"/>
    <s v="United States"/>
    <s v="New Brunswick"/>
    <x v="30"/>
    <n v="8901"/>
    <s v="East"/>
    <s v="OFF-FA-10000624"/>
    <x v="1"/>
    <x v="13"/>
    <s v="OIC Binder Clips"/>
    <n v="7.16"/>
    <n v="2"/>
    <n v="0"/>
    <n v="3.58"/>
  </r>
  <r>
    <n v="861"/>
    <x v="402"/>
    <x v="2"/>
    <x v="3"/>
    <d v="2011-06-16T00:00:00"/>
    <s v="Standard Class"/>
    <s v="CM-12445"/>
    <s v="Chuck Magee"/>
    <x v="0"/>
    <s v="United States"/>
    <s v="San Francisco"/>
    <x v="1"/>
    <n v="94122"/>
    <s v="West"/>
    <s v="OFF-SU-10001225"/>
    <x v="1"/>
    <x v="14"/>
    <s v="Staples"/>
    <n v="7.36"/>
    <n v="2"/>
    <n v="0"/>
    <n v="0.14719999999999978"/>
  </r>
  <r>
    <n v="862"/>
    <x v="402"/>
    <x v="2"/>
    <x v="3"/>
    <d v="2011-06-16T00:00:00"/>
    <s v="Standard Class"/>
    <s v="CM-12445"/>
    <s v="Chuck Magee"/>
    <x v="0"/>
    <s v="United States"/>
    <s v="San Francisco"/>
    <x v="1"/>
    <n v="94122"/>
    <s v="West"/>
    <s v="OFF-AR-10003752"/>
    <x v="1"/>
    <x v="6"/>
    <s v="Deluxe Chalkboard Eraser Cleaner"/>
    <n v="23.1"/>
    <n v="2"/>
    <n v="0"/>
    <n v="10.625999999999999"/>
  </r>
  <r>
    <n v="863"/>
    <x v="403"/>
    <x v="0"/>
    <x v="319"/>
    <d v="2013-01-07T00:00:00"/>
    <s v="Second Class"/>
    <s v="AJ-10795"/>
    <s v="Anthony Johnson"/>
    <x v="1"/>
    <s v="United States"/>
    <s v="Jacksonville"/>
    <x v="2"/>
    <n v="32216"/>
    <s v="South"/>
    <s v="TEC-AC-10001714"/>
    <x v="2"/>
    <x v="11"/>
    <s v="Logitech MX Performance Wireless Mouse"/>
    <n v="191.47200000000001"/>
    <n v="6"/>
    <n v="0.2"/>
    <n v="40.687800000000003"/>
  </r>
  <r>
    <n v="864"/>
    <x v="403"/>
    <x v="0"/>
    <x v="319"/>
    <d v="2013-01-07T00:00:00"/>
    <s v="Second Class"/>
    <s v="AJ-10795"/>
    <s v="Anthony Johnson"/>
    <x v="1"/>
    <s v="United States"/>
    <s v="Jacksonville"/>
    <x v="2"/>
    <n v="32216"/>
    <s v="South"/>
    <s v="OFF-AR-10003958"/>
    <x v="1"/>
    <x v="6"/>
    <s v="Newell 337"/>
    <n v="5.2480000000000002"/>
    <n v="2"/>
    <n v="0.2"/>
    <n v="0.59039999999999915"/>
  </r>
  <r>
    <n v="865"/>
    <x v="403"/>
    <x v="0"/>
    <x v="319"/>
    <d v="2013-01-07T00:00:00"/>
    <s v="Second Class"/>
    <s v="AJ-10795"/>
    <s v="Anthony Johnson"/>
    <x v="1"/>
    <s v="United States"/>
    <s v="Jacksonville"/>
    <x v="2"/>
    <n v="32216"/>
    <s v="South"/>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s v="South"/>
    <s v="OFF-LA-10004272"/>
    <x v="1"/>
    <x v="2"/>
    <s v="Avery 482"/>
    <n v="2.89"/>
    <n v="1"/>
    <n v="0"/>
    <n v="1.3583000000000001"/>
  </r>
  <r>
    <n v="867"/>
    <x v="404"/>
    <x v="2"/>
    <x v="320"/>
    <d v="2011-01-16T00:00:00"/>
    <s v="Standard Class"/>
    <s v="AJ-10780"/>
    <s v="Anthony Jacobs"/>
    <x v="1"/>
    <s v="United States"/>
    <s v="Springfield"/>
    <x v="17"/>
    <n v="22153"/>
    <s v="South"/>
    <s v="FUR-FU-10000965"/>
    <x v="0"/>
    <x v="5"/>
    <s v="Howard Miller 11-1/2&quot; Diameter Ridgewood Wall Clock"/>
    <n v="51.94"/>
    <n v="1"/>
    <n v="0"/>
    <n v="21.295400000000001"/>
  </r>
  <r>
    <n v="868"/>
    <x v="405"/>
    <x v="0"/>
    <x v="321"/>
    <d v="2013-10-03T00:00:00"/>
    <s v="First Class"/>
    <s v="LS-16945"/>
    <s v="Linda Southworth"/>
    <x v="1"/>
    <s v="United States"/>
    <s v="Philadelphia"/>
    <x v="9"/>
    <n v="19140"/>
    <s v="East"/>
    <s v="OFF-LA-10004853"/>
    <x v="1"/>
    <x v="2"/>
    <s v="Avery 483"/>
    <n v="15.936000000000002"/>
    <n v="4"/>
    <n v="0.2"/>
    <n v="5.1791999999999998"/>
  </r>
  <r>
    <n v="869"/>
    <x v="406"/>
    <x v="2"/>
    <x v="322"/>
    <d v="2011-04-10T00:00:00"/>
    <s v="Standard Class"/>
    <s v="GP-14740"/>
    <s v="Guy Phonely"/>
    <x v="1"/>
    <s v="United States"/>
    <s v="Lancaster"/>
    <x v="9"/>
    <n v="17602"/>
    <s v="East"/>
    <s v="OFF-BI-10003719"/>
    <x v="1"/>
    <x v="8"/>
    <s v="Large Capacity Hanging Post Binders"/>
    <n v="44.910000000000011"/>
    <n v="6"/>
    <n v="0.7"/>
    <n v="-35.927999999999997"/>
  </r>
  <r>
    <n v="870"/>
    <x v="407"/>
    <x v="0"/>
    <x v="323"/>
    <d v="2013-09-06T00:00:00"/>
    <s v="First Class"/>
    <s v="PK-18910"/>
    <s v="Paul Knutson"/>
    <x v="2"/>
    <s v="United States"/>
    <s v="Philadelphia"/>
    <x v="9"/>
    <n v="19143"/>
    <s v="East"/>
    <s v="OFF-BI-10000545"/>
    <x v="1"/>
    <x v="8"/>
    <s v="GBC Ibimaster 500 Manual ProClick Binding System"/>
    <n v="1141.4700000000003"/>
    <n v="5"/>
    <n v="0.7"/>
    <n v="-760.98000000000025"/>
  </r>
  <r>
    <n v="871"/>
    <x v="407"/>
    <x v="0"/>
    <x v="323"/>
    <d v="2013-09-06T00:00:00"/>
    <s v="First Class"/>
    <s v="PK-18910"/>
    <s v="Paul Knutson"/>
    <x v="2"/>
    <s v="United States"/>
    <s v="Philadelphia"/>
    <x v="9"/>
    <n v="19143"/>
    <s v="East"/>
    <s v="TEC-PH-10002496"/>
    <x v="2"/>
    <x v="7"/>
    <s v="Cisco SPA301"/>
    <n v="280.78200000000004"/>
    <n v="3"/>
    <n v="0.4"/>
    <n v="-46.797000000000025"/>
  </r>
  <r>
    <n v="872"/>
    <x v="408"/>
    <x v="1"/>
    <x v="324"/>
    <d v="2012-10-20T00:00:00"/>
    <s v="First Class"/>
    <s v="TB-21520"/>
    <s v="Tracy Blumstein"/>
    <x v="0"/>
    <s v="United States"/>
    <s v="Concord"/>
    <x v="38"/>
    <n v="3301"/>
    <s v="East"/>
    <s v="OFF-PA-10003591"/>
    <x v="1"/>
    <x v="10"/>
    <s v="Southworth 100% Cotton The Best Paper"/>
    <n v="34.44"/>
    <n v="3"/>
    <n v="0"/>
    <n v="17.22"/>
  </r>
  <r>
    <n v="873"/>
    <x v="409"/>
    <x v="2"/>
    <x v="325"/>
    <d v="2011-12-15T00:00:00"/>
    <s v="Standard Class"/>
    <s v="SM-20005"/>
    <s v="Sally Matthias"/>
    <x v="0"/>
    <s v="United States"/>
    <s v="New York City"/>
    <x v="15"/>
    <n v="10009"/>
    <s v="East"/>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s v="East"/>
    <s v="OFF-BI-10000315"/>
    <x v="1"/>
    <x v="8"/>
    <s v="Poly Designer Cover &amp; Back"/>
    <n v="106.34399999999999"/>
    <n v="7"/>
    <n v="0.2"/>
    <n v="37.220399999999998"/>
  </r>
  <r>
    <n v="875"/>
    <x v="410"/>
    <x v="3"/>
    <x v="326"/>
    <d v="2014-08-30T00:00:00"/>
    <s v="Standard Class"/>
    <s v="GA-14725"/>
    <s v="Guy Armstrong"/>
    <x v="0"/>
    <s v="United States"/>
    <s v="Charlotte"/>
    <x v="3"/>
    <n v="28205"/>
    <s v="South"/>
    <s v="OFF-PA-10001790"/>
    <x v="1"/>
    <x v="10"/>
    <s v="Xerox 1910"/>
    <n v="192.16000000000003"/>
    <n v="5"/>
    <n v="0.2"/>
    <n v="67.255999999999986"/>
  </r>
  <r>
    <n v="876"/>
    <x v="411"/>
    <x v="0"/>
    <x v="327"/>
    <d v="2013-01-21T00:00:00"/>
    <s v="Standard Class"/>
    <s v="CC-12430"/>
    <s v="Chuck Clark"/>
    <x v="2"/>
    <s v="United States"/>
    <s v="Concord"/>
    <x v="38"/>
    <n v="3301"/>
    <s v="East"/>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s v="East"/>
    <s v="TEC-AC-10003628"/>
    <x v="2"/>
    <x v="11"/>
    <s v="Logitech 910-002974 M325 Wireless Mouse for Web Scrolling"/>
    <n v="29.99"/>
    <n v="1"/>
    <n v="0"/>
    <n v="13.195600000000002"/>
  </r>
  <r>
    <n v="878"/>
    <x v="411"/>
    <x v="0"/>
    <x v="327"/>
    <d v="2013-01-21T00:00:00"/>
    <s v="Standard Class"/>
    <s v="CC-12430"/>
    <s v="Chuck Clark"/>
    <x v="2"/>
    <s v="United States"/>
    <s v="Concord"/>
    <x v="38"/>
    <n v="3301"/>
    <s v="East"/>
    <s v="TEC-AC-10002049"/>
    <x v="2"/>
    <x v="11"/>
    <s v="Logitech G19 Programmable Gaming Keyboard"/>
    <n v="371.96999999999997"/>
    <n v="3"/>
    <n v="0"/>
    <n v="66.954599999999971"/>
  </r>
  <r>
    <n v="879"/>
    <x v="412"/>
    <x v="2"/>
    <x v="328"/>
    <d v="2011-09-21T00:00:00"/>
    <s v="Standard Class"/>
    <s v="AG-10765"/>
    <s v="Anthony Garverick"/>
    <x v="2"/>
    <s v="United States"/>
    <s v="Philadelphia"/>
    <x v="9"/>
    <n v="19120"/>
    <s v="East"/>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s v="East"/>
    <s v="OFF-BI-10003984"/>
    <x v="1"/>
    <x v="8"/>
    <s v="Lock-Up Easel 'Spel-Binder'"/>
    <n v="68.472000000000008"/>
    <n v="3"/>
    <n v="0.2"/>
    <n v="23.109299999999998"/>
  </r>
  <r>
    <n v="881"/>
    <x v="413"/>
    <x v="3"/>
    <x v="329"/>
    <d v="2014-12-03T00:00:00"/>
    <s v="Second Class"/>
    <s v="HP-14815"/>
    <s v="Harold Pawlan"/>
    <x v="2"/>
    <s v="United States"/>
    <s v="New York City"/>
    <x v="15"/>
    <n v="10024"/>
    <s v="East"/>
    <s v="FUR-CH-10004287"/>
    <x v="0"/>
    <x v="1"/>
    <s v="SAFCO Arco Folding Chair"/>
    <n v="1242.8999999999999"/>
    <n v="5"/>
    <n v="0.1"/>
    <n v="262.38999999999987"/>
  </r>
  <r>
    <n v="882"/>
    <x v="414"/>
    <x v="1"/>
    <x v="330"/>
    <d v="2012-10-13T00:00:00"/>
    <s v="Standard Class"/>
    <s v="DK-13090"/>
    <s v="Dave Kipp"/>
    <x v="0"/>
    <s v="United States"/>
    <s v="Springfield"/>
    <x v="17"/>
    <n v="22153"/>
    <s v="South"/>
    <s v="OFF-ST-10001321"/>
    <x v="1"/>
    <x v="4"/>
    <s v="Decoflex Hanging Personal Folder File, Blue"/>
    <n v="30.84"/>
    <n v="2"/>
    <n v="0"/>
    <n v="8.3268000000000022"/>
  </r>
  <r>
    <n v="883"/>
    <x v="415"/>
    <x v="3"/>
    <x v="331"/>
    <d v="2014-12-24T00:00:00"/>
    <s v="Same Day"/>
    <s v="GZ-14470"/>
    <s v="Gary Zandusky"/>
    <x v="0"/>
    <s v="United States"/>
    <s v="San Francisco"/>
    <x v="1"/>
    <n v="94109"/>
    <s v="West"/>
    <s v="OFF-AR-10001118"/>
    <x v="1"/>
    <x v="6"/>
    <s v="Binney &amp; Smith Crayola Metallic Crayons, 16-Color Pack"/>
    <n v="13.48"/>
    <n v="4"/>
    <n v="0"/>
    <n v="5.9312000000000014"/>
  </r>
  <r>
    <n v="884"/>
    <x v="416"/>
    <x v="0"/>
    <x v="332"/>
    <d v="2013-10-25T00:00:00"/>
    <s v="First Class"/>
    <s v="PM-19135"/>
    <s v="Peter McVee"/>
    <x v="2"/>
    <s v="United States"/>
    <s v="Detroit"/>
    <x v="12"/>
    <n v="48227"/>
    <s v="Central"/>
    <s v="FUR-FU-10000732"/>
    <x v="0"/>
    <x v="5"/>
    <s v="Eldon 200 Class Desk Accessories"/>
    <n v="31.400000000000002"/>
    <n v="5"/>
    <n v="0"/>
    <n v="10.047999999999998"/>
  </r>
  <r>
    <n v="885"/>
    <x v="417"/>
    <x v="2"/>
    <x v="333"/>
    <d v="2011-05-04T00:00:00"/>
    <s v="Standard Class"/>
    <s v="LL-16840"/>
    <s v="Lauren Leatherbury"/>
    <x v="0"/>
    <s v="United States"/>
    <s v="Rochester"/>
    <x v="15"/>
    <n v="14609"/>
    <s v="East"/>
    <s v="FUR-FU-10001424"/>
    <x v="0"/>
    <x v="5"/>
    <s v="Dax Clear Box Frame"/>
    <n v="17.46"/>
    <n v="2"/>
    <n v="0"/>
    <n v="5.936399999999999"/>
  </r>
  <r>
    <n v="886"/>
    <x v="418"/>
    <x v="1"/>
    <x v="334"/>
    <d v="2012-04-28T00:00:00"/>
    <s v="Second Class"/>
    <s v="JS-15595"/>
    <s v="Jill Stevenson"/>
    <x v="1"/>
    <s v="United States"/>
    <s v="Los Angeles"/>
    <x v="1"/>
    <n v="90045"/>
    <s v="West"/>
    <s v="OFF-BI-10002071"/>
    <x v="1"/>
    <x v="8"/>
    <s v="Fellowes Black Plastic Comb Bindings"/>
    <n v="13.943999999999999"/>
    <n v="3"/>
    <n v="0.2"/>
    <n v="4.5317999999999996"/>
  </r>
  <r>
    <n v="887"/>
    <x v="419"/>
    <x v="3"/>
    <x v="335"/>
    <d v="2014-07-03T00:00:00"/>
    <s v="Standard Class"/>
    <s v="OT-18730"/>
    <s v="Olvera Toch"/>
    <x v="0"/>
    <s v="United States"/>
    <s v="San Diego"/>
    <x v="1"/>
    <n v="92105"/>
    <s v="West"/>
    <s v="OFF-ST-10002486"/>
    <x v="1"/>
    <x v="4"/>
    <s v="Eldon Shelf Savers Cubes and Bins"/>
    <n v="83.76"/>
    <n v="12"/>
    <n v="0"/>
    <n v="1.6751999999999967"/>
  </r>
  <r>
    <n v="888"/>
    <x v="420"/>
    <x v="3"/>
    <x v="336"/>
    <d v="2014-10-20T00:00:00"/>
    <s v="Standard Class"/>
    <s v="EL-13735"/>
    <s v="Ed Ludwig"/>
    <x v="2"/>
    <s v="United States"/>
    <s v="Columbia"/>
    <x v="39"/>
    <n v="21044"/>
    <s v="East"/>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s v="West"/>
    <s v="OFF-PA-10003845"/>
    <x v="1"/>
    <x v="10"/>
    <s v="Xerox 1987"/>
    <n v="34.68"/>
    <n v="6"/>
    <n v="0"/>
    <n v="16.993200000000002"/>
  </r>
  <r>
    <n v="890"/>
    <x v="422"/>
    <x v="3"/>
    <x v="308"/>
    <d v="2014-06-27T00:00:00"/>
    <s v="Standard Class"/>
    <s v="JE-15475"/>
    <s v="Jeremy Ellison"/>
    <x v="0"/>
    <s v="United States"/>
    <s v="New Rochelle"/>
    <x v="15"/>
    <n v="10801"/>
    <s v="East"/>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s v="East"/>
    <s v="OFF-BI-10001098"/>
    <x v="1"/>
    <x v="8"/>
    <s v="Acco D-Ring Binder w/DublLock"/>
    <n v="51.311999999999998"/>
    <n v="3"/>
    <n v="0.2"/>
    <n v="18.600599999999996"/>
  </r>
  <r>
    <n v="892"/>
    <x v="423"/>
    <x v="3"/>
    <x v="335"/>
    <d v="2014-06-28T00:00:00"/>
    <s v="First Class"/>
    <s v="TH-21550"/>
    <s v="Tracy Hopkins"/>
    <x v="2"/>
    <s v="United States"/>
    <s v="Detroit"/>
    <x v="12"/>
    <n v="48227"/>
    <s v="Central"/>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s v="Central"/>
    <s v="OFF-AR-10003158"/>
    <x v="1"/>
    <x v="6"/>
    <s v="Fluorescent Highlighters by Dixon"/>
    <n v="15.92"/>
    <n v="4"/>
    <n v="0"/>
    <n v="5.4127999999999989"/>
  </r>
  <r>
    <n v="894"/>
    <x v="423"/>
    <x v="3"/>
    <x v="335"/>
    <d v="2014-06-28T00:00:00"/>
    <s v="First Class"/>
    <s v="TH-21550"/>
    <s v="Tracy Hopkins"/>
    <x v="2"/>
    <s v="United States"/>
    <s v="Detroit"/>
    <x v="12"/>
    <n v="48227"/>
    <s v="Central"/>
    <s v="TEC-PH-10002660"/>
    <x v="2"/>
    <x v="7"/>
    <s v="Nortel Networks T7316 E Nt8 B27"/>
    <n v="543.91999999999996"/>
    <n v="8"/>
    <n v="0"/>
    <n v="135.98000000000002"/>
  </r>
  <r>
    <n v="895"/>
    <x v="424"/>
    <x v="0"/>
    <x v="338"/>
    <d v="2013-11-13T00:00:00"/>
    <s v="First Class"/>
    <s v="PC-18745"/>
    <s v="Pamela Coakley"/>
    <x v="1"/>
    <s v="United States"/>
    <s v="San Francisco"/>
    <x v="1"/>
    <n v="94122"/>
    <s v="West"/>
    <s v="OFF-ST-10002205"/>
    <x v="1"/>
    <x v="4"/>
    <s v="File Shuttle I and Handi-File"/>
    <n v="155.82000000000002"/>
    <n v="7"/>
    <n v="0"/>
    <n v="42.071400000000011"/>
  </r>
  <r>
    <n v="896"/>
    <x v="424"/>
    <x v="0"/>
    <x v="338"/>
    <d v="2013-11-13T00:00:00"/>
    <s v="First Class"/>
    <s v="PC-18745"/>
    <s v="Pamela Coakley"/>
    <x v="1"/>
    <s v="United States"/>
    <s v="San Francisco"/>
    <x v="1"/>
    <n v="94122"/>
    <s v="West"/>
    <s v="OFF-BI-10003364"/>
    <x v="1"/>
    <x v="8"/>
    <s v="Binding Machine Supplies"/>
    <n v="70.00800000000001"/>
    <n v="3"/>
    <n v="0.2"/>
    <n v="24.502800000000001"/>
  </r>
  <r>
    <n v="897"/>
    <x v="425"/>
    <x v="0"/>
    <x v="339"/>
    <d v="2013-10-07T00:00:00"/>
    <s v="Second Class"/>
    <s v="HL-15040"/>
    <s v="Hunter Lopez"/>
    <x v="0"/>
    <s v="United States"/>
    <s v="Houston"/>
    <x v="5"/>
    <n v="77095"/>
    <s v="Central"/>
    <s v="OFF-EN-10001099"/>
    <x v="1"/>
    <x v="12"/>
    <s v="Staples"/>
    <n v="15.648"/>
    <n v="2"/>
    <n v="0.2"/>
    <n v="5.0855999999999986"/>
  </r>
  <r>
    <n v="898"/>
    <x v="426"/>
    <x v="2"/>
    <x v="340"/>
    <d v="2011-09-15T00:00:00"/>
    <s v="Standard Class"/>
    <s v="MS-17365"/>
    <s v="Maribeth Schnelling"/>
    <x v="0"/>
    <s v="United States"/>
    <s v="Detroit"/>
    <x v="12"/>
    <n v="48227"/>
    <s v="Central"/>
    <s v="OFF-LA-10003923"/>
    <x v="1"/>
    <x v="2"/>
    <s v="Alphabetical Labels for Top Tab Filing"/>
    <n v="103.60000000000001"/>
    <n v="7"/>
    <n v="0"/>
    <n v="51.800000000000004"/>
  </r>
  <r>
    <n v="899"/>
    <x v="427"/>
    <x v="3"/>
    <x v="341"/>
    <d v="2014-11-01T00:00:00"/>
    <s v="Second Class"/>
    <s v="GB-14530"/>
    <s v="George Bell"/>
    <x v="1"/>
    <s v="United States"/>
    <s v="Auburn"/>
    <x v="15"/>
    <n v="13021"/>
    <s v="East"/>
    <s v="OFF-PA-10002250"/>
    <x v="1"/>
    <x v="10"/>
    <s v="Things To Do Today Pad"/>
    <n v="46.96"/>
    <n v="8"/>
    <n v="0"/>
    <n v="22.540800000000001"/>
  </r>
  <r>
    <n v="900"/>
    <x v="428"/>
    <x v="0"/>
    <x v="342"/>
    <d v="2013-04-13T00:00:00"/>
    <s v="First Class"/>
    <s v="JR-16210"/>
    <s v="Justin Ritter"/>
    <x v="1"/>
    <s v="United States"/>
    <s v="Springfield"/>
    <x v="24"/>
    <n v="45503"/>
    <s v="East"/>
    <s v="OFF-BI-10004716"/>
    <x v="1"/>
    <x v="8"/>
    <s v="Wilson Jones Hanging Recycled Pressboard Data Binders"/>
    <n v="8.9040000000000017"/>
    <n v="2"/>
    <n v="0.7"/>
    <n v="-6.5296000000000003"/>
  </r>
  <r>
    <n v="901"/>
    <x v="429"/>
    <x v="3"/>
    <x v="343"/>
    <d v="2014-11-14T00:00:00"/>
    <s v="First Class"/>
    <s v="TD-20995"/>
    <s v="Tamara Dahlen"/>
    <x v="0"/>
    <s v="United States"/>
    <s v="Garland"/>
    <x v="5"/>
    <n v="75043"/>
    <s v="Central"/>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s v="Central"/>
    <s v="OFF-BI-10001510"/>
    <x v="1"/>
    <x v="8"/>
    <s v="Deluxe Heavy-Duty Vinyl Round Ring Binder"/>
    <n v="18.335999999999999"/>
    <n v="4"/>
    <n v="0.8"/>
    <n v="-32.088000000000008"/>
  </r>
  <r>
    <n v="903"/>
    <x v="430"/>
    <x v="3"/>
    <x v="175"/>
    <d v="2014-09-18T00:00:00"/>
    <s v="First Class"/>
    <s v="DB-13060"/>
    <s v="Dave Brooks"/>
    <x v="0"/>
    <s v="United States"/>
    <s v="Chicago"/>
    <x v="10"/>
    <n v="60653"/>
    <s v="Central"/>
    <s v="TEC-PH-10004536"/>
    <x v="2"/>
    <x v="7"/>
    <s v="Avaya 5420 Digital phone"/>
    <n v="323.97600000000006"/>
    <n v="3"/>
    <n v="0.2"/>
    <n v="20.248499999999993"/>
  </r>
  <r>
    <n v="904"/>
    <x v="431"/>
    <x v="0"/>
    <x v="143"/>
    <d v="2013-04-13T00:00:00"/>
    <s v="Standard Class"/>
    <s v="LC-17140"/>
    <s v="Logan Currie"/>
    <x v="0"/>
    <s v="United States"/>
    <s v="Los Angeles"/>
    <x v="1"/>
    <n v="90032"/>
    <s v="West"/>
    <s v="OFF-PA-10002947"/>
    <x v="1"/>
    <x v="10"/>
    <s v="Xerox 1923"/>
    <n v="20.04"/>
    <n v="3"/>
    <n v="0"/>
    <n v="9.6191999999999993"/>
  </r>
  <r>
    <n v="905"/>
    <x v="431"/>
    <x v="0"/>
    <x v="143"/>
    <d v="2013-04-13T00:00:00"/>
    <s v="Standard Class"/>
    <s v="LC-17140"/>
    <s v="Logan Currie"/>
    <x v="0"/>
    <s v="United States"/>
    <s v="Los Angeles"/>
    <x v="1"/>
    <n v="90032"/>
    <s v="West"/>
    <s v="OFF-ST-10002583"/>
    <x v="1"/>
    <x v="4"/>
    <s v="Fellowes Neat Ideas Storage Cubes"/>
    <n v="64.959999999999994"/>
    <n v="2"/>
    <n v="0"/>
    <n v="2.598399999999998"/>
  </r>
  <r>
    <n v="906"/>
    <x v="431"/>
    <x v="0"/>
    <x v="143"/>
    <d v="2013-04-13T00:00:00"/>
    <s v="Standard Class"/>
    <s v="LC-17140"/>
    <s v="Logan Currie"/>
    <x v="0"/>
    <s v="United States"/>
    <s v="Los Angeles"/>
    <x v="1"/>
    <n v="90032"/>
    <s v="West"/>
    <s v="OFF-PA-10000019"/>
    <x v="1"/>
    <x v="10"/>
    <s v="Xerox 1931"/>
    <n v="12.96"/>
    <n v="2"/>
    <n v="0"/>
    <n v="6.2208000000000006"/>
  </r>
  <r>
    <n v="907"/>
    <x v="432"/>
    <x v="3"/>
    <x v="247"/>
    <d v="2015-01-04T00:00:00"/>
    <s v="Standard Class"/>
    <s v="PO-18865"/>
    <s v="Patrick O'Donnell"/>
    <x v="0"/>
    <s v="United States"/>
    <s v="New York City"/>
    <x v="15"/>
    <n v="10009"/>
    <s v="East"/>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s v="East"/>
    <s v="TEC-PH-10004774"/>
    <x v="2"/>
    <x v="7"/>
    <s v="Gear Head AU3700S Headset"/>
    <n v="90.93"/>
    <n v="7"/>
    <n v="0"/>
    <n v="2.7278999999999964"/>
  </r>
  <r>
    <n v="909"/>
    <x v="432"/>
    <x v="3"/>
    <x v="247"/>
    <d v="2015-01-04T00:00:00"/>
    <s v="Standard Class"/>
    <s v="PO-18865"/>
    <s v="Patrick O'Donnell"/>
    <x v="0"/>
    <s v="United States"/>
    <s v="New York City"/>
    <x v="15"/>
    <n v="10009"/>
    <s v="East"/>
    <s v="OFF-BI-10003684"/>
    <x v="1"/>
    <x v="8"/>
    <s v="Wilson Jones Legal Size Ring Binders"/>
    <n v="52.775999999999996"/>
    <n v="3"/>
    <n v="0.2"/>
    <n v="19.791"/>
  </r>
  <r>
    <n v="910"/>
    <x v="433"/>
    <x v="3"/>
    <x v="264"/>
    <d v="2014-09-08T00:00:00"/>
    <s v="Standard Class"/>
    <s v="BE-11335"/>
    <s v="Bill Eplett"/>
    <x v="2"/>
    <s v="United States"/>
    <s v="Jackson"/>
    <x v="12"/>
    <n v="49201"/>
    <s v="Central"/>
    <s v="TEC-PH-10001494"/>
    <x v="2"/>
    <x v="7"/>
    <s v="Polycom CX600 IP Phone VoIP phone"/>
    <n v="1199.8"/>
    <n v="4"/>
    <n v="0"/>
    <n v="323.94600000000003"/>
  </r>
  <r>
    <n v="911"/>
    <x v="433"/>
    <x v="3"/>
    <x v="264"/>
    <d v="2014-09-08T00:00:00"/>
    <s v="Standard Class"/>
    <s v="BE-11335"/>
    <s v="Bill Eplett"/>
    <x v="2"/>
    <s v="United States"/>
    <s v="Jackson"/>
    <x v="12"/>
    <n v="49201"/>
    <s v="Central"/>
    <s v="TEC-AC-10004666"/>
    <x v="2"/>
    <x v="11"/>
    <s v="Maxell iVDR EX 500GB Cartridge"/>
    <n v="1928.7800000000002"/>
    <n v="7"/>
    <n v="0"/>
    <n v="829.37540000000024"/>
  </r>
  <r>
    <n v="912"/>
    <x v="433"/>
    <x v="3"/>
    <x v="264"/>
    <d v="2014-09-08T00:00:00"/>
    <s v="Standard Class"/>
    <s v="BE-11335"/>
    <s v="Bill Eplett"/>
    <x v="2"/>
    <s v="United States"/>
    <s v="Jackson"/>
    <x v="12"/>
    <n v="49201"/>
    <s v="Central"/>
    <s v="OFF-ST-10003816"/>
    <x v="1"/>
    <x v="4"/>
    <s v="Fellowes High-Stak Drawer Files"/>
    <n v="352.38"/>
    <n v="2"/>
    <n v="0"/>
    <n v="81.047399999999982"/>
  </r>
  <r>
    <n v="913"/>
    <x v="434"/>
    <x v="1"/>
    <x v="70"/>
    <d v="2012-06-07T00:00:00"/>
    <s v="Standard Class"/>
    <s v="SC-20050"/>
    <s v="Sample Company A"/>
    <x v="2"/>
    <s v="United States"/>
    <s v="Norwich"/>
    <x v="29"/>
    <n v="6360"/>
    <s v="East"/>
    <s v="FUR-FU-10001935"/>
    <x v="0"/>
    <x v="5"/>
    <s v="3M Hangers With Command Adhesive"/>
    <n v="22.200000000000003"/>
    <n v="6"/>
    <n v="0"/>
    <n v="9.1020000000000021"/>
  </r>
  <r>
    <n v="914"/>
    <x v="435"/>
    <x v="3"/>
    <x v="344"/>
    <d v="2014-11-30T00:00:00"/>
    <s v="First Class"/>
    <s v="BM-11650"/>
    <s v="Brian Moss"/>
    <x v="1"/>
    <s v="United States"/>
    <s v="Milwaukee"/>
    <x v="6"/>
    <n v="53209"/>
    <s v="Central"/>
    <s v="FUR-FU-10004091"/>
    <x v="0"/>
    <x v="5"/>
    <s v="Howard Miller 13&quot; Diameter Goldtone Round Wall Clock"/>
    <n v="46.94"/>
    <n v="1"/>
    <n v="0"/>
    <n v="19.2454"/>
  </r>
  <r>
    <n v="915"/>
    <x v="435"/>
    <x v="3"/>
    <x v="344"/>
    <d v="2014-11-30T00:00:00"/>
    <s v="First Class"/>
    <s v="BM-11650"/>
    <s v="Brian Moss"/>
    <x v="1"/>
    <s v="United States"/>
    <s v="Milwaukee"/>
    <x v="6"/>
    <n v="53209"/>
    <s v="Central"/>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s v="Central"/>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s v="Central"/>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s v="Central"/>
    <s v="OFF-BI-10002706"/>
    <x v="1"/>
    <x v="8"/>
    <s v="Avery Premier Heavy-Duty Binder with Round Locking Rings"/>
    <n v="8.5679999999999978"/>
    <n v="3"/>
    <n v="0.8"/>
    <n v="-14.5656"/>
  </r>
  <r>
    <n v="919"/>
    <x v="437"/>
    <x v="0"/>
    <x v="346"/>
    <d v="2013-03-12T00:00:00"/>
    <s v="Standard Class"/>
    <s v="RW-19630"/>
    <s v="Rob Williams"/>
    <x v="1"/>
    <s v="United States"/>
    <s v="Dallas"/>
    <x v="5"/>
    <n v="75220"/>
    <s v="Central"/>
    <s v="OFF-EN-10000056"/>
    <x v="1"/>
    <x v="12"/>
    <s v="Cameo Buff Policy Envelopes"/>
    <n v="149.352"/>
    <n v="3"/>
    <n v="0.2"/>
    <n v="50.40629999999998"/>
  </r>
  <r>
    <n v="920"/>
    <x v="437"/>
    <x v="0"/>
    <x v="346"/>
    <d v="2013-03-12T00:00:00"/>
    <s v="Standard Class"/>
    <s v="RW-19630"/>
    <s v="Rob Williams"/>
    <x v="1"/>
    <s v="United States"/>
    <s v="Dallas"/>
    <x v="5"/>
    <n v="75220"/>
    <s v="Central"/>
    <s v="OFF-ST-10001558"/>
    <x v="1"/>
    <x v="4"/>
    <s v="Acco Perma 4000 Stacking Storage Drawers"/>
    <n v="12.991999999999999"/>
    <n v="1"/>
    <n v="0.2"/>
    <n v="-0.81199999999999983"/>
  </r>
  <r>
    <n v="921"/>
    <x v="438"/>
    <x v="2"/>
    <x v="29"/>
    <d v="2011-12-12T00:00:00"/>
    <s v="Standard Class"/>
    <s v="RC-19825"/>
    <s v="Roy Collins"/>
    <x v="0"/>
    <s v="United States"/>
    <s v="Alexandria"/>
    <x v="17"/>
    <n v="22304"/>
    <s v="South"/>
    <s v="OFF-ST-10002444"/>
    <x v="1"/>
    <x v="4"/>
    <s v="Recycled Eldon Regeneration Jumbo File"/>
    <n v="24.56"/>
    <n v="2"/>
    <n v="0"/>
    <n v="6.8767999999999994"/>
  </r>
  <r>
    <n v="922"/>
    <x v="439"/>
    <x v="1"/>
    <x v="347"/>
    <d v="2012-04-15T00:00:00"/>
    <s v="Standard Class"/>
    <s v="SE-20110"/>
    <s v="Sanjit Engle"/>
    <x v="0"/>
    <s v="United States"/>
    <s v="New York City"/>
    <x v="15"/>
    <n v="10009"/>
    <s v="East"/>
    <s v="TEC-AC-10002473"/>
    <x v="2"/>
    <x v="11"/>
    <s v="Maxell 4.7GB DVD-R"/>
    <n v="85.14"/>
    <n v="3"/>
    <n v="0"/>
    <n v="34.907399999999996"/>
  </r>
  <r>
    <n v="923"/>
    <x v="439"/>
    <x v="1"/>
    <x v="347"/>
    <d v="2012-04-15T00:00:00"/>
    <s v="Standard Class"/>
    <s v="SE-20110"/>
    <s v="Sanjit Engle"/>
    <x v="0"/>
    <s v="United States"/>
    <s v="New York City"/>
    <x v="15"/>
    <n v="10009"/>
    <s v="East"/>
    <s v="TEC-PH-10004531"/>
    <x v="2"/>
    <x v="7"/>
    <s v="OtterBox Commuter Series Case - iPhone 5 &amp; 5s"/>
    <n v="21.99"/>
    <n v="1"/>
    <n v="0"/>
    <n v="10.555199999999999"/>
  </r>
  <r>
    <n v="924"/>
    <x v="439"/>
    <x v="1"/>
    <x v="347"/>
    <d v="2012-04-15T00:00:00"/>
    <s v="Standard Class"/>
    <s v="SE-20110"/>
    <s v="Sanjit Engle"/>
    <x v="0"/>
    <s v="United States"/>
    <s v="New York City"/>
    <x v="15"/>
    <n v="10009"/>
    <s v="East"/>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s v="East"/>
    <s v="OFF-BI-10003650"/>
    <x v="1"/>
    <x v="8"/>
    <s v="GBC DocuBind 300 Electric Binding Machine"/>
    <n v="841.5680000000001"/>
    <n v="2"/>
    <n v="0.2"/>
    <n v="294.54879999999991"/>
  </r>
  <r>
    <n v="926"/>
    <x v="441"/>
    <x v="2"/>
    <x v="103"/>
    <d v="2011-09-16T00:00:00"/>
    <s v="First Class"/>
    <s v="JM-15535"/>
    <s v="Jessica Myrick"/>
    <x v="0"/>
    <s v="United States"/>
    <s v="Philadelphia"/>
    <x v="9"/>
    <n v="19143"/>
    <s v="East"/>
    <s v="OFF-PA-10003543"/>
    <x v="1"/>
    <x v="10"/>
    <s v="Xerox 1985"/>
    <n v="15.552000000000003"/>
    <n v="3"/>
    <n v="0.2"/>
    <n v="5.4432"/>
  </r>
  <r>
    <n v="927"/>
    <x v="441"/>
    <x v="2"/>
    <x v="103"/>
    <d v="2011-09-16T00:00:00"/>
    <s v="First Class"/>
    <s v="JM-15535"/>
    <s v="Jessica Myrick"/>
    <x v="0"/>
    <s v="United States"/>
    <s v="Philadelphia"/>
    <x v="9"/>
    <n v="19143"/>
    <s v="East"/>
    <s v="TEC-AC-10004353"/>
    <x v="2"/>
    <x v="11"/>
    <s v="Hypercom P1300 Pinpad"/>
    <n v="252.00000000000003"/>
    <n v="5"/>
    <n v="0.2"/>
    <n v="53.550000000000004"/>
  </r>
  <r>
    <n v="928"/>
    <x v="442"/>
    <x v="1"/>
    <x v="348"/>
    <d v="2012-10-09T00:00:00"/>
    <s v="Standard Class"/>
    <s v="JJ-15760"/>
    <s v="Joel Jenkins"/>
    <x v="2"/>
    <s v="United States"/>
    <s v="Springfield"/>
    <x v="17"/>
    <n v="22153"/>
    <s v="South"/>
    <s v="OFF-AR-10000658"/>
    <x v="1"/>
    <x v="6"/>
    <s v="Newell 324"/>
    <n v="46.2"/>
    <n v="4"/>
    <n v="0"/>
    <n v="12.936"/>
  </r>
  <r>
    <n v="929"/>
    <x v="442"/>
    <x v="1"/>
    <x v="348"/>
    <d v="2012-10-09T00:00:00"/>
    <s v="Standard Class"/>
    <s v="JJ-15760"/>
    <s v="Joel Jenkins"/>
    <x v="2"/>
    <s v="United States"/>
    <s v="Springfield"/>
    <x v="17"/>
    <n v="22153"/>
    <s v="South"/>
    <s v="OFF-AP-10000696"/>
    <x v="1"/>
    <x v="9"/>
    <s v="Holmes Odor Grabber"/>
    <n v="28.84"/>
    <n v="2"/>
    <n v="0"/>
    <n v="9.517199999999999"/>
  </r>
  <r>
    <n v="930"/>
    <x v="443"/>
    <x v="3"/>
    <x v="349"/>
    <d v="2014-04-18T00:00:00"/>
    <s v="First Class"/>
    <s v="AB-10165"/>
    <s v="Alan Barnes"/>
    <x v="0"/>
    <s v="United States"/>
    <s v="Toledo"/>
    <x v="24"/>
    <n v="43615"/>
    <s v="East"/>
    <s v="OFF-AR-10003560"/>
    <x v="1"/>
    <x v="6"/>
    <s v="Zebra Zazzle Fluorescent Highlighters"/>
    <n v="14.592000000000002"/>
    <n v="3"/>
    <n v="0.2"/>
    <n v="2.5535999999999985"/>
  </r>
  <r>
    <n v="931"/>
    <x v="443"/>
    <x v="3"/>
    <x v="349"/>
    <d v="2014-04-18T00:00:00"/>
    <s v="First Class"/>
    <s v="AB-10165"/>
    <s v="Alan Barnes"/>
    <x v="0"/>
    <s v="United States"/>
    <s v="Toledo"/>
    <x v="24"/>
    <n v="43615"/>
    <s v="East"/>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s v="East"/>
    <s v="OFF-PA-10004971"/>
    <x v="1"/>
    <x v="10"/>
    <s v="Xerox 196"/>
    <n v="13.872000000000002"/>
    <n v="3"/>
    <n v="0.2"/>
    <n v="5.0286000000000008"/>
  </r>
  <r>
    <n v="933"/>
    <x v="444"/>
    <x v="3"/>
    <x v="264"/>
    <d v="2014-09-07T00:00:00"/>
    <s v="Standard Class"/>
    <s v="RK-19300"/>
    <s v="Ralph Kennedy"/>
    <x v="0"/>
    <s v="United States"/>
    <s v="Philadelphia"/>
    <x v="9"/>
    <n v="19140"/>
    <s v="East"/>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s v="East"/>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s v="East"/>
    <s v="OFF-BI-10004826"/>
    <x v="1"/>
    <x v="8"/>
    <s v="JM Magazine Binder"/>
    <n v="29.718000000000007"/>
    <n v="6"/>
    <n v="0.7"/>
    <n v="-21.793199999999992"/>
  </r>
  <r>
    <n v="936"/>
    <x v="445"/>
    <x v="0"/>
    <x v="23"/>
    <d v="2013-06-25T00:00:00"/>
    <s v="Standard Class"/>
    <s v="CG-12040"/>
    <s v="Catherine Glotzbach"/>
    <x v="2"/>
    <s v="United States"/>
    <s v="Philadelphia"/>
    <x v="9"/>
    <n v="19120"/>
    <s v="East"/>
    <s v="OFF-PA-10001870"/>
    <x v="1"/>
    <x v="10"/>
    <s v="Xerox 202"/>
    <n v="15.552000000000003"/>
    <n v="3"/>
    <n v="0.2"/>
    <n v="5.4432"/>
  </r>
  <r>
    <n v="937"/>
    <x v="445"/>
    <x v="0"/>
    <x v="23"/>
    <d v="2013-06-25T00:00:00"/>
    <s v="Standard Class"/>
    <s v="CG-12040"/>
    <s v="Catherine Glotzbach"/>
    <x v="2"/>
    <s v="United States"/>
    <s v="Philadelphia"/>
    <x v="9"/>
    <n v="19120"/>
    <s v="East"/>
    <s v="OFF-AP-10001058"/>
    <x v="1"/>
    <x v="9"/>
    <s v="Sanyo 2.5 Cubic Foot Mid-Size Office Refrigerators"/>
    <n v="447.69600000000003"/>
    <n v="2"/>
    <n v="0.2"/>
    <n v="33.577199999999976"/>
  </r>
  <r>
    <n v="938"/>
    <x v="446"/>
    <x v="3"/>
    <x v="60"/>
    <d v="2014-11-07T00:00:00"/>
    <s v="First Class"/>
    <s v="RA-19885"/>
    <s v="Ruben Ausman"/>
    <x v="1"/>
    <s v="United States"/>
    <s v="Farmington"/>
    <x v="27"/>
    <n v="87401"/>
    <s v="West"/>
    <s v="TEC-AC-10003911"/>
    <x v="2"/>
    <x v="11"/>
    <s v="NETGEAR AC1750 Dual Band Gigabit Smart WiFi Router"/>
    <n v="159.99"/>
    <n v="1"/>
    <n v="0"/>
    <n v="54.396599999999992"/>
  </r>
  <r>
    <n v="939"/>
    <x v="447"/>
    <x v="1"/>
    <x v="350"/>
    <d v="2012-12-17T00:00:00"/>
    <s v="Standard Class"/>
    <s v="RP-19270"/>
    <s v="Rachel Payne"/>
    <x v="1"/>
    <s v="United States"/>
    <s v="Riverside"/>
    <x v="1"/>
    <n v="92503"/>
    <s v="West"/>
    <s v="OFF-PA-10000289"/>
    <x v="1"/>
    <x v="10"/>
    <s v="Xerox 213"/>
    <n v="12.96"/>
    <n v="2"/>
    <n v="0"/>
    <n v="6.2208000000000006"/>
  </r>
  <r>
    <n v="940"/>
    <x v="447"/>
    <x v="1"/>
    <x v="350"/>
    <d v="2012-12-17T00:00:00"/>
    <s v="Standard Class"/>
    <s v="RP-19270"/>
    <s v="Rachel Payne"/>
    <x v="1"/>
    <s v="United States"/>
    <s v="Riverside"/>
    <x v="1"/>
    <n v="92503"/>
    <s v="West"/>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s v="West"/>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s v="West"/>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s v="West"/>
    <s v="FUR-TA-10000577"/>
    <x v="0"/>
    <x v="3"/>
    <s v="Bretford CR4500 Series Slim Rectangular Table"/>
    <n v="1114.2719999999999"/>
    <n v="4"/>
    <n v="0.2"/>
    <n v="41.785200000000032"/>
  </r>
  <r>
    <n v="944"/>
    <x v="450"/>
    <x v="1"/>
    <x v="352"/>
    <d v="2012-06-03T00:00:00"/>
    <s v="Standard Class"/>
    <s v="JL-15850"/>
    <s v="John Lucas"/>
    <x v="0"/>
    <s v="United States"/>
    <s v="Seattle"/>
    <x v="4"/>
    <n v="98105"/>
    <s v="West"/>
    <s v="OFF-PA-10004101"/>
    <x v="1"/>
    <x v="10"/>
    <s v="Xerox 1894"/>
    <n v="32.400000000000006"/>
    <n v="5"/>
    <n v="0"/>
    <n v="15.552000000000001"/>
  </r>
  <r>
    <n v="945"/>
    <x v="450"/>
    <x v="1"/>
    <x v="352"/>
    <d v="2012-06-03T00:00:00"/>
    <s v="Standard Class"/>
    <s v="JL-15850"/>
    <s v="John Lucas"/>
    <x v="0"/>
    <s v="United States"/>
    <s v="Seattle"/>
    <x v="4"/>
    <n v="98105"/>
    <s v="West"/>
    <s v="OFF-ST-10001496"/>
    <x v="1"/>
    <x v="4"/>
    <s v="Standard Rollaway File with Lock"/>
    <n v="540.56999999999994"/>
    <n v="3"/>
    <n v="0"/>
    <n v="140.54820000000001"/>
  </r>
  <r>
    <n v="946"/>
    <x v="450"/>
    <x v="1"/>
    <x v="352"/>
    <d v="2012-06-03T00:00:00"/>
    <s v="Standard Class"/>
    <s v="JL-15850"/>
    <s v="John Lucas"/>
    <x v="0"/>
    <s v="United States"/>
    <s v="Seattle"/>
    <x v="4"/>
    <n v="98105"/>
    <s v="West"/>
    <s v="OFF-BI-10002931"/>
    <x v="1"/>
    <x v="8"/>
    <s v="Avery Trapezoid Extra Heavy Duty 4&quot; Binders"/>
    <n v="167.76"/>
    <n v="5"/>
    <n v="0.2"/>
    <n v="62.91"/>
  </r>
  <r>
    <n v="947"/>
    <x v="451"/>
    <x v="1"/>
    <x v="353"/>
    <d v="2012-07-28T00:00:00"/>
    <s v="First Class"/>
    <s v="CA-12775"/>
    <s v="Cynthia Arntzen"/>
    <x v="0"/>
    <s v="United States"/>
    <s v="Mesa"/>
    <x v="16"/>
    <n v="85204"/>
    <s v="West"/>
    <s v="FUR-TA-10002356"/>
    <x v="0"/>
    <x v="3"/>
    <s v="Bevis Boat-Shaped Conference Table"/>
    <n v="393.16500000000002"/>
    <n v="3"/>
    <n v="0.5"/>
    <n v="-204.44580000000005"/>
  </r>
  <r>
    <n v="948"/>
    <x v="452"/>
    <x v="3"/>
    <x v="354"/>
    <d v="2014-12-03T00:00:00"/>
    <s v="Standard Class"/>
    <s v="RB-19795"/>
    <s v="Ross Baird"/>
    <x v="2"/>
    <s v="United States"/>
    <s v="Philadelphia"/>
    <x v="9"/>
    <n v="19120"/>
    <s v="East"/>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s v="East"/>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s v="East"/>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s v="East"/>
    <s v="OFF-PA-10000788"/>
    <x v="1"/>
    <x v="10"/>
    <s v="Xerox 210"/>
    <n v="15.552000000000003"/>
    <n v="3"/>
    <n v="0.2"/>
    <n v="5.4432"/>
  </r>
  <r>
    <n v="952"/>
    <x v="452"/>
    <x v="3"/>
    <x v="354"/>
    <d v="2014-12-03T00:00:00"/>
    <s v="Standard Class"/>
    <s v="RB-19795"/>
    <s v="Ross Baird"/>
    <x v="2"/>
    <s v="United States"/>
    <s v="Philadelphia"/>
    <x v="9"/>
    <n v="19120"/>
    <s v="East"/>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s v="East"/>
    <s v="FUR-FU-10001940"/>
    <x v="0"/>
    <x v="5"/>
    <s v="Staples"/>
    <n v="25.472000000000001"/>
    <n v="4"/>
    <n v="0.2"/>
    <n v="7.6416000000000022"/>
  </r>
  <r>
    <n v="954"/>
    <x v="454"/>
    <x v="3"/>
    <x v="116"/>
    <d v="2015-01-02T00:00:00"/>
    <s v="Standard Class"/>
    <s v="GH-14665"/>
    <s v="Greg Hansen"/>
    <x v="0"/>
    <s v="United States"/>
    <s v="Round Rock"/>
    <x v="5"/>
    <n v="78664"/>
    <s v="Central"/>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s v="Central"/>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s v="South"/>
    <s v="OFF-ST-10000604"/>
    <x v="1"/>
    <x v="4"/>
    <s v="Home/Office Personal File Carts"/>
    <n v="173.79999999999998"/>
    <n v="5"/>
    <n v="0"/>
    <n v="43.449999999999989"/>
  </r>
  <r>
    <n v="957"/>
    <x v="456"/>
    <x v="3"/>
    <x v="356"/>
    <d v="2014-05-19T00:00:00"/>
    <s v="Second Class"/>
    <s v="JA-15970"/>
    <s v="Joseph Airdo"/>
    <x v="0"/>
    <s v="United States"/>
    <s v="Phoenix"/>
    <x v="16"/>
    <n v="85023"/>
    <s v="West"/>
    <s v="TEC-PH-10002923"/>
    <x v="2"/>
    <x v="7"/>
    <s v="Logitech B530 USB Headset - headset - Full size, Binaural"/>
    <n v="29.592000000000002"/>
    <n v="1"/>
    <n v="0.2"/>
    <n v="2.5893000000000006"/>
  </r>
  <r>
    <n v="958"/>
    <x v="456"/>
    <x v="3"/>
    <x v="356"/>
    <d v="2014-05-19T00:00:00"/>
    <s v="Second Class"/>
    <s v="JA-15970"/>
    <s v="Joseph Airdo"/>
    <x v="0"/>
    <s v="United States"/>
    <s v="Phoenix"/>
    <x v="16"/>
    <n v="85023"/>
    <s v="West"/>
    <s v="OFF-BI-10004465"/>
    <x v="1"/>
    <x v="8"/>
    <s v="Avery Durable Slant Ring Binders"/>
    <n v="4.7520000000000007"/>
    <n v="2"/>
    <n v="0.7"/>
    <n v="-3.1679999999999993"/>
  </r>
  <r>
    <n v="959"/>
    <x v="456"/>
    <x v="3"/>
    <x v="356"/>
    <d v="2014-05-19T00:00:00"/>
    <s v="Second Class"/>
    <s v="JA-15970"/>
    <s v="Joseph Airdo"/>
    <x v="0"/>
    <s v="United States"/>
    <s v="Phoenix"/>
    <x v="16"/>
    <n v="85023"/>
    <s v="West"/>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s v="West"/>
    <s v="FUR-FU-10004188"/>
    <x v="0"/>
    <x v="5"/>
    <s v="Luxo Professional Combination Clamp-On Lamps"/>
    <n v="204.6"/>
    <n v="2"/>
    <n v="0"/>
    <n v="53.195999999999998"/>
  </r>
  <r>
    <n v="961"/>
    <x v="458"/>
    <x v="3"/>
    <x v="237"/>
    <d v="2014-11-20T00:00:00"/>
    <s v="Standard Class"/>
    <s v="LW-16990"/>
    <s v="Lindsay Williams"/>
    <x v="1"/>
    <s v="United States"/>
    <s v="San Francisco"/>
    <x v="1"/>
    <n v="94110"/>
    <s v="West"/>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s v="South"/>
    <s v="OFF-BI-10000145"/>
    <x v="1"/>
    <x v="8"/>
    <s v="Zipper Ring Binder Pockets"/>
    <n v="6.24"/>
    <n v="2"/>
    <n v="0"/>
    <n v="3.0575999999999999"/>
  </r>
  <r>
    <n v="963"/>
    <x v="460"/>
    <x v="0"/>
    <x v="142"/>
    <d v="2013-09-05T00:00:00"/>
    <s v="First Class"/>
    <s v="CV-12805"/>
    <s v="Cynthia Voltz"/>
    <x v="1"/>
    <s v="United States"/>
    <s v="San Francisco"/>
    <x v="1"/>
    <n v="94110"/>
    <s v="West"/>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s v="South"/>
    <s v="OFF-LA-10001613"/>
    <x v="1"/>
    <x v="2"/>
    <s v="Avery File Folder Labels"/>
    <n v="4.6079999999999997"/>
    <n v="2"/>
    <n v="0.2"/>
    <n v="1.6704000000000001"/>
  </r>
  <r>
    <n v="965"/>
    <x v="462"/>
    <x v="3"/>
    <x v="359"/>
    <d v="2014-04-12T00:00:00"/>
    <s v="First Class"/>
    <s v="BS-11800"/>
    <s v="Bryan Spruell"/>
    <x v="2"/>
    <s v="United States"/>
    <s v="New York City"/>
    <x v="15"/>
    <n v="10011"/>
    <s v="East"/>
    <s v="OFF-LA-10004055"/>
    <x v="1"/>
    <x v="2"/>
    <s v="Color-Coded Legal Exhibit Labels"/>
    <n v="9.82"/>
    <n v="2"/>
    <n v="0"/>
    <n v="4.8117999999999999"/>
  </r>
  <r>
    <n v="966"/>
    <x v="462"/>
    <x v="3"/>
    <x v="359"/>
    <d v="2014-04-12T00:00:00"/>
    <s v="First Class"/>
    <s v="BS-11800"/>
    <s v="Bryan Spruell"/>
    <x v="2"/>
    <s v="United States"/>
    <s v="New York City"/>
    <x v="15"/>
    <n v="10011"/>
    <s v="East"/>
    <s v="OFF-AR-10004344"/>
    <x v="1"/>
    <x v="6"/>
    <s v="Bulldog Vacuum Base Pencil Sharpener"/>
    <n v="35.97"/>
    <n v="3"/>
    <n v="0"/>
    <n v="9.7118999999999982"/>
  </r>
  <r>
    <n v="967"/>
    <x v="462"/>
    <x v="3"/>
    <x v="359"/>
    <d v="2014-04-12T00:00:00"/>
    <s v="First Class"/>
    <s v="BS-11800"/>
    <s v="Bryan Spruell"/>
    <x v="2"/>
    <s v="United States"/>
    <s v="New York City"/>
    <x v="15"/>
    <n v="10011"/>
    <s v="East"/>
    <s v="OFF-PA-10004621"/>
    <x v="1"/>
    <x v="10"/>
    <s v="Xerox 212"/>
    <n v="12.96"/>
    <n v="2"/>
    <n v="0"/>
    <n v="6.2208000000000006"/>
  </r>
  <r>
    <n v="968"/>
    <x v="462"/>
    <x v="3"/>
    <x v="359"/>
    <d v="2014-04-12T00:00:00"/>
    <s v="First Class"/>
    <s v="BS-11800"/>
    <s v="Bryan Spruell"/>
    <x v="2"/>
    <s v="United States"/>
    <s v="New York City"/>
    <x v="15"/>
    <n v="10011"/>
    <s v="East"/>
    <s v="OFF-PA-10001281"/>
    <x v="1"/>
    <x v="10"/>
    <s v="Computer Printout Paper with Letter-Trim Fine Perforations"/>
    <n v="191.6"/>
    <n v="4"/>
    <n v="0"/>
    <n v="91.967999999999989"/>
  </r>
  <r>
    <n v="969"/>
    <x v="462"/>
    <x v="3"/>
    <x v="359"/>
    <d v="2014-04-12T00:00:00"/>
    <s v="First Class"/>
    <s v="BS-11800"/>
    <s v="Bryan Spruell"/>
    <x v="2"/>
    <s v="United States"/>
    <s v="New York City"/>
    <x v="15"/>
    <n v="10011"/>
    <s v="East"/>
    <s v="OFF-LA-10001613"/>
    <x v="1"/>
    <x v="2"/>
    <s v="Avery File Folder Labels"/>
    <n v="8.64"/>
    <n v="3"/>
    <n v="0"/>
    <n v="4.2336"/>
  </r>
  <r>
    <n v="970"/>
    <x v="462"/>
    <x v="3"/>
    <x v="359"/>
    <d v="2014-04-12T00:00:00"/>
    <s v="First Class"/>
    <s v="BS-11800"/>
    <s v="Bryan Spruell"/>
    <x v="2"/>
    <s v="United States"/>
    <s v="New York City"/>
    <x v="15"/>
    <n v="10011"/>
    <s v="East"/>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s v="East"/>
    <s v="FUR-FU-10001095"/>
    <x v="0"/>
    <x v="5"/>
    <s v="DAX Black Cherry Wood-Tone Poster Frame"/>
    <n v="127.10400000000001"/>
    <n v="6"/>
    <n v="0.2"/>
    <n v="28.598399999999998"/>
  </r>
  <r>
    <n v="972"/>
    <x v="463"/>
    <x v="2"/>
    <x v="360"/>
    <d v="2011-01-19T00:00:00"/>
    <s v="Second Class"/>
    <s v="DL-13315"/>
    <s v="Delfina Latchford"/>
    <x v="0"/>
    <s v="United States"/>
    <s v="Philadelphia"/>
    <x v="9"/>
    <n v="19134"/>
    <s v="East"/>
    <s v="TEC-PH-10004614"/>
    <x v="2"/>
    <x v="7"/>
    <s v="AT&amp;T 841000 Phone"/>
    <n v="124.19999999999999"/>
    <n v="3"/>
    <n v="0.4"/>
    <n v="-31.050000000000011"/>
  </r>
  <r>
    <n v="973"/>
    <x v="463"/>
    <x v="2"/>
    <x v="360"/>
    <d v="2011-01-19T00:00:00"/>
    <s v="Second Class"/>
    <s v="DL-13315"/>
    <s v="Delfina Latchford"/>
    <x v="0"/>
    <s v="United States"/>
    <s v="Philadelphia"/>
    <x v="9"/>
    <n v="19134"/>
    <s v="East"/>
    <s v="OFF-BI-10001575"/>
    <x v="1"/>
    <x v="8"/>
    <s v="GBC Linen Binding Covers"/>
    <n v="18.588000000000005"/>
    <n v="2"/>
    <n v="0.7"/>
    <n v="-13.6312"/>
  </r>
  <r>
    <n v="974"/>
    <x v="463"/>
    <x v="2"/>
    <x v="360"/>
    <d v="2011-01-19T00:00:00"/>
    <s v="Second Class"/>
    <s v="DL-13315"/>
    <s v="Delfina Latchford"/>
    <x v="0"/>
    <s v="United States"/>
    <s v="Philadelphia"/>
    <x v="9"/>
    <n v="19134"/>
    <s v="East"/>
    <s v="OFF-LA-10001074"/>
    <x v="1"/>
    <x v="2"/>
    <s v="Round Specialty Laser Printer Labels"/>
    <n v="30.072000000000003"/>
    <n v="3"/>
    <n v="0.2"/>
    <n v="10.149299999999997"/>
  </r>
  <r>
    <n v="975"/>
    <x v="464"/>
    <x v="3"/>
    <x v="361"/>
    <d v="2014-10-09T00:00:00"/>
    <s v="Second Class"/>
    <s v="PO-19195"/>
    <s v="Phillina Ober"/>
    <x v="2"/>
    <s v="United States"/>
    <s v="New York City"/>
    <x v="15"/>
    <n v="10011"/>
    <s v="East"/>
    <s v="TEC-PH-10003555"/>
    <x v="2"/>
    <x v="7"/>
    <s v="Motorola HK250 Universal Bluetooth Headset"/>
    <n v="160.92999999999998"/>
    <n v="7"/>
    <n v="0"/>
    <n v="3.2186000000000092"/>
  </r>
  <r>
    <n v="976"/>
    <x v="464"/>
    <x v="3"/>
    <x v="361"/>
    <d v="2014-10-09T00:00:00"/>
    <s v="Second Class"/>
    <s v="PO-19195"/>
    <s v="Phillina Ober"/>
    <x v="2"/>
    <s v="United States"/>
    <s v="New York City"/>
    <x v="15"/>
    <n v="10011"/>
    <s v="East"/>
    <s v="OFF-BI-10004492"/>
    <x v="1"/>
    <x v="8"/>
    <s v="Tuf-Vin Binders"/>
    <n v="75.792000000000002"/>
    <n v="3"/>
    <n v="0.2"/>
    <n v="25.579799999999992"/>
  </r>
  <r>
    <n v="977"/>
    <x v="465"/>
    <x v="3"/>
    <x v="362"/>
    <d v="2014-07-16T00:00:00"/>
    <s v="Standard Class"/>
    <s v="TD-20995"/>
    <s v="Tamara Dahlen"/>
    <x v="0"/>
    <s v="United States"/>
    <s v="Portland"/>
    <x v="21"/>
    <n v="97206"/>
    <s v="West"/>
    <s v="OFF-BI-10002012"/>
    <x v="1"/>
    <x v="8"/>
    <s v="Wilson Jones Easy Flow II Sheet Lifters"/>
    <n v="1.0800000000000003"/>
    <n v="2"/>
    <n v="0.7"/>
    <n v="-0.79200000000000004"/>
  </r>
  <r>
    <n v="978"/>
    <x v="466"/>
    <x v="3"/>
    <x v="363"/>
    <d v="2014-01-11T00:00:00"/>
    <s v="First Class"/>
    <s v="BW-11110"/>
    <s v="Bart Watters"/>
    <x v="1"/>
    <s v="United States"/>
    <s v="Detroit"/>
    <x v="12"/>
    <n v="48205"/>
    <s v="Central"/>
    <s v="TEC-MA-10000822"/>
    <x v="2"/>
    <x v="15"/>
    <s v="Lexmark MX611dhe Monochrome Laser Printer"/>
    <n v="3059.982"/>
    <n v="2"/>
    <n v="0.1"/>
    <n v="679.99599999999964"/>
  </r>
  <r>
    <n v="979"/>
    <x v="467"/>
    <x v="0"/>
    <x v="198"/>
    <d v="2013-06-01T00:00:00"/>
    <s v="First Class"/>
    <s v="RW-19690"/>
    <s v="Robert Waldorf"/>
    <x v="0"/>
    <s v="United States"/>
    <s v="Wilmington"/>
    <x v="3"/>
    <n v="28403"/>
    <s v="South"/>
    <s v="OFF-BI-10000848"/>
    <x v="1"/>
    <x v="8"/>
    <s v="Angle-D Ring Binders"/>
    <n v="3.2820000000000005"/>
    <n v="2"/>
    <n v="0.7"/>
    <n v="-2.6256000000000004"/>
  </r>
  <r>
    <n v="980"/>
    <x v="468"/>
    <x v="1"/>
    <x v="364"/>
    <d v="2012-12-12T00:00:00"/>
    <s v="First Class"/>
    <s v="KB-16600"/>
    <s v="Ken Brennan"/>
    <x v="1"/>
    <s v="United States"/>
    <s v="Columbus"/>
    <x v="14"/>
    <n v="47201"/>
    <s v="Central"/>
    <s v="OFF-PA-10004156"/>
    <x v="1"/>
    <x v="10"/>
    <s v="Xerox 188"/>
    <n v="34.019999999999996"/>
    <n v="3"/>
    <n v="0"/>
    <n v="16.669799999999999"/>
  </r>
  <r>
    <n v="981"/>
    <x v="469"/>
    <x v="0"/>
    <x v="339"/>
    <d v="2013-10-09T00:00:00"/>
    <s v="Standard Class"/>
    <s v="EB-13870"/>
    <s v="Emily Burns"/>
    <x v="0"/>
    <s v="United States"/>
    <s v="New York City"/>
    <x v="15"/>
    <n v="10035"/>
    <s v="East"/>
    <s v="FUR-CH-10003199"/>
    <x v="0"/>
    <x v="1"/>
    <s v="Office Star - Contemporary Task Swivel Chair"/>
    <n v="599.29200000000003"/>
    <n v="6"/>
    <n v="0.1"/>
    <n v="93.223199999999977"/>
  </r>
  <r>
    <n v="982"/>
    <x v="470"/>
    <x v="2"/>
    <x v="7"/>
    <d v="2011-11-14T00:00:00"/>
    <s v="Second Class"/>
    <s v="TZ-21580"/>
    <s v="Tracy Zic"/>
    <x v="0"/>
    <s v="United States"/>
    <s v="Louisville"/>
    <x v="22"/>
    <n v="80027"/>
    <s v="West"/>
    <s v="OFF-AR-10000034"/>
    <x v="1"/>
    <x v="6"/>
    <s v="BIC Brite Liner Grip Highlighters, Assorted, 5/Pack"/>
    <n v="3.3920000000000003"/>
    <n v="1"/>
    <n v="0.2"/>
    <n v="0.80559999999999987"/>
  </r>
  <r>
    <n v="983"/>
    <x v="470"/>
    <x v="2"/>
    <x v="7"/>
    <d v="2011-11-14T00:00:00"/>
    <s v="Second Class"/>
    <s v="TZ-21580"/>
    <s v="Tracy Zic"/>
    <x v="0"/>
    <s v="United States"/>
    <s v="Louisville"/>
    <x v="22"/>
    <n v="80027"/>
    <s v="West"/>
    <s v="TEC-PH-10000560"/>
    <x v="2"/>
    <x v="7"/>
    <s v="Samsung Galaxy S III - 16GB - pebble blue (T-Mobile)"/>
    <n v="559.98400000000004"/>
    <n v="2"/>
    <n v="0.2"/>
    <n v="55.998400000000032"/>
  </r>
  <r>
    <n v="984"/>
    <x v="470"/>
    <x v="2"/>
    <x v="7"/>
    <d v="2011-11-14T00:00:00"/>
    <s v="Second Class"/>
    <s v="TZ-21580"/>
    <s v="Tracy Zic"/>
    <x v="0"/>
    <s v="United States"/>
    <s v="Louisville"/>
    <x v="22"/>
    <n v="80027"/>
    <s v="West"/>
    <s v="FUR-CH-10000665"/>
    <x v="0"/>
    <x v="1"/>
    <s v="Global Airflow Leather Mesh Back Chair, Black"/>
    <n v="603.91999999999996"/>
    <n v="5"/>
    <n v="0.2"/>
    <n v="75.489999999999924"/>
  </r>
  <r>
    <n v="985"/>
    <x v="471"/>
    <x v="3"/>
    <x v="365"/>
    <d v="2014-10-06T00:00:00"/>
    <s v="Standard Class"/>
    <s v="AS-10630"/>
    <s v="Ann Steele"/>
    <x v="2"/>
    <s v="United States"/>
    <s v="Pasadena"/>
    <x v="5"/>
    <n v="77506"/>
    <s v="Central"/>
    <s v="OFF-LA-10001569"/>
    <x v="1"/>
    <x v="2"/>
    <s v="Avery 499"/>
    <n v="7.9680000000000009"/>
    <n v="2"/>
    <n v="0.2"/>
    <n v="2.5895999999999999"/>
  </r>
  <r>
    <n v="986"/>
    <x v="471"/>
    <x v="3"/>
    <x v="365"/>
    <d v="2014-10-06T00:00:00"/>
    <s v="Standard Class"/>
    <s v="AS-10630"/>
    <s v="Ann Steele"/>
    <x v="2"/>
    <s v="United States"/>
    <s v="Pasadena"/>
    <x v="5"/>
    <n v="77506"/>
    <s v="Central"/>
    <s v="OFF-EN-10000461"/>
    <x v="1"/>
    <x v="12"/>
    <s v="#10- 4 1/8&quot; x 9 1/2&quot; Recycled Envelopes"/>
    <n v="27.968000000000004"/>
    <n v="4"/>
    <n v="0.2"/>
    <n v="9.4391999999999996"/>
  </r>
  <r>
    <n v="987"/>
    <x v="471"/>
    <x v="3"/>
    <x v="365"/>
    <d v="2014-10-06T00:00:00"/>
    <s v="Standard Class"/>
    <s v="AS-10630"/>
    <s v="Ann Steele"/>
    <x v="2"/>
    <s v="United States"/>
    <s v="Pasadena"/>
    <x v="5"/>
    <n v="77506"/>
    <s v="Central"/>
    <s v="TEC-MA-10003066"/>
    <x v="2"/>
    <x v="15"/>
    <s v="Wasp CCD Handheld Bar Code Reader"/>
    <n v="336.51"/>
    <n v="3"/>
    <n v="0.4"/>
    <n v="44.867999999999967"/>
  </r>
  <r>
    <n v="988"/>
    <x v="472"/>
    <x v="1"/>
    <x v="366"/>
    <d v="2012-03-10T00:00:00"/>
    <s v="Same Day"/>
    <s v="TS-21340"/>
    <s v="Toby Swindell"/>
    <x v="0"/>
    <s v="United States"/>
    <s v="Houston"/>
    <x v="5"/>
    <n v="77041"/>
    <s v="Central"/>
    <s v="OFF-BI-10004022"/>
    <x v="1"/>
    <x v="8"/>
    <s v="Acco Suede Grain Vinyl Round Ring Binder"/>
    <n v="1.1119999999999997"/>
    <n v="2"/>
    <n v="0.8"/>
    <n v="-1.8904000000000001"/>
  </r>
  <r>
    <n v="989"/>
    <x v="473"/>
    <x v="3"/>
    <x v="367"/>
    <d v="2014-05-27T00:00:00"/>
    <s v="Standard Class"/>
    <s v="JG-15805"/>
    <s v="John Grady"/>
    <x v="1"/>
    <s v="United States"/>
    <s v="Auburn"/>
    <x v="15"/>
    <n v="13021"/>
    <s v="East"/>
    <s v="FUR-FU-10004071"/>
    <x v="0"/>
    <x v="5"/>
    <s v="Luxo Professional Magnifying Clamp-On Fluorescent Lamps"/>
    <n v="520.05000000000007"/>
    <n v="5"/>
    <n v="0"/>
    <n v="72.807000000000031"/>
  </r>
  <r>
    <n v="990"/>
    <x v="473"/>
    <x v="3"/>
    <x v="367"/>
    <d v="2014-05-27T00:00:00"/>
    <s v="Standard Class"/>
    <s v="JG-15805"/>
    <s v="John Grady"/>
    <x v="1"/>
    <s v="United States"/>
    <s v="Auburn"/>
    <x v="15"/>
    <n v="13021"/>
    <s v="East"/>
    <s v="OFF-AR-10001988"/>
    <x v="1"/>
    <x v="6"/>
    <s v="Bulldog Table or Wall-Mount Pencil Sharpener"/>
    <n v="17.97"/>
    <n v="3"/>
    <n v="0"/>
    <n v="5.2112999999999996"/>
  </r>
  <r>
    <n v="991"/>
    <x v="474"/>
    <x v="1"/>
    <x v="368"/>
    <d v="2012-03-31T00:00:00"/>
    <s v="Second Class"/>
    <s v="SL-20155"/>
    <s v="Sara Luxemburg"/>
    <x v="2"/>
    <s v="United States"/>
    <s v="Jacksonville"/>
    <x v="2"/>
    <n v="32216"/>
    <s v="South"/>
    <s v="FUR-CH-10004086"/>
    <x v="0"/>
    <x v="1"/>
    <s v="Hon 4070 Series Pagoda Armless Upholstered Stacking Chairs"/>
    <n v="1166.92"/>
    <n v="5"/>
    <n v="0.2"/>
    <n v="131.27849999999995"/>
  </r>
  <r>
    <n v="992"/>
    <x v="475"/>
    <x v="0"/>
    <x v="369"/>
    <d v="2013-09-12T00:00:00"/>
    <s v="First Class"/>
    <s v="TS-21610"/>
    <s v="Troy Staebel"/>
    <x v="0"/>
    <s v="United States"/>
    <s v="New York City"/>
    <x v="15"/>
    <n v="10024"/>
    <s v="East"/>
    <s v="OFF-BI-10001036"/>
    <x v="1"/>
    <x v="8"/>
    <s v="Cardinal EasyOpen D-Ring Binders"/>
    <n v="14.624000000000002"/>
    <n v="2"/>
    <n v="0.2"/>
    <n v="5.484"/>
  </r>
  <r>
    <n v="993"/>
    <x v="476"/>
    <x v="0"/>
    <x v="370"/>
    <d v="2013-08-28T00:00:00"/>
    <s v="First Class"/>
    <s v="RF-19735"/>
    <s v="Roland Fjeld"/>
    <x v="0"/>
    <s v="United States"/>
    <s v="San Jose"/>
    <x v="1"/>
    <n v="95123"/>
    <s v="West"/>
    <s v="OFF-FA-10002983"/>
    <x v="1"/>
    <x v="13"/>
    <s v="Advantus SlideClip Paper Clips"/>
    <n v="10.23"/>
    <n v="3"/>
    <n v="0"/>
    <n v="4.9104000000000001"/>
  </r>
  <r>
    <n v="994"/>
    <x v="476"/>
    <x v="0"/>
    <x v="370"/>
    <d v="2013-08-28T00:00:00"/>
    <s v="First Class"/>
    <s v="RF-19735"/>
    <s v="Roland Fjeld"/>
    <x v="0"/>
    <s v="United States"/>
    <s v="San Jose"/>
    <x v="1"/>
    <n v="95123"/>
    <s v="West"/>
    <s v="OFF-PA-10003625"/>
    <x v="1"/>
    <x v="10"/>
    <s v="Xerox 1979"/>
    <n v="154.9"/>
    <n v="5"/>
    <n v="0"/>
    <n v="69.704999999999998"/>
  </r>
  <r>
    <n v="995"/>
    <x v="477"/>
    <x v="2"/>
    <x v="371"/>
    <d v="2011-05-25T00:00:00"/>
    <s v="Standard Class"/>
    <s v="MW-18235"/>
    <s v="Mitch Willingham"/>
    <x v="1"/>
    <s v="United States"/>
    <s v="Virginia Beach"/>
    <x v="17"/>
    <n v="23464"/>
    <s v="South"/>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s v="South"/>
    <s v="TEC-PH-10001530"/>
    <x v="2"/>
    <x v="7"/>
    <s v="Plantronics Voyager Pro Legend"/>
    <n v="617.97"/>
    <n v="3"/>
    <n v="0"/>
    <n v="173.0316"/>
  </r>
  <r>
    <n v="997"/>
    <x v="478"/>
    <x v="1"/>
    <x v="372"/>
    <d v="2012-11-03T00:00:00"/>
    <s v="Standard Class"/>
    <s v="RD-19585"/>
    <s v="Rob Dowd"/>
    <x v="0"/>
    <s v="United States"/>
    <s v="Henderson"/>
    <x v="0"/>
    <n v="42420"/>
    <s v="South"/>
    <s v="OFF-EN-10003862"/>
    <x v="1"/>
    <x v="12"/>
    <s v="Laser &amp; Ink Jet Business Envelopes"/>
    <n v="10.67"/>
    <n v="1"/>
    <n v="0"/>
    <n v="4.9081999999999999"/>
  </r>
  <r>
    <n v="998"/>
    <x v="478"/>
    <x v="1"/>
    <x v="372"/>
    <d v="2012-11-03T00:00:00"/>
    <s v="Standard Class"/>
    <s v="RD-19585"/>
    <s v="Rob Dowd"/>
    <x v="0"/>
    <s v="United States"/>
    <s v="Henderson"/>
    <x v="0"/>
    <n v="42420"/>
    <s v="South"/>
    <s v="OFF-ST-10004258"/>
    <x v="1"/>
    <x v="4"/>
    <s v="Portable Personal File Box"/>
    <n v="36.630000000000003"/>
    <n v="3"/>
    <n v="0"/>
    <n v="9.8901000000000039"/>
  </r>
  <r>
    <n v="999"/>
    <x v="478"/>
    <x v="1"/>
    <x v="372"/>
    <d v="2012-11-03T00:00:00"/>
    <s v="Standard Class"/>
    <s v="RD-19585"/>
    <s v="Rob Dowd"/>
    <x v="0"/>
    <s v="United States"/>
    <s v="Henderson"/>
    <x v="0"/>
    <n v="42420"/>
    <s v="South"/>
    <s v="FUR-FU-10002885"/>
    <x v="0"/>
    <x v="5"/>
    <s v="Magna Visual Magnetic Picture Hangers"/>
    <n v="24.1"/>
    <n v="5"/>
    <n v="0"/>
    <n v="9.1580000000000013"/>
  </r>
  <r>
    <n v="1000"/>
    <x v="478"/>
    <x v="1"/>
    <x v="372"/>
    <d v="2012-11-03T00:00:00"/>
    <s v="Standard Class"/>
    <s v="RD-19585"/>
    <s v="Rob Dowd"/>
    <x v="0"/>
    <s v="United States"/>
    <s v="Henderson"/>
    <x v="0"/>
    <n v="42420"/>
    <s v="South"/>
    <s v="FUR-FU-10001918"/>
    <x v="0"/>
    <x v="5"/>
    <s v="C-Line Cubicle Keepers Polyproplyene Holder With Velcro Backings"/>
    <n v="33.11"/>
    <n v="7"/>
    <n v="0"/>
    <n v="12.912900000000004"/>
  </r>
  <r>
    <n v="1001"/>
    <x v="479"/>
    <x v="0"/>
    <x v="373"/>
    <d v="2013-11-18T00:00:00"/>
    <s v="Standard Class"/>
    <s v="FM-14290"/>
    <s v="Frank Merwin"/>
    <x v="2"/>
    <s v="United States"/>
    <s v="Vancouver"/>
    <x v="4"/>
    <n v="98661"/>
    <s v="West"/>
    <s v="OFF-AR-10002956"/>
    <x v="1"/>
    <x v="6"/>
    <s v="Boston 16801 Nautilus Battery Pencil Sharpener"/>
    <n v="44.02"/>
    <n v="2"/>
    <n v="0"/>
    <n v="11.4452"/>
  </r>
  <r>
    <n v="1002"/>
    <x v="480"/>
    <x v="1"/>
    <x v="374"/>
    <d v="2012-07-31T00:00:00"/>
    <s v="Same Day"/>
    <s v="RH-19495"/>
    <s v="Rick Hansen"/>
    <x v="0"/>
    <s v="United States"/>
    <s v="New York City"/>
    <x v="15"/>
    <n v="10024"/>
    <s v="East"/>
    <s v="TEC-AC-10003033"/>
    <x v="2"/>
    <x v="11"/>
    <s v="Plantronics CS510 - Over-the-Head monaural Wireless Headset System"/>
    <n v="2309.65"/>
    <n v="7"/>
    <n v="0"/>
    <n v="762.18449999999984"/>
  </r>
  <r>
    <n v="1003"/>
    <x v="480"/>
    <x v="1"/>
    <x v="374"/>
    <d v="2012-07-31T00:00:00"/>
    <s v="Same Day"/>
    <s v="RH-19495"/>
    <s v="Rick Hansen"/>
    <x v="0"/>
    <s v="United States"/>
    <s v="New York City"/>
    <x v="15"/>
    <n v="10024"/>
    <s v="East"/>
    <s v="FUR-TA-10002903"/>
    <x v="0"/>
    <x v="3"/>
    <s v="Bevis Round Bullnose 29&quot; High Table Top"/>
    <n v="1090.7819999999999"/>
    <n v="7"/>
    <n v="0.4"/>
    <n v="-290.87520000000001"/>
  </r>
  <r>
    <n v="1004"/>
    <x v="480"/>
    <x v="1"/>
    <x v="374"/>
    <d v="2012-07-31T00:00:00"/>
    <s v="Same Day"/>
    <s v="RH-19495"/>
    <s v="Rick Hansen"/>
    <x v="0"/>
    <s v="United States"/>
    <s v="New York City"/>
    <x v="15"/>
    <n v="10024"/>
    <s v="East"/>
    <s v="OFF-PA-10004621"/>
    <x v="1"/>
    <x v="10"/>
    <s v="Xerox 212"/>
    <n v="19.440000000000001"/>
    <n v="3"/>
    <n v="0"/>
    <n v="9.3312000000000008"/>
  </r>
  <r>
    <n v="1005"/>
    <x v="481"/>
    <x v="1"/>
    <x v="375"/>
    <d v="2012-08-31T00:00:00"/>
    <s v="Standard Class"/>
    <s v="RA-19945"/>
    <s v="Ryan Akin"/>
    <x v="0"/>
    <s v="United States"/>
    <s v="Murrieta"/>
    <x v="1"/>
    <n v="92563"/>
    <s v="West"/>
    <s v="OFF-ST-10000046"/>
    <x v="1"/>
    <x v="4"/>
    <s v="Fellowes Super Stor/Drawer Files"/>
    <n v="484.65000000000003"/>
    <n v="3"/>
    <n v="0"/>
    <n v="92.083500000000015"/>
  </r>
  <r>
    <n v="1006"/>
    <x v="482"/>
    <x v="1"/>
    <x v="50"/>
    <d v="2012-11-17T00:00:00"/>
    <s v="Standard Class"/>
    <s v="JK-15730"/>
    <s v="Joe Kamberova"/>
    <x v="0"/>
    <s v="United States"/>
    <s v="Jacksonville"/>
    <x v="3"/>
    <n v="28540"/>
    <s v="South"/>
    <s v="OFF-PA-10001790"/>
    <x v="1"/>
    <x v="10"/>
    <s v="Xerox 1910"/>
    <n v="115.29600000000001"/>
    <n v="3"/>
    <n v="0.2"/>
    <n v="40.353599999999986"/>
  </r>
  <r>
    <n v="1007"/>
    <x v="483"/>
    <x v="1"/>
    <x v="376"/>
    <d v="2012-11-09T00:00:00"/>
    <s v="First Class"/>
    <s v="MT-17815"/>
    <s v="Meg Tillman"/>
    <x v="0"/>
    <s v="United States"/>
    <s v="Scottsdale"/>
    <x v="16"/>
    <n v="85254"/>
    <s v="West"/>
    <s v="OFF-EN-10002600"/>
    <x v="1"/>
    <x v="12"/>
    <s v="Redi-Strip #10 Envelopes, 4 1/8 x 9 1/2"/>
    <n v="7.080000000000001"/>
    <n v="3"/>
    <n v="0.2"/>
    <n v="2.4779999999999989"/>
  </r>
  <r>
    <n v="1008"/>
    <x v="483"/>
    <x v="1"/>
    <x v="376"/>
    <d v="2012-11-09T00:00:00"/>
    <s v="First Class"/>
    <s v="MT-17815"/>
    <s v="Meg Tillman"/>
    <x v="0"/>
    <s v="United States"/>
    <s v="Scottsdale"/>
    <x v="16"/>
    <n v="85254"/>
    <s v="West"/>
    <s v="OFF-BI-10002049"/>
    <x v="1"/>
    <x v="8"/>
    <s v="UniKeep View Case Binders"/>
    <n v="4.4009999999999998"/>
    <n v="3"/>
    <n v="0.7"/>
    <n v="-3.5207999999999995"/>
  </r>
  <r>
    <n v="1009"/>
    <x v="484"/>
    <x v="3"/>
    <x v="377"/>
    <d v="2015-01-02T00:00:00"/>
    <s v="Standard Class"/>
    <s v="PO-18850"/>
    <s v="Patrick O'Brill"/>
    <x v="0"/>
    <s v="United States"/>
    <s v="Burlington"/>
    <x v="23"/>
    <n v="52601"/>
    <s v="Central"/>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s v="Central"/>
    <s v="TEC-PH-10003931"/>
    <x v="2"/>
    <x v="7"/>
    <s v="JBL Micro Wireless Portable Bluetooth Speaker"/>
    <n v="95.984000000000009"/>
    <n v="2"/>
    <n v="0.2"/>
    <n v="5.9990000000000023"/>
  </r>
  <r>
    <n v="1011"/>
    <x v="486"/>
    <x v="2"/>
    <x v="156"/>
    <d v="2011-11-26T00:00:00"/>
    <s v="First Class"/>
    <s v="VG-21790"/>
    <s v="Vivek Gonzalez"/>
    <x v="0"/>
    <s v="United States"/>
    <s v="San Diego"/>
    <x v="1"/>
    <n v="92037"/>
    <s v="West"/>
    <s v="FUR-FU-10001602"/>
    <x v="0"/>
    <x v="5"/>
    <s v="Eldon Delta Triangular Chair Mat, 52&quot; x 58&quot;, Clear"/>
    <n v="151.72"/>
    <n v="4"/>
    <n v="0"/>
    <n v="27.309599999999989"/>
  </r>
  <r>
    <n v="1012"/>
    <x v="487"/>
    <x v="3"/>
    <x v="46"/>
    <d v="2014-06-22T00:00:00"/>
    <s v="Second Class"/>
    <s v="PF-19165"/>
    <s v="Philip Fox"/>
    <x v="0"/>
    <s v="United States"/>
    <s v="Olympia"/>
    <x v="4"/>
    <n v="98502"/>
    <s v="West"/>
    <s v="FUR-FU-10004848"/>
    <x v="0"/>
    <x v="5"/>
    <s v="Howard Miller 13-3/4&quot; Diameter Brushed Chrome Round Wall Clock"/>
    <n v="155.25"/>
    <n v="3"/>
    <n v="0"/>
    <n v="46.574999999999996"/>
  </r>
  <r>
    <n v="1013"/>
    <x v="487"/>
    <x v="3"/>
    <x v="46"/>
    <d v="2014-06-22T00:00:00"/>
    <s v="Second Class"/>
    <s v="PF-19165"/>
    <s v="Philip Fox"/>
    <x v="0"/>
    <s v="United States"/>
    <s v="Olympia"/>
    <x v="4"/>
    <n v="98502"/>
    <s v="West"/>
    <s v="OFF-ST-10003722"/>
    <x v="1"/>
    <x v="4"/>
    <s v="Project Tote Personal File"/>
    <n v="14.03"/>
    <n v="1"/>
    <n v="0"/>
    <n v="4.068699999999998"/>
  </r>
  <r>
    <n v="1014"/>
    <x v="488"/>
    <x v="1"/>
    <x v="379"/>
    <d v="2012-12-24T00:00:00"/>
    <s v="Second Class"/>
    <s v="JS-15880"/>
    <s v="John Stevenson"/>
    <x v="0"/>
    <s v="United States"/>
    <s v="Seattle"/>
    <x v="4"/>
    <n v="98103"/>
    <s v="West"/>
    <s v="FUR-TA-10003748"/>
    <x v="0"/>
    <x v="3"/>
    <s v="Bevis 36 x 72 Conference Tables"/>
    <n v="1618.37"/>
    <n v="13"/>
    <n v="0"/>
    <n v="356.04139999999995"/>
  </r>
  <r>
    <n v="1015"/>
    <x v="488"/>
    <x v="1"/>
    <x v="379"/>
    <d v="2012-12-24T00:00:00"/>
    <s v="Second Class"/>
    <s v="JS-15880"/>
    <s v="John Stevenson"/>
    <x v="0"/>
    <s v="United States"/>
    <s v="Seattle"/>
    <x v="4"/>
    <n v="98103"/>
    <s v="West"/>
    <s v="TEC-AC-10003198"/>
    <x v="2"/>
    <x v="11"/>
    <s v="Enermax Acrylux Wireless Keyboard"/>
    <n v="99.6"/>
    <n v="1"/>
    <n v="0"/>
    <n v="36.851999999999997"/>
  </r>
  <r>
    <n v="1016"/>
    <x v="489"/>
    <x v="1"/>
    <x v="14"/>
    <d v="2012-09-19T00:00:00"/>
    <s v="Second Class"/>
    <s v="MO-17800"/>
    <s v="Meg O'Connel"/>
    <x v="2"/>
    <s v="United States"/>
    <s v="Los Angeles"/>
    <x v="1"/>
    <n v="90036"/>
    <s v="West"/>
    <s v="OFF-PA-10004100"/>
    <x v="1"/>
    <x v="10"/>
    <s v="Xerox 216"/>
    <n v="32.400000000000006"/>
    <n v="5"/>
    <n v="0"/>
    <n v="15.552000000000001"/>
  </r>
  <r>
    <n v="1017"/>
    <x v="490"/>
    <x v="1"/>
    <x v="380"/>
    <d v="2012-07-10T00:00:00"/>
    <s v="Standard Class"/>
    <s v="KM-16225"/>
    <s v="Kalyca Meade"/>
    <x v="1"/>
    <s v="United States"/>
    <s v="New York City"/>
    <x v="15"/>
    <n v="10011"/>
    <s v="East"/>
    <s v="FUR-FU-10002191"/>
    <x v="0"/>
    <x v="5"/>
    <s v="G.E. Halogen Desk Lamp Bulbs"/>
    <n v="13.96"/>
    <n v="2"/>
    <n v="0"/>
    <n v="6.7008000000000001"/>
  </r>
  <r>
    <n v="1018"/>
    <x v="490"/>
    <x v="1"/>
    <x v="380"/>
    <d v="2012-07-10T00:00:00"/>
    <s v="Standard Class"/>
    <s v="KM-16225"/>
    <s v="Kalyca Meade"/>
    <x v="1"/>
    <s v="United States"/>
    <s v="New York City"/>
    <x v="15"/>
    <n v="10011"/>
    <s v="East"/>
    <s v="FUR-FU-10000965"/>
    <x v="0"/>
    <x v="5"/>
    <s v="Howard Miller 11-1/2&quot; Diameter Ridgewood Wall Clock"/>
    <n v="155.82"/>
    <n v="3"/>
    <n v="0"/>
    <n v="63.886200000000002"/>
  </r>
  <r>
    <n v="1019"/>
    <x v="490"/>
    <x v="1"/>
    <x v="380"/>
    <d v="2012-07-10T00:00:00"/>
    <s v="Standard Class"/>
    <s v="KM-16225"/>
    <s v="Kalyca Meade"/>
    <x v="1"/>
    <s v="United States"/>
    <s v="New York City"/>
    <x v="15"/>
    <n v="10011"/>
    <s v="East"/>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s v="East"/>
    <s v="OFF-ST-10001526"/>
    <x v="1"/>
    <x v="4"/>
    <s v="Iceberg Mobile Mega Data/Printer Cart "/>
    <n v="601.65"/>
    <n v="5"/>
    <n v="0"/>
    <n v="156.42899999999997"/>
  </r>
  <r>
    <n v="1021"/>
    <x v="491"/>
    <x v="1"/>
    <x v="381"/>
    <d v="2012-05-03T00:00:00"/>
    <s v="Standard Class"/>
    <s v="GT-14710"/>
    <s v="Greg Tran"/>
    <x v="0"/>
    <s v="United States"/>
    <s v="Washington"/>
    <x v="40"/>
    <n v="20016"/>
    <s v="East"/>
    <s v="OFF-AR-10001166"/>
    <x v="1"/>
    <x v="6"/>
    <s v="Staples"/>
    <n v="22.740000000000002"/>
    <n v="3"/>
    <n v="0"/>
    <n v="8.8686000000000007"/>
  </r>
  <r>
    <n v="1022"/>
    <x v="491"/>
    <x v="1"/>
    <x v="381"/>
    <d v="2012-05-03T00:00:00"/>
    <s v="Standard Class"/>
    <s v="GT-14710"/>
    <s v="Greg Tran"/>
    <x v="0"/>
    <s v="United States"/>
    <s v="Washington"/>
    <x v="40"/>
    <n v="20016"/>
    <s v="East"/>
    <s v="FUR-CH-10000309"/>
    <x v="0"/>
    <x v="1"/>
    <s v="Global Comet Stacking Arm Chair"/>
    <n v="1267.53"/>
    <n v="3"/>
    <n v="0"/>
    <n v="316.88249999999999"/>
  </r>
  <r>
    <n v="1023"/>
    <x v="491"/>
    <x v="1"/>
    <x v="381"/>
    <d v="2012-05-03T00:00:00"/>
    <s v="Standard Class"/>
    <s v="GT-14710"/>
    <s v="Greg Tran"/>
    <x v="0"/>
    <s v="United States"/>
    <s v="Washington"/>
    <x v="40"/>
    <n v="20016"/>
    <s v="East"/>
    <s v="TEC-MA-10004212"/>
    <x v="2"/>
    <x v="15"/>
    <s v="Cisco SPA525G2 5-Line IP Phone"/>
    <n v="1379.92"/>
    <n v="8"/>
    <n v="0"/>
    <n v="648.56240000000003"/>
  </r>
  <r>
    <n v="1024"/>
    <x v="492"/>
    <x v="1"/>
    <x v="382"/>
    <d v="2012-06-20T00:00:00"/>
    <s v="Standard Class"/>
    <s v="PB-19150"/>
    <s v="Philip Brown"/>
    <x v="0"/>
    <s v="United States"/>
    <s v="Philadelphia"/>
    <x v="9"/>
    <n v="19134"/>
    <s v="East"/>
    <s v="OFF-EN-10003072"/>
    <x v="1"/>
    <x v="12"/>
    <s v="Peel &amp; Seel Envelopes"/>
    <n v="6.2080000000000002"/>
    <n v="2"/>
    <n v="0.2"/>
    <n v="2.1728000000000001"/>
  </r>
  <r>
    <n v="1025"/>
    <x v="493"/>
    <x v="3"/>
    <x v="94"/>
    <d v="2014-12-21T00:00:00"/>
    <s v="First Class"/>
    <s v="HR-14770"/>
    <s v="Hallie Redmond"/>
    <x v="2"/>
    <s v="United States"/>
    <s v="Los Angeles"/>
    <x v="1"/>
    <n v="90045"/>
    <s v="West"/>
    <s v="OFF-BI-10000320"/>
    <x v="1"/>
    <x v="8"/>
    <s v="GBC Plastic Binding Combs"/>
    <n v="11.808"/>
    <n v="2"/>
    <n v="0.2"/>
    <n v="4.2804000000000002"/>
  </r>
  <r>
    <n v="1026"/>
    <x v="494"/>
    <x v="0"/>
    <x v="383"/>
    <d v="2013-01-13T00:00:00"/>
    <s v="Second Class"/>
    <s v="DE-13255"/>
    <s v="Deanra Eno"/>
    <x v="2"/>
    <s v="United States"/>
    <s v="Springfield"/>
    <x v="24"/>
    <n v="45503"/>
    <s v="East"/>
    <s v="OFF-PA-10001166"/>
    <x v="1"/>
    <x v="10"/>
    <s v="Xerox 2"/>
    <n v="15.552000000000003"/>
    <n v="3"/>
    <n v="0.2"/>
    <n v="5.4432"/>
  </r>
  <r>
    <n v="1027"/>
    <x v="494"/>
    <x v="0"/>
    <x v="383"/>
    <d v="2013-01-13T00:00:00"/>
    <s v="Second Class"/>
    <s v="DE-13255"/>
    <s v="Deanra Eno"/>
    <x v="2"/>
    <s v="United States"/>
    <s v="Springfield"/>
    <x v="24"/>
    <n v="45503"/>
    <s v="East"/>
    <s v="OFF-PA-10003656"/>
    <x v="1"/>
    <x v="10"/>
    <s v="Xerox 1935"/>
    <n v="63.311999999999998"/>
    <n v="3"/>
    <n v="0.2"/>
    <n v="20.576399999999996"/>
  </r>
  <r>
    <n v="1028"/>
    <x v="494"/>
    <x v="0"/>
    <x v="383"/>
    <d v="2013-01-13T00:00:00"/>
    <s v="Second Class"/>
    <s v="DE-13255"/>
    <s v="Deanra Eno"/>
    <x v="2"/>
    <s v="United States"/>
    <s v="Springfield"/>
    <x v="24"/>
    <n v="45503"/>
    <s v="East"/>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s v="East"/>
    <s v="OFF-PA-10000474"/>
    <x v="1"/>
    <x v="10"/>
    <s v="Staples"/>
    <n v="177.2"/>
    <n v="5"/>
    <n v="0"/>
    <n v="83.283999999999992"/>
  </r>
  <r>
    <n v="1030"/>
    <x v="495"/>
    <x v="2"/>
    <x v="384"/>
    <d v="2011-07-15T00:00:00"/>
    <s v="Standard Class"/>
    <s v="LA-16780"/>
    <s v="Laura Armstrong"/>
    <x v="1"/>
    <s v="United States"/>
    <s v="Hackensack"/>
    <x v="30"/>
    <n v="7601"/>
    <s v="East"/>
    <s v="TEC-PH-10003885"/>
    <x v="2"/>
    <x v="7"/>
    <s v="Cisco SPA508G"/>
    <n v="197.96999999999997"/>
    <n v="3"/>
    <n v="0"/>
    <n v="57.41129999999999"/>
  </r>
  <r>
    <n v="1031"/>
    <x v="495"/>
    <x v="2"/>
    <x v="384"/>
    <d v="2011-07-15T00:00:00"/>
    <s v="Standard Class"/>
    <s v="LA-16780"/>
    <s v="Laura Armstrong"/>
    <x v="1"/>
    <s v="United States"/>
    <s v="Hackensack"/>
    <x v="30"/>
    <n v="7601"/>
    <s v="East"/>
    <s v="FUR-CH-10003379"/>
    <x v="0"/>
    <x v="1"/>
    <s v="Global Commerce Series High-Back Swivel/Tilt Chairs"/>
    <n v="854.94"/>
    <n v="3"/>
    <n v="0"/>
    <n v="213.73500000000001"/>
  </r>
  <r>
    <n v="1032"/>
    <x v="495"/>
    <x v="2"/>
    <x v="384"/>
    <d v="2011-07-15T00:00:00"/>
    <s v="Standard Class"/>
    <s v="LA-16780"/>
    <s v="Laura Armstrong"/>
    <x v="1"/>
    <s v="United States"/>
    <s v="Hackensack"/>
    <x v="30"/>
    <n v="7601"/>
    <s v="East"/>
    <s v="FUR-FU-10000629"/>
    <x v="0"/>
    <x v="5"/>
    <s v="9-3/4 Diameter Round Wall Clock"/>
    <n v="124.10999999999999"/>
    <n v="9"/>
    <n v="0"/>
    <n v="52.126200000000004"/>
  </r>
  <r>
    <n v="1033"/>
    <x v="495"/>
    <x v="2"/>
    <x v="384"/>
    <d v="2011-07-15T00:00:00"/>
    <s v="Standard Class"/>
    <s v="LA-16780"/>
    <s v="Laura Armstrong"/>
    <x v="1"/>
    <s v="United States"/>
    <s v="Hackensack"/>
    <x v="30"/>
    <n v="7601"/>
    <s v="East"/>
    <s v="OFF-LA-10001175"/>
    <x v="1"/>
    <x v="2"/>
    <s v="Avery 514"/>
    <n v="14.399999999999999"/>
    <n v="5"/>
    <n v="0"/>
    <n v="7.056"/>
  </r>
  <r>
    <n v="1034"/>
    <x v="496"/>
    <x v="0"/>
    <x v="73"/>
    <d v="2013-11-23T00:00:00"/>
    <s v="First Class"/>
    <s v="AG-10390"/>
    <s v="Allen Goldenen"/>
    <x v="0"/>
    <s v="United States"/>
    <s v="Cincinnati"/>
    <x v="24"/>
    <n v="45231"/>
    <s v="East"/>
    <s v="OFF-PA-10000955"/>
    <x v="1"/>
    <x v="10"/>
    <s v="Southworth 25% Cotton Granite Paper &amp; Envelopes"/>
    <n v="15.696000000000002"/>
    <n v="3"/>
    <n v="0.2"/>
    <n v="5.1011999999999995"/>
  </r>
  <r>
    <n v="1035"/>
    <x v="496"/>
    <x v="0"/>
    <x v="73"/>
    <d v="2013-11-23T00:00:00"/>
    <s v="First Class"/>
    <s v="AG-10390"/>
    <s v="Allen Goldenen"/>
    <x v="0"/>
    <s v="United States"/>
    <s v="Cincinnati"/>
    <x v="24"/>
    <n v="45231"/>
    <s v="East"/>
    <s v="OFF-BI-10003460"/>
    <x v="1"/>
    <x v="8"/>
    <s v="Acco 3-Hole Punch"/>
    <n v="2.6280000000000001"/>
    <n v="2"/>
    <n v="0.7"/>
    <n v="-1.9272"/>
  </r>
  <r>
    <n v="1036"/>
    <x v="496"/>
    <x v="0"/>
    <x v="73"/>
    <d v="2013-11-23T00:00:00"/>
    <s v="First Class"/>
    <s v="AG-10390"/>
    <s v="Allen Goldenen"/>
    <x v="0"/>
    <s v="United States"/>
    <s v="Cincinnati"/>
    <x v="24"/>
    <n v="45231"/>
    <s v="East"/>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s v="Central"/>
    <s v="FUR-FU-10003975"/>
    <x v="0"/>
    <x v="5"/>
    <s v="Eldon Advantage Chair Mats for Low to Medium Pile Carpets"/>
    <n v="86.62"/>
    <n v="2"/>
    <n v="0"/>
    <n v="8.6619999999999919"/>
  </r>
  <r>
    <n v="1038"/>
    <x v="498"/>
    <x v="1"/>
    <x v="385"/>
    <d v="2012-06-14T00:00:00"/>
    <s v="First Class"/>
    <s v="JJ-15445"/>
    <s v="Jennifer Jackson"/>
    <x v="0"/>
    <s v="United States"/>
    <s v="Los Angeles"/>
    <x v="1"/>
    <n v="90004"/>
    <s v="West"/>
    <s v="OFF-BI-10003707"/>
    <x v="1"/>
    <x v="8"/>
    <s v="Aluminum Screw Posts"/>
    <n v="36.624000000000002"/>
    <n v="3"/>
    <n v="0.2"/>
    <n v="13.734"/>
  </r>
  <r>
    <n v="1039"/>
    <x v="499"/>
    <x v="3"/>
    <x v="225"/>
    <d v="2014-11-22T00:00:00"/>
    <s v="First Class"/>
    <s v="JH-15430"/>
    <s v="Jennifer Halladay"/>
    <x v="0"/>
    <s v="United States"/>
    <s v="Burlington"/>
    <x v="3"/>
    <n v="27217"/>
    <s v="South"/>
    <s v="OFF-AR-10000203"/>
    <x v="1"/>
    <x v="6"/>
    <s v="Newell 336"/>
    <n v="23.968000000000004"/>
    <n v="7"/>
    <n v="0.2"/>
    <n v="2.696399999999997"/>
  </r>
  <r>
    <n v="1040"/>
    <x v="499"/>
    <x v="3"/>
    <x v="225"/>
    <d v="2014-11-22T00:00:00"/>
    <s v="First Class"/>
    <s v="JH-15430"/>
    <s v="Jennifer Halladay"/>
    <x v="0"/>
    <s v="United States"/>
    <s v="Burlington"/>
    <x v="3"/>
    <n v="27217"/>
    <s v="South"/>
    <s v="OFF-AR-10004790"/>
    <x v="1"/>
    <x v="6"/>
    <s v="Staples"/>
    <n v="28.728000000000002"/>
    <n v="3"/>
    <n v="0.2"/>
    <n v="1.7954999999999988"/>
  </r>
  <r>
    <n v="1041"/>
    <x v="500"/>
    <x v="0"/>
    <x v="231"/>
    <d v="2013-03-25T00:00:00"/>
    <s v="Standard Class"/>
    <s v="RD-19660"/>
    <s v="Robert Dilbeck"/>
    <x v="2"/>
    <s v="United States"/>
    <s v="Saint Peters"/>
    <x v="25"/>
    <n v="63376"/>
    <s v="Central"/>
    <s v="FUR-TA-10001095"/>
    <x v="0"/>
    <x v="3"/>
    <s v="Chromcraft Round Conference Tables"/>
    <n v="697.16"/>
    <n v="4"/>
    <n v="0"/>
    <n v="146.40359999999998"/>
  </r>
  <r>
    <n v="1042"/>
    <x v="501"/>
    <x v="0"/>
    <x v="47"/>
    <d v="2013-09-10T00:00:00"/>
    <s v="Second Class"/>
    <s v="MO-17500"/>
    <s v="Mary O'Rourke"/>
    <x v="0"/>
    <s v="United States"/>
    <s v="New York City"/>
    <x v="15"/>
    <n v="10035"/>
    <s v="East"/>
    <s v="TEC-AC-10004761"/>
    <x v="2"/>
    <x v="11"/>
    <s v="Maxell 4.7GB DVD+RW 3/Pack"/>
    <n v="31.86"/>
    <n v="2"/>
    <n v="0"/>
    <n v="11.151"/>
  </r>
  <r>
    <n v="1043"/>
    <x v="501"/>
    <x v="0"/>
    <x v="47"/>
    <d v="2013-09-10T00:00:00"/>
    <s v="Second Class"/>
    <s v="MO-17500"/>
    <s v="Mary O'Rourke"/>
    <x v="0"/>
    <s v="United States"/>
    <s v="New York City"/>
    <x v="15"/>
    <n v="10035"/>
    <s v="East"/>
    <s v="FUR-BO-10001811"/>
    <x v="0"/>
    <x v="0"/>
    <s v="Atlantic Metals Mobile 5-Shelf Bookcases, Custom Colors"/>
    <n v="722.35200000000009"/>
    <n v="3"/>
    <n v="0.2"/>
    <n v="90.293999999999926"/>
  </r>
  <r>
    <n v="1044"/>
    <x v="502"/>
    <x v="3"/>
    <x v="362"/>
    <d v="2014-07-13T00:00:00"/>
    <s v="First Class"/>
    <s v="NS-18640"/>
    <s v="Noel Staavos"/>
    <x v="1"/>
    <s v="United States"/>
    <s v="Chicago"/>
    <x v="10"/>
    <n v="60610"/>
    <s v="Central"/>
    <s v="OFF-AR-10001130"/>
    <x v="1"/>
    <x v="6"/>
    <s v="Quartet Alpha White Chalk, 12/Pack"/>
    <n v="8.84"/>
    <n v="5"/>
    <n v="0.2"/>
    <n v="2.9835000000000003"/>
  </r>
  <r>
    <n v="1045"/>
    <x v="502"/>
    <x v="3"/>
    <x v="362"/>
    <d v="2014-07-13T00:00:00"/>
    <s v="First Class"/>
    <s v="NS-18640"/>
    <s v="Noel Staavos"/>
    <x v="1"/>
    <s v="United States"/>
    <s v="Chicago"/>
    <x v="10"/>
    <n v="60610"/>
    <s v="Central"/>
    <s v="OFF-AP-10000055"/>
    <x v="1"/>
    <x v="9"/>
    <s v="Belkin F9S820V06 8 Outlet Surge"/>
    <n v="58.463999999999977"/>
    <n v="9"/>
    <n v="0.8"/>
    <n v="-146.16000000000003"/>
  </r>
  <r>
    <n v="1046"/>
    <x v="503"/>
    <x v="3"/>
    <x v="386"/>
    <d v="2014-10-17T00:00:00"/>
    <s v="Standard Class"/>
    <s v="SN-20710"/>
    <s v="Steve Nguyen"/>
    <x v="2"/>
    <s v="United States"/>
    <s v="Rockford"/>
    <x v="10"/>
    <n v="61107"/>
    <s v="Central"/>
    <s v="FUR-CH-10002304"/>
    <x v="0"/>
    <x v="1"/>
    <s v="Global Stack Chair without Arms, Black"/>
    <n v="254.60399999999998"/>
    <n v="14"/>
    <n v="0.3"/>
    <n v="-18.185999999999993"/>
  </r>
  <r>
    <n v="1047"/>
    <x v="504"/>
    <x v="0"/>
    <x v="387"/>
    <d v="2013-03-14T00:00:00"/>
    <s v="Standard Class"/>
    <s v="ZC-21910"/>
    <s v="Zuschuss Carroll"/>
    <x v="0"/>
    <s v="United States"/>
    <s v="Miami"/>
    <x v="2"/>
    <n v="33142"/>
    <s v="South"/>
    <s v="TEC-PH-10001530"/>
    <x v="2"/>
    <x v="7"/>
    <s v="Cisco Unified IP Phone 7945G VoIP phone"/>
    <n v="1363.96"/>
    <n v="5"/>
    <n v="0.2"/>
    <n v="85.247500000000002"/>
  </r>
  <r>
    <n v="1048"/>
    <x v="504"/>
    <x v="0"/>
    <x v="387"/>
    <d v="2013-03-14T00:00:00"/>
    <s v="Standard Class"/>
    <s v="ZC-21910"/>
    <s v="Zuschuss Carroll"/>
    <x v="0"/>
    <s v="United States"/>
    <s v="Miami"/>
    <x v="2"/>
    <n v="33142"/>
    <s v="South"/>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s v="West"/>
    <s v="TEC-PH-10000486"/>
    <x v="2"/>
    <x v="7"/>
    <s v="Plantronics HL10 Handset Lifter"/>
    <n v="1113.5039999999999"/>
    <n v="12"/>
    <n v="0.2"/>
    <n v="125.2691999999999"/>
  </r>
  <r>
    <n v="1050"/>
    <x v="505"/>
    <x v="2"/>
    <x v="279"/>
    <d v="2011-06-01T00:00:00"/>
    <s v="Second Class"/>
    <s v="LC-16885"/>
    <s v="Lena Creighton"/>
    <x v="0"/>
    <s v="United States"/>
    <s v="San Francisco"/>
    <x v="1"/>
    <n v="94109"/>
    <s v="West"/>
    <s v="TEC-AC-10001606"/>
    <x v="2"/>
    <x v="11"/>
    <s v="Logitech Wireless Performance Mouse MX for PC and Mac"/>
    <n v="99.99"/>
    <n v="1"/>
    <n v="0"/>
    <n v="37.996200000000002"/>
  </r>
  <r>
    <n v="1051"/>
    <x v="506"/>
    <x v="1"/>
    <x v="230"/>
    <d v="2012-07-05T00:00:00"/>
    <s v="First Class"/>
    <s v="DG-13300"/>
    <s v="Deirdre Greer"/>
    <x v="1"/>
    <s v="United States"/>
    <s v="Philadelphia"/>
    <x v="9"/>
    <n v="19134"/>
    <s v="East"/>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s v="East"/>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s v="East"/>
    <s v="FUR-FU-10004460"/>
    <x v="0"/>
    <x v="5"/>
    <s v="Howard Miller 12&quot; Round Wall Clock"/>
    <n v="282.88800000000003"/>
    <n v="9"/>
    <n v="0.2"/>
    <n v="56.577599999999961"/>
  </r>
  <r>
    <n v="1054"/>
    <x v="507"/>
    <x v="1"/>
    <x v="388"/>
    <d v="2012-04-08T00:00:00"/>
    <s v="Standard Class"/>
    <s v="NF-18595"/>
    <s v="Nicole Fjeld"/>
    <x v="2"/>
    <s v="United States"/>
    <s v="New York City"/>
    <x v="15"/>
    <n v="10009"/>
    <s v="East"/>
    <s v="OFF-AR-10000716"/>
    <x v="1"/>
    <x v="6"/>
    <s v="DIXON Ticonderoga Erasable Checking Pencils"/>
    <n v="11.16"/>
    <n v="2"/>
    <n v="0"/>
    <n v="4.3524000000000003"/>
  </r>
  <r>
    <n v="1055"/>
    <x v="507"/>
    <x v="1"/>
    <x v="388"/>
    <d v="2012-04-08T00:00:00"/>
    <s v="Standard Class"/>
    <s v="NF-18595"/>
    <s v="Nicole Fjeld"/>
    <x v="2"/>
    <s v="United States"/>
    <s v="New York City"/>
    <x v="15"/>
    <n v="10009"/>
    <s v="East"/>
    <s v="FUR-FU-10004622"/>
    <x v="0"/>
    <x v="5"/>
    <s v="Eldon Advantage Foldable Chair Mats for Low Pile Carpets"/>
    <n v="108.4"/>
    <n v="2"/>
    <n v="0"/>
    <n v="22.763999999999996"/>
  </r>
  <r>
    <n v="1056"/>
    <x v="507"/>
    <x v="1"/>
    <x v="388"/>
    <d v="2012-04-08T00:00:00"/>
    <s v="Standard Class"/>
    <s v="NF-18595"/>
    <s v="Nicole Fjeld"/>
    <x v="2"/>
    <s v="United States"/>
    <s v="New York City"/>
    <x v="15"/>
    <n v="10009"/>
    <s v="East"/>
    <s v="OFF-BI-10002735"/>
    <x v="1"/>
    <x v="8"/>
    <s v="GBC Prestige Therm-A-Bind Covers"/>
    <n v="82.344000000000008"/>
    <n v="3"/>
    <n v="0.2"/>
    <n v="27.791100000000004"/>
  </r>
  <r>
    <n v="1057"/>
    <x v="507"/>
    <x v="1"/>
    <x v="388"/>
    <d v="2012-04-08T00:00:00"/>
    <s v="Standard Class"/>
    <s v="NF-18595"/>
    <s v="Nicole Fjeld"/>
    <x v="2"/>
    <s v="United States"/>
    <s v="New York City"/>
    <x v="15"/>
    <n v="10009"/>
    <s v="East"/>
    <s v="OFF-BI-10003529"/>
    <x v="1"/>
    <x v="8"/>
    <s v="Avery Round Ring Poly Binders"/>
    <n v="9.0879999999999992"/>
    <n v="4"/>
    <n v="0.2"/>
    <n v="3.2944"/>
  </r>
  <r>
    <n v="1058"/>
    <x v="508"/>
    <x v="3"/>
    <x v="389"/>
    <d v="2014-12-18T00:00:00"/>
    <s v="Standard Class"/>
    <s v="BP-11185"/>
    <s v="Ben Peterman"/>
    <x v="1"/>
    <s v="United States"/>
    <s v="San Diego"/>
    <x v="1"/>
    <n v="92037"/>
    <s v="West"/>
    <s v="OFF-BI-10001097"/>
    <x v="1"/>
    <x v="8"/>
    <s v="Avery Hole Reinforcements"/>
    <n v="19.936000000000003"/>
    <n v="4"/>
    <n v="0.2"/>
    <n v="7.2267999999999999"/>
  </r>
  <r>
    <n v="1059"/>
    <x v="508"/>
    <x v="3"/>
    <x v="389"/>
    <d v="2014-12-18T00:00:00"/>
    <s v="Standard Class"/>
    <s v="BP-11185"/>
    <s v="Ben Peterman"/>
    <x v="1"/>
    <s v="United States"/>
    <s v="San Diego"/>
    <x v="1"/>
    <n v="92037"/>
    <s v="West"/>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s v="East"/>
    <s v="OFF-FA-10001754"/>
    <x v="1"/>
    <x v="13"/>
    <s v="Stockwell Gold Paper Clips"/>
    <n v="4.4160000000000004"/>
    <n v="3"/>
    <n v="0.2"/>
    <n v="1.6008"/>
  </r>
  <r>
    <n v="1061"/>
    <x v="510"/>
    <x v="1"/>
    <x v="391"/>
    <d v="2012-03-29T00:00:00"/>
    <s v="Standard Class"/>
    <s v="JD-16060"/>
    <s v="Julia Dunbar"/>
    <x v="0"/>
    <s v="United States"/>
    <s v="Houston"/>
    <x v="5"/>
    <n v="77095"/>
    <s v="Central"/>
    <s v="FUR-CH-10003396"/>
    <x v="0"/>
    <x v="1"/>
    <s v="Global Deluxe Steno Chair"/>
    <n v="107.77200000000001"/>
    <n v="2"/>
    <n v="0.3"/>
    <n v="-29.252400000000009"/>
  </r>
  <r>
    <n v="1062"/>
    <x v="511"/>
    <x v="1"/>
    <x v="392"/>
    <d v="2012-04-21T00:00:00"/>
    <s v="Standard Class"/>
    <s v="TS-21160"/>
    <s v="Theresa Swint"/>
    <x v="1"/>
    <s v="United States"/>
    <s v="Toledo"/>
    <x v="24"/>
    <n v="43615"/>
    <s v="East"/>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s v="East"/>
    <s v="OFF-FA-10004838"/>
    <x v="1"/>
    <x v="13"/>
    <s v="Super Bands, 12/Pack"/>
    <n v="10.416000000000002"/>
    <n v="7"/>
    <n v="0.2"/>
    <n v="-2.2134"/>
  </r>
  <r>
    <n v="1064"/>
    <x v="511"/>
    <x v="1"/>
    <x v="392"/>
    <d v="2012-04-21T00:00:00"/>
    <s v="Standard Class"/>
    <s v="TS-21160"/>
    <s v="Theresa Swint"/>
    <x v="1"/>
    <s v="United States"/>
    <s v="Toledo"/>
    <x v="24"/>
    <n v="43615"/>
    <s v="East"/>
    <s v="OFF-AR-10004757"/>
    <x v="1"/>
    <x v="6"/>
    <s v="Crayola Colored Pencils"/>
    <n v="7.8719999999999999"/>
    <n v="3"/>
    <n v="0.2"/>
    <n v="1.2791999999999994"/>
  </r>
  <r>
    <n v="1065"/>
    <x v="511"/>
    <x v="1"/>
    <x v="392"/>
    <d v="2012-04-21T00:00:00"/>
    <s v="Standard Class"/>
    <s v="TS-21160"/>
    <s v="Theresa Swint"/>
    <x v="1"/>
    <s v="United States"/>
    <s v="Toledo"/>
    <x v="24"/>
    <n v="43615"/>
    <s v="East"/>
    <s v="TEC-PH-10002115"/>
    <x v="2"/>
    <x v="7"/>
    <s v="Plantronics 81402"/>
    <n v="118.78199999999998"/>
    <n v="3"/>
    <n v="0.4"/>
    <n v="-27.715799999999994"/>
  </r>
  <r>
    <n v="1066"/>
    <x v="511"/>
    <x v="1"/>
    <x v="392"/>
    <d v="2012-04-21T00:00:00"/>
    <s v="Standard Class"/>
    <s v="TS-21160"/>
    <s v="Theresa Swint"/>
    <x v="1"/>
    <s v="United States"/>
    <s v="Toledo"/>
    <x v="24"/>
    <n v="43615"/>
    <s v="East"/>
    <s v="OFF-FA-10003059"/>
    <x v="1"/>
    <x v="13"/>
    <s v="Assorted Color Push Pins"/>
    <n v="1.4480000000000002"/>
    <n v="1"/>
    <n v="0.2"/>
    <n v="0.2352999999999999"/>
  </r>
  <r>
    <n v="1067"/>
    <x v="511"/>
    <x v="1"/>
    <x v="392"/>
    <d v="2012-04-21T00:00:00"/>
    <s v="Standard Class"/>
    <s v="TS-21160"/>
    <s v="Theresa Swint"/>
    <x v="1"/>
    <s v="United States"/>
    <s v="Toledo"/>
    <x v="24"/>
    <n v="43615"/>
    <s v="East"/>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s v="West"/>
    <s v="FUR-CH-10001146"/>
    <x v="0"/>
    <x v="1"/>
    <s v="Global Value Mid-Back Manager's Chair, Gray"/>
    <n v="194.84800000000001"/>
    <n v="4"/>
    <n v="0.2"/>
    <n v="12.177999999999983"/>
  </r>
  <r>
    <n v="1069"/>
    <x v="513"/>
    <x v="3"/>
    <x v="394"/>
    <d v="2014-10-01T00:00:00"/>
    <s v="Second Class"/>
    <s v="CM-12160"/>
    <s v="Charles McCrossin"/>
    <x v="0"/>
    <s v="United States"/>
    <s v="Brownsville"/>
    <x v="5"/>
    <n v="78521"/>
    <s v="Central"/>
    <s v="OFF-SU-10001935"/>
    <x v="1"/>
    <x v="14"/>
    <s v="Staples"/>
    <n v="1.7440000000000002"/>
    <n v="1"/>
    <n v="0.2"/>
    <n v="-0.34880000000000033"/>
  </r>
  <r>
    <n v="1070"/>
    <x v="514"/>
    <x v="1"/>
    <x v="395"/>
    <d v="2012-07-29T00:00:00"/>
    <s v="Standard Class"/>
    <s v="RB-19795"/>
    <s v="Ross Baird"/>
    <x v="2"/>
    <s v="United States"/>
    <s v="Philadelphia"/>
    <x v="9"/>
    <n v="19143"/>
    <s v="East"/>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s v="West"/>
    <s v="OFF-AR-10003732"/>
    <x v="1"/>
    <x v="6"/>
    <s v="Newell 333"/>
    <n v="19.459999999999997"/>
    <n v="7"/>
    <n v="0"/>
    <n v="5.0595999999999997"/>
  </r>
  <r>
    <n v="1072"/>
    <x v="516"/>
    <x v="0"/>
    <x v="236"/>
    <d v="2013-05-03T00:00:00"/>
    <s v="Standard Class"/>
    <s v="EH-14005"/>
    <s v="Erica Hernandez"/>
    <x v="2"/>
    <s v="United States"/>
    <s v="Denver"/>
    <x v="22"/>
    <n v="80219"/>
    <s v="West"/>
    <s v="OFF-PA-10001970"/>
    <x v="1"/>
    <x v="10"/>
    <s v="Xerox 1881"/>
    <n v="29.472000000000001"/>
    <n v="3"/>
    <n v="0.2"/>
    <n v="9.9467999999999979"/>
  </r>
  <r>
    <n v="1073"/>
    <x v="517"/>
    <x v="3"/>
    <x v="237"/>
    <d v="2014-11-20T00:00:00"/>
    <s v="Standard Class"/>
    <s v="FO-14305"/>
    <s v="Frank Olsen"/>
    <x v="0"/>
    <s v="United States"/>
    <s v="New York City"/>
    <x v="15"/>
    <n v="10035"/>
    <s v="East"/>
    <s v="OFF-BI-10003669"/>
    <x v="1"/>
    <x v="8"/>
    <s v="3M Organizer Strips"/>
    <n v="8.64"/>
    <n v="2"/>
    <n v="0.2"/>
    <n v="3.024"/>
  </r>
  <r>
    <n v="1074"/>
    <x v="518"/>
    <x v="0"/>
    <x v="396"/>
    <d v="2013-11-20T00:00:00"/>
    <s v="Standard Class"/>
    <s v="MS-17710"/>
    <s v="Maurice Satty"/>
    <x v="0"/>
    <s v="United States"/>
    <s v="Mesa"/>
    <x v="16"/>
    <n v="85204"/>
    <s v="West"/>
    <s v="OFF-BI-10003727"/>
    <x v="1"/>
    <x v="8"/>
    <s v="Avery Durable Slant Ring Binders With Label Holder"/>
    <n v="6.27"/>
    <n v="5"/>
    <n v="0.7"/>
    <n v="-4.5980000000000008"/>
  </r>
  <r>
    <n v="1075"/>
    <x v="518"/>
    <x v="0"/>
    <x v="396"/>
    <d v="2013-11-20T00:00:00"/>
    <s v="Standard Class"/>
    <s v="MS-17710"/>
    <s v="Maurice Satty"/>
    <x v="0"/>
    <s v="United States"/>
    <s v="Mesa"/>
    <x v="16"/>
    <n v="85204"/>
    <s v="West"/>
    <s v="OFF-BI-10004967"/>
    <x v="1"/>
    <x v="8"/>
    <s v="Round Ring Binders"/>
    <n v="4.3680000000000003"/>
    <n v="7"/>
    <n v="0.7"/>
    <n v="-3.3487999999999998"/>
  </r>
  <r>
    <n v="1076"/>
    <x v="518"/>
    <x v="0"/>
    <x v="396"/>
    <d v="2013-11-20T00:00:00"/>
    <s v="Standard Class"/>
    <s v="MS-17710"/>
    <s v="Maurice Satty"/>
    <x v="0"/>
    <s v="United States"/>
    <s v="Mesa"/>
    <x v="16"/>
    <n v="85204"/>
    <s v="West"/>
    <s v="TEC-AC-10003447"/>
    <x v="2"/>
    <x v="11"/>
    <s v="Micropad Numeric Keypads"/>
    <n v="31.983999999999998"/>
    <n v="2"/>
    <n v="0.2"/>
    <n v="1.9989999999999979"/>
  </r>
  <r>
    <n v="1077"/>
    <x v="519"/>
    <x v="0"/>
    <x v="321"/>
    <d v="2013-10-01T00:00:00"/>
    <s v="First Class"/>
    <s v="CC-12100"/>
    <s v="Chad Cunningham"/>
    <x v="2"/>
    <s v="United States"/>
    <s v="Columbus"/>
    <x v="14"/>
    <n v="47201"/>
    <s v="Central"/>
    <s v="OFF-AR-10000255"/>
    <x v="1"/>
    <x v="6"/>
    <s v="Newell 328"/>
    <n v="40.879999999999995"/>
    <n v="7"/>
    <n v="0"/>
    <n v="10.628799999999998"/>
  </r>
  <r>
    <n v="1078"/>
    <x v="520"/>
    <x v="3"/>
    <x v="397"/>
    <d v="2014-09-26T00:00:00"/>
    <s v="Second Class"/>
    <s v="DW-13540"/>
    <s v="Don Weiss"/>
    <x v="0"/>
    <s v="United States"/>
    <s v="Seattle"/>
    <x v="4"/>
    <n v="98105"/>
    <s v="West"/>
    <s v="OFF-AP-10002191"/>
    <x v="1"/>
    <x v="9"/>
    <s v="Belkin 8 Outlet SurgeMaster II Gold Surge Protector"/>
    <n v="119.96"/>
    <n v="2"/>
    <n v="0"/>
    <n v="33.588800000000006"/>
  </r>
  <r>
    <n v="1079"/>
    <x v="520"/>
    <x v="3"/>
    <x v="397"/>
    <d v="2014-09-26T00:00:00"/>
    <s v="Second Class"/>
    <s v="DW-13540"/>
    <s v="Don Weiss"/>
    <x v="0"/>
    <s v="United States"/>
    <s v="Seattle"/>
    <x v="4"/>
    <n v="98105"/>
    <s v="West"/>
    <s v="OFF-ST-10001325"/>
    <x v="1"/>
    <x v="4"/>
    <s v="Sterilite Officeware Hinged File Box"/>
    <n v="31.44"/>
    <n v="3"/>
    <n v="0"/>
    <n v="8.4888000000000012"/>
  </r>
  <r>
    <n v="1080"/>
    <x v="520"/>
    <x v="3"/>
    <x v="397"/>
    <d v="2014-09-26T00:00:00"/>
    <s v="Second Class"/>
    <s v="DW-13540"/>
    <s v="Don Weiss"/>
    <x v="0"/>
    <s v="United States"/>
    <s v="Seattle"/>
    <x v="4"/>
    <n v="98105"/>
    <s v="West"/>
    <s v="OFF-BI-10000404"/>
    <x v="1"/>
    <x v="8"/>
    <s v="Avery Printable Repositionable Plastic Tabs"/>
    <n v="6.88"/>
    <n v="1"/>
    <n v="0.2"/>
    <n v="2.3220000000000001"/>
  </r>
  <r>
    <n v="1081"/>
    <x v="521"/>
    <x v="1"/>
    <x v="239"/>
    <d v="2012-12-04T00:00:00"/>
    <s v="Standard Class"/>
    <s v="BT-11395"/>
    <s v="Bill Tyler"/>
    <x v="1"/>
    <s v="United States"/>
    <s v="Detroit"/>
    <x v="12"/>
    <n v="48227"/>
    <s v="Central"/>
    <s v="OFF-PA-10000349"/>
    <x v="1"/>
    <x v="10"/>
    <s v="Staples"/>
    <n v="19.920000000000002"/>
    <n v="4"/>
    <n v="0"/>
    <n v="9.3624000000000009"/>
  </r>
  <r>
    <n v="1082"/>
    <x v="521"/>
    <x v="1"/>
    <x v="239"/>
    <d v="2012-12-04T00:00:00"/>
    <s v="Standard Class"/>
    <s v="BT-11395"/>
    <s v="Bill Tyler"/>
    <x v="1"/>
    <s v="United States"/>
    <s v="Detroit"/>
    <x v="12"/>
    <n v="48227"/>
    <s v="Central"/>
    <s v="FUR-CH-10002880"/>
    <x v="0"/>
    <x v="1"/>
    <s v="Global High-Back Leather Tilter, Burgundy"/>
    <n v="1106.9099999999999"/>
    <n v="9"/>
    <n v="0"/>
    <n v="121.76009999999994"/>
  </r>
  <r>
    <n v="1083"/>
    <x v="522"/>
    <x v="0"/>
    <x v="398"/>
    <d v="2013-03-06T00:00:00"/>
    <s v="Standard Class"/>
    <s v="KD-16270"/>
    <s v="Karen Daniels"/>
    <x v="0"/>
    <s v="United States"/>
    <s v="Yonkers"/>
    <x v="15"/>
    <n v="10701"/>
    <s v="East"/>
    <s v="FUR-TA-10001095"/>
    <x v="0"/>
    <x v="3"/>
    <s v="Chromcraft Round Conference Tables"/>
    <n v="836.59199999999998"/>
    <n v="8"/>
    <n v="0.4"/>
    <n v="-264.92079999999999"/>
  </r>
  <r>
    <n v="1084"/>
    <x v="522"/>
    <x v="0"/>
    <x v="398"/>
    <d v="2013-03-06T00:00:00"/>
    <s v="Standard Class"/>
    <s v="KD-16270"/>
    <s v="Karen Daniels"/>
    <x v="0"/>
    <s v="United States"/>
    <s v="Yonkers"/>
    <x v="15"/>
    <n v="10701"/>
    <s v="East"/>
    <s v="OFF-PA-10003127"/>
    <x v="1"/>
    <x v="10"/>
    <s v="Staples"/>
    <n v="26.38"/>
    <n v="1"/>
    <n v="0"/>
    <n v="12.134799999999998"/>
  </r>
  <r>
    <n v="1085"/>
    <x v="522"/>
    <x v="0"/>
    <x v="398"/>
    <d v="2013-03-06T00:00:00"/>
    <s v="Standard Class"/>
    <s v="KD-16270"/>
    <s v="Karen Daniels"/>
    <x v="0"/>
    <s v="United States"/>
    <s v="Yonkers"/>
    <x v="15"/>
    <n v="10701"/>
    <s v="East"/>
    <s v="OFF-ST-10003208"/>
    <x v="1"/>
    <x v="4"/>
    <s v="Adjustable Depth Letter/Legal Cart"/>
    <n v="362.92"/>
    <n v="2"/>
    <n v="0"/>
    <n v="105.24679999999995"/>
  </r>
  <r>
    <n v="1086"/>
    <x v="522"/>
    <x v="0"/>
    <x v="398"/>
    <d v="2013-03-06T00:00:00"/>
    <s v="Standard Class"/>
    <s v="KD-16270"/>
    <s v="Karen Daniels"/>
    <x v="0"/>
    <s v="United States"/>
    <s v="Yonkers"/>
    <x v="15"/>
    <n v="10701"/>
    <s v="East"/>
    <s v="TEC-MA-10003979"/>
    <x v="2"/>
    <x v="15"/>
    <s v="Ativa V4110MDD Micro-Cut Shredder"/>
    <n v="4899.93"/>
    <n v="7"/>
    <n v="0"/>
    <n v="2400.9656999999997"/>
  </r>
  <r>
    <n v="1087"/>
    <x v="523"/>
    <x v="0"/>
    <x v="399"/>
    <d v="2013-08-13T00:00:00"/>
    <s v="Same Day"/>
    <s v="LC-16870"/>
    <s v="Lena Cacioppo"/>
    <x v="0"/>
    <s v="United States"/>
    <s v="Des Moines"/>
    <x v="23"/>
    <n v="50315"/>
    <s v="Central"/>
    <s v="OFF-PA-10000029"/>
    <x v="1"/>
    <x v="10"/>
    <s v="Xerox 224"/>
    <n v="6.48"/>
    <n v="1"/>
    <n v="0"/>
    <n v="3.1104000000000003"/>
  </r>
  <r>
    <n v="1088"/>
    <x v="524"/>
    <x v="0"/>
    <x v="243"/>
    <d v="2013-08-21T00:00:00"/>
    <s v="Second Class"/>
    <s v="CY-12745"/>
    <s v="Craig Yedwab"/>
    <x v="1"/>
    <s v="United States"/>
    <s v="Oakland"/>
    <x v="1"/>
    <n v="94601"/>
    <s v="West"/>
    <s v="TEC-PH-10004896"/>
    <x v="2"/>
    <x v="7"/>
    <s v="Nokia Lumia 521 (T-Mobile)"/>
    <n v="71.975999999999999"/>
    <n v="3"/>
    <n v="0.2"/>
    <n v="7.1976000000000049"/>
  </r>
  <r>
    <n v="1089"/>
    <x v="524"/>
    <x v="0"/>
    <x v="243"/>
    <d v="2013-08-21T00:00:00"/>
    <s v="Second Class"/>
    <s v="CY-12745"/>
    <s v="Craig Yedwab"/>
    <x v="1"/>
    <s v="United States"/>
    <s v="Oakland"/>
    <x v="1"/>
    <n v="94601"/>
    <s v="West"/>
    <s v="OFF-LA-10000452"/>
    <x v="1"/>
    <x v="2"/>
    <s v="Avery 488"/>
    <n v="3.15"/>
    <n v="1"/>
    <n v="0"/>
    <n v="1.512"/>
  </r>
  <r>
    <n v="1090"/>
    <x v="525"/>
    <x v="3"/>
    <x v="400"/>
    <d v="2014-06-11T00:00:00"/>
    <s v="Standard Class"/>
    <s v="LW-16990"/>
    <s v="Lindsay Williams"/>
    <x v="1"/>
    <s v="United States"/>
    <s v="Monroe"/>
    <x v="3"/>
    <n v="28110"/>
    <s v="South"/>
    <s v="FUR-FU-10001967"/>
    <x v="0"/>
    <x v="5"/>
    <s v="Telescoping Adjustable Floor Lamp"/>
    <n v="31.983999999999998"/>
    <n v="2"/>
    <n v="0.2"/>
    <n v="1.9989999999999979"/>
  </r>
  <r>
    <n v="1091"/>
    <x v="525"/>
    <x v="3"/>
    <x v="400"/>
    <d v="2014-06-11T00:00:00"/>
    <s v="Standard Class"/>
    <s v="LW-16990"/>
    <s v="Lindsay Williams"/>
    <x v="1"/>
    <s v="United States"/>
    <s v="Monroe"/>
    <x v="3"/>
    <n v="28110"/>
    <s v="South"/>
    <s v="TEC-PH-10001819"/>
    <x v="2"/>
    <x v="7"/>
    <s v="Innergie mMini Combo Duo USB Travel Charging Kit"/>
    <n v="71.984000000000009"/>
    <n v="2"/>
    <n v="0.2"/>
    <n v="25.194399999999995"/>
  </r>
  <r>
    <n v="1092"/>
    <x v="526"/>
    <x v="1"/>
    <x v="401"/>
    <d v="2012-12-13T00:00:00"/>
    <s v="Standard Class"/>
    <s v="NP-18325"/>
    <s v="Naresj Patel"/>
    <x v="0"/>
    <s v="United States"/>
    <s v="San Diego"/>
    <x v="1"/>
    <n v="92105"/>
    <s v="West"/>
    <s v="OFF-AR-10002952"/>
    <x v="1"/>
    <x v="6"/>
    <s v="Stanley Contemporary Battery Pencil Sharpeners"/>
    <n v="120.14999999999999"/>
    <n v="9"/>
    <n v="0"/>
    <n v="33.641999999999996"/>
  </r>
  <r>
    <n v="1093"/>
    <x v="526"/>
    <x v="1"/>
    <x v="401"/>
    <d v="2012-12-13T00:00:00"/>
    <s v="Standard Class"/>
    <s v="NP-18325"/>
    <s v="Naresj Patel"/>
    <x v="0"/>
    <s v="United States"/>
    <s v="San Diego"/>
    <x v="1"/>
    <n v="92105"/>
    <s v="West"/>
    <s v="TEC-PH-10000576"/>
    <x v="2"/>
    <x v="7"/>
    <s v="AT&amp;T 1080 Corded phone"/>
    <n v="219.18400000000003"/>
    <n v="2"/>
    <n v="0.2"/>
    <n v="19.178600000000003"/>
  </r>
  <r>
    <n v="1094"/>
    <x v="527"/>
    <x v="1"/>
    <x v="17"/>
    <d v="2012-12-31T00:00:00"/>
    <s v="Standard Class"/>
    <s v="BT-11485"/>
    <s v="Brad Thomas"/>
    <x v="2"/>
    <s v="United States"/>
    <s v="Clinton"/>
    <x v="39"/>
    <n v="20735"/>
    <s v="East"/>
    <s v="OFF-PA-10000605"/>
    <x v="1"/>
    <x v="10"/>
    <s v="Xerox 1950"/>
    <n v="28.900000000000002"/>
    <n v="5"/>
    <n v="0"/>
    <n v="14.161000000000001"/>
  </r>
  <r>
    <n v="1095"/>
    <x v="527"/>
    <x v="1"/>
    <x v="17"/>
    <d v="2012-12-31T00:00:00"/>
    <s v="Standard Class"/>
    <s v="BT-11485"/>
    <s v="Brad Thomas"/>
    <x v="2"/>
    <s v="United States"/>
    <s v="Clinton"/>
    <x v="39"/>
    <n v="20735"/>
    <s v="East"/>
    <s v="OFF-AP-10002518"/>
    <x v="1"/>
    <x v="9"/>
    <s v="Kensington 7 Outlet MasterPiece Power Center"/>
    <n v="355.96"/>
    <n v="2"/>
    <n v="0"/>
    <n v="103.22839999999997"/>
  </r>
  <r>
    <n v="1096"/>
    <x v="528"/>
    <x v="3"/>
    <x v="276"/>
    <d v="2014-01-27T00:00:00"/>
    <s v="Standard Class"/>
    <s v="PS-19045"/>
    <s v="Penelope Sewall"/>
    <x v="2"/>
    <s v="United States"/>
    <s v="Charlotte"/>
    <x v="3"/>
    <n v="28205"/>
    <s v="South"/>
    <s v="OFF-ST-10004340"/>
    <x v="1"/>
    <x v="4"/>
    <s v="Fellowes Mobile File Cart, Black"/>
    <n v="348.20799999999997"/>
    <n v="7"/>
    <n v="0.2"/>
    <n v="30.468200000000024"/>
  </r>
  <r>
    <n v="1097"/>
    <x v="528"/>
    <x v="3"/>
    <x v="276"/>
    <d v="2014-01-27T00:00:00"/>
    <s v="Standard Class"/>
    <s v="PS-19045"/>
    <s v="Penelope Sewall"/>
    <x v="2"/>
    <s v="United States"/>
    <s v="Charlotte"/>
    <x v="3"/>
    <n v="28205"/>
    <s v="South"/>
    <s v="OFF-BI-10004001"/>
    <x v="1"/>
    <x v="8"/>
    <s v="GBC Recycled VeloBinder Covers"/>
    <n v="35.783999999999999"/>
    <n v="7"/>
    <n v="0.7"/>
    <n v="-28.627200000000009"/>
  </r>
  <r>
    <n v="1098"/>
    <x v="529"/>
    <x v="2"/>
    <x v="402"/>
    <d v="2011-06-28T00:00:00"/>
    <s v="First Class"/>
    <s v="NS-18640"/>
    <s v="Noel Staavos"/>
    <x v="1"/>
    <s v="United States"/>
    <s v="Los Angeles"/>
    <x v="1"/>
    <n v="90049"/>
    <s v="West"/>
    <s v="FUR-TA-10004147"/>
    <x v="0"/>
    <x v="3"/>
    <s v="Hon 4060 Series Tables"/>
    <n v="447.84"/>
    <n v="5"/>
    <n v="0.2"/>
    <n v="11.19599999999997"/>
  </r>
  <r>
    <n v="1099"/>
    <x v="530"/>
    <x v="0"/>
    <x v="403"/>
    <d v="2013-06-18T00:00:00"/>
    <s v="First Class"/>
    <s v="PV-18985"/>
    <s v="Paul Van Hugh"/>
    <x v="2"/>
    <s v="United States"/>
    <s v="San Francisco"/>
    <x v="1"/>
    <n v="94122"/>
    <s v="West"/>
    <s v="OFF-AR-10001545"/>
    <x v="1"/>
    <x v="6"/>
    <s v="Newell 326"/>
    <n v="7.04"/>
    <n v="4"/>
    <n v="0"/>
    <n v="2.0415999999999999"/>
  </r>
  <r>
    <n v="1100"/>
    <x v="530"/>
    <x v="0"/>
    <x v="403"/>
    <d v="2013-06-18T00:00:00"/>
    <s v="First Class"/>
    <s v="PV-18985"/>
    <s v="Paul Van Hugh"/>
    <x v="2"/>
    <s v="United States"/>
    <s v="San Francisco"/>
    <x v="1"/>
    <n v="94122"/>
    <s v="West"/>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s v="West"/>
    <s v="TEC-AC-10001013"/>
    <x v="2"/>
    <x v="11"/>
    <s v="Logitech ClearChat Comfort/USB Headset H390"/>
    <n v="29.29"/>
    <n v="1"/>
    <n v="0"/>
    <n v="9.6656999999999975"/>
  </r>
  <r>
    <n v="1102"/>
    <x v="530"/>
    <x v="0"/>
    <x v="403"/>
    <d v="2013-06-18T00:00:00"/>
    <s v="First Class"/>
    <s v="PV-18985"/>
    <s v="Paul Van Hugh"/>
    <x v="2"/>
    <s v="United States"/>
    <s v="San Francisco"/>
    <x v="1"/>
    <n v="94122"/>
    <s v="West"/>
    <s v="OFF-AR-10002255"/>
    <x v="1"/>
    <x v="6"/>
    <s v="Newell 346"/>
    <n v="8.64"/>
    <n v="3"/>
    <n v="0"/>
    <n v="2.5055999999999998"/>
  </r>
  <r>
    <n v="1103"/>
    <x v="531"/>
    <x v="3"/>
    <x v="81"/>
    <d v="2014-04-28T00:00:00"/>
    <s v="Standard Class"/>
    <s v="RP-19390"/>
    <s v="Resi Pölking"/>
    <x v="0"/>
    <s v="United States"/>
    <s v="Houston"/>
    <x v="5"/>
    <n v="77041"/>
    <s v="Central"/>
    <s v="OFF-BI-10004140"/>
    <x v="1"/>
    <x v="8"/>
    <s v="Avery Non-Stick Binders"/>
    <n v="2.6939999999999995"/>
    <n v="3"/>
    <n v="0.8"/>
    <n v="-4.7145000000000028"/>
  </r>
  <r>
    <n v="1104"/>
    <x v="531"/>
    <x v="3"/>
    <x v="81"/>
    <d v="2014-04-28T00:00:00"/>
    <s v="Standard Class"/>
    <s v="RP-19390"/>
    <s v="Resi Pölking"/>
    <x v="0"/>
    <s v="United States"/>
    <s v="Houston"/>
    <x v="5"/>
    <n v="77041"/>
    <s v="Central"/>
    <s v="OFF-BI-10002049"/>
    <x v="1"/>
    <x v="8"/>
    <s v="UniKeep View Case Binders"/>
    <n v="2.9339999999999993"/>
    <n v="3"/>
    <n v="0.8"/>
    <n v="-4.9878000000000018"/>
  </r>
  <r>
    <n v="1105"/>
    <x v="532"/>
    <x v="0"/>
    <x v="147"/>
    <d v="2013-10-28T00:00:00"/>
    <s v="Standard Class"/>
    <s v="NM-18520"/>
    <s v="Neoma Murray"/>
    <x v="0"/>
    <s v="United States"/>
    <s v="Riverside"/>
    <x v="1"/>
    <n v="92503"/>
    <s v="West"/>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s v="Central"/>
    <s v="OFF-ST-10000642"/>
    <x v="1"/>
    <x v="4"/>
    <s v="Tennsco Lockers, Gray"/>
    <n v="100.70400000000001"/>
    <n v="6"/>
    <n v="0.2"/>
    <n v="-16.36440000000001"/>
  </r>
  <r>
    <n v="1107"/>
    <x v="533"/>
    <x v="0"/>
    <x v="258"/>
    <d v="2013-11-25T00:00:00"/>
    <s v="Standard Class"/>
    <s v="EH-13945"/>
    <s v="Eric Hoffmann"/>
    <x v="0"/>
    <s v="United States"/>
    <s v="Houston"/>
    <x v="5"/>
    <n v="77041"/>
    <s v="Central"/>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s v="Central"/>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s v="Central"/>
    <s v="OFF-FA-10003495"/>
    <x v="1"/>
    <x v="13"/>
    <s v="Staples"/>
    <n v="58.368000000000009"/>
    <n v="12"/>
    <n v="0.2"/>
    <n v="21.888000000000002"/>
  </r>
  <r>
    <n v="1110"/>
    <x v="533"/>
    <x v="0"/>
    <x v="258"/>
    <d v="2013-11-25T00:00:00"/>
    <s v="Standard Class"/>
    <s v="EH-13945"/>
    <s v="Eric Hoffmann"/>
    <x v="0"/>
    <s v="United States"/>
    <s v="Houston"/>
    <x v="5"/>
    <n v="77041"/>
    <s v="Central"/>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s v="Central"/>
    <s v="TEC-PH-10003589"/>
    <x v="2"/>
    <x v="7"/>
    <s v="invisibleSHIELD by ZAGG Smudge-Free Screen Protector"/>
    <n v="71.959999999999994"/>
    <n v="5"/>
    <n v="0.2"/>
    <n v="25.185999999999996"/>
  </r>
  <r>
    <n v="1112"/>
    <x v="533"/>
    <x v="0"/>
    <x v="258"/>
    <d v="2013-11-25T00:00:00"/>
    <s v="Standard Class"/>
    <s v="EH-13945"/>
    <s v="Eric Hoffmann"/>
    <x v="0"/>
    <s v="United States"/>
    <s v="Houston"/>
    <x v="5"/>
    <n v="77041"/>
    <s v="Central"/>
    <s v="OFF-PA-10004735"/>
    <x v="1"/>
    <x v="10"/>
    <s v="Xerox 1905"/>
    <n v="10.368000000000002"/>
    <n v="2"/>
    <n v="0.2"/>
    <n v="3.6288"/>
  </r>
  <r>
    <n v="1113"/>
    <x v="533"/>
    <x v="0"/>
    <x v="258"/>
    <d v="2013-11-25T00:00:00"/>
    <s v="Standard Class"/>
    <s v="EH-13945"/>
    <s v="Eric Hoffmann"/>
    <x v="0"/>
    <s v="United States"/>
    <s v="Houston"/>
    <x v="5"/>
    <n v="77041"/>
    <s v="Central"/>
    <s v="OFF-BI-10002609"/>
    <x v="1"/>
    <x v="8"/>
    <s v="Avery Hidden Tab Dividers for Binding Systems"/>
    <n v="1.1919999999999997"/>
    <n v="2"/>
    <n v="0.8"/>
    <n v="-2.0264000000000002"/>
  </r>
  <r>
    <n v="1114"/>
    <x v="534"/>
    <x v="3"/>
    <x v="404"/>
    <d v="2014-12-24T00:00:00"/>
    <s v="Second Class"/>
    <s v="RA-19915"/>
    <s v="Russell Applegate"/>
    <x v="0"/>
    <s v="United States"/>
    <s v="Encinitas"/>
    <x v="1"/>
    <n v="92024"/>
    <s v="West"/>
    <s v="OFF-BI-10003364"/>
    <x v="1"/>
    <x v="8"/>
    <s v="Binding Machine Supplies"/>
    <n v="46.672000000000004"/>
    <n v="2"/>
    <n v="0.2"/>
    <n v="16.3352"/>
  </r>
  <r>
    <n v="1115"/>
    <x v="534"/>
    <x v="3"/>
    <x v="404"/>
    <d v="2014-12-24T00:00:00"/>
    <s v="Second Class"/>
    <s v="RA-19915"/>
    <s v="Russell Applegate"/>
    <x v="0"/>
    <s v="United States"/>
    <s v="Encinitas"/>
    <x v="1"/>
    <n v="92024"/>
    <s v="West"/>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s v="West"/>
    <s v="TEC-AC-10003610"/>
    <x v="2"/>
    <x v="11"/>
    <s v="Logitech Illuminated - Keyboard"/>
    <n v="119.98"/>
    <n v="2"/>
    <n v="0"/>
    <n v="57.590400000000002"/>
  </r>
  <r>
    <n v="1117"/>
    <x v="535"/>
    <x v="0"/>
    <x v="405"/>
    <d v="2013-07-25T00:00:00"/>
    <s v="Second Class"/>
    <s v="DL-13495"/>
    <s v="Dionis Lloyd"/>
    <x v="1"/>
    <s v="United States"/>
    <s v="San Francisco"/>
    <x v="1"/>
    <n v="94110"/>
    <s v="West"/>
    <s v="OFF-LA-10003766"/>
    <x v="1"/>
    <x v="2"/>
    <s v="Self-Adhesive Removable Labels"/>
    <n v="6.3"/>
    <n v="2"/>
    <n v="0"/>
    <n v="3.024"/>
  </r>
  <r>
    <n v="1118"/>
    <x v="536"/>
    <x v="1"/>
    <x v="406"/>
    <d v="2012-09-08T00:00:00"/>
    <s v="Standard Class"/>
    <s v="CS-12355"/>
    <s v="Christine Sundaresam"/>
    <x v="0"/>
    <s v="United States"/>
    <s v="Roswell"/>
    <x v="32"/>
    <n v="30076"/>
    <s v="South"/>
    <s v="OFF-PA-10001970"/>
    <x v="1"/>
    <x v="10"/>
    <s v="Xerox 1908"/>
    <n v="279.89999999999998"/>
    <n v="5"/>
    <n v="0"/>
    <n v="137.15100000000001"/>
  </r>
  <r>
    <n v="1119"/>
    <x v="536"/>
    <x v="1"/>
    <x v="406"/>
    <d v="2012-09-08T00:00:00"/>
    <s v="Standard Class"/>
    <s v="CS-12355"/>
    <s v="Christine Sundaresam"/>
    <x v="0"/>
    <s v="United States"/>
    <s v="Roswell"/>
    <x v="32"/>
    <n v="30076"/>
    <s v="South"/>
    <s v="TEC-AC-10002049"/>
    <x v="2"/>
    <x v="11"/>
    <s v="Logitech G19 Programmable Gaming Keyboard"/>
    <n v="619.94999999999993"/>
    <n v="5"/>
    <n v="0"/>
    <n v="111.59099999999995"/>
  </r>
  <r>
    <n v="1120"/>
    <x v="536"/>
    <x v="1"/>
    <x v="406"/>
    <d v="2012-09-08T00:00:00"/>
    <s v="Standard Class"/>
    <s v="CS-12355"/>
    <s v="Christine Sundaresam"/>
    <x v="0"/>
    <s v="United States"/>
    <s v="Roswell"/>
    <x v="32"/>
    <n v="30076"/>
    <s v="South"/>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s v="South"/>
    <s v="OFF-EN-10004459"/>
    <x v="1"/>
    <x v="12"/>
    <s v="Security-Tint Envelopes"/>
    <n v="15.28"/>
    <n v="2"/>
    <n v="0"/>
    <n v="7.4871999999999996"/>
  </r>
  <r>
    <n v="1122"/>
    <x v="537"/>
    <x v="2"/>
    <x v="407"/>
    <d v="2011-01-27T00:00:00"/>
    <s v="Standard Class"/>
    <s v="HL-15040"/>
    <s v="Hunter Lopez"/>
    <x v="0"/>
    <s v="United States"/>
    <s v="Jonesboro"/>
    <x v="36"/>
    <n v="72401"/>
    <s v="South"/>
    <s v="TEC-PH-10001061"/>
    <x v="2"/>
    <x v="7"/>
    <s v="Apple iPhone 5C"/>
    <n v="699.93"/>
    <n v="7"/>
    <n v="0"/>
    <n v="181.98179999999999"/>
  </r>
  <r>
    <n v="1123"/>
    <x v="537"/>
    <x v="2"/>
    <x v="407"/>
    <d v="2011-01-27T00:00:00"/>
    <s v="Standard Class"/>
    <s v="HL-15040"/>
    <s v="Hunter Lopez"/>
    <x v="0"/>
    <s v="United States"/>
    <s v="Jonesboro"/>
    <x v="36"/>
    <n v="72401"/>
    <s v="South"/>
    <s v="OFF-AR-10002375"/>
    <x v="1"/>
    <x v="6"/>
    <s v="Newell 351"/>
    <n v="22.959999999999997"/>
    <n v="7"/>
    <n v="0"/>
    <n v="6.6583999999999968"/>
  </r>
  <r>
    <n v="1124"/>
    <x v="537"/>
    <x v="2"/>
    <x v="407"/>
    <d v="2011-01-27T00:00:00"/>
    <s v="Standard Class"/>
    <s v="HL-15040"/>
    <s v="Hunter Lopez"/>
    <x v="0"/>
    <s v="United States"/>
    <s v="Jonesboro"/>
    <x v="36"/>
    <n v="72401"/>
    <s v="South"/>
    <s v="FUR-FU-10003194"/>
    <x v="0"/>
    <x v="5"/>
    <s v="Eldon Expressions Desk Accessory, Wood Pencil Holder, Oak"/>
    <n v="38.6"/>
    <n v="4"/>
    <n v="0"/>
    <n v="11.579999999999998"/>
  </r>
  <r>
    <n v="1125"/>
    <x v="537"/>
    <x v="2"/>
    <x v="407"/>
    <d v="2011-01-27T00:00:00"/>
    <s v="Standard Class"/>
    <s v="HL-15040"/>
    <s v="Hunter Lopez"/>
    <x v="0"/>
    <s v="United States"/>
    <s v="Jonesboro"/>
    <x v="36"/>
    <n v="72401"/>
    <s v="South"/>
    <s v="OFF-AR-10003811"/>
    <x v="1"/>
    <x v="6"/>
    <s v="Newell 327"/>
    <n v="6.63"/>
    <n v="3"/>
    <n v="0"/>
    <n v="1.7901"/>
  </r>
  <r>
    <n v="1126"/>
    <x v="537"/>
    <x v="2"/>
    <x v="407"/>
    <d v="2011-01-27T00:00:00"/>
    <s v="Standard Class"/>
    <s v="HL-15040"/>
    <s v="Hunter Lopez"/>
    <x v="0"/>
    <s v="United States"/>
    <s v="Jonesboro"/>
    <x v="36"/>
    <n v="72401"/>
    <s v="South"/>
    <s v="OFF-EN-10001539"/>
    <x v="1"/>
    <x v="12"/>
    <s v="Staples"/>
    <n v="23.34"/>
    <n v="3"/>
    <n v="0"/>
    <n v="10.969799999999999"/>
  </r>
  <r>
    <n v="1127"/>
    <x v="537"/>
    <x v="2"/>
    <x v="407"/>
    <d v="2011-01-27T00:00:00"/>
    <s v="Standard Class"/>
    <s v="HL-15040"/>
    <s v="Hunter Lopez"/>
    <x v="0"/>
    <s v="United States"/>
    <s v="Jonesboro"/>
    <x v="36"/>
    <n v="72401"/>
    <s v="South"/>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s v="Central"/>
    <s v="OFF-AR-10003156"/>
    <x v="1"/>
    <x v="6"/>
    <s v="50 Colored Long Pencils"/>
    <n v="10.16"/>
    <n v="1"/>
    <n v="0"/>
    <n v="2.6416000000000004"/>
  </r>
  <r>
    <n v="1129"/>
    <x v="538"/>
    <x v="1"/>
    <x v="56"/>
    <d v="2012-03-07T00:00:00"/>
    <s v="Standard Class"/>
    <s v="PA-19060"/>
    <s v="Pete Armstrong"/>
    <x v="2"/>
    <s v="United States"/>
    <s v="Richmond"/>
    <x v="14"/>
    <n v="47374"/>
    <s v="Central"/>
    <s v="OFF-EN-10001532"/>
    <x v="1"/>
    <x v="12"/>
    <s v="Brown Kraft Recycled Envelopes"/>
    <n v="101.88"/>
    <n v="6"/>
    <n v="0"/>
    <n v="50.94"/>
  </r>
  <r>
    <n v="1130"/>
    <x v="539"/>
    <x v="0"/>
    <x v="408"/>
    <d v="2013-04-17T00:00:00"/>
    <s v="Standard Class"/>
    <s v="BD-11605"/>
    <s v="Brian Dahlen"/>
    <x v="0"/>
    <s v="United States"/>
    <s v="Springfield"/>
    <x v="17"/>
    <n v="22153"/>
    <s v="South"/>
    <s v="FUR-TA-10004086"/>
    <x v="0"/>
    <x v="3"/>
    <s v="KI Adjustable-Height Table"/>
    <n v="343.92"/>
    <n v="4"/>
    <n v="0"/>
    <n v="75.662399999999991"/>
  </r>
  <r>
    <n v="1131"/>
    <x v="539"/>
    <x v="0"/>
    <x v="408"/>
    <d v="2013-04-17T00:00:00"/>
    <s v="Standard Class"/>
    <s v="BD-11605"/>
    <s v="Brian Dahlen"/>
    <x v="0"/>
    <s v="United States"/>
    <s v="Springfield"/>
    <x v="17"/>
    <n v="22153"/>
    <s v="South"/>
    <s v="OFF-PA-10000100"/>
    <x v="1"/>
    <x v="10"/>
    <s v="Xerox 1945"/>
    <n v="40.99"/>
    <n v="1"/>
    <n v="0"/>
    <n v="20.085100000000001"/>
  </r>
  <r>
    <n v="1132"/>
    <x v="539"/>
    <x v="0"/>
    <x v="408"/>
    <d v="2013-04-17T00:00:00"/>
    <s v="Standard Class"/>
    <s v="BD-11605"/>
    <s v="Brian Dahlen"/>
    <x v="0"/>
    <s v="United States"/>
    <s v="Springfield"/>
    <x v="17"/>
    <n v="22153"/>
    <s v="South"/>
    <s v="OFF-EN-10002500"/>
    <x v="1"/>
    <x v="12"/>
    <s v="Globe Weis Peel &amp; Seel First Class Envelopes"/>
    <n v="63.9"/>
    <n v="5"/>
    <n v="0"/>
    <n v="28.754999999999995"/>
  </r>
  <r>
    <n v="1133"/>
    <x v="540"/>
    <x v="0"/>
    <x v="409"/>
    <d v="2013-12-08T00:00:00"/>
    <s v="First Class"/>
    <s v="GG-14650"/>
    <s v="Greg Guthrie"/>
    <x v="1"/>
    <s v="United States"/>
    <s v="Antioch"/>
    <x v="1"/>
    <n v="94509"/>
    <s v="West"/>
    <s v="OFF-PA-10004100"/>
    <x v="1"/>
    <x v="10"/>
    <s v="Xerox 216"/>
    <n v="19.440000000000001"/>
    <n v="3"/>
    <n v="0"/>
    <n v="9.3312000000000008"/>
  </r>
  <r>
    <n v="1134"/>
    <x v="541"/>
    <x v="0"/>
    <x v="410"/>
    <d v="2013-06-10T00:00:00"/>
    <s v="Standard Class"/>
    <s v="JS-15940"/>
    <s v="Joni Sundaresam"/>
    <x v="2"/>
    <s v="United States"/>
    <s v="Philadelphia"/>
    <x v="9"/>
    <n v="19134"/>
    <s v="East"/>
    <s v="OFF-ST-10003479"/>
    <x v="1"/>
    <x v="4"/>
    <s v="Eldon Base for stackable storage shelf, platinum"/>
    <n v="124.608"/>
    <n v="4"/>
    <n v="0.2"/>
    <n v="-23.364000000000019"/>
  </r>
  <r>
    <n v="1135"/>
    <x v="541"/>
    <x v="0"/>
    <x v="410"/>
    <d v="2013-06-10T00:00:00"/>
    <s v="Standard Class"/>
    <s v="JS-15940"/>
    <s v="Joni Sundaresam"/>
    <x v="2"/>
    <s v="United States"/>
    <s v="Philadelphia"/>
    <x v="9"/>
    <n v="19134"/>
    <s v="East"/>
    <s v="OFF-LA-10000973"/>
    <x v="1"/>
    <x v="2"/>
    <s v="Avery 502"/>
    <n v="7.5600000000000005"/>
    <n v="3"/>
    <n v="0.2"/>
    <n v="2.6459999999999995"/>
  </r>
  <r>
    <n v="1136"/>
    <x v="542"/>
    <x v="0"/>
    <x v="25"/>
    <d v="2013-12-12T00:00:00"/>
    <s v="Same Day"/>
    <s v="LR-16915"/>
    <s v="Lena Radford"/>
    <x v="0"/>
    <s v="United States"/>
    <s v="Homestead"/>
    <x v="2"/>
    <n v="33030"/>
    <s v="South"/>
    <s v="OFF-ST-10001476"/>
    <x v="1"/>
    <x v="4"/>
    <s v="Steel Personal Filing/Posting Tote"/>
    <n v="85.224000000000004"/>
    <n v="3"/>
    <n v="0.2"/>
    <n v="7.4571000000000041"/>
  </r>
  <r>
    <n v="1137"/>
    <x v="543"/>
    <x v="0"/>
    <x v="396"/>
    <d v="2013-11-16T00:00:00"/>
    <s v="Second Class"/>
    <s v="FH-14275"/>
    <s v="Frank Hawley"/>
    <x v="1"/>
    <s v="United States"/>
    <s v="La Porte"/>
    <x v="14"/>
    <n v="46350"/>
    <s v="Central"/>
    <s v="OFF-EN-10002831"/>
    <x v="1"/>
    <x v="12"/>
    <s v="Tyvek  Top-Opening Peel &amp; Seel  Envelopes, Gray"/>
    <n v="287.52"/>
    <n v="8"/>
    <n v="0"/>
    <n v="129.38399999999999"/>
  </r>
  <r>
    <n v="1138"/>
    <x v="543"/>
    <x v="0"/>
    <x v="396"/>
    <d v="2013-11-16T00:00:00"/>
    <s v="Second Class"/>
    <s v="FH-14275"/>
    <s v="Frank Hawley"/>
    <x v="1"/>
    <s v="United States"/>
    <s v="La Porte"/>
    <x v="14"/>
    <n v="46350"/>
    <s v="Central"/>
    <s v="OFF-AP-10002350"/>
    <x v="1"/>
    <x v="9"/>
    <s v="Belkin F9H710-06 7 Outlet SurgeMaster Surge Protector"/>
    <n v="37.68"/>
    <n v="2"/>
    <n v="0"/>
    <n v="10.5504"/>
  </r>
  <r>
    <n v="1139"/>
    <x v="543"/>
    <x v="0"/>
    <x v="396"/>
    <d v="2013-11-16T00:00:00"/>
    <s v="Second Class"/>
    <s v="FH-14275"/>
    <s v="Frank Hawley"/>
    <x v="1"/>
    <s v="United States"/>
    <s v="La Porte"/>
    <x v="14"/>
    <n v="46350"/>
    <s v="Central"/>
    <s v="OFF-PA-10001763"/>
    <x v="1"/>
    <x v="10"/>
    <s v="Xerox 1896"/>
    <n v="19.98"/>
    <n v="2"/>
    <n v="0"/>
    <n v="8.9909999999999997"/>
  </r>
  <r>
    <n v="1140"/>
    <x v="543"/>
    <x v="0"/>
    <x v="396"/>
    <d v="2013-11-16T00:00:00"/>
    <s v="Second Class"/>
    <s v="FH-14275"/>
    <s v="Frank Hawley"/>
    <x v="1"/>
    <s v="United States"/>
    <s v="La Porte"/>
    <x v="14"/>
    <n v="46350"/>
    <s v="Central"/>
    <s v="OFF-AR-10003394"/>
    <x v="1"/>
    <x v="6"/>
    <s v="Newell 332"/>
    <n v="20.58"/>
    <n v="7"/>
    <n v="0"/>
    <n v="5.5566000000000004"/>
  </r>
  <r>
    <n v="1141"/>
    <x v="543"/>
    <x v="0"/>
    <x v="396"/>
    <d v="2013-11-16T00:00:00"/>
    <s v="Second Class"/>
    <s v="FH-14275"/>
    <s v="Frank Hawley"/>
    <x v="1"/>
    <s v="United States"/>
    <s v="La Porte"/>
    <x v="14"/>
    <n v="46350"/>
    <s v="Central"/>
    <s v="OFF-BI-10002072"/>
    <x v="1"/>
    <x v="8"/>
    <s v="Cardinal Slant-D Ring Binders"/>
    <n v="17.38"/>
    <n v="2"/>
    <n v="0"/>
    <n v="8.69"/>
  </r>
  <r>
    <n v="1142"/>
    <x v="544"/>
    <x v="2"/>
    <x v="411"/>
    <d v="2011-10-03T00:00:00"/>
    <s v="Standard Class"/>
    <s v="AP-10915"/>
    <s v="Arthur Prichep"/>
    <x v="0"/>
    <s v="United States"/>
    <s v="Los Angeles"/>
    <x v="1"/>
    <n v="90045"/>
    <s v="West"/>
    <s v="FUR-FU-10004188"/>
    <x v="0"/>
    <x v="5"/>
    <s v="Luxo Professional Combination Clamp-On Lamps"/>
    <n v="204.6"/>
    <n v="2"/>
    <n v="0"/>
    <n v="53.195999999999998"/>
  </r>
  <r>
    <n v="1143"/>
    <x v="544"/>
    <x v="2"/>
    <x v="411"/>
    <d v="2011-10-03T00:00:00"/>
    <s v="Standard Class"/>
    <s v="AP-10915"/>
    <s v="Arthur Prichep"/>
    <x v="0"/>
    <s v="United States"/>
    <s v="Los Angeles"/>
    <x v="1"/>
    <n v="90045"/>
    <s v="West"/>
    <s v="OFF-FA-10001561"/>
    <x v="1"/>
    <x v="13"/>
    <s v="Stockwell Push Pins"/>
    <n v="8.7200000000000006"/>
    <n v="4"/>
    <n v="0"/>
    <n v="2.8776000000000002"/>
  </r>
  <r>
    <n v="1144"/>
    <x v="544"/>
    <x v="2"/>
    <x v="411"/>
    <d v="2011-10-03T00:00:00"/>
    <s v="Standard Class"/>
    <s v="AP-10915"/>
    <s v="Arthur Prichep"/>
    <x v="0"/>
    <s v="United States"/>
    <s v="Los Angeles"/>
    <x v="1"/>
    <n v="90045"/>
    <s v="West"/>
    <s v="OFF-PA-10002105"/>
    <x v="1"/>
    <x v="10"/>
    <s v="Xerox 223"/>
    <n v="6.48"/>
    <n v="1"/>
    <n v="0"/>
    <n v="3.1104000000000003"/>
  </r>
  <r>
    <n v="1145"/>
    <x v="544"/>
    <x v="2"/>
    <x v="411"/>
    <d v="2011-10-03T00:00:00"/>
    <s v="Standard Class"/>
    <s v="AP-10915"/>
    <s v="Arthur Prichep"/>
    <x v="0"/>
    <s v="United States"/>
    <s v="Los Angeles"/>
    <x v="1"/>
    <n v="90045"/>
    <s v="West"/>
    <s v="TEC-MA-10004241"/>
    <x v="2"/>
    <x v="15"/>
    <s v="Star Micronics TSP800 TSP847IIU Receipt Printer"/>
    <n v="686.32"/>
    <n v="2"/>
    <n v="0.2"/>
    <n v="223.05399999999995"/>
  </r>
  <r>
    <n v="1146"/>
    <x v="544"/>
    <x v="2"/>
    <x v="411"/>
    <d v="2011-10-03T00:00:00"/>
    <s v="Standard Class"/>
    <s v="AP-10915"/>
    <s v="Arthur Prichep"/>
    <x v="0"/>
    <s v="United States"/>
    <s v="Los Angeles"/>
    <x v="1"/>
    <n v="90045"/>
    <s v="West"/>
    <s v="OFF-ST-10004340"/>
    <x v="1"/>
    <x v="4"/>
    <s v="Fellowes Mobile File Cart, Black"/>
    <n v="62.18"/>
    <n v="1"/>
    <n v="0"/>
    <n v="16.788600000000002"/>
  </r>
  <r>
    <n v="1147"/>
    <x v="545"/>
    <x v="1"/>
    <x v="388"/>
    <d v="2012-04-04T00:00:00"/>
    <s v="Same Day"/>
    <s v="NC-18340"/>
    <s v="Nat Carroll"/>
    <x v="0"/>
    <s v="United States"/>
    <s v="Lansing"/>
    <x v="12"/>
    <n v="48911"/>
    <s v="Central"/>
    <s v="OFF-AP-10003849"/>
    <x v="1"/>
    <x v="9"/>
    <s v="Hoover Shoulder Vac Commercial Portable Vacuum"/>
    <n v="644.07600000000002"/>
    <n v="2"/>
    <n v="0.1"/>
    <n v="107.34599999999996"/>
  </r>
  <r>
    <n v="1148"/>
    <x v="545"/>
    <x v="1"/>
    <x v="388"/>
    <d v="2012-04-04T00:00:00"/>
    <s v="Same Day"/>
    <s v="NC-18340"/>
    <s v="Nat Carroll"/>
    <x v="0"/>
    <s v="United States"/>
    <s v="Lansing"/>
    <x v="12"/>
    <n v="48911"/>
    <s v="Central"/>
    <s v="OFF-FA-10000735"/>
    <x v="1"/>
    <x v="13"/>
    <s v="Staples"/>
    <n v="5.84"/>
    <n v="2"/>
    <n v="0"/>
    <n v="2.6279999999999997"/>
  </r>
  <r>
    <n v="1149"/>
    <x v="545"/>
    <x v="1"/>
    <x v="388"/>
    <d v="2012-04-04T00:00:00"/>
    <s v="Same Day"/>
    <s v="NC-18340"/>
    <s v="Nat Carroll"/>
    <x v="0"/>
    <s v="United States"/>
    <s v="Lansing"/>
    <x v="12"/>
    <n v="48911"/>
    <s v="Central"/>
    <s v="OFF-BI-10003350"/>
    <x v="1"/>
    <x v="8"/>
    <s v="Acco Expandable Hanging Binders"/>
    <n v="12.76"/>
    <n v="2"/>
    <n v="0"/>
    <n v="5.8695999999999993"/>
  </r>
  <r>
    <n v="1150"/>
    <x v="545"/>
    <x v="1"/>
    <x v="388"/>
    <d v="2012-04-04T00:00:00"/>
    <s v="Same Day"/>
    <s v="NC-18340"/>
    <s v="Nat Carroll"/>
    <x v="0"/>
    <s v="United States"/>
    <s v="Lansing"/>
    <x v="12"/>
    <n v="48911"/>
    <s v="Central"/>
    <s v="TEC-PH-10000307"/>
    <x v="2"/>
    <x v="7"/>
    <s v="Shocksock Galaxy S4 Armband"/>
    <n v="10.95"/>
    <n v="1"/>
    <n v="0"/>
    <n v="0.43799999999999883"/>
  </r>
  <r>
    <n v="1151"/>
    <x v="545"/>
    <x v="1"/>
    <x v="388"/>
    <d v="2012-04-04T00:00:00"/>
    <s v="Same Day"/>
    <s v="NC-18340"/>
    <s v="Nat Carroll"/>
    <x v="0"/>
    <s v="United States"/>
    <s v="Lansing"/>
    <x v="12"/>
    <n v="48911"/>
    <s v="Central"/>
    <s v="TEC-CO-10004202"/>
    <x v="2"/>
    <x v="16"/>
    <s v="Brother DCP1000 Digital 3 in 1 Multifunction Machine"/>
    <n v="599.98"/>
    <n v="2"/>
    <n v="0"/>
    <n v="209.99299999999999"/>
  </r>
  <r>
    <n v="1152"/>
    <x v="546"/>
    <x v="1"/>
    <x v="412"/>
    <d v="2012-05-14T00:00:00"/>
    <s v="Standard Class"/>
    <s v="CB-12535"/>
    <s v="Claudia Bergmann"/>
    <x v="1"/>
    <s v="United States"/>
    <s v="Cuyahoga Falls"/>
    <x v="24"/>
    <n v="44221"/>
    <s v="East"/>
    <s v="FUR-FU-10001852"/>
    <x v="0"/>
    <x v="5"/>
    <s v="Eldon Regeneration Recycled Desk Accessories, Smoke"/>
    <n v="8.3520000000000003"/>
    <n v="6"/>
    <n v="0.2"/>
    <n v="1.2527999999999997"/>
  </r>
  <r>
    <n v="1153"/>
    <x v="547"/>
    <x v="3"/>
    <x v="413"/>
    <d v="2014-01-07T00:00:00"/>
    <s v="Standard Class"/>
    <s v="KL-16555"/>
    <s v="Kelly Lampkin"/>
    <x v="1"/>
    <s v="United States"/>
    <s v="Reno"/>
    <x v="33"/>
    <n v="89502"/>
    <s v="West"/>
    <s v="OFF-AR-10003759"/>
    <x v="1"/>
    <x v="6"/>
    <s v="Crayola Anti Dust Chalk, 12/Pack"/>
    <n v="3.64"/>
    <n v="2"/>
    <n v="0"/>
    <n v="1.6379999999999999"/>
  </r>
  <r>
    <n v="1154"/>
    <x v="547"/>
    <x v="3"/>
    <x v="413"/>
    <d v="2014-01-07T00:00:00"/>
    <s v="Standard Class"/>
    <s v="KL-16555"/>
    <s v="Kelly Lampkin"/>
    <x v="1"/>
    <s v="United States"/>
    <s v="Reno"/>
    <x v="33"/>
    <n v="89502"/>
    <s v="West"/>
    <s v="OFF-BI-10003984"/>
    <x v="1"/>
    <x v="8"/>
    <s v="Lock-Up Easel 'Spel-Binder'"/>
    <n v="159.768"/>
    <n v="7"/>
    <n v="0.2"/>
    <n v="53.921700000000008"/>
  </r>
  <r>
    <n v="1155"/>
    <x v="548"/>
    <x v="2"/>
    <x v="414"/>
    <d v="2011-12-21T00:00:00"/>
    <s v="First Class"/>
    <s v="PS-19045"/>
    <s v="Penelope Sewall"/>
    <x v="2"/>
    <s v="United States"/>
    <s v="Harrisonburg"/>
    <x v="17"/>
    <n v="22801"/>
    <s v="South"/>
    <s v="OFF-ST-10004337"/>
    <x v="1"/>
    <x v="4"/>
    <s v="SAFCO Commercial Wire Shelving, 72h"/>
    <n v="122.48"/>
    <n v="2"/>
    <n v="0"/>
    <n v="0"/>
  </r>
  <r>
    <n v="1156"/>
    <x v="548"/>
    <x v="2"/>
    <x v="414"/>
    <d v="2011-12-21T00:00:00"/>
    <s v="First Class"/>
    <s v="PS-19045"/>
    <s v="Penelope Sewall"/>
    <x v="2"/>
    <s v="United States"/>
    <s v="Harrisonburg"/>
    <x v="17"/>
    <n v="22801"/>
    <s v="South"/>
    <s v="FUR-TA-10001932"/>
    <x v="0"/>
    <x v="3"/>
    <s v="Chromcraft 48&quot; x 96&quot; Racetrack Double Pedestal Table"/>
    <n v="2244.48"/>
    <n v="7"/>
    <n v="0"/>
    <n v="493.78559999999993"/>
  </r>
  <r>
    <n v="1157"/>
    <x v="548"/>
    <x v="2"/>
    <x v="414"/>
    <d v="2011-12-21T00:00:00"/>
    <s v="First Class"/>
    <s v="PS-19045"/>
    <s v="Penelope Sewall"/>
    <x v="2"/>
    <s v="United States"/>
    <s v="Harrisonburg"/>
    <x v="17"/>
    <n v="22801"/>
    <s v="South"/>
    <s v="OFF-BI-10003982"/>
    <x v="1"/>
    <x v="8"/>
    <s v="Wilson Jones Century Plastic Molded Ring Binders"/>
    <n v="62.31"/>
    <n v="3"/>
    <n v="0"/>
    <n v="29.285699999999999"/>
  </r>
  <r>
    <n v="1158"/>
    <x v="548"/>
    <x v="2"/>
    <x v="414"/>
    <d v="2011-12-21T00:00:00"/>
    <s v="First Class"/>
    <s v="PS-19045"/>
    <s v="Penelope Sewall"/>
    <x v="2"/>
    <s v="United States"/>
    <s v="Harrisonburg"/>
    <x v="17"/>
    <n v="22801"/>
    <s v="South"/>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s v="West"/>
    <s v="FUR-CH-10002126"/>
    <x v="0"/>
    <x v="1"/>
    <s v="Hon Deluxe Fabric Upholstered Stacking Chairs"/>
    <n v="195.184"/>
    <n v="1"/>
    <n v="0.2"/>
    <n v="19.518400000000007"/>
  </r>
  <r>
    <n v="1160"/>
    <x v="550"/>
    <x v="3"/>
    <x v="222"/>
    <d v="2014-07-05T00:00:00"/>
    <s v="Standard Class"/>
    <s v="AA-10315"/>
    <s v="Alex Avila"/>
    <x v="0"/>
    <s v="United States"/>
    <s v="Minneapolis"/>
    <x v="11"/>
    <n v="55407"/>
    <s v="Central"/>
    <s v="OFF-AP-10000576"/>
    <x v="1"/>
    <x v="9"/>
    <s v="Belkin 325VA UPS Surge Protector, 6'"/>
    <n v="362.94"/>
    <n v="3"/>
    <n v="0"/>
    <n v="90.735000000000014"/>
  </r>
  <r>
    <n v="1161"/>
    <x v="550"/>
    <x v="3"/>
    <x v="222"/>
    <d v="2014-07-05T00:00:00"/>
    <s v="Standard Class"/>
    <s v="AA-10315"/>
    <s v="Alex Avila"/>
    <x v="0"/>
    <s v="United States"/>
    <s v="Minneapolis"/>
    <x v="11"/>
    <n v="55407"/>
    <s v="Central"/>
    <s v="OFF-BI-10004654"/>
    <x v="1"/>
    <x v="8"/>
    <s v="Avery Binding System Hidden Tab Executive Style Index Sets"/>
    <n v="11.54"/>
    <n v="2"/>
    <n v="0"/>
    <n v="5.77"/>
  </r>
  <r>
    <n v="1162"/>
    <x v="551"/>
    <x v="2"/>
    <x v="416"/>
    <d v="2011-09-05T00:00:00"/>
    <s v="Second Class"/>
    <s v="LT-16765"/>
    <s v="Larry Tron"/>
    <x v="0"/>
    <s v="United States"/>
    <s v="Escondido"/>
    <x v="1"/>
    <n v="92025"/>
    <s v="West"/>
    <s v="OFF-AR-10004042"/>
    <x v="1"/>
    <x v="6"/>
    <s v="BOSTON Model 1800 Electric Pencil Sharpeners, Putty/Woodgrain"/>
    <n v="53.94"/>
    <n v="3"/>
    <n v="0"/>
    <n v="15.642599999999995"/>
  </r>
  <r>
    <n v="1163"/>
    <x v="552"/>
    <x v="2"/>
    <x v="223"/>
    <d v="2011-03-08T00:00:00"/>
    <s v="Standard Class"/>
    <s v="AP-10720"/>
    <s v="Anne Pryor"/>
    <x v="2"/>
    <s v="United States"/>
    <s v="New York City"/>
    <x v="15"/>
    <n v="10035"/>
    <s v="East"/>
    <s v="TEC-PH-10004700"/>
    <x v="2"/>
    <x v="7"/>
    <s v="PowerGen Dual USB Car Charger"/>
    <n v="9.99"/>
    <n v="1"/>
    <n v="0"/>
    <n v="4.5953999999999997"/>
  </r>
  <r>
    <n v="1164"/>
    <x v="552"/>
    <x v="2"/>
    <x v="223"/>
    <d v="2011-03-08T00:00:00"/>
    <s v="Standard Class"/>
    <s v="AP-10720"/>
    <s v="Anne Pryor"/>
    <x v="2"/>
    <s v="United States"/>
    <s v="New York City"/>
    <x v="15"/>
    <n v="10035"/>
    <s v="East"/>
    <s v="OFF-BI-10004593"/>
    <x v="1"/>
    <x v="8"/>
    <s v="Ibico Laser Imprintable Binding System Covers"/>
    <n v="125.76"/>
    <n v="3"/>
    <n v="0.2"/>
    <n v="40.872"/>
  </r>
  <r>
    <n v="1165"/>
    <x v="552"/>
    <x v="2"/>
    <x v="223"/>
    <d v="2011-03-08T00:00:00"/>
    <s v="Standard Class"/>
    <s v="AP-10720"/>
    <s v="Anne Pryor"/>
    <x v="2"/>
    <s v="United States"/>
    <s v="New York City"/>
    <x v="15"/>
    <n v="10035"/>
    <s v="East"/>
    <s v="OFF-BI-10003429"/>
    <x v="1"/>
    <x v="8"/>
    <s v="Cardinal HOLDit! Binder Insert Strips,Extra Strips"/>
    <n v="25.32"/>
    <n v="5"/>
    <n v="0.2"/>
    <n v="9.1785000000000014"/>
  </r>
  <r>
    <n v="1166"/>
    <x v="553"/>
    <x v="2"/>
    <x v="417"/>
    <d v="2011-05-08T00:00:00"/>
    <s v="Standard Class"/>
    <s v="PM-18940"/>
    <s v="Paul MacIntyre"/>
    <x v="0"/>
    <s v="United States"/>
    <s v="Jackson"/>
    <x v="12"/>
    <n v="49201"/>
    <s v="Central"/>
    <s v="OFF-BI-10001294"/>
    <x v="1"/>
    <x v="8"/>
    <s v="Fellowes Binding Cases"/>
    <n v="46.8"/>
    <n v="4"/>
    <n v="0"/>
    <n v="21.059999999999995"/>
  </r>
  <r>
    <n v="1167"/>
    <x v="554"/>
    <x v="1"/>
    <x v="121"/>
    <d v="2012-11-02T00:00:00"/>
    <s v="Same Day"/>
    <s v="KC-16540"/>
    <s v="Kelly Collister"/>
    <x v="0"/>
    <s v="United States"/>
    <s v="Seattle"/>
    <x v="4"/>
    <n v="98115"/>
    <s v="West"/>
    <s v="TEC-AC-10001552"/>
    <x v="2"/>
    <x v="11"/>
    <s v="Logitech K350 2.4Ghz Wireless Keyboard"/>
    <n v="447.93"/>
    <n v="9"/>
    <n v="0"/>
    <n v="49.272299999999987"/>
  </r>
  <r>
    <n v="1168"/>
    <x v="555"/>
    <x v="3"/>
    <x v="166"/>
    <d v="2014-12-11T00:00:00"/>
    <s v="Second Class"/>
    <s v="DL-13315"/>
    <s v="Delfina Latchford"/>
    <x v="0"/>
    <s v="United States"/>
    <s v="New York City"/>
    <x v="15"/>
    <n v="10035"/>
    <s v="East"/>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s v="East"/>
    <s v="OFF-ST-10004123"/>
    <x v="1"/>
    <x v="4"/>
    <s v="Safco Industrial Wire Shelving System"/>
    <n v="272.94"/>
    <n v="3"/>
    <n v="0"/>
    <n v="0"/>
  </r>
  <r>
    <n v="1170"/>
    <x v="555"/>
    <x v="3"/>
    <x v="166"/>
    <d v="2014-12-11T00:00:00"/>
    <s v="Second Class"/>
    <s v="DL-13315"/>
    <s v="Delfina Latchford"/>
    <x v="0"/>
    <s v="United States"/>
    <s v="New York City"/>
    <x v="15"/>
    <n v="10035"/>
    <s v="East"/>
    <s v="OFF-PA-10003172"/>
    <x v="1"/>
    <x v="10"/>
    <s v="Xerox 1996"/>
    <n v="19.440000000000001"/>
    <n v="3"/>
    <n v="0"/>
    <n v="9.3312000000000008"/>
  </r>
  <r>
    <n v="1171"/>
    <x v="555"/>
    <x v="3"/>
    <x v="166"/>
    <d v="2014-12-11T00:00:00"/>
    <s v="Second Class"/>
    <s v="DL-13315"/>
    <s v="Delfina Latchford"/>
    <x v="0"/>
    <s v="United States"/>
    <s v="New York City"/>
    <x v="15"/>
    <n v="10035"/>
    <s v="East"/>
    <s v="OFF-ST-10002352"/>
    <x v="1"/>
    <x v="4"/>
    <s v="Iris Project Case"/>
    <n v="31.92"/>
    <n v="4"/>
    <n v="0"/>
    <n v="8.299199999999999"/>
  </r>
  <r>
    <n v="1172"/>
    <x v="556"/>
    <x v="2"/>
    <x v="418"/>
    <d v="2011-03-14T00:00:00"/>
    <s v="Standard Class"/>
    <s v="SW-20275"/>
    <s v="Scott Williamson"/>
    <x v="0"/>
    <s v="United States"/>
    <s v="Royal Oak"/>
    <x v="12"/>
    <n v="48073"/>
    <s v="Central"/>
    <s v="OFF-PA-10002259"/>
    <x v="1"/>
    <x v="10"/>
    <s v="Geographics Note Cards, Blank, White, 8 1/2&quot; x 11&quot;"/>
    <n v="22.38"/>
    <n v="2"/>
    <n v="0"/>
    <n v="10.7424"/>
  </r>
  <r>
    <n v="1173"/>
    <x v="557"/>
    <x v="2"/>
    <x v="419"/>
    <d v="2011-04-25T00:00:00"/>
    <s v="Standard Class"/>
    <s v="AA-10375"/>
    <s v="Allen Armold"/>
    <x v="0"/>
    <s v="United States"/>
    <s v="Los Angeles"/>
    <x v="1"/>
    <n v="90008"/>
    <s v="West"/>
    <s v="OFF-BI-10002976"/>
    <x v="1"/>
    <x v="8"/>
    <s v="ACCOHIDE Binder by Acco"/>
    <n v="16.520000000000003"/>
    <n v="5"/>
    <n v="0.2"/>
    <n v="5.5754999999999999"/>
  </r>
  <r>
    <n v="1174"/>
    <x v="558"/>
    <x v="1"/>
    <x v="420"/>
    <d v="2012-10-26T00:00:00"/>
    <s v="Standard Class"/>
    <s v="LT-17110"/>
    <s v="Liz Thompson"/>
    <x v="0"/>
    <s v="United States"/>
    <s v="Bloomington"/>
    <x v="10"/>
    <n v="61701"/>
    <s v="Central"/>
    <s v="OFF-BI-10000301"/>
    <x v="1"/>
    <x v="8"/>
    <s v="GBC Instant Report Kit"/>
    <n v="5.1759999999999984"/>
    <n v="4"/>
    <n v="0.8"/>
    <n v="-7.7640000000000011"/>
  </r>
  <r>
    <n v="1175"/>
    <x v="559"/>
    <x v="1"/>
    <x v="421"/>
    <d v="2012-08-25T00:00:00"/>
    <s v="First Class"/>
    <s v="DP-13105"/>
    <s v="Dave Poirier"/>
    <x v="1"/>
    <s v="United States"/>
    <s v="New York City"/>
    <x v="15"/>
    <n v="10035"/>
    <s v="East"/>
    <s v="OFF-BI-10003694"/>
    <x v="1"/>
    <x v="8"/>
    <s v="Avery 3 1/2&quot; Diskette Storage Pages, 10/Pack"/>
    <n v="50.112000000000002"/>
    <n v="6"/>
    <n v="0.2"/>
    <n v="16.2864"/>
  </r>
  <r>
    <n v="1176"/>
    <x v="560"/>
    <x v="0"/>
    <x v="48"/>
    <d v="2013-09-04T00:00:00"/>
    <s v="Standard Class"/>
    <s v="AB-10060"/>
    <s v="Adam Bellavance"/>
    <x v="2"/>
    <s v="United States"/>
    <s v="Concord"/>
    <x v="38"/>
    <n v="3301"/>
    <s v="East"/>
    <s v="OFF-SU-10000381"/>
    <x v="1"/>
    <x v="14"/>
    <s v="Acme Forged Steel Scissors with Black Enamel Handles"/>
    <n v="27.93"/>
    <n v="3"/>
    <n v="0"/>
    <n v="8.0996999999999986"/>
  </r>
  <r>
    <n v="1177"/>
    <x v="561"/>
    <x v="2"/>
    <x v="422"/>
    <d v="2011-12-30T00:00:00"/>
    <s v="Second Class"/>
    <s v="AT-10435"/>
    <s v="Alyssa Tate"/>
    <x v="2"/>
    <s v="United States"/>
    <s v="Los Angeles"/>
    <x v="1"/>
    <n v="90004"/>
    <s v="West"/>
    <s v="OFF-LA-10004425"/>
    <x v="1"/>
    <x v="2"/>
    <s v="Staples"/>
    <n v="11.56"/>
    <n v="4"/>
    <n v="0"/>
    <n v="5.4332000000000003"/>
  </r>
  <r>
    <n v="1178"/>
    <x v="562"/>
    <x v="0"/>
    <x v="49"/>
    <d v="2013-12-06T00:00:00"/>
    <s v="Standard Class"/>
    <s v="JE-15745"/>
    <s v="Joel Eaton"/>
    <x v="0"/>
    <s v="United States"/>
    <s v="Rockville"/>
    <x v="39"/>
    <n v="20852"/>
    <s v="East"/>
    <s v="FUR-CH-10001270"/>
    <x v="0"/>
    <x v="1"/>
    <s v="Harbour Creations Steel Folding Chair"/>
    <n v="172.5"/>
    <n v="2"/>
    <n v="0"/>
    <n v="51.749999999999986"/>
  </r>
  <r>
    <n v="1179"/>
    <x v="562"/>
    <x v="0"/>
    <x v="49"/>
    <d v="2013-12-06T00:00:00"/>
    <s v="Standard Class"/>
    <s v="JE-15745"/>
    <s v="Joel Eaton"/>
    <x v="0"/>
    <s v="United States"/>
    <s v="Rockville"/>
    <x v="39"/>
    <n v="20852"/>
    <s v="East"/>
    <s v="TEC-PH-10003931"/>
    <x v="2"/>
    <x v="7"/>
    <s v="JBL Micro Wireless Portable Bluetooth Speaker"/>
    <n v="179.97"/>
    <n v="3"/>
    <n v="0"/>
    <n v="44.992500000000007"/>
  </r>
  <r>
    <n v="1180"/>
    <x v="563"/>
    <x v="0"/>
    <x v="423"/>
    <d v="2013-04-28T00:00:00"/>
    <s v="Second Class"/>
    <s v="CA-12055"/>
    <s v="Cathy Armstrong"/>
    <x v="2"/>
    <s v="United States"/>
    <s v="Houston"/>
    <x v="5"/>
    <n v="77070"/>
    <s v="Central"/>
    <s v="TEC-AC-10003174"/>
    <x v="2"/>
    <x v="11"/>
    <s v="Plantronics S12 Corded Telephone Headset System"/>
    <n v="258.69600000000003"/>
    <n v="3"/>
    <n v="0.2"/>
    <n v="64.674000000000007"/>
  </r>
  <r>
    <n v="1181"/>
    <x v="564"/>
    <x v="2"/>
    <x v="261"/>
    <d v="2011-06-25T00:00:00"/>
    <s v="Standard Class"/>
    <s v="DB-13060"/>
    <s v="Dave Brooks"/>
    <x v="0"/>
    <s v="United States"/>
    <s v="Lakewood"/>
    <x v="30"/>
    <n v="8701"/>
    <s v="East"/>
    <s v="TEC-PH-10004539"/>
    <x v="2"/>
    <x v="7"/>
    <s v="Wireless Extenders zBoost YX545 SOHO Signal Booster"/>
    <n v="1322.93"/>
    <n v="7"/>
    <n v="0"/>
    <n v="357.19110000000001"/>
  </r>
  <r>
    <n v="1182"/>
    <x v="564"/>
    <x v="2"/>
    <x v="261"/>
    <d v="2011-06-25T00:00:00"/>
    <s v="Standard Class"/>
    <s v="DB-13060"/>
    <s v="Dave Brooks"/>
    <x v="0"/>
    <s v="United States"/>
    <s v="Lakewood"/>
    <x v="30"/>
    <n v="8701"/>
    <s v="East"/>
    <s v="OFF-AR-10001919"/>
    <x v="1"/>
    <x v="6"/>
    <s v="OIC #2 Pencils, Medium Soft"/>
    <n v="3.76"/>
    <n v="2"/>
    <n v="0"/>
    <n v="1.0903999999999998"/>
  </r>
  <r>
    <n v="1183"/>
    <x v="565"/>
    <x v="3"/>
    <x v="424"/>
    <d v="2014-01-16T00:00:00"/>
    <s v="First Class"/>
    <s v="RB-19570"/>
    <s v="Rob Beeghly"/>
    <x v="0"/>
    <s v="United States"/>
    <s v="Jacksonville"/>
    <x v="3"/>
    <n v="28540"/>
    <s v="South"/>
    <s v="OFF-EN-10002504"/>
    <x v="1"/>
    <x v="12"/>
    <s v="Tyvek  Top-Opening Peel &amp; Seel Envelopes, Plain White"/>
    <n v="21.744"/>
    <n v="1"/>
    <n v="0.2"/>
    <n v="7.3385999999999996"/>
  </r>
  <r>
    <n v="1184"/>
    <x v="565"/>
    <x v="3"/>
    <x v="424"/>
    <d v="2014-01-16T00:00:00"/>
    <s v="First Class"/>
    <s v="RB-19570"/>
    <s v="Rob Beeghly"/>
    <x v="0"/>
    <s v="United States"/>
    <s v="Jacksonville"/>
    <x v="3"/>
    <n v="28540"/>
    <s v="South"/>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s v="West"/>
    <s v="OFF-BI-10004656"/>
    <x v="1"/>
    <x v="8"/>
    <s v="Peel &amp; Stick Add-On Corner Pockets"/>
    <n v="12.096000000000002"/>
    <n v="7"/>
    <n v="0.2"/>
    <n v="4.2335999999999991"/>
  </r>
  <r>
    <n v="1186"/>
    <x v="566"/>
    <x v="2"/>
    <x v="156"/>
    <d v="2011-11-30T00:00:00"/>
    <s v="Standard Class"/>
    <s v="HR-14830"/>
    <s v="Harold Ryan"/>
    <x v="1"/>
    <s v="United States"/>
    <s v="Seattle"/>
    <x v="4"/>
    <n v="98103"/>
    <s v="West"/>
    <s v="OFF-ST-10002344"/>
    <x v="1"/>
    <x v="4"/>
    <s v="Carina 42&quot;Hx23 3/4&quot;W Media Storage Unit"/>
    <n v="485.88"/>
    <n v="6"/>
    <n v="0"/>
    <n v="9.7176000000000329"/>
  </r>
  <r>
    <n v="1187"/>
    <x v="566"/>
    <x v="2"/>
    <x v="156"/>
    <d v="2011-11-30T00:00:00"/>
    <s v="Standard Class"/>
    <s v="HR-14830"/>
    <s v="Harold Ryan"/>
    <x v="1"/>
    <s v="United States"/>
    <s v="Seattle"/>
    <x v="4"/>
    <n v="98103"/>
    <s v="West"/>
    <s v="OFF-PA-10001800"/>
    <x v="1"/>
    <x v="10"/>
    <s v="Xerox 220"/>
    <n v="25.92"/>
    <n v="4"/>
    <n v="0"/>
    <n v="12.441600000000001"/>
  </r>
  <r>
    <n v="1188"/>
    <x v="566"/>
    <x v="2"/>
    <x v="156"/>
    <d v="2011-11-30T00:00:00"/>
    <s v="Standard Class"/>
    <s v="HR-14830"/>
    <s v="Harold Ryan"/>
    <x v="1"/>
    <s v="United States"/>
    <s v="Seattle"/>
    <x v="4"/>
    <n v="98103"/>
    <s v="West"/>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s v="West"/>
    <s v="OFF-AP-10004532"/>
    <x v="1"/>
    <x v="9"/>
    <s v="Kensington 6 Outlet Guardian Standard Surge Protector"/>
    <n v="81.92"/>
    <n v="4"/>
    <n v="0"/>
    <n v="22.118400000000001"/>
  </r>
  <r>
    <n v="1190"/>
    <x v="567"/>
    <x v="3"/>
    <x v="425"/>
    <d v="2014-03-01T00:00:00"/>
    <s v="Second Class"/>
    <s v="BT-11530"/>
    <s v="Bradley Talbott"/>
    <x v="2"/>
    <s v="United States"/>
    <s v="Los Angeles"/>
    <x v="1"/>
    <n v="90036"/>
    <s v="West"/>
    <s v="TEC-PH-10004447"/>
    <x v="2"/>
    <x v="7"/>
    <s v="Toshiba IPT2010-SD IP Telephone"/>
    <n v="889.53600000000006"/>
    <n v="8"/>
    <n v="0.2"/>
    <n v="66.715199999999982"/>
  </r>
  <r>
    <n v="1191"/>
    <x v="567"/>
    <x v="3"/>
    <x v="425"/>
    <d v="2014-03-01T00:00:00"/>
    <s v="Second Class"/>
    <s v="BT-11530"/>
    <s v="Bradley Talbott"/>
    <x v="2"/>
    <s v="United States"/>
    <s v="Los Angeles"/>
    <x v="1"/>
    <n v="90036"/>
    <s v="West"/>
    <s v="FUR-CH-10003973"/>
    <x v="0"/>
    <x v="1"/>
    <s v="GuestStacker Chair with Chrome Finish Legs"/>
    <n v="892.22400000000005"/>
    <n v="3"/>
    <n v="0.2"/>
    <n v="89.222400000000022"/>
  </r>
  <r>
    <n v="1192"/>
    <x v="567"/>
    <x v="3"/>
    <x v="425"/>
    <d v="2014-03-01T00:00:00"/>
    <s v="Second Class"/>
    <s v="BT-11530"/>
    <s v="Bradley Talbott"/>
    <x v="2"/>
    <s v="United States"/>
    <s v="Los Angeles"/>
    <x v="1"/>
    <n v="90036"/>
    <s v="West"/>
    <s v="OFF-PA-10001970"/>
    <x v="1"/>
    <x v="10"/>
    <s v="Xerox 1908"/>
    <n v="223.92"/>
    <n v="4"/>
    <n v="0"/>
    <n v="109.7208"/>
  </r>
  <r>
    <n v="1193"/>
    <x v="567"/>
    <x v="3"/>
    <x v="425"/>
    <d v="2014-03-01T00:00:00"/>
    <s v="Second Class"/>
    <s v="BT-11530"/>
    <s v="Bradley Talbott"/>
    <x v="2"/>
    <s v="United States"/>
    <s v="Los Angeles"/>
    <x v="1"/>
    <n v="90036"/>
    <s v="West"/>
    <s v="OFF-PA-10000682"/>
    <x v="1"/>
    <x v="10"/>
    <s v="Xerox 1924"/>
    <n v="23.12"/>
    <n v="4"/>
    <n v="0"/>
    <n v="11.328800000000001"/>
  </r>
  <r>
    <n v="1194"/>
    <x v="568"/>
    <x v="1"/>
    <x v="426"/>
    <d v="2012-09-15T00:00:00"/>
    <s v="Same Day"/>
    <s v="NG-18355"/>
    <s v="Nat Gilpin"/>
    <x v="1"/>
    <s v="United States"/>
    <s v="Coral Springs"/>
    <x v="2"/>
    <n v="33065"/>
    <s v="South"/>
    <s v="OFF-PA-10001937"/>
    <x v="1"/>
    <x v="10"/>
    <s v="Xerox 21"/>
    <n v="15.552000000000003"/>
    <n v="3"/>
    <n v="0.2"/>
    <n v="5.4432"/>
  </r>
  <r>
    <n v="1195"/>
    <x v="568"/>
    <x v="1"/>
    <x v="426"/>
    <d v="2012-09-15T00:00:00"/>
    <s v="Same Day"/>
    <s v="NG-18355"/>
    <s v="Nat Gilpin"/>
    <x v="1"/>
    <s v="United States"/>
    <s v="Coral Springs"/>
    <x v="2"/>
    <n v="33065"/>
    <s v="South"/>
    <s v="FUR-FU-10002268"/>
    <x v="0"/>
    <x v="5"/>
    <s v="Ultra Door Push Plate"/>
    <n v="15.712000000000002"/>
    <n v="4"/>
    <n v="0.2"/>
    <n v="2.553199999999999"/>
  </r>
  <r>
    <n v="1196"/>
    <x v="568"/>
    <x v="1"/>
    <x v="426"/>
    <d v="2012-09-15T00:00:00"/>
    <s v="Same Day"/>
    <s v="NG-18355"/>
    <s v="Nat Gilpin"/>
    <x v="1"/>
    <s v="United States"/>
    <s v="Coral Springs"/>
    <x v="2"/>
    <n v="33065"/>
    <s v="South"/>
    <s v="OFF-ST-10001321"/>
    <x v="1"/>
    <x v="4"/>
    <s v="Decoflex Hanging Personal Folder File, Blue"/>
    <n v="24.672000000000001"/>
    <n v="2"/>
    <n v="0.2"/>
    <n v="2.1588000000000021"/>
  </r>
  <r>
    <n v="1197"/>
    <x v="568"/>
    <x v="1"/>
    <x v="426"/>
    <d v="2012-09-15T00:00:00"/>
    <s v="Same Day"/>
    <s v="NG-18355"/>
    <s v="Nat Gilpin"/>
    <x v="1"/>
    <s v="United States"/>
    <s v="Coral Springs"/>
    <x v="2"/>
    <n v="33065"/>
    <s v="South"/>
    <s v="FUR-FU-10003394"/>
    <x v="0"/>
    <x v="5"/>
    <s v="Tenex &quot;The Solids&quot; Textured Chair Mats"/>
    <n v="55.967999999999996"/>
    <n v="1"/>
    <n v="0.2"/>
    <n v="-2.098800000000006"/>
  </r>
  <r>
    <n v="1198"/>
    <x v="569"/>
    <x v="0"/>
    <x v="143"/>
    <d v="2013-04-13T00:00:00"/>
    <s v="Standard Class"/>
    <s v="ZC-21910"/>
    <s v="Zuschuss Carroll"/>
    <x v="0"/>
    <s v="United States"/>
    <s v="Houston"/>
    <x v="5"/>
    <n v="77041"/>
    <s v="Central"/>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s v="Central"/>
    <s v="FUR-CH-10004540"/>
    <x v="0"/>
    <x v="1"/>
    <s v="Global Chrome Stack Chair"/>
    <n v="95.983999999999995"/>
    <n v="4"/>
    <n v="0.3"/>
    <n v="-4.1135999999999981"/>
  </r>
  <r>
    <n v="1200"/>
    <x v="569"/>
    <x v="0"/>
    <x v="143"/>
    <d v="2013-04-13T00:00:00"/>
    <s v="Standard Class"/>
    <s v="ZC-21910"/>
    <s v="Zuschuss Carroll"/>
    <x v="0"/>
    <s v="United States"/>
    <s v="Houston"/>
    <x v="5"/>
    <n v="77041"/>
    <s v="Central"/>
    <s v="OFF-BI-10004995"/>
    <x v="1"/>
    <x v="8"/>
    <s v="GBC DocuBind P400 Electric Binding System"/>
    <n v="1088.7919999999997"/>
    <n v="4"/>
    <n v="0.8"/>
    <n v="-1850.9464000000007"/>
  </r>
  <r>
    <n v="1201"/>
    <x v="570"/>
    <x v="0"/>
    <x v="427"/>
    <d v="2013-07-25T00:00:00"/>
    <s v="Standard Class"/>
    <s v="LS-16945"/>
    <s v="Linda Southworth"/>
    <x v="1"/>
    <s v="United States"/>
    <s v="Denver"/>
    <x v="22"/>
    <n v="80219"/>
    <s v="West"/>
    <s v="FUR-CH-10002335"/>
    <x v="0"/>
    <x v="1"/>
    <s v="Hon GuestStacker Chair"/>
    <n v="544.00800000000004"/>
    <n v="3"/>
    <n v="0.2"/>
    <n v="40.800600000000003"/>
  </r>
  <r>
    <n v="1202"/>
    <x v="570"/>
    <x v="0"/>
    <x v="427"/>
    <d v="2013-07-25T00:00:00"/>
    <s v="Standard Class"/>
    <s v="LS-16945"/>
    <s v="Linda Southworth"/>
    <x v="1"/>
    <s v="United States"/>
    <s v="Denver"/>
    <x v="22"/>
    <n v="80219"/>
    <s v="West"/>
    <s v="OFF-BI-10004967"/>
    <x v="1"/>
    <x v="8"/>
    <s v="Round Ring Binders"/>
    <n v="1.8720000000000003"/>
    <n v="3"/>
    <n v="0.7"/>
    <n v="-1.4352"/>
  </r>
  <r>
    <n v="1203"/>
    <x v="570"/>
    <x v="0"/>
    <x v="427"/>
    <d v="2013-07-25T00:00:00"/>
    <s v="Standard Class"/>
    <s v="LS-16945"/>
    <s v="Linda Southworth"/>
    <x v="1"/>
    <s v="United States"/>
    <s v="Denver"/>
    <x v="22"/>
    <n v="80219"/>
    <s v="West"/>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s v="West"/>
    <s v="OFF-ST-10002292"/>
    <x v="1"/>
    <x v="4"/>
    <s v="Sauder Facets Collection Locker/File Cabinet, Sky Alder Finish"/>
    <n v="593.5680000000001"/>
    <n v="2"/>
    <n v="0.2"/>
    <n v="0"/>
  </r>
  <r>
    <n v="1205"/>
    <x v="570"/>
    <x v="0"/>
    <x v="427"/>
    <d v="2013-07-25T00:00:00"/>
    <s v="Standard Class"/>
    <s v="LS-16945"/>
    <s v="Linda Southworth"/>
    <x v="1"/>
    <s v="United States"/>
    <s v="Denver"/>
    <x v="22"/>
    <n v="80219"/>
    <s v="West"/>
    <s v="OFF-ST-10000689"/>
    <x v="1"/>
    <x v="4"/>
    <s v="Fellowes Strictly Business Drawer File, Letter/Legal Size"/>
    <n v="338.04"/>
    <n v="3"/>
    <n v="0.2"/>
    <n v="-33.804000000000002"/>
  </r>
  <r>
    <n v="1206"/>
    <x v="571"/>
    <x v="3"/>
    <x v="378"/>
    <d v="2014-08-05T00:00:00"/>
    <s v="First Class"/>
    <s v="LH-16750"/>
    <s v="Larry Hughes"/>
    <x v="0"/>
    <s v="United States"/>
    <s v="Charlotte"/>
    <x v="3"/>
    <n v="28205"/>
    <s v="South"/>
    <s v="TEC-PH-10002660"/>
    <x v="2"/>
    <x v="7"/>
    <s v="Nortel Networks T7316 E Nt8 B27"/>
    <n v="271.95999999999998"/>
    <n v="5"/>
    <n v="0.2"/>
    <n v="16.997500000000016"/>
  </r>
  <r>
    <n v="1207"/>
    <x v="572"/>
    <x v="0"/>
    <x v="216"/>
    <d v="2013-07-19T00:00:00"/>
    <s v="Second Class"/>
    <s v="SW-20755"/>
    <s v="Steven Ward"/>
    <x v="1"/>
    <s v="United States"/>
    <s v="New York City"/>
    <x v="15"/>
    <n v="10009"/>
    <s v="East"/>
    <s v="OFF-ST-10004634"/>
    <x v="1"/>
    <x v="4"/>
    <s v="Personal Folder Holder, Ebony"/>
    <n v="11.21"/>
    <n v="1"/>
    <n v="0"/>
    <n v="3.3629999999999995"/>
  </r>
  <r>
    <n v="1208"/>
    <x v="572"/>
    <x v="0"/>
    <x v="216"/>
    <d v="2013-07-19T00:00:00"/>
    <s v="Second Class"/>
    <s v="SW-20755"/>
    <s v="Steven Ward"/>
    <x v="1"/>
    <s v="United States"/>
    <s v="New York City"/>
    <x v="15"/>
    <n v="10009"/>
    <s v="East"/>
    <s v="OFF-BI-10002160"/>
    <x v="1"/>
    <x v="8"/>
    <s v="Acco Hanging Data Binders"/>
    <n v="9.1440000000000001"/>
    <n v="3"/>
    <n v="0.2"/>
    <n v="3.2003999999999997"/>
  </r>
  <r>
    <n v="1209"/>
    <x v="572"/>
    <x v="0"/>
    <x v="216"/>
    <d v="2013-07-19T00:00:00"/>
    <s v="Second Class"/>
    <s v="SW-20755"/>
    <s v="Steven Ward"/>
    <x v="1"/>
    <s v="United States"/>
    <s v="New York City"/>
    <x v="15"/>
    <n v="10009"/>
    <s v="East"/>
    <s v="OFF-FA-10002988"/>
    <x v="1"/>
    <x v="13"/>
    <s v="Ideal Clamps"/>
    <n v="14.069999999999999"/>
    <n v="7"/>
    <n v="0"/>
    <n v="6.8942999999999994"/>
  </r>
  <r>
    <n v="1210"/>
    <x v="572"/>
    <x v="0"/>
    <x v="216"/>
    <d v="2013-07-19T00:00:00"/>
    <s v="Second Class"/>
    <s v="SW-20755"/>
    <s v="Steven Ward"/>
    <x v="1"/>
    <s v="United States"/>
    <s v="New York City"/>
    <x v="15"/>
    <n v="10009"/>
    <s v="East"/>
    <s v="OFF-AR-10004999"/>
    <x v="1"/>
    <x v="6"/>
    <s v="Newell 315"/>
    <n v="41.86"/>
    <n v="7"/>
    <n v="0"/>
    <n v="10.465"/>
  </r>
  <r>
    <n v="1211"/>
    <x v="572"/>
    <x v="0"/>
    <x v="216"/>
    <d v="2013-07-19T00:00:00"/>
    <s v="Second Class"/>
    <s v="SW-20755"/>
    <s v="Steven Ward"/>
    <x v="1"/>
    <s v="United States"/>
    <s v="New York City"/>
    <x v="15"/>
    <n v="10009"/>
    <s v="East"/>
    <s v="OFF-BI-10001031"/>
    <x v="1"/>
    <x v="8"/>
    <s v="Pressboard Data Binders by Wilson Jones"/>
    <n v="8.5440000000000005"/>
    <n v="2"/>
    <n v="0.2"/>
    <n v="2.8835999999999995"/>
  </r>
  <r>
    <n v="1212"/>
    <x v="572"/>
    <x v="0"/>
    <x v="216"/>
    <d v="2013-07-19T00:00:00"/>
    <s v="Second Class"/>
    <s v="SW-20755"/>
    <s v="Steven Ward"/>
    <x v="1"/>
    <s v="United States"/>
    <s v="New York City"/>
    <x v="15"/>
    <n v="10009"/>
    <s v="East"/>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s v="East"/>
    <s v="FUR-CH-10004860"/>
    <x v="0"/>
    <x v="1"/>
    <s v="Global Low Back Tilter Chair"/>
    <n v="141.37199999999999"/>
    <n v="2"/>
    <n v="0.3"/>
    <n v="-48.470400000000019"/>
  </r>
  <r>
    <n v="1214"/>
    <x v="573"/>
    <x v="3"/>
    <x v="428"/>
    <d v="2014-09-14T00:00:00"/>
    <s v="Standard Class"/>
    <s v="SP-20620"/>
    <s v="Stefania Perrino"/>
    <x v="1"/>
    <s v="United States"/>
    <s v="Philadelphia"/>
    <x v="9"/>
    <n v="19134"/>
    <s v="East"/>
    <s v="OFF-BI-10002432"/>
    <x v="1"/>
    <x v="8"/>
    <s v="Wilson Jones Standard D-Ring Binders"/>
    <n v="3.036"/>
    <n v="2"/>
    <n v="0.7"/>
    <n v="-2.3275999999999994"/>
  </r>
  <r>
    <n v="1215"/>
    <x v="573"/>
    <x v="3"/>
    <x v="428"/>
    <d v="2014-09-14T00:00:00"/>
    <s v="Standard Class"/>
    <s v="SP-20620"/>
    <s v="Stefania Perrino"/>
    <x v="1"/>
    <s v="United States"/>
    <s v="Philadelphia"/>
    <x v="9"/>
    <n v="19134"/>
    <s v="East"/>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s v="East"/>
    <s v="OFF-AR-10003602"/>
    <x v="1"/>
    <x v="6"/>
    <s v="Quartet Omega Colored Chalk, 12/Pack"/>
    <n v="4.6719999999999997"/>
    <n v="1"/>
    <n v="0.2"/>
    <n v="1.5767999999999998"/>
  </r>
  <r>
    <n v="1217"/>
    <x v="573"/>
    <x v="3"/>
    <x v="428"/>
    <d v="2014-09-14T00:00:00"/>
    <s v="Standard Class"/>
    <s v="SP-20620"/>
    <s v="Stefania Perrino"/>
    <x v="1"/>
    <s v="United States"/>
    <s v="Philadelphia"/>
    <x v="9"/>
    <n v="19134"/>
    <s v="East"/>
    <s v="TEC-AC-10004469"/>
    <x v="2"/>
    <x v="11"/>
    <s v="Microsoft Sculpt Comfort Mouse"/>
    <n v="95.88000000000001"/>
    <n v="3"/>
    <n v="0.2"/>
    <n v="28.764000000000006"/>
  </r>
  <r>
    <n v="1218"/>
    <x v="573"/>
    <x v="3"/>
    <x v="428"/>
    <d v="2014-09-14T00:00:00"/>
    <s v="Standard Class"/>
    <s v="SP-20620"/>
    <s v="Stefania Perrino"/>
    <x v="1"/>
    <s v="United States"/>
    <s v="Philadelphia"/>
    <x v="9"/>
    <n v="19134"/>
    <s v="East"/>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s v="East"/>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s v="East"/>
    <s v="TEC-PH-10002200"/>
    <x v="2"/>
    <x v="7"/>
    <s v="Samsung Galaxy Note 2"/>
    <n v="1931.9579999999999"/>
    <n v="7"/>
    <n v="0.4"/>
    <n v="-386.3915999999997"/>
  </r>
  <r>
    <n v="1221"/>
    <x v="574"/>
    <x v="2"/>
    <x v="136"/>
    <d v="2011-07-16T00:00:00"/>
    <s v="Standard Class"/>
    <s v="BF-11170"/>
    <s v="Ben Ferrer"/>
    <x v="2"/>
    <s v="United States"/>
    <s v="Los Angeles"/>
    <x v="1"/>
    <n v="90036"/>
    <s v="West"/>
    <s v="OFF-ST-10000107"/>
    <x v="1"/>
    <x v="4"/>
    <s v="Fellowes Super Stor/Drawer"/>
    <n v="249.75"/>
    <n v="9"/>
    <n v="0"/>
    <n v="44.954999999999977"/>
  </r>
  <r>
    <n v="1222"/>
    <x v="574"/>
    <x v="2"/>
    <x v="136"/>
    <d v="2011-07-16T00:00:00"/>
    <s v="Standard Class"/>
    <s v="BF-11170"/>
    <s v="Ben Ferrer"/>
    <x v="2"/>
    <s v="United States"/>
    <s v="Los Angeles"/>
    <x v="1"/>
    <n v="90036"/>
    <s v="West"/>
    <s v="TEC-PH-10000439"/>
    <x v="2"/>
    <x v="7"/>
    <s v="GE DSL Phone Line Filter"/>
    <n v="255.93600000000004"/>
    <n v="8"/>
    <n v="0.2"/>
    <n v="28.792799999999971"/>
  </r>
  <r>
    <n v="1223"/>
    <x v="575"/>
    <x v="0"/>
    <x v="429"/>
    <d v="2013-12-06T00:00:00"/>
    <s v="First Class"/>
    <s v="BM-11140"/>
    <s v="Becky Martin"/>
    <x v="0"/>
    <s v="United States"/>
    <s v="New York City"/>
    <x v="15"/>
    <n v="10024"/>
    <s v="East"/>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s v="East"/>
    <s v="TEC-AC-10001432"/>
    <x v="2"/>
    <x v="11"/>
    <s v="Enermax Aurora Lite Keyboard"/>
    <n v="78.150000000000006"/>
    <n v="1"/>
    <n v="0"/>
    <n v="34.38600000000001"/>
  </r>
  <r>
    <n v="1225"/>
    <x v="575"/>
    <x v="0"/>
    <x v="429"/>
    <d v="2013-12-06T00:00:00"/>
    <s v="First Class"/>
    <s v="BM-11140"/>
    <s v="Becky Martin"/>
    <x v="0"/>
    <s v="United States"/>
    <s v="New York City"/>
    <x v="15"/>
    <n v="10024"/>
    <s v="East"/>
    <s v="OFF-BI-10004656"/>
    <x v="1"/>
    <x v="8"/>
    <s v="Peel &amp; Stick Add-On Corner Pockets"/>
    <n v="1.7280000000000002"/>
    <n v="1"/>
    <n v="0.2"/>
    <n v="0.60479999999999989"/>
  </r>
  <r>
    <n v="1226"/>
    <x v="575"/>
    <x v="0"/>
    <x v="429"/>
    <d v="2013-12-06T00:00:00"/>
    <s v="First Class"/>
    <s v="BM-11140"/>
    <s v="Becky Martin"/>
    <x v="0"/>
    <s v="United States"/>
    <s v="New York City"/>
    <x v="15"/>
    <n v="10024"/>
    <s v="East"/>
    <s v="OFF-PA-10001685"/>
    <x v="1"/>
    <x v="10"/>
    <s v="Staples"/>
    <n v="40.56"/>
    <n v="4"/>
    <n v="0"/>
    <n v="19.874400000000001"/>
  </r>
  <r>
    <n v="1227"/>
    <x v="575"/>
    <x v="0"/>
    <x v="429"/>
    <d v="2013-12-06T00:00:00"/>
    <s v="First Class"/>
    <s v="BM-11140"/>
    <s v="Becky Martin"/>
    <x v="0"/>
    <s v="United States"/>
    <s v="New York City"/>
    <x v="15"/>
    <n v="10024"/>
    <s v="East"/>
    <s v="OFF-ST-10001418"/>
    <x v="1"/>
    <x v="4"/>
    <s v="Carina Media Storage Towers in Natural &amp; Black"/>
    <n v="182.94"/>
    <n v="3"/>
    <n v="0"/>
    <n v="3.6587999999999994"/>
  </r>
  <r>
    <n v="1228"/>
    <x v="575"/>
    <x v="0"/>
    <x v="429"/>
    <d v="2013-12-06T00:00:00"/>
    <s v="First Class"/>
    <s v="BM-11140"/>
    <s v="Becky Martin"/>
    <x v="0"/>
    <s v="United States"/>
    <s v="New York City"/>
    <x v="15"/>
    <n v="10024"/>
    <s v="East"/>
    <s v="OFF-ST-10000676"/>
    <x v="1"/>
    <x v="4"/>
    <s v="Fellowes Econo/Stor Drawers"/>
    <n v="193.86"/>
    <n v="2"/>
    <n v="0"/>
    <n v="11.631599999999992"/>
  </r>
  <r>
    <n v="1229"/>
    <x v="576"/>
    <x v="3"/>
    <x v="44"/>
    <d v="2014-11-12T00:00:00"/>
    <s v="Standard Class"/>
    <s v="ZC-21910"/>
    <s v="Zuschuss Carroll"/>
    <x v="0"/>
    <s v="United States"/>
    <s v="Los Angeles"/>
    <x v="1"/>
    <n v="90045"/>
    <s v="West"/>
    <s v="OFF-EN-10001219"/>
    <x v="1"/>
    <x v="12"/>
    <s v="#10- 4 1/8&quot; x 9 1/2&quot; Security-Tint Envelopes"/>
    <n v="15.28"/>
    <n v="2"/>
    <n v="0"/>
    <n v="7.4871999999999996"/>
  </r>
  <r>
    <n v="1230"/>
    <x v="576"/>
    <x v="3"/>
    <x v="44"/>
    <d v="2014-11-12T00:00:00"/>
    <s v="Standard Class"/>
    <s v="ZC-21910"/>
    <s v="Zuschuss Carroll"/>
    <x v="0"/>
    <s v="United States"/>
    <s v="Los Angeles"/>
    <x v="1"/>
    <n v="90045"/>
    <s v="West"/>
    <s v="FUR-FU-10001424"/>
    <x v="0"/>
    <x v="5"/>
    <s v="Dax Clear Box Frame"/>
    <n v="8.73"/>
    <n v="1"/>
    <n v="0"/>
    <n v="2.9681999999999995"/>
  </r>
  <r>
    <n v="1231"/>
    <x v="576"/>
    <x v="3"/>
    <x v="44"/>
    <d v="2014-11-12T00:00:00"/>
    <s v="Standard Class"/>
    <s v="ZC-21910"/>
    <s v="Zuschuss Carroll"/>
    <x v="0"/>
    <s v="United States"/>
    <s v="Los Angeles"/>
    <x v="1"/>
    <n v="90045"/>
    <s v="West"/>
    <s v="OFF-AR-10001022"/>
    <x v="1"/>
    <x v="6"/>
    <s v="SANFORD Liquid Accent Tank-Style Highlighters"/>
    <n v="5.68"/>
    <n v="2"/>
    <n v="0"/>
    <n v="1.7607999999999997"/>
  </r>
  <r>
    <n v="1232"/>
    <x v="577"/>
    <x v="1"/>
    <x v="89"/>
    <d v="2012-11-02T00:00:00"/>
    <s v="Second Class"/>
    <s v="KT-16480"/>
    <s v="Kean Thornton"/>
    <x v="0"/>
    <s v="United States"/>
    <s v="Buffalo"/>
    <x v="15"/>
    <n v="14215"/>
    <s v="East"/>
    <s v="OFF-AR-10000369"/>
    <x v="1"/>
    <x v="6"/>
    <s v="Design Ebony Sketching Pencil"/>
    <n v="2.78"/>
    <n v="2"/>
    <n v="0"/>
    <n v="0.72279999999999989"/>
  </r>
  <r>
    <n v="1233"/>
    <x v="577"/>
    <x v="1"/>
    <x v="89"/>
    <d v="2012-11-02T00:00:00"/>
    <s v="Second Class"/>
    <s v="KT-16480"/>
    <s v="Kean Thornton"/>
    <x v="0"/>
    <s v="United States"/>
    <s v="Buffalo"/>
    <x v="15"/>
    <n v="14215"/>
    <s v="East"/>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s v="East"/>
    <s v="TEC-CO-10001046"/>
    <x v="2"/>
    <x v="16"/>
    <s v="Canon Imageclass D680 Copier / Fax"/>
    <n v="839.98799999999994"/>
    <n v="2"/>
    <n v="0.4"/>
    <n v="69.99899999999991"/>
  </r>
  <r>
    <n v="1235"/>
    <x v="579"/>
    <x v="0"/>
    <x v="99"/>
    <d v="2013-10-29T00:00:00"/>
    <s v="Same Day"/>
    <s v="PG-18820"/>
    <s v="Patrick Gardner"/>
    <x v="0"/>
    <s v="United States"/>
    <s v="Boynton Beach"/>
    <x v="2"/>
    <n v="33437"/>
    <s v="South"/>
    <s v="FUR-FU-10000076"/>
    <x v="0"/>
    <x v="5"/>
    <s v="24-Hour Round Wall Clock"/>
    <n v="47.952000000000005"/>
    <n v="3"/>
    <n v="0.2"/>
    <n v="13.786200000000006"/>
  </r>
  <r>
    <n v="1236"/>
    <x v="579"/>
    <x v="0"/>
    <x v="99"/>
    <d v="2013-10-29T00:00:00"/>
    <s v="Same Day"/>
    <s v="PG-18820"/>
    <s v="Patrick Gardner"/>
    <x v="0"/>
    <s v="United States"/>
    <s v="Boynton Beach"/>
    <x v="2"/>
    <n v="33437"/>
    <s v="South"/>
    <s v="OFF-BI-10003719"/>
    <x v="1"/>
    <x v="8"/>
    <s v="Large Capacity Hanging Post Binders"/>
    <n v="37.425000000000004"/>
    <n v="5"/>
    <n v="0.7"/>
    <n v="-29.940000000000012"/>
  </r>
  <r>
    <n v="1237"/>
    <x v="579"/>
    <x v="0"/>
    <x v="99"/>
    <d v="2013-10-29T00:00:00"/>
    <s v="Same Day"/>
    <s v="PG-18820"/>
    <s v="Patrick Gardner"/>
    <x v="0"/>
    <s v="United States"/>
    <s v="Boynton Beach"/>
    <x v="2"/>
    <n v="33437"/>
    <s v="South"/>
    <s v="FUR-FU-10003268"/>
    <x v="0"/>
    <x v="5"/>
    <s v="Eldon Radial Chair Mat for Low to Medium Pile Carpets"/>
    <n v="63.967999999999996"/>
    <n v="2"/>
    <n v="0.2"/>
    <n v="0"/>
  </r>
  <r>
    <n v="1238"/>
    <x v="579"/>
    <x v="0"/>
    <x v="99"/>
    <d v="2013-10-29T00:00:00"/>
    <s v="Same Day"/>
    <s v="PG-18820"/>
    <s v="Patrick Gardner"/>
    <x v="0"/>
    <s v="United States"/>
    <s v="Boynton Beach"/>
    <x v="2"/>
    <n v="33437"/>
    <s v="South"/>
    <s v="FUR-FU-10003553"/>
    <x v="0"/>
    <x v="5"/>
    <s v="Howard Miller 13-1/2&quot; Diameter Rosebrook Wall Clock"/>
    <n v="165.048"/>
    <n v="3"/>
    <n v="0.2"/>
    <n v="41.262"/>
  </r>
  <r>
    <n v="1239"/>
    <x v="580"/>
    <x v="2"/>
    <x v="430"/>
    <d v="2011-08-15T00:00:00"/>
    <s v="Standard Class"/>
    <s v="GM-14680"/>
    <s v="Greg Matthias"/>
    <x v="0"/>
    <s v="United States"/>
    <s v="Seattle"/>
    <x v="4"/>
    <n v="98105"/>
    <s v="West"/>
    <s v="FUR-FU-10003691"/>
    <x v="0"/>
    <x v="5"/>
    <s v="Eldon Image Series Desk Accessories, Ebony"/>
    <n v="12.35"/>
    <n v="1"/>
    <n v="0"/>
    <n v="5.4340000000000002"/>
  </r>
  <r>
    <n v="1240"/>
    <x v="580"/>
    <x v="2"/>
    <x v="430"/>
    <d v="2011-08-15T00:00:00"/>
    <s v="Standard Class"/>
    <s v="GM-14680"/>
    <s v="Greg Matthias"/>
    <x v="0"/>
    <s v="United States"/>
    <s v="Seattle"/>
    <x v="4"/>
    <n v="98105"/>
    <s v="West"/>
    <s v="OFF-AR-10003903"/>
    <x v="1"/>
    <x v="6"/>
    <s v="Sanford 52201 APSCO Electric Pencil Sharpener"/>
    <n v="40.97"/>
    <n v="1"/>
    <n v="0"/>
    <n v="10.652200000000001"/>
  </r>
  <r>
    <n v="1241"/>
    <x v="580"/>
    <x v="2"/>
    <x v="430"/>
    <d v="2011-08-15T00:00:00"/>
    <s v="Standard Class"/>
    <s v="GM-14680"/>
    <s v="Greg Matthias"/>
    <x v="0"/>
    <s v="United States"/>
    <s v="Seattle"/>
    <x v="4"/>
    <n v="98105"/>
    <s v="West"/>
    <s v="OFF-FA-10004854"/>
    <x v="1"/>
    <x v="13"/>
    <s v="Vinyl Coated Wire Paper Clips in Organizer Box, 800/Box"/>
    <n v="22.96"/>
    <n v="2"/>
    <n v="0"/>
    <n v="10.7912"/>
  </r>
  <r>
    <n v="1242"/>
    <x v="581"/>
    <x v="0"/>
    <x v="48"/>
    <d v="2013-09-05T00:00:00"/>
    <s v="Standard Class"/>
    <s v="MO-17800"/>
    <s v="Meg O'Connel"/>
    <x v="2"/>
    <s v="United States"/>
    <s v="New York City"/>
    <x v="15"/>
    <n v="10024"/>
    <s v="East"/>
    <s v="TEC-PH-10003442"/>
    <x v="2"/>
    <x v="7"/>
    <s v="Samsung Replacement EH64AVFWE Premium Headset"/>
    <n v="22"/>
    <n v="4"/>
    <n v="0"/>
    <n v="5.5"/>
  </r>
  <r>
    <n v="1243"/>
    <x v="582"/>
    <x v="0"/>
    <x v="431"/>
    <d v="2013-02-22T00:00:00"/>
    <s v="Standard Class"/>
    <s v="PG-18820"/>
    <s v="Patrick Gardner"/>
    <x v="0"/>
    <s v="United States"/>
    <s v="New York City"/>
    <x v="15"/>
    <n v="10009"/>
    <s v="East"/>
    <s v="OFF-BI-10004519"/>
    <x v="1"/>
    <x v="8"/>
    <s v="GBC DocuBind P100 Manual Binding Machine"/>
    <n v="398.35199999999998"/>
    <n v="3"/>
    <n v="0.2"/>
    <n v="124.48499999999999"/>
  </r>
  <r>
    <n v="1244"/>
    <x v="582"/>
    <x v="0"/>
    <x v="431"/>
    <d v="2013-02-22T00:00:00"/>
    <s v="Standard Class"/>
    <s v="PG-18820"/>
    <s v="Patrick Gardner"/>
    <x v="0"/>
    <s v="United States"/>
    <s v="New York City"/>
    <x v="15"/>
    <n v="10009"/>
    <s v="East"/>
    <s v="OFF-FA-10000304"/>
    <x v="1"/>
    <x v="13"/>
    <s v="Advantus Push Pins"/>
    <n v="8.7200000000000006"/>
    <n v="4"/>
    <n v="0"/>
    <n v="3.5752000000000006"/>
  </r>
  <r>
    <n v="1245"/>
    <x v="583"/>
    <x v="3"/>
    <x v="304"/>
    <d v="2014-05-22T00:00:00"/>
    <s v="Standard Class"/>
    <s v="EJ-14155"/>
    <s v="Eva Jacobs"/>
    <x v="0"/>
    <s v="United States"/>
    <s v="Gulfport"/>
    <x v="35"/>
    <n v="39503"/>
    <s v="South"/>
    <s v="OFF-EN-10004955"/>
    <x v="1"/>
    <x v="12"/>
    <s v="Fashion Color Clasp Envelopes"/>
    <n v="48.69"/>
    <n v="9"/>
    <n v="0"/>
    <n v="23.8581"/>
  </r>
  <r>
    <n v="1246"/>
    <x v="584"/>
    <x v="2"/>
    <x v="432"/>
    <d v="2011-12-14T00:00:00"/>
    <s v="Second Class"/>
    <s v="NP-18700"/>
    <s v="Nora Preis"/>
    <x v="0"/>
    <s v="United States"/>
    <s v="Fresno"/>
    <x v="1"/>
    <n v="93727"/>
    <s v="West"/>
    <s v="FUR-TA-10004619"/>
    <x v="0"/>
    <x v="3"/>
    <s v="Hon Non-Folding Utility Tables"/>
    <n v="764.6880000000001"/>
    <n v="6"/>
    <n v="0.2"/>
    <n v="95.585999999999899"/>
  </r>
  <r>
    <n v="1247"/>
    <x v="584"/>
    <x v="2"/>
    <x v="432"/>
    <d v="2011-12-14T00:00:00"/>
    <s v="Second Class"/>
    <s v="NP-18700"/>
    <s v="Nora Preis"/>
    <x v="0"/>
    <s v="United States"/>
    <s v="Fresno"/>
    <x v="1"/>
    <n v="93727"/>
    <s v="West"/>
    <s v="FUR-TA-10003473"/>
    <x v="0"/>
    <x v="3"/>
    <s v="Bretford Rectangular Conference Table Tops"/>
    <n v="3610.848"/>
    <n v="12"/>
    <n v="0.2"/>
    <n v="135.4068000000002"/>
  </r>
  <r>
    <n v="1248"/>
    <x v="584"/>
    <x v="2"/>
    <x v="432"/>
    <d v="2011-12-14T00:00:00"/>
    <s v="Second Class"/>
    <s v="NP-18700"/>
    <s v="Nora Preis"/>
    <x v="0"/>
    <s v="United States"/>
    <s v="Fresno"/>
    <x v="1"/>
    <n v="93727"/>
    <s v="West"/>
    <s v="FUR-BO-10004467"/>
    <x v="0"/>
    <x v="0"/>
    <s v="Bestar Classic Bookcase"/>
    <n v="254.97449999999998"/>
    <n v="3"/>
    <n v="0.15"/>
    <n v="11.998799999999989"/>
  </r>
  <r>
    <n v="1249"/>
    <x v="585"/>
    <x v="3"/>
    <x v="404"/>
    <d v="2014-12-25T00:00:00"/>
    <s v="Standard Class"/>
    <s v="DJ-13630"/>
    <s v="Doug Jacobs"/>
    <x v="0"/>
    <s v="United States"/>
    <s v="New York City"/>
    <x v="15"/>
    <n v="10009"/>
    <s v="East"/>
    <s v="OFF-AR-10002280"/>
    <x v="1"/>
    <x v="6"/>
    <s v="Staples"/>
    <n v="38.82"/>
    <n v="6"/>
    <n v="0"/>
    <n v="17.468999999999998"/>
  </r>
  <r>
    <n v="1250"/>
    <x v="585"/>
    <x v="3"/>
    <x v="404"/>
    <d v="2014-12-25T00:00:00"/>
    <s v="Standard Class"/>
    <s v="DJ-13630"/>
    <s v="Doug Jacobs"/>
    <x v="0"/>
    <s v="United States"/>
    <s v="New York City"/>
    <x v="15"/>
    <n v="10009"/>
    <s v="East"/>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s v="East"/>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s v="East"/>
    <s v="OFF-AR-10000462"/>
    <x v="1"/>
    <x v="6"/>
    <s v="Sanford Pocket Accent Highlighters"/>
    <n v="3.2"/>
    <n v="2"/>
    <n v="0"/>
    <n v="1.3760000000000003"/>
  </r>
  <r>
    <n v="1253"/>
    <x v="586"/>
    <x v="1"/>
    <x v="433"/>
    <d v="2012-07-09T00:00:00"/>
    <s v="Standard Class"/>
    <s v="IM-15070"/>
    <s v="Irene Maddox"/>
    <x v="0"/>
    <s v="United States"/>
    <s v="Milwaukee"/>
    <x v="6"/>
    <n v="53209"/>
    <s v="Central"/>
    <s v="TEC-PH-10004165"/>
    <x v="2"/>
    <x v="7"/>
    <s v="Mitel MiVoice 5330e IP Phone"/>
    <n v="1099.96"/>
    <n v="4"/>
    <n v="0"/>
    <n v="285.9896"/>
  </r>
  <r>
    <n v="1254"/>
    <x v="587"/>
    <x v="3"/>
    <x v="434"/>
    <d v="2014-03-15T00:00:00"/>
    <s v="Standard Class"/>
    <s v="MH-18115"/>
    <s v="Mick Hernandez"/>
    <x v="2"/>
    <s v="United States"/>
    <s v="Chester"/>
    <x v="9"/>
    <n v="19013"/>
    <s v="East"/>
    <s v="OFF-AR-10003958"/>
    <x v="1"/>
    <x v="6"/>
    <s v="Newell 337"/>
    <n v="5.2480000000000002"/>
    <n v="2"/>
    <n v="0.2"/>
    <n v="0.59039999999999915"/>
  </r>
  <r>
    <n v="1255"/>
    <x v="587"/>
    <x v="3"/>
    <x v="434"/>
    <d v="2014-03-15T00:00:00"/>
    <s v="Standard Class"/>
    <s v="MH-18115"/>
    <s v="Mick Hernandez"/>
    <x v="2"/>
    <s v="United States"/>
    <s v="Chester"/>
    <x v="9"/>
    <n v="19013"/>
    <s v="East"/>
    <s v="TEC-PH-10000149"/>
    <x v="2"/>
    <x v="7"/>
    <s v="Cisco SPA525G2 IP Phone - Wireless"/>
    <n v="35.909999999999997"/>
    <n v="3"/>
    <n v="0.4"/>
    <n v="-8.3790000000000031"/>
  </r>
  <r>
    <n v="1256"/>
    <x v="587"/>
    <x v="3"/>
    <x v="434"/>
    <d v="2014-03-15T00:00:00"/>
    <s v="Standard Class"/>
    <s v="MH-18115"/>
    <s v="Mick Hernandez"/>
    <x v="2"/>
    <s v="United States"/>
    <s v="Chester"/>
    <x v="9"/>
    <n v="19013"/>
    <s v="East"/>
    <s v="FUR-FU-10003724"/>
    <x v="0"/>
    <x v="5"/>
    <s v="Westinghouse Clip-On Gooseneck Lamps"/>
    <n v="6.6959999999999997"/>
    <n v="1"/>
    <n v="0.2"/>
    <n v="0.50219999999999976"/>
  </r>
  <r>
    <n v="1257"/>
    <x v="587"/>
    <x v="3"/>
    <x v="434"/>
    <d v="2014-03-15T00:00:00"/>
    <s v="Standard Class"/>
    <s v="MH-18115"/>
    <s v="Mick Hernandez"/>
    <x v="2"/>
    <s v="United States"/>
    <s v="Chester"/>
    <x v="9"/>
    <n v="19013"/>
    <s v="East"/>
    <s v="FUR-FU-10003535"/>
    <x v="0"/>
    <x v="5"/>
    <s v="Howard Miller Distant Time Traveler Alarm Clock"/>
    <n v="43.872000000000007"/>
    <n v="2"/>
    <n v="0.2"/>
    <n v="11.516399999999999"/>
  </r>
  <r>
    <n v="1258"/>
    <x v="588"/>
    <x v="0"/>
    <x v="435"/>
    <d v="2013-12-29T00:00:00"/>
    <s v="Second Class"/>
    <s v="RB-19795"/>
    <s v="Ross Baird"/>
    <x v="2"/>
    <s v="United States"/>
    <s v="Charlotte"/>
    <x v="3"/>
    <n v="28205"/>
    <s v="South"/>
    <s v="OFF-BI-10001575"/>
    <x v="1"/>
    <x v="8"/>
    <s v="GBC Linen Binding Covers"/>
    <n v="27.882000000000005"/>
    <n v="3"/>
    <n v="0.7"/>
    <n v="-20.446799999999996"/>
  </r>
  <r>
    <n v="1259"/>
    <x v="588"/>
    <x v="0"/>
    <x v="435"/>
    <d v="2013-12-29T00:00:00"/>
    <s v="Second Class"/>
    <s v="RB-19795"/>
    <s v="Ross Baird"/>
    <x v="2"/>
    <s v="United States"/>
    <s v="Charlotte"/>
    <x v="3"/>
    <n v="28205"/>
    <s v="South"/>
    <s v="OFF-ST-10003716"/>
    <x v="1"/>
    <x v="4"/>
    <s v="Tennsco Double-Tier Lockers"/>
    <n v="540.048"/>
    <n v="3"/>
    <n v="0.2"/>
    <n v="-47.254199999999997"/>
  </r>
  <r>
    <n v="1260"/>
    <x v="588"/>
    <x v="0"/>
    <x v="435"/>
    <d v="2013-12-29T00:00:00"/>
    <s v="Second Class"/>
    <s v="RB-19795"/>
    <s v="Ross Baird"/>
    <x v="2"/>
    <s v="United States"/>
    <s v="Charlotte"/>
    <x v="3"/>
    <n v="28205"/>
    <s v="South"/>
    <s v="TEC-AC-10004469"/>
    <x v="2"/>
    <x v="11"/>
    <s v="Microsoft Sculpt Comfort Mouse"/>
    <n v="255.68000000000004"/>
    <n v="8"/>
    <n v="0.2"/>
    <n v="76.704000000000008"/>
  </r>
  <r>
    <n v="1261"/>
    <x v="589"/>
    <x v="3"/>
    <x v="436"/>
    <d v="2014-10-28T00:00:00"/>
    <s v="Standard Class"/>
    <s v="JR-15700"/>
    <s v="Jocasta Rupert"/>
    <x v="0"/>
    <s v="United States"/>
    <s v="Jacksonville"/>
    <x v="2"/>
    <n v="32216"/>
    <s v="South"/>
    <s v="TEC-PH-10004586"/>
    <x v="2"/>
    <x v="7"/>
    <s v="Wilson SignalBoost 841262 DB PRO Amplifier Kit"/>
    <n v="863.87999999999988"/>
    <n v="3"/>
    <n v="0.2"/>
    <n v="107.98499999999996"/>
  </r>
  <r>
    <n v="1262"/>
    <x v="590"/>
    <x v="0"/>
    <x v="99"/>
    <d v="2013-11-05T00:00:00"/>
    <s v="Standard Class"/>
    <s v="SM-20950"/>
    <s v="Suzanne McNair"/>
    <x v="1"/>
    <s v="United States"/>
    <s v="Greenville"/>
    <x v="3"/>
    <n v="27834"/>
    <s v="South"/>
    <s v="OFF-BI-10004236"/>
    <x v="1"/>
    <x v="8"/>
    <s v="XtraLife ClearVue Slant-D Ring Binder, White, 3&quot;"/>
    <n v="17.616000000000003"/>
    <n v="4"/>
    <n v="0.7"/>
    <n v="-14.0928"/>
  </r>
  <r>
    <n v="1263"/>
    <x v="591"/>
    <x v="3"/>
    <x v="437"/>
    <d v="2014-07-10T00:00:00"/>
    <s v="Second Class"/>
    <s v="CS-12355"/>
    <s v="Christine Sundaresam"/>
    <x v="0"/>
    <s v="United States"/>
    <s v="Long Beach"/>
    <x v="15"/>
    <n v="11561"/>
    <s v="East"/>
    <s v="OFF-BI-10001634"/>
    <x v="1"/>
    <x v="8"/>
    <s v="Wilson Jones Active Use Binders"/>
    <n v="17.472000000000001"/>
    <n v="3"/>
    <n v="0.2"/>
    <n v="6.3336000000000006"/>
  </r>
  <r>
    <n v="1264"/>
    <x v="592"/>
    <x v="0"/>
    <x v="393"/>
    <d v="2013-10-03T00:00:00"/>
    <s v="First Class"/>
    <s v="CC-12220"/>
    <s v="Chris Cortes"/>
    <x v="0"/>
    <s v="United States"/>
    <s v="La Porte"/>
    <x v="14"/>
    <n v="46350"/>
    <s v="Central"/>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s v="Central"/>
    <s v="FUR-FU-10003724"/>
    <x v="0"/>
    <x v="5"/>
    <s v="Westinghouse Clip-On Gooseneck Lamps"/>
    <n v="41.849999999999994"/>
    <n v="5"/>
    <n v="0"/>
    <n v="10.880999999999998"/>
  </r>
  <r>
    <n v="1266"/>
    <x v="593"/>
    <x v="3"/>
    <x v="264"/>
    <d v="2014-09-08T00:00:00"/>
    <s v="Standard Class"/>
    <s v="PF-19225"/>
    <s v="Phillip Flathmann"/>
    <x v="0"/>
    <s v="United States"/>
    <s v="San Francisco"/>
    <x v="1"/>
    <n v="94122"/>
    <s v="West"/>
    <s v="OFF-AR-10000422"/>
    <x v="1"/>
    <x v="6"/>
    <s v="Pencil and Crayon Sharpener"/>
    <n v="6.57"/>
    <n v="3"/>
    <n v="0"/>
    <n v="1.7738999999999998"/>
  </r>
  <r>
    <n v="1267"/>
    <x v="594"/>
    <x v="2"/>
    <x v="163"/>
    <d v="2011-12-29T00:00:00"/>
    <s v="Standard Class"/>
    <s v="JC-16105"/>
    <s v="Julie Creighton"/>
    <x v="1"/>
    <s v="United States"/>
    <s v="Los Angeles"/>
    <x v="1"/>
    <n v="90045"/>
    <s v="West"/>
    <s v="OFF-ST-10003306"/>
    <x v="1"/>
    <x v="4"/>
    <s v="Letter Size Cart"/>
    <n v="142.86000000000001"/>
    <n v="1"/>
    <n v="0"/>
    <n v="41.429399999999987"/>
  </r>
  <r>
    <n v="1268"/>
    <x v="594"/>
    <x v="2"/>
    <x v="163"/>
    <d v="2011-12-29T00:00:00"/>
    <s v="Standard Class"/>
    <s v="JC-16105"/>
    <s v="Julie Creighton"/>
    <x v="1"/>
    <s v="United States"/>
    <s v="Los Angeles"/>
    <x v="1"/>
    <n v="90045"/>
    <s v="West"/>
    <s v="FUR-CH-10001146"/>
    <x v="0"/>
    <x v="1"/>
    <s v="Global Value Mid-Back Manager's Chair, Gray"/>
    <n v="292.27200000000005"/>
    <n v="6"/>
    <n v="0.2"/>
    <n v="18.266999999999967"/>
  </r>
  <r>
    <n v="1269"/>
    <x v="595"/>
    <x v="3"/>
    <x v="397"/>
    <d v="2014-09-28T00:00:00"/>
    <s v="Standard Class"/>
    <s v="BG-11695"/>
    <s v="Brooke Gillingham"/>
    <x v="1"/>
    <s v="United States"/>
    <s v="Louisville"/>
    <x v="22"/>
    <n v="80027"/>
    <s v="West"/>
    <s v="FUR-FU-10000246"/>
    <x v="0"/>
    <x v="5"/>
    <s v="Aluminum Document Frame"/>
    <n v="29.328000000000003"/>
    <n v="3"/>
    <n v="0.2"/>
    <n v="3.665999999999995"/>
  </r>
  <r>
    <n v="1270"/>
    <x v="596"/>
    <x v="3"/>
    <x v="400"/>
    <d v="2014-06-09T00:00:00"/>
    <s v="Standard Class"/>
    <s v="DC-12850"/>
    <s v="Dan Campbell"/>
    <x v="0"/>
    <s v="United States"/>
    <s v="Florence"/>
    <x v="19"/>
    <n v="35630"/>
    <s v="South"/>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s v="Central"/>
    <s v="OFF-ST-10000563"/>
    <x v="1"/>
    <x v="4"/>
    <s v="Fellowes Bankers Box Stor/Drawer Steel Plus"/>
    <n v="102.33600000000001"/>
    <n v="4"/>
    <n v="0.2"/>
    <n v="-12.792000000000002"/>
  </r>
  <r>
    <n v="1272"/>
    <x v="597"/>
    <x v="0"/>
    <x v="438"/>
    <d v="2013-04-27T00:00:00"/>
    <s v="Standard Class"/>
    <s v="SP-20545"/>
    <s v="Sibella Parks"/>
    <x v="1"/>
    <s v="United States"/>
    <s v="Chicago"/>
    <x v="10"/>
    <n v="60623"/>
    <s v="Central"/>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s v="Central"/>
    <s v="OFF-BI-10002854"/>
    <x v="1"/>
    <x v="8"/>
    <s v="Performers Binder/Pad Holder, Black"/>
    <n v="44.847999999999992"/>
    <n v="8"/>
    <n v="0.8"/>
    <n v="-67.27200000000002"/>
  </r>
  <r>
    <n v="1274"/>
    <x v="598"/>
    <x v="0"/>
    <x v="439"/>
    <d v="2013-05-27T00:00:00"/>
    <s v="Same Day"/>
    <s v="MS-17710"/>
    <s v="Maurice Satty"/>
    <x v="0"/>
    <s v="United States"/>
    <s v="Fort Worth"/>
    <x v="5"/>
    <n v="76106"/>
    <s v="Central"/>
    <s v="OFF-PA-10004621"/>
    <x v="1"/>
    <x v="10"/>
    <s v="Xerox 212"/>
    <n v="10.368000000000002"/>
    <n v="2"/>
    <n v="0.2"/>
    <n v="3.6288"/>
  </r>
  <r>
    <n v="1275"/>
    <x v="598"/>
    <x v="0"/>
    <x v="439"/>
    <d v="2013-05-27T00:00:00"/>
    <s v="Same Day"/>
    <s v="MS-17710"/>
    <s v="Maurice Satty"/>
    <x v="0"/>
    <s v="United States"/>
    <s v="Fort Worth"/>
    <x v="5"/>
    <n v="76106"/>
    <s v="Central"/>
    <s v="FUR-CH-10001973"/>
    <x v="0"/>
    <x v="1"/>
    <s v="Office Star Flex Back Scooter Chair with White Frame"/>
    <n v="388.42999999999995"/>
    <n v="5"/>
    <n v="0.3"/>
    <n v="-88.783999999999978"/>
  </r>
  <r>
    <n v="1276"/>
    <x v="598"/>
    <x v="0"/>
    <x v="439"/>
    <d v="2013-05-27T00:00:00"/>
    <s v="Same Day"/>
    <s v="MS-17710"/>
    <s v="Maurice Satty"/>
    <x v="0"/>
    <s v="United States"/>
    <s v="Fort Worth"/>
    <x v="5"/>
    <n v="76106"/>
    <s v="Central"/>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s v="Central"/>
    <s v="TEC-AC-10000580"/>
    <x v="2"/>
    <x v="11"/>
    <s v="Logitech G13 Programmable Gameboard with LCD Display"/>
    <n v="63.991999999999997"/>
    <n v="1"/>
    <n v="0.2"/>
    <n v="-7.1990999999999961"/>
  </r>
  <r>
    <n v="1278"/>
    <x v="599"/>
    <x v="0"/>
    <x v="440"/>
    <d v="2013-05-08T00:00:00"/>
    <s v="Standard Class"/>
    <s v="BD-11770"/>
    <s v="Bryan Davis"/>
    <x v="0"/>
    <s v="United States"/>
    <s v="Houston"/>
    <x v="5"/>
    <n v="77070"/>
    <s v="Central"/>
    <s v="OFF-AR-10004022"/>
    <x v="1"/>
    <x v="6"/>
    <s v="Panasonic KP-380BK Classic Electric Pencil Sharpener"/>
    <n v="86.352000000000004"/>
    <n v="3"/>
    <n v="0.2"/>
    <n v="5.3969999999999914"/>
  </r>
  <r>
    <n v="1279"/>
    <x v="600"/>
    <x v="2"/>
    <x v="78"/>
    <d v="2011-09-11T00:00:00"/>
    <s v="First Class"/>
    <s v="KC-16255"/>
    <s v="Karen Carlisle"/>
    <x v="1"/>
    <s v="United States"/>
    <s v="Macon"/>
    <x v="32"/>
    <n v="31204"/>
    <s v="South"/>
    <s v="TEC-AC-10004209"/>
    <x v="2"/>
    <x v="11"/>
    <s v="Memorex Froggy Flash Drive 4 GB"/>
    <n v="32.97"/>
    <n v="3"/>
    <n v="0"/>
    <n v="12.8583"/>
  </r>
  <r>
    <n v="1280"/>
    <x v="600"/>
    <x v="2"/>
    <x v="78"/>
    <d v="2011-09-11T00:00:00"/>
    <s v="First Class"/>
    <s v="KC-16255"/>
    <s v="Karen Carlisle"/>
    <x v="1"/>
    <s v="United States"/>
    <s v="Macon"/>
    <x v="32"/>
    <n v="31204"/>
    <s v="South"/>
    <s v="TEC-AC-10000023"/>
    <x v="2"/>
    <x v="11"/>
    <s v="Maxell 74 Minute CD-R Spindle, 50/Pack"/>
    <n v="83.88"/>
    <n v="4"/>
    <n v="0"/>
    <n v="30.196799999999996"/>
  </r>
  <r>
    <n v="1281"/>
    <x v="601"/>
    <x v="0"/>
    <x v="64"/>
    <d v="2013-09-07T00:00:00"/>
    <s v="First Class"/>
    <s v="TR-21325"/>
    <s v="Toby Ritter"/>
    <x v="0"/>
    <s v="United States"/>
    <s v="Cedar Rapids"/>
    <x v="23"/>
    <n v="52402"/>
    <s v="Central"/>
    <s v="TEC-PH-10003505"/>
    <x v="2"/>
    <x v="7"/>
    <s v="Geemarc AmpliPOWER60"/>
    <n v="278.39999999999998"/>
    <n v="3"/>
    <n v="0"/>
    <n v="80.735999999999976"/>
  </r>
  <r>
    <n v="1282"/>
    <x v="602"/>
    <x v="3"/>
    <x v="359"/>
    <d v="2014-04-12T00:00:00"/>
    <s v="First Class"/>
    <s v="SA-20830"/>
    <s v="Sue Ann Reed"/>
    <x v="0"/>
    <s v="United States"/>
    <s v="Jacksonville"/>
    <x v="2"/>
    <n v="32216"/>
    <s v="South"/>
    <s v="OFF-LA-10000121"/>
    <x v="1"/>
    <x v="2"/>
    <s v="Avery 48"/>
    <n v="15.120000000000001"/>
    <n v="3"/>
    <n v="0.2"/>
    <n v="4.9139999999999988"/>
  </r>
  <r>
    <n v="1283"/>
    <x v="602"/>
    <x v="3"/>
    <x v="359"/>
    <d v="2014-04-12T00:00:00"/>
    <s v="First Class"/>
    <s v="SA-20830"/>
    <s v="Sue Ann Reed"/>
    <x v="0"/>
    <s v="United States"/>
    <s v="Jacksonville"/>
    <x v="2"/>
    <n v="32216"/>
    <s v="South"/>
    <s v="OFF-BI-10002026"/>
    <x v="1"/>
    <x v="8"/>
    <s v="Avery Arch Ring Binders"/>
    <n v="17.430000000000003"/>
    <n v="1"/>
    <n v="0.7"/>
    <n v="-13.363000000000003"/>
  </r>
  <r>
    <n v="1284"/>
    <x v="602"/>
    <x v="3"/>
    <x v="359"/>
    <d v="2014-04-12T00:00:00"/>
    <s v="First Class"/>
    <s v="SA-20830"/>
    <s v="Sue Ann Reed"/>
    <x v="0"/>
    <s v="United States"/>
    <s v="Jacksonville"/>
    <x v="2"/>
    <n v="32216"/>
    <s v="South"/>
    <s v="OFF-PA-10000994"/>
    <x v="1"/>
    <x v="10"/>
    <s v="Xerox 1915"/>
    <n v="251.64"/>
    <n v="3"/>
    <n v="0.2"/>
    <n v="88.073999999999984"/>
  </r>
  <r>
    <n v="1285"/>
    <x v="603"/>
    <x v="1"/>
    <x v="401"/>
    <d v="2012-12-12T00:00:00"/>
    <s v="Standard Class"/>
    <s v="KW-16435"/>
    <s v="Katrina Willman"/>
    <x v="0"/>
    <s v="United States"/>
    <s v="Austin"/>
    <x v="5"/>
    <n v="78745"/>
    <s v="Central"/>
    <s v="OFF-BI-10002813"/>
    <x v="1"/>
    <x v="8"/>
    <s v="Avery Reinforcements for Hole-Punch Pages"/>
    <n v="2.7719999999999994"/>
    <n v="7"/>
    <n v="0.8"/>
    <n v="-4.8510000000000009"/>
  </r>
  <r>
    <n v="1286"/>
    <x v="604"/>
    <x v="0"/>
    <x v="190"/>
    <d v="2013-07-04T00:00:00"/>
    <s v="Standard Class"/>
    <s v="GM-14500"/>
    <s v="Gene McClure"/>
    <x v="0"/>
    <s v="United States"/>
    <s v="Providence"/>
    <x v="34"/>
    <n v="2908"/>
    <s v="East"/>
    <s v="OFF-ST-10000617"/>
    <x v="1"/>
    <x v="4"/>
    <s v="Woodgrain Magazine Files by Perma"/>
    <n v="14.9"/>
    <n v="5"/>
    <n v="0"/>
    <n v="1.0429999999999984"/>
  </r>
  <r>
    <n v="1287"/>
    <x v="605"/>
    <x v="1"/>
    <x v="433"/>
    <d v="2012-07-08T00:00:00"/>
    <s v="Standard Class"/>
    <s v="AD-10180"/>
    <s v="Alan Dominguez"/>
    <x v="2"/>
    <s v="United States"/>
    <s v="New York City"/>
    <x v="15"/>
    <n v="10035"/>
    <s v="East"/>
    <s v="OFF-AR-10004817"/>
    <x v="1"/>
    <x v="6"/>
    <s v="Colorific Watercolor Pencils"/>
    <n v="15.48"/>
    <n v="3"/>
    <n v="0"/>
    <n v="4.4891999999999985"/>
  </r>
  <r>
    <n v="1288"/>
    <x v="606"/>
    <x v="0"/>
    <x v="441"/>
    <d v="2013-11-27T00:00:00"/>
    <s v="Standard Class"/>
    <s v="TB-21355"/>
    <s v="Todd Boyes"/>
    <x v="1"/>
    <s v="United States"/>
    <s v="New York City"/>
    <x v="15"/>
    <n v="10009"/>
    <s v="East"/>
    <s v="FUR-FU-10000397"/>
    <x v="0"/>
    <x v="5"/>
    <s v="Luxo Economy Swing Arm Lamp"/>
    <n v="39.880000000000003"/>
    <n v="2"/>
    <n v="0"/>
    <n v="11.166400000000003"/>
  </r>
  <r>
    <n v="1289"/>
    <x v="606"/>
    <x v="0"/>
    <x v="441"/>
    <d v="2013-11-27T00:00:00"/>
    <s v="Standard Class"/>
    <s v="TB-21355"/>
    <s v="Todd Boyes"/>
    <x v="1"/>
    <s v="United States"/>
    <s v="New York City"/>
    <x v="15"/>
    <n v="10009"/>
    <s v="East"/>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s v="East"/>
    <s v="OFF-AR-10001860"/>
    <x v="1"/>
    <x v="6"/>
    <s v="BIC Liqua Brite Liner"/>
    <n v="20.82"/>
    <n v="3"/>
    <n v="0"/>
    <n v="7.4952000000000005"/>
  </r>
  <r>
    <n v="1291"/>
    <x v="607"/>
    <x v="0"/>
    <x v="338"/>
    <d v="2013-11-13T00:00:00"/>
    <s v="First Class"/>
    <s v="CC-12430"/>
    <s v="Chuck Clark"/>
    <x v="2"/>
    <s v="United States"/>
    <s v="San Francisco"/>
    <x v="1"/>
    <n v="94122"/>
    <s v="West"/>
    <s v="OFF-BI-10004970"/>
    <x v="1"/>
    <x v="8"/>
    <s v="ACCOHIDE 3-Ring Binder, Blue, 1&quot;"/>
    <n v="13.216000000000001"/>
    <n v="4"/>
    <n v="0.2"/>
    <n v="4.4603999999999999"/>
  </r>
  <r>
    <n v="1292"/>
    <x v="607"/>
    <x v="0"/>
    <x v="338"/>
    <d v="2013-11-13T00:00:00"/>
    <s v="First Class"/>
    <s v="CC-12430"/>
    <s v="Chuck Clark"/>
    <x v="2"/>
    <s v="United States"/>
    <s v="San Francisco"/>
    <x v="1"/>
    <n v="94122"/>
    <s v="West"/>
    <s v="OFF-PA-10003172"/>
    <x v="1"/>
    <x v="10"/>
    <s v="Xerox 1996"/>
    <n v="32.400000000000006"/>
    <n v="5"/>
    <n v="0"/>
    <n v="15.552000000000001"/>
  </r>
  <r>
    <n v="1293"/>
    <x v="608"/>
    <x v="1"/>
    <x v="375"/>
    <d v="2012-09-01T00:00:00"/>
    <s v="Standard Class"/>
    <s v="PF-19165"/>
    <s v="Philip Fox"/>
    <x v="0"/>
    <s v="United States"/>
    <s v="San Diego"/>
    <x v="1"/>
    <n v="92105"/>
    <s v="West"/>
    <s v="OFF-SU-10001218"/>
    <x v="1"/>
    <x v="14"/>
    <s v="Fiskars Softgrip Scissors"/>
    <n v="32.94"/>
    <n v="3"/>
    <n v="0"/>
    <n v="9.2232000000000021"/>
  </r>
  <r>
    <n v="1294"/>
    <x v="608"/>
    <x v="1"/>
    <x v="375"/>
    <d v="2012-09-01T00:00:00"/>
    <s v="Standard Class"/>
    <s v="PF-19165"/>
    <s v="Philip Fox"/>
    <x v="0"/>
    <s v="United States"/>
    <s v="San Diego"/>
    <x v="1"/>
    <n v="92105"/>
    <s v="West"/>
    <s v="OFF-PA-10002968"/>
    <x v="1"/>
    <x v="10"/>
    <s v="Xerox 1973"/>
    <n v="114.2"/>
    <n v="5"/>
    <n v="0"/>
    <n v="52.531999999999996"/>
  </r>
  <r>
    <n v="1295"/>
    <x v="608"/>
    <x v="1"/>
    <x v="375"/>
    <d v="2012-09-01T00:00:00"/>
    <s v="Standard Class"/>
    <s v="PF-19165"/>
    <s v="Philip Fox"/>
    <x v="0"/>
    <s v="United States"/>
    <s v="San Diego"/>
    <x v="1"/>
    <n v="92105"/>
    <s v="West"/>
    <s v="OFF-LA-10000134"/>
    <x v="1"/>
    <x v="2"/>
    <s v="Avery 511"/>
    <n v="3.08"/>
    <n v="1"/>
    <n v="0"/>
    <n v="1.4783999999999999"/>
  </r>
  <r>
    <n v="1296"/>
    <x v="609"/>
    <x v="1"/>
    <x v="442"/>
    <d v="2012-05-29T00:00:00"/>
    <s v="Standard Class"/>
    <s v="JH-16180"/>
    <s v="Justin Hirsh"/>
    <x v="0"/>
    <s v="United States"/>
    <s v="Pueblo"/>
    <x v="22"/>
    <n v="81001"/>
    <s v="West"/>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s v="West"/>
    <s v="OFF-BI-10002103"/>
    <x v="1"/>
    <x v="8"/>
    <s v="Cardinal Slant-D Ring Binder, Heavy Gauge Vinyl"/>
    <n v="13.904"/>
    <n v="2"/>
    <n v="0.2"/>
    <n v="4.5187999999999997"/>
  </r>
  <r>
    <n v="1298"/>
    <x v="610"/>
    <x v="3"/>
    <x v="247"/>
    <d v="2015-01-04T00:00:00"/>
    <s v="Standard Class"/>
    <s v="EB-13975"/>
    <s v="Erica Bern"/>
    <x v="1"/>
    <s v="United States"/>
    <s v="Fairfield"/>
    <x v="1"/>
    <n v="94533"/>
    <s v="West"/>
    <s v="OFF-BI-10004632"/>
    <x v="1"/>
    <x v="8"/>
    <s v="GBC Binding covers"/>
    <n v="20.72"/>
    <n v="2"/>
    <n v="0.2"/>
    <n v="6.4749999999999979"/>
  </r>
  <r>
    <n v="1299"/>
    <x v="611"/>
    <x v="0"/>
    <x v="16"/>
    <d v="2013-12-13T00:00:00"/>
    <s v="Second Class"/>
    <s v="QJ-19255"/>
    <s v="Quincy Jones"/>
    <x v="1"/>
    <s v="United States"/>
    <s v="Saint Paul"/>
    <x v="11"/>
    <n v="55106"/>
    <s v="Central"/>
    <s v="TEC-PH-10003555"/>
    <x v="2"/>
    <x v="7"/>
    <s v="Motorola HK250 Universal Bluetooth Headset"/>
    <n v="114.94999999999999"/>
    <n v="5"/>
    <n v="0"/>
    <n v="2.2990000000000066"/>
  </r>
  <r>
    <n v="1300"/>
    <x v="612"/>
    <x v="1"/>
    <x v="242"/>
    <d v="2012-10-07T00:00:00"/>
    <s v="First Class"/>
    <s v="AA-10315"/>
    <s v="Alex Avila"/>
    <x v="0"/>
    <s v="United States"/>
    <s v="San Francisco"/>
    <x v="1"/>
    <n v="94109"/>
    <s v="West"/>
    <s v="OFF-ST-10001590"/>
    <x v="1"/>
    <x v="4"/>
    <s v="Tenex Personal Project File with Scoop Front Design, Black"/>
    <n v="26.96"/>
    <n v="2"/>
    <n v="0"/>
    <n v="7.0095999999999989"/>
  </r>
  <r>
    <n v="1301"/>
    <x v="613"/>
    <x v="0"/>
    <x v="443"/>
    <d v="2013-12-26T00:00:00"/>
    <s v="Second Class"/>
    <s v="LC-17140"/>
    <s v="Logan Currie"/>
    <x v="0"/>
    <s v="United States"/>
    <s v="Springfield"/>
    <x v="17"/>
    <n v="22153"/>
    <s v="South"/>
    <s v="FUR-FU-10003664"/>
    <x v="0"/>
    <x v="5"/>
    <s v="Electrix Architect's Clamp-On Swing Arm Lamp, Black"/>
    <n v="572.76"/>
    <n v="6"/>
    <n v="0"/>
    <n v="166.10039999999995"/>
  </r>
  <r>
    <n v="1302"/>
    <x v="613"/>
    <x v="0"/>
    <x v="443"/>
    <d v="2013-12-26T00:00:00"/>
    <s v="Second Class"/>
    <s v="LC-17140"/>
    <s v="Logan Currie"/>
    <x v="0"/>
    <s v="United States"/>
    <s v="Springfield"/>
    <x v="17"/>
    <n v="22153"/>
    <s v="South"/>
    <s v="FUR-FU-10003664"/>
    <x v="0"/>
    <x v="5"/>
    <s v="Electrix Architect's Clamp-On Swing Arm Lamp, Black"/>
    <n v="286.38"/>
    <n v="3"/>
    <n v="0"/>
    <n v="83.050199999999975"/>
  </r>
  <r>
    <n v="1303"/>
    <x v="614"/>
    <x v="1"/>
    <x v="444"/>
    <d v="2012-09-24T00:00:00"/>
    <s v="Second Class"/>
    <s v="TC-21535"/>
    <s v="Tracy Collins"/>
    <x v="2"/>
    <s v="United States"/>
    <s v="Arlington"/>
    <x v="17"/>
    <n v="22204"/>
    <s v="South"/>
    <s v="FUR-BO-10003433"/>
    <x v="0"/>
    <x v="0"/>
    <s v="Sauder Cornerstone Collection Library"/>
    <n v="61.96"/>
    <n v="2"/>
    <n v="0"/>
    <n v="4.3371999999999957"/>
  </r>
  <r>
    <n v="1304"/>
    <x v="615"/>
    <x v="3"/>
    <x v="445"/>
    <d v="2014-07-08T00:00:00"/>
    <s v="Standard Class"/>
    <s v="CS-12460"/>
    <s v="Chuck Sachs"/>
    <x v="0"/>
    <s v="United States"/>
    <s v="Columbus"/>
    <x v="32"/>
    <n v="31907"/>
    <s v="South"/>
    <s v="FUR-FU-10002554"/>
    <x v="0"/>
    <x v="5"/>
    <s v="Westinghouse Floor Lamp with Metal Mesh Shade, Black"/>
    <n v="23.99"/>
    <n v="1"/>
    <n v="0"/>
    <n v="5.5176999999999978"/>
  </r>
  <r>
    <n v="1305"/>
    <x v="615"/>
    <x v="3"/>
    <x v="445"/>
    <d v="2014-07-08T00:00:00"/>
    <s v="Standard Class"/>
    <s v="CS-12460"/>
    <s v="Chuck Sachs"/>
    <x v="0"/>
    <s v="United States"/>
    <s v="Columbus"/>
    <x v="32"/>
    <n v="31907"/>
    <s v="South"/>
    <s v="TEC-PH-10001557"/>
    <x v="2"/>
    <x v="7"/>
    <s v="Pyle PMP37LED"/>
    <n v="287.96999999999997"/>
    <n v="3"/>
    <n v="0"/>
    <n v="77.751899999999992"/>
  </r>
  <r>
    <n v="1306"/>
    <x v="616"/>
    <x v="0"/>
    <x v="216"/>
    <d v="2013-07-17T00:00:00"/>
    <s v="Second Class"/>
    <s v="BM-11785"/>
    <s v="Bryan Mills"/>
    <x v="0"/>
    <s v="United States"/>
    <s v="Houston"/>
    <x v="5"/>
    <n v="77036"/>
    <s v="Central"/>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s v="West"/>
    <s v="OFF-PA-10002986"/>
    <x v="1"/>
    <x v="10"/>
    <s v="Xerox 1898"/>
    <n v="46.76"/>
    <n v="7"/>
    <n v="0"/>
    <n v="22.444800000000001"/>
  </r>
  <r>
    <n v="1308"/>
    <x v="617"/>
    <x v="0"/>
    <x v="23"/>
    <d v="2013-06-22T00:00:00"/>
    <s v="First Class"/>
    <s v="RC-19825"/>
    <s v="Roy Collins"/>
    <x v="0"/>
    <s v="United States"/>
    <s v="Pasadena"/>
    <x v="1"/>
    <n v="91104"/>
    <s v="West"/>
    <s v="OFF-BI-10000320"/>
    <x v="1"/>
    <x v="8"/>
    <s v="GBC Plastic Binding Combs"/>
    <n v="17.712"/>
    <n v="3"/>
    <n v="0.2"/>
    <n v="6.4206000000000012"/>
  </r>
  <r>
    <n v="1309"/>
    <x v="617"/>
    <x v="0"/>
    <x v="23"/>
    <d v="2013-06-22T00:00:00"/>
    <s v="First Class"/>
    <s v="RC-19825"/>
    <s v="Roy Collins"/>
    <x v="0"/>
    <s v="United States"/>
    <s v="Pasadena"/>
    <x v="1"/>
    <n v="91104"/>
    <s v="West"/>
    <s v="OFF-AP-10003971"/>
    <x v="1"/>
    <x v="9"/>
    <s v="Belkin 6 Outlet Metallic Surge Strip"/>
    <n v="21.78"/>
    <n v="2"/>
    <n v="0"/>
    <n v="5.6628000000000007"/>
  </r>
  <r>
    <n v="1310"/>
    <x v="617"/>
    <x v="0"/>
    <x v="23"/>
    <d v="2013-06-22T00:00:00"/>
    <s v="First Class"/>
    <s v="RC-19825"/>
    <s v="Roy Collins"/>
    <x v="0"/>
    <s v="United States"/>
    <s v="Pasadena"/>
    <x v="1"/>
    <n v="91104"/>
    <s v="West"/>
    <s v="OFF-ST-10001469"/>
    <x v="1"/>
    <x v="4"/>
    <s v="Fellowes Bankers Box Recycled Super Stor/Drawer"/>
    <n v="161.94"/>
    <n v="3"/>
    <n v="0"/>
    <n v="9.716399999999993"/>
  </r>
  <r>
    <n v="1311"/>
    <x v="617"/>
    <x v="0"/>
    <x v="23"/>
    <d v="2013-06-22T00:00:00"/>
    <s v="First Class"/>
    <s v="RC-19825"/>
    <s v="Roy Collins"/>
    <x v="0"/>
    <s v="United States"/>
    <s v="Pasadena"/>
    <x v="1"/>
    <n v="91104"/>
    <s v="West"/>
    <s v="FUR-CH-10003846"/>
    <x v="0"/>
    <x v="1"/>
    <s v="Hon Valutask Swivel Chairs"/>
    <n v="161.56800000000001"/>
    <n v="2"/>
    <n v="0.2"/>
    <n v="-8.0783999999999949"/>
  </r>
  <r>
    <n v="1312"/>
    <x v="618"/>
    <x v="0"/>
    <x v="10"/>
    <d v="2013-12-14T00:00:00"/>
    <s v="Standard Class"/>
    <s v="FM-14380"/>
    <s v="Fred McMath"/>
    <x v="0"/>
    <s v="United States"/>
    <s v="Lawrence"/>
    <x v="31"/>
    <n v="1841"/>
    <s v="East"/>
    <s v="OFF-LA-10001404"/>
    <x v="1"/>
    <x v="2"/>
    <s v="Avery 517"/>
    <n v="3.69"/>
    <n v="1"/>
    <n v="0"/>
    <n v="1.7343"/>
  </r>
  <r>
    <n v="1313"/>
    <x v="618"/>
    <x v="0"/>
    <x v="10"/>
    <d v="2013-12-14T00:00:00"/>
    <s v="Standard Class"/>
    <s v="FM-14380"/>
    <s v="Fred McMath"/>
    <x v="0"/>
    <s v="United States"/>
    <s v="Lawrence"/>
    <x v="31"/>
    <n v="1841"/>
    <s v="East"/>
    <s v="OFF-LA-10001474"/>
    <x v="1"/>
    <x v="2"/>
    <s v="Avery 477"/>
    <n v="122.12"/>
    <n v="4"/>
    <n v="0"/>
    <n v="56.175200000000004"/>
  </r>
  <r>
    <n v="1314"/>
    <x v="619"/>
    <x v="0"/>
    <x v="446"/>
    <d v="2013-10-02T00:00:00"/>
    <s v="Standard Class"/>
    <s v="PK-19075"/>
    <s v="Pete Kriz"/>
    <x v="0"/>
    <s v="United States"/>
    <s v="Columbus"/>
    <x v="24"/>
    <n v="43229"/>
    <s v="East"/>
    <s v="FUR-CH-10003199"/>
    <x v="0"/>
    <x v="1"/>
    <s v="Office Star - Contemporary Task Swivel Chair"/>
    <n v="155.37199999999999"/>
    <n v="2"/>
    <n v="0.3"/>
    <n v="-13.317599999999999"/>
  </r>
  <r>
    <n v="1315"/>
    <x v="620"/>
    <x v="0"/>
    <x v="122"/>
    <d v="2013-12-24T00:00:00"/>
    <s v="Standard Class"/>
    <s v="HG-14965"/>
    <s v="Henry Goldwyn"/>
    <x v="1"/>
    <s v="United States"/>
    <s v="Los Angeles"/>
    <x v="1"/>
    <n v="90032"/>
    <s v="West"/>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s v="West"/>
    <s v="FUR-FU-10004960"/>
    <x v="0"/>
    <x v="5"/>
    <s v="Seth Thomas 12&quot; Clock w/ Goldtone Case"/>
    <n v="183.84"/>
    <n v="8"/>
    <n v="0"/>
    <n v="62.505600000000001"/>
  </r>
  <r>
    <n v="1317"/>
    <x v="620"/>
    <x v="0"/>
    <x v="122"/>
    <d v="2013-12-24T00:00:00"/>
    <s v="Standard Class"/>
    <s v="HG-14965"/>
    <s v="Henry Goldwyn"/>
    <x v="1"/>
    <s v="United States"/>
    <s v="Los Angeles"/>
    <x v="1"/>
    <n v="90032"/>
    <s v="West"/>
    <s v="OFF-SU-10003505"/>
    <x v="1"/>
    <x v="14"/>
    <s v="Premier Electric Letter Opener"/>
    <n v="579.29999999999995"/>
    <n v="5"/>
    <n v="0"/>
    <n v="28.964999999999961"/>
  </r>
  <r>
    <n v="1318"/>
    <x v="621"/>
    <x v="3"/>
    <x v="389"/>
    <d v="2014-12-15T00:00:00"/>
    <s v="Standard Class"/>
    <s v="HA-14920"/>
    <s v="Helen Andreada"/>
    <x v="0"/>
    <s v="United States"/>
    <s v="Philadelphia"/>
    <x v="9"/>
    <n v="19120"/>
    <s v="East"/>
    <s v="TEC-AC-10003116"/>
    <x v="2"/>
    <x v="11"/>
    <s v="Memorex Froggy Flash Drive 8 GB"/>
    <n v="14.200000000000001"/>
    <n v="1"/>
    <n v="0.2"/>
    <n v="3.3724999999999992"/>
  </r>
  <r>
    <n v="1319"/>
    <x v="622"/>
    <x v="2"/>
    <x v="268"/>
    <d v="2011-07-05T00:00:00"/>
    <s v="Standard Class"/>
    <s v="LW-16825"/>
    <s v="Laurel Workman"/>
    <x v="1"/>
    <s v="United States"/>
    <s v="Deltona"/>
    <x v="2"/>
    <n v="32725"/>
    <s v="South"/>
    <s v="TEC-PH-10004586"/>
    <x v="2"/>
    <x v="7"/>
    <s v="Wilson SignalBoost 841262 DB PRO Amplifier Kit"/>
    <n v="575.91999999999996"/>
    <n v="2"/>
    <n v="0.2"/>
    <n v="71.989999999999981"/>
  </r>
  <r>
    <n v="1320"/>
    <x v="622"/>
    <x v="2"/>
    <x v="268"/>
    <d v="2011-07-05T00:00:00"/>
    <s v="Standard Class"/>
    <s v="LW-16825"/>
    <s v="Laurel Workman"/>
    <x v="1"/>
    <s v="United States"/>
    <s v="Deltona"/>
    <x v="2"/>
    <n v="32725"/>
    <s v="South"/>
    <s v="OFF-BI-10000546"/>
    <x v="1"/>
    <x v="8"/>
    <s v="Avery Durable Binders"/>
    <n v="5.1840000000000011"/>
    <n v="6"/>
    <n v="0.7"/>
    <n v="-3.6288"/>
  </r>
  <r>
    <n v="1321"/>
    <x v="623"/>
    <x v="3"/>
    <x v="447"/>
    <d v="2014-02-09T00:00:00"/>
    <s v="Standard Class"/>
    <s v="MC-17575"/>
    <s v="Matt Collins"/>
    <x v="0"/>
    <s v="United States"/>
    <s v="Cincinnati"/>
    <x v="24"/>
    <n v="45231"/>
    <s v="East"/>
    <s v="OFF-BI-10002071"/>
    <x v="1"/>
    <x v="8"/>
    <s v="Fellowes Black Plastic Comb Bindings"/>
    <n v="5.2290000000000001"/>
    <n v="3"/>
    <n v="0.7"/>
    <n v="-4.1831999999999976"/>
  </r>
  <r>
    <n v="1322"/>
    <x v="623"/>
    <x v="3"/>
    <x v="447"/>
    <d v="2014-02-09T00:00:00"/>
    <s v="Standard Class"/>
    <s v="MC-17575"/>
    <s v="Matt Collins"/>
    <x v="0"/>
    <s v="United States"/>
    <s v="Cincinnati"/>
    <x v="24"/>
    <n v="45231"/>
    <s v="East"/>
    <s v="OFF-ST-10001490"/>
    <x v="1"/>
    <x v="4"/>
    <s v="Hot File 7-Pocket, Floor Stand"/>
    <n v="285.55200000000002"/>
    <n v="2"/>
    <n v="0.2"/>
    <n v="35.69399999999996"/>
  </r>
  <r>
    <n v="1323"/>
    <x v="624"/>
    <x v="3"/>
    <x v="448"/>
    <d v="2014-03-09T00:00:00"/>
    <s v="Standard Class"/>
    <s v="LP-17095"/>
    <s v="Liz Preis"/>
    <x v="0"/>
    <s v="United States"/>
    <s v="Murray"/>
    <x v="0"/>
    <n v="42071"/>
    <s v="South"/>
    <s v="OFF-AP-10004859"/>
    <x v="1"/>
    <x v="9"/>
    <s v="Acco 6 Outlet Guardian Premium Surge Suppressor"/>
    <n v="72.8"/>
    <n v="5"/>
    <n v="0"/>
    <n v="19.656000000000002"/>
  </r>
  <r>
    <n v="1324"/>
    <x v="625"/>
    <x v="3"/>
    <x v="449"/>
    <d v="2014-10-11T00:00:00"/>
    <s v="First Class"/>
    <s v="EB-14170"/>
    <s v="Evan Bailliet"/>
    <x v="0"/>
    <s v="United States"/>
    <s v="Wilmington"/>
    <x v="3"/>
    <n v="28403"/>
    <s v="South"/>
    <s v="OFF-PA-10002659"/>
    <x v="1"/>
    <x v="10"/>
    <s v="Avoid Verbal Orders Carbonless Minifold Book"/>
    <n v="10.816000000000001"/>
    <n v="4"/>
    <n v="0.2"/>
    <n v="3.5151999999999988"/>
  </r>
  <r>
    <n v="1325"/>
    <x v="626"/>
    <x v="2"/>
    <x v="450"/>
    <d v="2011-10-03T00:00:00"/>
    <s v="Standard Class"/>
    <s v="GZ-14545"/>
    <s v="George Zrebassa"/>
    <x v="1"/>
    <s v="United States"/>
    <s v="Lawrence"/>
    <x v="31"/>
    <n v="1841"/>
    <s v="East"/>
    <s v="OFF-ST-10001321"/>
    <x v="1"/>
    <x v="4"/>
    <s v="Decoflex Hanging Personal Folder File, Blue"/>
    <n v="46.26"/>
    <n v="3"/>
    <n v="0"/>
    <n v="12.490200000000003"/>
  </r>
  <r>
    <n v="1326"/>
    <x v="627"/>
    <x v="2"/>
    <x v="279"/>
    <d v="2011-05-30T00:00:00"/>
    <s v="First Class"/>
    <s v="LE-16810"/>
    <s v="Laurel Elliston"/>
    <x v="0"/>
    <s v="United States"/>
    <s v="Chicago"/>
    <x v="10"/>
    <n v="60653"/>
    <s v="Central"/>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s v="East"/>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s v="East"/>
    <s v="OFF-PA-10004156"/>
    <x v="1"/>
    <x v="10"/>
    <s v="Xerox 188"/>
    <n v="11.34"/>
    <n v="1"/>
    <n v="0"/>
    <n v="5.5565999999999995"/>
  </r>
  <r>
    <n v="1329"/>
    <x v="630"/>
    <x v="3"/>
    <x v="453"/>
    <d v="2014-10-19T00:00:00"/>
    <s v="Second Class"/>
    <s v="FG-14260"/>
    <s v="Frank Gastineau"/>
    <x v="2"/>
    <s v="United States"/>
    <s v="San Francisco"/>
    <x v="1"/>
    <n v="94110"/>
    <s v="West"/>
    <s v="OFF-AR-10002818"/>
    <x v="1"/>
    <x v="6"/>
    <s v="Panasonic KP-310 Heavy-Duty Electric Pencil Sharpener"/>
    <n v="87.92"/>
    <n v="4"/>
    <n v="0"/>
    <n v="26.375999999999998"/>
  </r>
  <r>
    <n v="1330"/>
    <x v="631"/>
    <x v="0"/>
    <x v="454"/>
    <d v="2013-05-28T00:00:00"/>
    <s v="Standard Class"/>
    <s v="LD-17005"/>
    <s v="Lisa DeCherney"/>
    <x v="0"/>
    <s v="United States"/>
    <s v="San Francisco"/>
    <x v="1"/>
    <n v="94109"/>
    <s v="West"/>
    <s v="FUR-FU-10003691"/>
    <x v="0"/>
    <x v="5"/>
    <s v="Eldon Image Series Desk Accessories, Ebony"/>
    <n v="37.049999999999997"/>
    <n v="3"/>
    <n v="0"/>
    <n v="16.302"/>
  </r>
  <r>
    <n v="1331"/>
    <x v="632"/>
    <x v="3"/>
    <x v="455"/>
    <d v="2014-06-07T00:00:00"/>
    <s v="Standard Class"/>
    <s v="AB-10255"/>
    <s v="Alejandro Ballentine"/>
    <x v="2"/>
    <s v="United States"/>
    <s v="Lorain"/>
    <x v="24"/>
    <n v="44052"/>
    <s v="East"/>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s v="East"/>
    <s v="OFF-ST-10004507"/>
    <x v="1"/>
    <x v="4"/>
    <s v="Advantus Rolling Storage Box"/>
    <n v="27.439999999999998"/>
    <n v="2"/>
    <n v="0.2"/>
    <n v="2.4009999999999998"/>
  </r>
  <r>
    <n v="1333"/>
    <x v="633"/>
    <x v="2"/>
    <x v="456"/>
    <d v="2011-02-22T00:00:00"/>
    <s v="Standard Class"/>
    <s v="MN-17935"/>
    <s v="Michael Nguyen"/>
    <x v="0"/>
    <s v="United States"/>
    <s v="Dallas"/>
    <x v="5"/>
    <n v="75220"/>
    <s v="Central"/>
    <s v="OFF-BI-10002012"/>
    <x v="1"/>
    <x v="8"/>
    <s v="Wilson Jones Easy Flow II Sheet Lifters"/>
    <n v="1.0799999999999998"/>
    <n v="3"/>
    <n v="0.8"/>
    <n v="-1.7280000000000002"/>
  </r>
  <r>
    <n v="1334"/>
    <x v="633"/>
    <x v="2"/>
    <x v="456"/>
    <d v="2011-02-22T00:00:00"/>
    <s v="Standard Class"/>
    <s v="MN-17935"/>
    <s v="Michael Nguyen"/>
    <x v="0"/>
    <s v="United States"/>
    <s v="Dallas"/>
    <x v="5"/>
    <n v="75220"/>
    <s v="Central"/>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s v="West"/>
    <s v="OFF-BI-10003684"/>
    <x v="1"/>
    <x v="8"/>
    <s v="Wilson Jones Legal Size Ring Binders"/>
    <n v="140.73599999999999"/>
    <n v="8"/>
    <n v="0.2"/>
    <n v="52.775999999999996"/>
  </r>
  <r>
    <n v="1336"/>
    <x v="635"/>
    <x v="0"/>
    <x v="458"/>
    <d v="2013-05-24T00:00:00"/>
    <s v="Standard Class"/>
    <s v="JR-15670"/>
    <s v="Jim Radford"/>
    <x v="0"/>
    <s v="United States"/>
    <s v="Middletown"/>
    <x v="29"/>
    <n v="6457"/>
    <s v="East"/>
    <s v="OFF-ST-10002574"/>
    <x v="1"/>
    <x v="4"/>
    <s v="SAFCO Commercial Wire Shelving, Black"/>
    <n v="552.55999999999995"/>
    <n v="4"/>
    <n v="0"/>
    <n v="0"/>
  </r>
  <r>
    <n v="1337"/>
    <x v="636"/>
    <x v="3"/>
    <x v="459"/>
    <d v="2014-04-08T00:00:00"/>
    <s v="Standard Class"/>
    <s v="JF-15190"/>
    <s v="Jamie Frazer"/>
    <x v="0"/>
    <s v="United States"/>
    <s v="Los Angeles"/>
    <x v="1"/>
    <n v="90008"/>
    <s v="West"/>
    <s v="FUR-FU-10003724"/>
    <x v="0"/>
    <x v="5"/>
    <s v="Westinghouse Clip-On Gooseneck Lamps"/>
    <n v="25.11"/>
    <n v="3"/>
    <n v="0"/>
    <n v="6.5285999999999991"/>
  </r>
  <r>
    <n v="1338"/>
    <x v="637"/>
    <x v="3"/>
    <x v="185"/>
    <d v="2014-04-03T00:00:00"/>
    <s v="Second Class"/>
    <s v="CM-12115"/>
    <s v="Chad McGuire"/>
    <x v="0"/>
    <s v="United States"/>
    <s v="New York City"/>
    <x v="15"/>
    <n v="10011"/>
    <s v="East"/>
    <s v="FUR-FU-10004018"/>
    <x v="0"/>
    <x v="5"/>
    <s v="Tensor Computer Mounted Lamp"/>
    <n v="29.78"/>
    <n v="2"/>
    <n v="0"/>
    <n v="8.0406000000000013"/>
  </r>
  <r>
    <n v="1339"/>
    <x v="637"/>
    <x v="3"/>
    <x v="185"/>
    <d v="2014-04-03T00:00:00"/>
    <s v="Second Class"/>
    <s v="CM-12115"/>
    <s v="Chad McGuire"/>
    <x v="0"/>
    <s v="United States"/>
    <s v="New York City"/>
    <x v="15"/>
    <n v="10011"/>
    <s v="East"/>
    <s v="TEC-PH-10002549"/>
    <x v="2"/>
    <x v="7"/>
    <s v="Polycom SoundPoint IP 450 VoIP phone"/>
    <n v="677.58"/>
    <n v="3"/>
    <n v="0"/>
    <n v="176.17080000000001"/>
  </r>
  <r>
    <n v="1340"/>
    <x v="637"/>
    <x v="3"/>
    <x v="185"/>
    <d v="2014-04-03T00:00:00"/>
    <s v="Second Class"/>
    <s v="CM-12115"/>
    <s v="Chad McGuire"/>
    <x v="0"/>
    <s v="United States"/>
    <s v="New York City"/>
    <x v="15"/>
    <n v="10011"/>
    <s v="East"/>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s v="South"/>
    <s v="TEC-MA-10002178"/>
    <x v="2"/>
    <x v="15"/>
    <s v="Cisco CP-7937G Unified IP Conference Station Phone"/>
    <n v="695.7"/>
    <n v="2"/>
    <n v="0.5"/>
    <n v="-27.827999999999975"/>
  </r>
  <r>
    <n v="1342"/>
    <x v="638"/>
    <x v="3"/>
    <x v="460"/>
    <d v="2014-01-05T00:00:00"/>
    <s v="First Class"/>
    <s v="AS-10045"/>
    <s v="Aaron Smayling"/>
    <x v="1"/>
    <s v="United States"/>
    <s v="Jacksonville"/>
    <x v="3"/>
    <n v="28540"/>
    <s v="South"/>
    <s v="OFF-BI-10003694"/>
    <x v="1"/>
    <x v="8"/>
    <s v="Avery 3 1/2&quot; Diskette Storage Pages, 10/Pack"/>
    <n v="15.66"/>
    <n v="5"/>
    <n v="0.7"/>
    <n v="-12.527999999999995"/>
  </r>
  <r>
    <n v="1343"/>
    <x v="638"/>
    <x v="3"/>
    <x v="460"/>
    <d v="2014-01-05T00:00:00"/>
    <s v="First Class"/>
    <s v="AS-10045"/>
    <s v="Aaron Smayling"/>
    <x v="1"/>
    <s v="United States"/>
    <s v="Jacksonville"/>
    <x v="3"/>
    <n v="28540"/>
    <s v="South"/>
    <s v="OFF-BI-10000474"/>
    <x v="1"/>
    <x v="8"/>
    <s v="Avery Recycled Flexi-View Covers for Binding Systems"/>
    <n v="28.854000000000006"/>
    <n v="6"/>
    <n v="0.7"/>
    <n v="-21.159599999999998"/>
  </r>
  <r>
    <n v="1344"/>
    <x v="639"/>
    <x v="1"/>
    <x v="71"/>
    <d v="2012-06-01T00:00:00"/>
    <s v="Standard Class"/>
    <s v="KB-16315"/>
    <s v="Karl Braun"/>
    <x v="0"/>
    <s v="United States"/>
    <s v="Freeport"/>
    <x v="15"/>
    <n v="11520"/>
    <s v="East"/>
    <s v="OFF-AR-10000411"/>
    <x v="1"/>
    <x v="6"/>
    <s v="Boston 16701 Slimline Battery Pencil Sharpener"/>
    <n v="47.82"/>
    <n v="3"/>
    <n v="0"/>
    <n v="14.345999999999995"/>
  </r>
  <r>
    <n v="1345"/>
    <x v="639"/>
    <x v="1"/>
    <x v="71"/>
    <d v="2012-06-01T00:00:00"/>
    <s v="Standard Class"/>
    <s v="KB-16315"/>
    <s v="Karl Braun"/>
    <x v="0"/>
    <s v="United States"/>
    <s v="Freeport"/>
    <x v="15"/>
    <n v="11520"/>
    <s v="East"/>
    <s v="OFF-LA-10000262"/>
    <x v="1"/>
    <x v="2"/>
    <s v="Avery 494"/>
    <n v="13.049999999999999"/>
    <n v="5"/>
    <n v="0"/>
    <n v="6.0029999999999992"/>
  </r>
  <r>
    <n v="1346"/>
    <x v="640"/>
    <x v="2"/>
    <x v="461"/>
    <d v="2011-03-24T00:00:00"/>
    <s v="Standard Class"/>
    <s v="BN-11515"/>
    <s v="Bradley Nguyen"/>
    <x v="0"/>
    <s v="United States"/>
    <s v="Lakeville"/>
    <x v="11"/>
    <n v="55044"/>
    <s v="Central"/>
    <s v="OFF-AP-10001154"/>
    <x v="1"/>
    <x v="9"/>
    <s v="Bionaire Personal Warm Mist Humidifier/Vaporizer"/>
    <n v="93.78"/>
    <n v="2"/>
    <n v="0"/>
    <n v="36.574200000000005"/>
  </r>
  <r>
    <n v="1347"/>
    <x v="640"/>
    <x v="2"/>
    <x v="461"/>
    <d v="2011-03-24T00:00:00"/>
    <s v="Standard Class"/>
    <s v="BN-11515"/>
    <s v="Bradley Nguyen"/>
    <x v="0"/>
    <s v="United States"/>
    <s v="Lakeville"/>
    <x v="11"/>
    <n v="55044"/>
    <s v="Central"/>
    <s v="OFF-PA-10000466"/>
    <x v="1"/>
    <x v="10"/>
    <s v="Memo Book, 100 Message Capacity, 5 3/8” x 11”"/>
    <n v="47.18"/>
    <n v="7"/>
    <n v="0"/>
    <n v="23.59"/>
  </r>
  <r>
    <n v="1348"/>
    <x v="640"/>
    <x v="2"/>
    <x v="461"/>
    <d v="2011-03-24T00:00:00"/>
    <s v="Standard Class"/>
    <s v="BN-11515"/>
    <s v="Bradley Nguyen"/>
    <x v="0"/>
    <s v="United States"/>
    <s v="Lakeville"/>
    <x v="11"/>
    <n v="55044"/>
    <s v="Central"/>
    <s v="OFF-AR-10003829"/>
    <x v="1"/>
    <x v="6"/>
    <s v="Newell 35"/>
    <n v="19.68"/>
    <n v="6"/>
    <n v="0"/>
    <n v="5.7071999999999976"/>
  </r>
  <r>
    <n v="1349"/>
    <x v="640"/>
    <x v="2"/>
    <x v="461"/>
    <d v="2011-03-24T00:00:00"/>
    <s v="Standard Class"/>
    <s v="BN-11515"/>
    <s v="Bradley Nguyen"/>
    <x v="0"/>
    <s v="United States"/>
    <s v="Lakeville"/>
    <x v="11"/>
    <n v="55044"/>
    <s v="Central"/>
    <s v="OFF-BI-10001758"/>
    <x v="1"/>
    <x v="8"/>
    <s v="Wilson Jones 14 Line Acrylic Coated Pressboard Data Binders"/>
    <n v="53.4"/>
    <n v="10"/>
    <n v="0"/>
    <n v="25.097999999999999"/>
  </r>
  <r>
    <n v="1350"/>
    <x v="640"/>
    <x v="2"/>
    <x v="461"/>
    <d v="2011-03-24T00:00:00"/>
    <s v="Standard Class"/>
    <s v="BN-11515"/>
    <s v="Bradley Nguyen"/>
    <x v="0"/>
    <s v="United States"/>
    <s v="Lakeville"/>
    <x v="11"/>
    <n v="55044"/>
    <s v="Central"/>
    <s v="OFF-BI-10000136"/>
    <x v="1"/>
    <x v="8"/>
    <s v="Avery Non-Stick Heavy Duty View Round Locking Ring Binders"/>
    <n v="35.880000000000003"/>
    <n v="6"/>
    <n v="0"/>
    <n v="17.2224"/>
  </r>
  <r>
    <n v="1351"/>
    <x v="641"/>
    <x v="2"/>
    <x v="462"/>
    <d v="2011-10-08T00:00:00"/>
    <s v="Second Class"/>
    <s v="BP-11290"/>
    <s v="Beth Paige"/>
    <x v="0"/>
    <s v="United States"/>
    <s v="Evanston"/>
    <x v="10"/>
    <n v="60201"/>
    <s v="Central"/>
    <s v="FUR-CH-10002880"/>
    <x v="0"/>
    <x v="1"/>
    <s v="Global High-Back Leather Tilter, Burgundy"/>
    <n v="258.279"/>
    <n v="3"/>
    <n v="0.3"/>
    <n v="-70.104300000000023"/>
  </r>
  <r>
    <n v="1352"/>
    <x v="642"/>
    <x v="0"/>
    <x v="463"/>
    <d v="2013-04-01T00:00:00"/>
    <s v="First Class"/>
    <s v="AS-10045"/>
    <s v="Aaron Smayling"/>
    <x v="1"/>
    <s v="United States"/>
    <s v="Arlington"/>
    <x v="17"/>
    <n v="22204"/>
    <s v="South"/>
    <s v="OFF-ST-10000649"/>
    <x v="1"/>
    <x v="4"/>
    <s v="Hanging Personal Folder File"/>
    <n v="31.4"/>
    <n v="2"/>
    <n v="0"/>
    <n v="7.8500000000000014"/>
  </r>
  <r>
    <n v="1353"/>
    <x v="643"/>
    <x v="3"/>
    <x v="464"/>
    <d v="2014-05-10T00:00:00"/>
    <s v="Standard Class"/>
    <s v="LW-16990"/>
    <s v="Lindsay Williams"/>
    <x v="1"/>
    <s v="United States"/>
    <s v="San Francisco"/>
    <x v="1"/>
    <n v="94109"/>
    <s v="West"/>
    <s v="TEC-PH-10003092"/>
    <x v="2"/>
    <x v="7"/>
    <s v="Motorola L804"/>
    <n v="183.96"/>
    <n v="5"/>
    <n v="0.2"/>
    <n v="20.695499999999988"/>
  </r>
  <r>
    <n v="1354"/>
    <x v="643"/>
    <x v="3"/>
    <x v="464"/>
    <d v="2014-05-10T00:00:00"/>
    <s v="Standard Class"/>
    <s v="LW-16990"/>
    <s v="Lindsay Williams"/>
    <x v="1"/>
    <s v="United States"/>
    <s v="San Francisco"/>
    <x v="1"/>
    <n v="94109"/>
    <s v="West"/>
    <s v="OFF-PA-10002250"/>
    <x v="1"/>
    <x v="10"/>
    <s v="Things To Do Today Pad"/>
    <n v="17.61"/>
    <n v="3"/>
    <n v="0"/>
    <n v="8.4527999999999999"/>
  </r>
  <r>
    <n v="1355"/>
    <x v="643"/>
    <x v="3"/>
    <x v="464"/>
    <d v="2014-05-10T00:00:00"/>
    <s v="Standard Class"/>
    <s v="LW-16990"/>
    <s v="Lindsay Williams"/>
    <x v="1"/>
    <s v="United States"/>
    <s v="San Francisco"/>
    <x v="1"/>
    <n v="94109"/>
    <s v="West"/>
    <s v="FUR-TA-10003473"/>
    <x v="0"/>
    <x v="3"/>
    <s v="Bretford Rectangular Conference Table Tops"/>
    <n v="300.904"/>
    <n v="1"/>
    <n v="0.2"/>
    <n v="11.283900000000017"/>
  </r>
  <r>
    <n v="1356"/>
    <x v="644"/>
    <x v="2"/>
    <x v="260"/>
    <d v="2011-07-05T00:00:00"/>
    <s v="Same Day"/>
    <s v="DC-12850"/>
    <s v="Dan Campbell"/>
    <x v="0"/>
    <s v="United States"/>
    <s v="Houston"/>
    <x v="5"/>
    <n v="77036"/>
    <s v="Central"/>
    <s v="OFF-ST-10001522"/>
    <x v="1"/>
    <x v="4"/>
    <s v="Gould Plastics 18-Pocket Panel Bin, 34w x 5-1/4d x 20-1/2h"/>
    <n v="220.77600000000001"/>
    <n v="3"/>
    <n v="0.2"/>
    <n v="-44.155200000000022"/>
  </r>
  <r>
    <n v="1357"/>
    <x v="644"/>
    <x v="2"/>
    <x v="260"/>
    <d v="2011-07-05T00:00:00"/>
    <s v="Same Day"/>
    <s v="DC-12850"/>
    <s v="Dan Campbell"/>
    <x v="0"/>
    <s v="United States"/>
    <s v="Houston"/>
    <x v="5"/>
    <n v="77036"/>
    <s v="Central"/>
    <s v="OFF-ST-10000563"/>
    <x v="1"/>
    <x v="4"/>
    <s v="Fellowes Bankers Box Stor/Drawer Steel Plus"/>
    <n v="281.42400000000004"/>
    <n v="11"/>
    <n v="0.2"/>
    <n v="-35.178000000000004"/>
  </r>
  <r>
    <n v="1358"/>
    <x v="645"/>
    <x v="0"/>
    <x v="465"/>
    <d v="2013-05-08T00:00:00"/>
    <s v="First Class"/>
    <s v="ND-18370"/>
    <s v="Natalie DeCherney"/>
    <x v="0"/>
    <s v="United States"/>
    <s v="Louisville"/>
    <x v="0"/>
    <n v="40214"/>
    <s v="South"/>
    <s v="OFF-PA-10003641"/>
    <x v="1"/>
    <x v="10"/>
    <s v="Xerox 1909"/>
    <n v="79.14"/>
    <n v="3"/>
    <n v="0"/>
    <n v="36.404399999999995"/>
  </r>
  <r>
    <n v="1359"/>
    <x v="646"/>
    <x v="3"/>
    <x v="466"/>
    <d v="2014-04-28T00:00:00"/>
    <s v="First Class"/>
    <s v="LB-16735"/>
    <s v="Larry Blacks"/>
    <x v="0"/>
    <s v="United States"/>
    <s v="Fort Worth"/>
    <x v="5"/>
    <n v="76106"/>
    <s v="Central"/>
    <s v="FUR-FU-10000010"/>
    <x v="0"/>
    <x v="5"/>
    <s v="DAX Value U-Channel Document Frames, Easel Back"/>
    <n v="1.988"/>
    <n v="1"/>
    <n v="0.6"/>
    <n v="-1.4413"/>
  </r>
  <r>
    <n v="1360"/>
    <x v="647"/>
    <x v="2"/>
    <x v="467"/>
    <d v="2011-10-01T00:00:00"/>
    <s v="Second Class"/>
    <s v="KT-16465"/>
    <s v="Kean Takahito"/>
    <x v="0"/>
    <s v="United States"/>
    <s v="Los Angeles"/>
    <x v="1"/>
    <n v="90049"/>
    <s v="West"/>
    <s v="FUR-CH-10002961"/>
    <x v="0"/>
    <x v="1"/>
    <s v="Leather Task Chair, Black"/>
    <n v="145.56800000000001"/>
    <n v="2"/>
    <n v="0.2"/>
    <n v="0"/>
  </r>
  <r>
    <n v="1361"/>
    <x v="648"/>
    <x v="3"/>
    <x v="15"/>
    <d v="2014-10-26T00:00:00"/>
    <s v="Standard Class"/>
    <s v="HM-14860"/>
    <s v="Harry Marie"/>
    <x v="1"/>
    <s v="United States"/>
    <s v="Philadelphia"/>
    <x v="9"/>
    <n v="19120"/>
    <s v="East"/>
    <s v="OFF-AR-10002956"/>
    <x v="1"/>
    <x v="6"/>
    <s v="Boston 16801 Nautilus Battery Pencil Sharpener"/>
    <n v="123.256"/>
    <n v="7"/>
    <n v="0.2"/>
    <n v="9.2441999999999993"/>
  </r>
  <r>
    <n v="1362"/>
    <x v="648"/>
    <x v="3"/>
    <x v="15"/>
    <d v="2014-10-26T00:00:00"/>
    <s v="Standard Class"/>
    <s v="HM-14860"/>
    <s v="Harry Marie"/>
    <x v="1"/>
    <s v="United States"/>
    <s v="Philadelphia"/>
    <x v="9"/>
    <n v="19120"/>
    <s v="East"/>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s v="East"/>
    <s v="TEC-PH-10001336"/>
    <x v="2"/>
    <x v="7"/>
    <s v="Digium D40 VoIP phone"/>
    <n v="309.57600000000002"/>
    <n v="4"/>
    <n v="0.4"/>
    <n v="-56.755600000000015"/>
  </r>
  <r>
    <n v="1364"/>
    <x v="649"/>
    <x v="3"/>
    <x v="468"/>
    <d v="2014-11-12T00:00:00"/>
    <s v="First Class"/>
    <s v="AB-10600"/>
    <s v="Ann Blume"/>
    <x v="1"/>
    <s v="United States"/>
    <s v="Tucson"/>
    <x v="16"/>
    <n v="85705"/>
    <s v="West"/>
    <s v="OFF-BI-10001036"/>
    <x v="1"/>
    <x v="8"/>
    <s v="Cardinal EasyOpen D-Ring Binders"/>
    <n v="38.388000000000005"/>
    <n v="14"/>
    <n v="0.7"/>
    <n v="-25.591999999999999"/>
  </r>
  <r>
    <n v="1365"/>
    <x v="649"/>
    <x v="3"/>
    <x v="468"/>
    <d v="2014-11-12T00:00:00"/>
    <s v="First Class"/>
    <s v="AB-10600"/>
    <s v="Ann Blume"/>
    <x v="1"/>
    <s v="United States"/>
    <s v="Tucson"/>
    <x v="16"/>
    <n v="85705"/>
    <s v="West"/>
    <s v="TEC-MA-10003183"/>
    <x v="2"/>
    <x v="15"/>
    <s v="DYMO CardScan Personal V9 Business Card Scanner"/>
    <n v="95.994000000000014"/>
    <n v="2"/>
    <n v="0.7"/>
    <n v="-63.995999999999981"/>
  </r>
  <r>
    <n v="1366"/>
    <x v="649"/>
    <x v="3"/>
    <x v="468"/>
    <d v="2014-11-12T00:00:00"/>
    <s v="First Class"/>
    <s v="AB-10600"/>
    <s v="Ann Blume"/>
    <x v="1"/>
    <s v="United States"/>
    <s v="Tucson"/>
    <x v="16"/>
    <n v="85705"/>
    <s v="West"/>
    <s v="TEC-AC-10001314"/>
    <x v="2"/>
    <x v="11"/>
    <s v="Case Logic 2.4GHz Wireless Keyboard"/>
    <n v="239.95200000000003"/>
    <n v="6"/>
    <n v="0.2"/>
    <n v="-35.992800000000038"/>
  </r>
  <r>
    <n v="1367"/>
    <x v="649"/>
    <x v="3"/>
    <x v="468"/>
    <d v="2014-11-12T00:00:00"/>
    <s v="First Class"/>
    <s v="AB-10600"/>
    <s v="Ann Blume"/>
    <x v="1"/>
    <s v="United States"/>
    <s v="Tucson"/>
    <x v="16"/>
    <n v="85705"/>
    <s v="West"/>
    <s v="TEC-PH-10002563"/>
    <x v="2"/>
    <x v="7"/>
    <s v="Adtran 1202752G1"/>
    <n v="201.584"/>
    <n v="2"/>
    <n v="0.2"/>
    <n v="15.118800000000007"/>
  </r>
  <r>
    <n v="1368"/>
    <x v="649"/>
    <x v="3"/>
    <x v="468"/>
    <d v="2014-11-12T00:00:00"/>
    <s v="First Class"/>
    <s v="AB-10600"/>
    <s v="Ann Blume"/>
    <x v="1"/>
    <s v="United States"/>
    <s v="Tucson"/>
    <x v="16"/>
    <n v="85705"/>
    <s v="West"/>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s v="West"/>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s v="West"/>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s v="West"/>
    <s v="OFF-AR-10003405"/>
    <x v="1"/>
    <x v="6"/>
    <s v="Dixon My First Ticonderoga Pencil, #2"/>
    <n v="14.04"/>
    <n v="3"/>
    <n v="0.2"/>
    <n v="1.5794999999999986"/>
  </r>
  <r>
    <n v="1372"/>
    <x v="652"/>
    <x v="3"/>
    <x v="469"/>
    <d v="2014-03-13T00:00:00"/>
    <s v="Standard Class"/>
    <s v="MG-17890"/>
    <s v="Michael Granlund"/>
    <x v="2"/>
    <s v="United States"/>
    <s v="Clinton"/>
    <x v="39"/>
    <n v="20735"/>
    <s v="East"/>
    <s v="TEC-AC-10004510"/>
    <x v="2"/>
    <x v="11"/>
    <s v="Logitech Desktop MK120 Mouse and keyboard Combo"/>
    <n v="49.08"/>
    <n v="3"/>
    <n v="0"/>
    <n v="4.9079999999999977"/>
  </r>
  <r>
    <n v="1373"/>
    <x v="653"/>
    <x v="2"/>
    <x v="470"/>
    <d v="2011-04-06T00:00:00"/>
    <s v="Second Class"/>
    <s v="KM-16720"/>
    <s v="Kunst Miller"/>
    <x v="0"/>
    <s v="United States"/>
    <s v="Vallejo"/>
    <x v="1"/>
    <n v="94591"/>
    <s v="West"/>
    <s v="OFF-LA-10002312"/>
    <x v="1"/>
    <x v="2"/>
    <s v="Avery 490"/>
    <n v="29.6"/>
    <n v="2"/>
    <n v="0"/>
    <n v="14.8"/>
  </r>
  <r>
    <n v="1374"/>
    <x v="653"/>
    <x v="2"/>
    <x v="470"/>
    <d v="2011-04-06T00:00:00"/>
    <s v="Second Class"/>
    <s v="KM-16720"/>
    <s v="Kunst Miller"/>
    <x v="0"/>
    <s v="United States"/>
    <s v="Vallejo"/>
    <x v="1"/>
    <n v="94591"/>
    <s v="West"/>
    <s v="OFF-BI-10000042"/>
    <x v="1"/>
    <x v="8"/>
    <s v="Pressboard Data Binder, Crimson, 12&quot; X 8 1/2&quot;"/>
    <n v="17.088000000000001"/>
    <n v="4"/>
    <n v="0.2"/>
    <n v="5.5535999999999994"/>
  </r>
  <r>
    <n v="1375"/>
    <x v="654"/>
    <x v="1"/>
    <x v="471"/>
    <d v="2012-09-19T00:00:00"/>
    <s v="Standard Class"/>
    <s v="CA-12265"/>
    <s v="Christina Anderson"/>
    <x v="0"/>
    <s v="United States"/>
    <s v="Provo"/>
    <x v="7"/>
    <n v="84604"/>
    <s v="West"/>
    <s v="FUR-TA-10003008"/>
    <x v="0"/>
    <x v="3"/>
    <s v="Lesro Round Back Collection Coffee Table, End Table"/>
    <n v="912.75"/>
    <n v="5"/>
    <n v="0"/>
    <n v="118.65750000000006"/>
  </r>
  <r>
    <n v="1376"/>
    <x v="655"/>
    <x v="2"/>
    <x v="472"/>
    <d v="2011-08-09T00:00:00"/>
    <s v="Second Class"/>
    <s v="VD-21670"/>
    <s v="Valerie Dominguez"/>
    <x v="0"/>
    <s v="United States"/>
    <s v="Pleasant Grove"/>
    <x v="7"/>
    <n v="84062"/>
    <s v="West"/>
    <s v="OFF-AP-10003590"/>
    <x v="1"/>
    <x v="9"/>
    <s v="Hoover WindTunnel Plus Canister Vacuum"/>
    <n v="1089.75"/>
    <n v="3"/>
    <n v="0"/>
    <n v="305.13000000000011"/>
  </r>
  <r>
    <n v="1377"/>
    <x v="655"/>
    <x v="2"/>
    <x v="472"/>
    <d v="2011-08-09T00:00:00"/>
    <s v="Second Class"/>
    <s v="VD-21670"/>
    <s v="Valerie Dominguez"/>
    <x v="0"/>
    <s v="United States"/>
    <s v="Pleasant Grove"/>
    <x v="7"/>
    <n v="84062"/>
    <s v="West"/>
    <s v="OFF-PA-10000806"/>
    <x v="1"/>
    <x v="10"/>
    <s v="Xerox 1934"/>
    <n v="447.84"/>
    <n v="8"/>
    <n v="0"/>
    <n v="219.44159999999999"/>
  </r>
  <r>
    <n v="1378"/>
    <x v="655"/>
    <x v="2"/>
    <x v="472"/>
    <d v="2011-08-09T00:00:00"/>
    <s v="Second Class"/>
    <s v="VD-21670"/>
    <s v="Valerie Dominguez"/>
    <x v="0"/>
    <s v="United States"/>
    <s v="Pleasant Grove"/>
    <x v="7"/>
    <n v="84062"/>
    <s v="West"/>
    <s v="OFF-AR-10000896"/>
    <x v="1"/>
    <x v="6"/>
    <s v="Newell 329"/>
    <n v="16.399999999999999"/>
    <n v="5"/>
    <n v="0"/>
    <n v="4.2639999999999993"/>
  </r>
  <r>
    <n v="1379"/>
    <x v="655"/>
    <x v="2"/>
    <x v="472"/>
    <d v="2011-08-09T00:00:00"/>
    <s v="Second Class"/>
    <s v="VD-21670"/>
    <s v="Valerie Dominguez"/>
    <x v="0"/>
    <s v="United States"/>
    <s v="Pleasant Grove"/>
    <x v="7"/>
    <n v="84062"/>
    <s v="West"/>
    <s v="TEC-PH-10002310"/>
    <x v="2"/>
    <x v="7"/>
    <s v="Panasonic KX T7731-B Digital phone"/>
    <n v="399.96000000000004"/>
    <n v="5"/>
    <n v="0.2"/>
    <n v="34.996499999999969"/>
  </r>
  <r>
    <n v="1380"/>
    <x v="655"/>
    <x v="2"/>
    <x v="472"/>
    <d v="2011-08-09T00:00:00"/>
    <s v="Second Class"/>
    <s v="VD-21670"/>
    <s v="Valerie Dominguez"/>
    <x v="0"/>
    <s v="United States"/>
    <s v="Pleasant Grove"/>
    <x v="7"/>
    <n v="84062"/>
    <s v="West"/>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s v="West"/>
    <s v="OFF-BI-10002852"/>
    <x v="1"/>
    <x v="8"/>
    <s v="Ibico Standard Transparent Covers"/>
    <n v="13.184000000000001"/>
    <n v="1"/>
    <n v="0.2"/>
    <n v="4.7792000000000003"/>
  </r>
  <r>
    <n v="1382"/>
    <x v="656"/>
    <x v="0"/>
    <x v="323"/>
    <d v="2013-09-10T00:00:00"/>
    <s v="Standard Class"/>
    <s v="JK-16120"/>
    <s v="Julie Kriz"/>
    <x v="2"/>
    <s v="United States"/>
    <s v="Aurora"/>
    <x v="10"/>
    <n v="60505"/>
    <s v="Central"/>
    <s v="FUR-FU-10003394"/>
    <x v="0"/>
    <x v="5"/>
    <s v="Tenex &quot;The Solids&quot; Textured Chair Mats"/>
    <n v="83.951999999999998"/>
    <n v="3"/>
    <n v="0.6"/>
    <n v="-90.24839999999999"/>
  </r>
  <r>
    <n v="1383"/>
    <x v="657"/>
    <x v="0"/>
    <x v="473"/>
    <d v="2013-02-05T00:00:00"/>
    <s v="Same Day"/>
    <s v="PP-18955"/>
    <s v="Paul Prost"/>
    <x v="2"/>
    <s v="United States"/>
    <s v="Smyrna"/>
    <x v="32"/>
    <n v="30080"/>
    <s v="South"/>
    <s v="OFF-ST-10002344"/>
    <x v="1"/>
    <x v="4"/>
    <s v="Carina 42&quot;Hx23 3/4&quot;W Media Storage Unit"/>
    <n v="80.98"/>
    <n v="1"/>
    <n v="0"/>
    <n v="1.6196000000000055"/>
  </r>
  <r>
    <n v="1384"/>
    <x v="657"/>
    <x v="0"/>
    <x v="473"/>
    <d v="2013-02-05T00:00:00"/>
    <s v="Same Day"/>
    <s v="PP-18955"/>
    <s v="Paul Prost"/>
    <x v="2"/>
    <s v="United States"/>
    <s v="Smyrna"/>
    <x v="32"/>
    <n v="30080"/>
    <s v="South"/>
    <s v="OFF-PA-10001289"/>
    <x v="1"/>
    <x v="10"/>
    <s v="White Computer Printout Paper by Universal"/>
    <n v="348.84"/>
    <n v="9"/>
    <n v="0"/>
    <n v="170.9316"/>
  </r>
  <r>
    <n v="1385"/>
    <x v="657"/>
    <x v="0"/>
    <x v="473"/>
    <d v="2013-02-05T00:00:00"/>
    <s v="Same Day"/>
    <s v="PP-18955"/>
    <s v="Paul Prost"/>
    <x v="2"/>
    <s v="United States"/>
    <s v="Smyrna"/>
    <x v="32"/>
    <n v="30080"/>
    <s v="South"/>
    <s v="OFF-FA-10000053"/>
    <x v="1"/>
    <x v="13"/>
    <s v="Revere Boxed Rubber Bands by Revere"/>
    <n v="9.4499999999999993"/>
    <n v="5"/>
    <n v="0"/>
    <n v="0.18900000000000028"/>
  </r>
  <r>
    <n v="1386"/>
    <x v="657"/>
    <x v="0"/>
    <x v="473"/>
    <d v="2013-02-05T00:00:00"/>
    <s v="Same Day"/>
    <s v="PP-18955"/>
    <s v="Paul Prost"/>
    <x v="2"/>
    <s v="United States"/>
    <s v="Smyrna"/>
    <x v="32"/>
    <n v="30080"/>
    <s v="South"/>
    <s v="FUR-FU-10004091"/>
    <x v="0"/>
    <x v="5"/>
    <s v="Eldon 200 Class Desk Accessories, Black"/>
    <n v="18.84"/>
    <n v="3"/>
    <n v="0"/>
    <n v="7.1592000000000002"/>
  </r>
  <r>
    <n v="1387"/>
    <x v="657"/>
    <x v="0"/>
    <x v="473"/>
    <d v="2013-02-05T00:00:00"/>
    <s v="Same Day"/>
    <s v="PP-18955"/>
    <s v="Paul Prost"/>
    <x v="2"/>
    <s v="United States"/>
    <s v="Smyrna"/>
    <x v="32"/>
    <n v="30080"/>
    <s v="South"/>
    <s v="FUR-BO-10004015"/>
    <x v="0"/>
    <x v="0"/>
    <s v="Bush Andora Bookcase, Maple/Graphite Gray Finish"/>
    <n v="239.98"/>
    <n v="2"/>
    <n v="0"/>
    <n v="52.795599999999979"/>
  </r>
  <r>
    <n v="1388"/>
    <x v="657"/>
    <x v="0"/>
    <x v="473"/>
    <d v="2013-02-05T00:00:00"/>
    <s v="Same Day"/>
    <s v="PP-18955"/>
    <s v="Paul Prost"/>
    <x v="2"/>
    <s v="United States"/>
    <s v="Smyrna"/>
    <x v="32"/>
    <n v="30080"/>
    <s v="South"/>
    <s v="OFF-EN-10003001"/>
    <x v="1"/>
    <x v="12"/>
    <s v="Ames Color-File Green Diamond Border X-ray Mailers"/>
    <n v="167.96"/>
    <n v="2"/>
    <n v="0"/>
    <n v="78.941199999999995"/>
  </r>
  <r>
    <n v="1389"/>
    <x v="657"/>
    <x v="0"/>
    <x v="473"/>
    <d v="2013-02-05T00:00:00"/>
    <s v="Same Day"/>
    <s v="PP-18955"/>
    <s v="Paul Prost"/>
    <x v="2"/>
    <s v="United States"/>
    <s v="Smyrna"/>
    <x v="32"/>
    <n v="30080"/>
    <s v="South"/>
    <s v="TEC-PH-10000215"/>
    <x v="2"/>
    <x v="7"/>
    <s v="Plantronics Cordless Phone Headset with In-line Volume - M214C"/>
    <n v="104.85000000000001"/>
    <n v="3"/>
    <n v="0"/>
    <n v="28.309500000000007"/>
  </r>
  <r>
    <n v="1390"/>
    <x v="657"/>
    <x v="0"/>
    <x v="473"/>
    <d v="2013-02-05T00:00:00"/>
    <s v="Same Day"/>
    <s v="PP-18955"/>
    <s v="Paul Prost"/>
    <x v="2"/>
    <s v="United States"/>
    <s v="Smyrna"/>
    <x v="32"/>
    <n v="30080"/>
    <s v="South"/>
    <s v="TEC-PH-10003645"/>
    <x v="2"/>
    <x v="7"/>
    <s v="Aastra 57i VoIP phone"/>
    <n v="484.83000000000004"/>
    <n v="3"/>
    <n v="0"/>
    <n v="126.05580000000002"/>
  </r>
  <r>
    <n v="1391"/>
    <x v="657"/>
    <x v="0"/>
    <x v="473"/>
    <d v="2013-02-05T00:00:00"/>
    <s v="Same Day"/>
    <s v="PP-18955"/>
    <s v="Paul Prost"/>
    <x v="2"/>
    <s v="United States"/>
    <s v="Smyrna"/>
    <x v="32"/>
    <n v="30080"/>
    <s v="South"/>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s v="South"/>
    <s v="OFF-ST-10004804"/>
    <x v="1"/>
    <x v="4"/>
    <s v="Belkin 19&quot; Vented Equipment Shelf, Black"/>
    <n v="154.44"/>
    <n v="3"/>
    <n v="0"/>
    <n v="1.5444000000000031"/>
  </r>
  <r>
    <n v="1393"/>
    <x v="657"/>
    <x v="0"/>
    <x v="473"/>
    <d v="2013-02-05T00:00:00"/>
    <s v="Same Day"/>
    <s v="PP-18955"/>
    <s v="Paul Prost"/>
    <x v="2"/>
    <s v="United States"/>
    <s v="Smyrna"/>
    <x v="32"/>
    <n v="30080"/>
    <s v="South"/>
    <s v="OFF-PA-10003892"/>
    <x v="1"/>
    <x v="10"/>
    <s v="Xerox 1943"/>
    <n v="342.37"/>
    <n v="7"/>
    <n v="0"/>
    <n v="160.91389999999998"/>
  </r>
  <r>
    <n v="1394"/>
    <x v="658"/>
    <x v="3"/>
    <x v="445"/>
    <d v="2014-07-05T00:00:00"/>
    <s v="First Class"/>
    <s v="YS-21880"/>
    <s v="Yana Sorensen"/>
    <x v="1"/>
    <s v="United States"/>
    <s v="Burlington"/>
    <x v="3"/>
    <n v="27217"/>
    <s v="South"/>
    <s v="OFF-AR-10003514"/>
    <x v="1"/>
    <x v="6"/>
    <s v="4009 Highlighters by Sanford"/>
    <n v="9.5519999999999996"/>
    <n v="3"/>
    <n v="0.2"/>
    <n v="1.5521999999999991"/>
  </r>
  <r>
    <n v="1395"/>
    <x v="659"/>
    <x v="3"/>
    <x v="449"/>
    <d v="2014-10-15T00:00:00"/>
    <s v="Standard Class"/>
    <s v="CK-12760"/>
    <s v="Cyma Kinney"/>
    <x v="1"/>
    <s v="United States"/>
    <s v="Aurora"/>
    <x v="10"/>
    <n v="60505"/>
    <s v="Central"/>
    <s v="FUR-TA-10002958"/>
    <x v="0"/>
    <x v="3"/>
    <s v="Bevis Oval Conference Table, Walnut"/>
    <n v="652.45000000000005"/>
    <n v="5"/>
    <n v="0.5"/>
    <n v="-430.61700000000019"/>
  </r>
  <r>
    <n v="1396"/>
    <x v="659"/>
    <x v="3"/>
    <x v="449"/>
    <d v="2014-10-15T00:00:00"/>
    <s v="Standard Class"/>
    <s v="CK-12760"/>
    <s v="Cyma Kinney"/>
    <x v="1"/>
    <s v="United States"/>
    <s v="Aurora"/>
    <x v="10"/>
    <n v="60505"/>
    <s v="Central"/>
    <s v="FUR-TA-10001676"/>
    <x v="0"/>
    <x v="3"/>
    <s v="Hon 61000 Series Interactive Training Tables"/>
    <n v="66.644999999999996"/>
    <n v="3"/>
    <n v="0.5"/>
    <n v="-42.652799999999999"/>
  </r>
  <r>
    <n v="1397"/>
    <x v="660"/>
    <x v="0"/>
    <x v="390"/>
    <d v="2013-11-27T00:00:00"/>
    <s v="First Class"/>
    <s v="NC-18340"/>
    <s v="Nat Carroll"/>
    <x v="0"/>
    <s v="United States"/>
    <s v="New York City"/>
    <x v="15"/>
    <n v="10035"/>
    <s v="East"/>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s v="East"/>
    <s v="OFF-PA-10004971"/>
    <x v="1"/>
    <x v="10"/>
    <s v="Xerox 196"/>
    <n v="11.56"/>
    <n v="2"/>
    <n v="0"/>
    <n v="5.6644000000000005"/>
  </r>
  <r>
    <n v="1399"/>
    <x v="660"/>
    <x v="0"/>
    <x v="390"/>
    <d v="2013-11-27T00:00:00"/>
    <s v="First Class"/>
    <s v="NC-18340"/>
    <s v="Nat Carroll"/>
    <x v="0"/>
    <s v="United States"/>
    <s v="New York City"/>
    <x v="15"/>
    <n v="10035"/>
    <s v="East"/>
    <s v="TEC-AC-10002323"/>
    <x v="2"/>
    <x v="11"/>
    <s v="SanDisk Ultra 32 GB MicroSDHC Class 10 Memory Card"/>
    <n v="88.4"/>
    <n v="4"/>
    <n v="0"/>
    <n v="11.492000000000004"/>
  </r>
  <r>
    <n v="1400"/>
    <x v="660"/>
    <x v="0"/>
    <x v="390"/>
    <d v="2013-11-27T00:00:00"/>
    <s v="First Class"/>
    <s v="NC-18340"/>
    <s v="Nat Carroll"/>
    <x v="0"/>
    <s v="United States"/>
    <s v="New York City"/>
    <x v="15"/>
    <n v="10035"/>
    <s v="East"/>
    <s v="OFF-PA-10004888"/>
    <x v="1"/>
    <x v="10"/>
    <s v="Xerox 217"/>
    <n v="6.48"/>
    <n v="1"/>
    <n v="0"/>
    <n v="3.1104000000000003"/>
  </r>
  <r>
    <n v="1401"/>
    <x v="661"/>
    <x v="0"/>
    <x v="474"/>
    <d v="2013-11-06T00:00:00"/>
    <s v="Standard Class"/>
    <s v="KM-16375"/>
    <s v="Katherine Murray"/>
    <x v="2"/>
    <s v="United States"/>
    <s v="Salem"/>
    <x v="17"/>
    <n v="24153"/>
    <s v="South"/>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s v="South"/>
    <s v="OFF-EN-10002230"/>
    <x v="1"/>
    <x v="12"/>
    <s v="Airmail Envelopes"/>
    <n v="251.79000000000002"/>
    <n v="3"/>
    <n v="0"/>
    <n v="118.34129999999999"/>
  </r>
  <r>
    <n v="1403"/>
    <x v="662"/>
    <x v="0"/>
    <x v="475"/>
    <d v="2013-04-26T00:00:00"/>
    <s v="Standard Class"/>
    <s v="GM-14455"/>
    <s v="Gary Mitchum"/>
    <x v="2"/>
    <s v="United States"/>
    <s v="Columbus"/>
    <x v="24"/>
    <n v="43229"/>
    <s v="East"/>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s v="East"/>
    <s v="OFF-PA-10000418"/>
    <x v="1"/>
    <x v="10"/>
    <s v="Xerox 189"/>
    <n v="419.4"/>
    <n v="5"/>
    <n v="0.2"/>
    <n v="146.79"/>
  </r>
  <r>
    <n v="1405"/>
    <x v="663"/>
    <x v="2"/>
    <x v="322"/>
    <d v="2011-04-08T00:00:00"/>
    <s v="First Class"/>
    <s v="SD-20485"/>
    <s v="Shirley Daniels"/>
    <x v="2"/>
    <s v="United States"/>
    <s v="Philadelphia"/>
    <x v="9"/>
    <n v="19143"/>
    <s v="East"/>
    <s v="OFF-SU-10004498"/>
    <x v="1"/>
    <x v="14"/>
    <s v="Martin-Yale Premier Letter Opener"/>
    <n v="10.304000000000002"/>
    <n v="1"/>
    <n v="0.2"/>
    <n v="-2.1896000000000004"/>
  </r>
  <r>
    <n v="1406"/>
    <x v="663"/>
    <x v="2"/>
    <x v="322"/>
    <d v="2011-04-08T00:00:00"/>
    <s v="First Class"/>
    <s v="SD-20485"/>
    <s v="Shirley Daniels"/>
    <x v="2"/>
    <s v="United States"/>
    <s v="Philadelphia"/>
    <x v="9"/>
    <n v="19143"/>
    <s v="East"/>
    <s v="FUR-TA-10001039"/>
    <x v="0"/>
    <x v="3"/>
    <s v="KI Adjustable-Height Table"/>
    <n v="154.76400000000001"/>
    <n v="3"/>
    <n v="0.4"/>
    <n v="-36.11160000000001"/>
  </r>
  <r>
    <n v="1407"/>
    <x v="663"/>
    <x v="2"/>
    <x v="322"/>
    <d v="2011-04-08T00:00:00"/>
    <s v="First Class"/>
    <s v="SD-20485"/>
    <s v="Shirley Daniels"/>
    <x v="2"/>
    <s v="United States"/>
    <s v="Philadelphia"/>
    <x v="9"/>
    <n v="19143"/>
    <s v="East"/>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s v="East"/>
    <s v="OFF-AR-10002240"/>
    <x v="1"/>
    <x v="6"/>
    <s v="Panasonic KP-150 Electric Pencil Sharpener"/>
    <n v="75.48"/>
    <n v="2"/>
    <n v="0"/>
    <n v="19.6248"/>
  </r>
  <r>
    <n v="1409"/>
    <x v="664"/>
    <x v="0"/>
    <x v="476"/>
    <d v="2013-09-07T00:00:00"/>
    <s v="Standard Class"/>
    <s v="KD-16270"/>
    <s v="Karen Daniels"/>
    <x v="0"/>
    <s v="United States"/>
    <s v="New York City"/>
    <x v="15"/>
    <n v="10024"/>
    <s v="East"/>
    <s v="FUR-FU-10001967"/>
    <x v="0"/>
    <x v="5"/>
    <s v="Telescoping Adjustable Floor Lamp"/>
    <n v="39.979999999999997"/>
    <n v="2"/>
    <n v="0"/>
    <n v="9.9949999999999974"/>
  </r>
  <r>
    <n v="1410"/>
    <x v="665"/>
    <x v="0"/>
    <x v="477"/>
    <d v="2013-10-01T00:00:00"/>
    <s v="Standard Class"/>
    <s v="AB-10105"/>
    <s v="Adrian Barton"/>
    <x v="0"/>
    <s v="United States"/>
    <s v="Phoenix"/>
    <x v="16"/>
    <n v="85023"/>
    <s v="West"/>
    <s v="FUR-TA-10002356"/>
    <x v="0"/>
    <x v="3"/>
    <s v="Bevis Boat-Shaped Conference Table"/>
    <n v="393.16500000000002"/>
    <n v="3"/>
    <n v="0.5"/>
    <n v="-204.44580000000005"/>
  </r>
  <r>
    <n v="1411"/>
    <x v="666"/>
    <x v="3"/>
    <x v="259"/>
    <d v="2014-11-12T00:00:00"/>
    <s v="Standard Class"/>
    <s v="SZ-20035"/>
    <s v="Sam Zeldin"/>
    <x v="2"/>
    <s v="United States"/>
    <s v="Grand Prairie"/>
    <x v="5"/>
    <n v="75051"/>
    <s v="Central"/>
    <s v="OFF-LA-10003923"/>
    <x v="1"/>
    <x v="2"/>
    <s v="Alphabetical Labels for Top Tab Filing"/>
    <n v="23.680000000000003"/>
    <n v="2"/>
    <n v="0.2"/>
    <n v="8.879999999999999"/>
  </r>
  <r>
    <n v="1412"/>
    <x v="667"/>
    <x v="0"/>
    <x v="478"/>
    <d v="2013-07-14T00:00:00"/>
    <s v="Standard Class"/>
    <s v="JD-15895"/>
    <s v="Jonathan Doherty"/>
    <x v="1"/>
    <s v="United States"/>
    <s v="New York City"/>
    <x v="15"/>
    <n v="10035"/>
    <s v="East"/>
    <s v="FUR-CH-10002335"/>
    <x v="0"/>
    <x v="1"/>
    <s v="Hon GuestStacker Chair"/>
    <n v="408.00599999999997"/>
    <n v="2"/>
    <n v="0.1"/>
    <n v="72.534400000000005"/>
  </r>
  <r>
    <n v="1413"/>
    <x v="667"/>
    <x v="0"/>
    <x v="478"/>
    <d v="2013-07-14T00:00:00"/>
    <s v="Standard Class"/>
    <s v="JD-15895"/>
    <s v="Jonathan Doherty"/>
    <x v="1"/>
    <s v="United States"/>
    <s v="New York City"/>
    <x v="15"/>
    <n v="10035"/>
    <s v="East"/>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s v="East"/>
    <s v="OFF-BI-10002867"/>
    <x v="1"/>
    <x v="8"/>
    <s v="GBC Recycled Regency Composition Covers"/>
    <n v="334.76800000000003"/>
    <n v="7"/>
    <n v="0.2"/>
    <n v="108.79959999999997"/>
  </r>
  <r>
    <n v="1415"/>
    <x v="669"/>
    <x v="3"/>
    <x v="480"/>
    <d v="2014-02-01T00:00:00"/>
    <s v="Second Class"/>
    <s v="BT-11305"/>
    <s v="Beth Thompson"/>
    <x v="2"/>
    <s v="United States"/>
    <s v="Costa Mesa"/>
    <x v="1"/>
    <n v="92627"/>
    <s v="West"/>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s v="West"/>
    <s v="FUR-FU-10003976"/>
    <x v="0"/>
    <x v="5"/>
    <s v="DAX Executive Solid Wood Document Frame, Desktop or Hang, Mahogany, 5 x 7"/>
    <n v="37.74"/>
    <n v="3"/>
    <n v="0"/>
    <n v="12.831599999999996"/>
  </r>
  <r>
    <n v="1417"/>
    <x v="670"/>
    <x v="1"/>
    <x v="481"/>
    <d v="2012-09-24T00:00:00"/>
    <s v="First Class"/>
    <s v="SV-20815"/>
    <s v="Stuart Van"/>
    <x v="1"/>
    <s v="United States"/>
    <s v="Houston"/>
    <x v="5"/>
    <n v="77041"/>
    <s v="Central"/>
    <s v="TEC-PH-10002922"/>
    <x v="2"/>
    <x v="7"/>
    <s v="ShoreTel ShorePhone IP 230 VoIP phone"/>
    <n v="946.34400000000005"/>
    <n v="7"/>
    <n v="0.2"/>
    <n v="118.29299999999989"/>
  </r>
  <r>
    <n v="1418"/>
    <x v="670"/>
    <x v="1"/>
    <x v="481"/>
    <d v="2012-09-24T00:00:00"/>
    <s v="First Class"/>
    <s v="SV-20815"/>
    <s v="Stuart Van"/>
    <x v="1"/>
    <s v="United States"/>
    <s v="Houston"/>
    <x v="5"/>
    <n v="77041"/>
    <s v="Central"/>
    <s v="TEC-AC-10004353"/>
    <x v="2"/>
    <x v="11"/>
    <s v="Hypercom P1300 Pinpad"/>
    <n v="151.20000000000002"/>
    <n v="3"/>
    <n v="0.2"/>
    <n v="32.130000000000003"/>
  </r>
  <r>
    <n v="1419"/>
    <x v="670"/>
    <x v="1"/>
    <x v="481"/>
    <d v="2012-09-24T00:00:00"/>
    <s v="First Class"/>
    <s v="SV-20815"/>
    <s v="Stuart Van"/>
    <x v="1"/>
    <s v="United States"/>
    <s v="Houston"/>
    <x v="5"/>
    <n v="77041"/>
    <s v="Central"/>
    <s v="FUR-FU-10001706"/>
    <x v="0"/>
    <x v="5"/>
    <s v="Longer-Life Soft White Bulbs"/>
    <n v="4.9280000000000008"/>
    <n v="4"/>
    <n v="0.6"/>
    <n v="-1.4783999999999997"/>
  </r>
  <r>
    <n v="1420"/>
    <x v="671"/>
    <x v="1"/>
    <x v="120"/>
    <d v="2012-09-30T00:00:00"/>
    <s v="Standard Class"/>
    <s v="RW-19540"/>
    <s v="Rick Wilson"/>
    <x v="1"/>
    <s v="United States"/>
    <s v="Mesa"/>
    <x v="16"/>
    <n v="85204"/>
    <s v="West"/>
    <s v="OFF-PA-10000501"/>
    <x v="1"/>
    <x v="10"/>
    <s v="Petty Cash Envelope"/>
    <n v="86.272000000000006"/>
    <n v="4"/>
    <n v="0.2"/>
    <n v="31.273599999999998"/>
  </r>
  <r>
    <n v="1421"/>
    <x v="671"/>
    <x v="1"/>
    <x v="120"/>
    <d v="2012-09-30T00:00:00"/>
    <s v="Standard Class"/>
    <s v="RW-19540"/>
    <s v="Rick Wilson"/>
    <x v="1"/>
    <s v="United States"/>
    <s v="Mesa"/>
    <x v="16"/>
    <n v="85204"/>
    <s v="West"/>
    <s v="OFF-BI-10000778"/>
    <x v="1"/>
    <x v="8"/>
    <s v="GBC VeloBinder Electric Binding Machine"/>
    <n v="72.588000000000008"/>
    <n v="2"/>
    <n v="0.7"/>
    <n v="-48.391999999999982"/>
  </r>
  <r>
    <n v="1422"/>
    <x v="671"/>
    <x v="1"/>
    <x v="120"/>
    <d v="2012-09-30T00:00:00"/>
    <s v="Standard Class"/>
    <s v="RW-19540"/>
    <s v="Rick Wilson"/>
    <x v="1"/>
    <s v="United States"/>
    <s v="Mesa"/>
    <x v="16"/>
    <n v="85204"/>
    <s v="West"/>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s v="West"/>
    <s v="OFF-BI-10003984"/>
    <x v="1"/>
    <x v="8"/>
    <s v="Lock-Up Easel 'Spel-Binder'"/>
    <n v="77.031000000000006"/>
    <n v="9"/>
    <n v="0.7"/>
    <n v="-59.057100000000005"/>
  </r>
  <r>
    <n v="1424"/>
    <x v="671"/>
    <x v="1"/>
    <x v="120"/>
    <d v="2012-09-30T00:00:00"/>
    <s v="Standard Class"/>
    <s v="RW-19540"/>
    <s v="Rick Wilson"/>
    <x v="1"/>
    <s v="United States"/>
    <s v="Mesa"/>
    <x v="16"/>
    <n v="85204"/>
    <s v="West"/>
    <s v="OFF-ST-10000798"/>
    <x v="1"/>
    <x v="4"/>
    <s v="2300 Heavy-Duty Transfer File Systems by Perma"/>
    <n v="119.90400000000001"/>
    <n v="6"/>
    <n v="0.2"/>
    <n v="-1.4988000000000135"/>
  </r>
  <r>
    <n v="1425"/>
    <x v="671"/>
    <x v="1"/>
    <x v="120"/>
    <d v="2012-09-30T00:00:00"/>
    <s v="Standard Class"/>
    <s v="RW-19540"/>
    <s v="Rick Wilson"/>
    <x v="1"/>
    <s v="United States"/>
    <s v="Mesa"/>
    <x v="16"/>
    <n v="85204"/>
    <s v="West"/>
    <s v="TEC-PH-10001750"/>
    <x v="2"/>
    <x v="7"/>
    <s v="Samsung Rugby III"/>
    <n v="263.96000000000004"/>
    <n v="5"/>
    <n v="0.2"/>
    <n v="23.096500000000006"/>
  </r>
  <r>
    <n v="1426"/>
    <x v="671"/>
    <x v="1"/>
    <x v="120"/>
    <d v="2012-09-30T00:00:00"/>
    <s v="Standard Class"/>
    <s v="RW-19540"/>
    <s v="Rick Wilson"/>
    <x v="1"/>
    <s v="United States"/>
    <s v="Mesa"/>
    <x v="16"/>
    <n v="85204"/>
    <s v="West"/>
    <s v="OFF-ST-10002743"/>
    <x v="1"/>
    <x v="4"/>
    <s v="SAFCO Boltless Steel Shelving"/>
    <n v="363.64800000000002"/>
    <n v="4"/>
    <n v="0.2"/>
    <n v="-86.366400000000027"/>
  </r>
  <r>
    <n v="1427"/>
    <x v="672"/>
    <x v="1"/>
    <x v="89"/>
    <d v="2012-11-04T00:00:00"/>
    <s v="Second Class"/>
    <s v="DK-12835"/>
    <s v="Damala Kotsonis"/>
    <x v="1"/>
    <s v="United States"/>
    <s v="Salinas"/>
    <x v="1"/>
    <n v="93905"/>
    <s v="West"/>
    <s v="OFF-BI-10002949"/>
    <x v="1"/>
    <x v="8"/>
    <s v="Prestige Round Ring Binders"/>
    <n v="9.7280000000000015"/>
    <n v="2"/>
    <n v="0.2"/>
    <n v="3.283199999999999"/>
  </r>
  <r>
    <n v="1428"/>
    <x v="672"/>
    <x v="1"/>
    <x v="89"/>
    <d v="2012-11-04T00:00:00"/>
    <s v="Second Class"/>
    <s v="DK-12835"/>
    <s v="Damala Kotsonis"/>
    <x v="1"/>
    <s v="United States"/>
    <s v="Salinas"/>
    <x v="1"/>
    <n v="93905"/>
    <s v="West"/>
    <s v="OFF-EN-10002600"/>
    <x v="1"/>
    <x v="12"/>
    <s v="Redi-Strip #10 Envelopes, 4 1/8 x 9 1/2"/>
    <n v="14.75"/>
    <n v="5"/>
    <n v="0"/>
    <n v="7.08"/>
  </r>
  <r>
    <n v="1429"/>
    <x v="672"/>
    <x v="1"/>
    <x v="89"/>
    <d v="2012-11-04T00:00:00"/>
    <s v="Second Class"/>
    <s v="DK-12835"/>
    <s v="Damala Kotsonis"/>
    <x v="1"/>
    <s v="United States"/>
    <s v="Salinas"/>
    <x v="1"/>
    <n v="93905"/>
    <s v="West"/>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s v="West"/>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s v="East"/>
    <s v="TEC-PH-10003092"/>
    <x v="2"/>
    <x v="7"/>
    <s v="Motorola L804"/>
    <n v="220.75200000000001"/>
    <n v="8"/>
    <n v="0.4"/>
    <n v="-40.47120000000001"/>
  </r>
  <r>
    <n v="1432"/>
    <x v="674"/>
    <x v="2"/>
    <x v="174"/>
    <d v="2011-12-21T00:00:00"/>
    <s v="Second Class"/>
    <s v="IM-15070"/>
    <s v="Irene Maddox"/>
    <x v="0"/>
    <s v="United States"/>
    <s v="Florence"/>
    <x v="19"/>
    <n v="35630"/>
    <s v="South"/>
    <s v="OFF-BI-10001191"/>
    <x v="1"/>
    <x v="8"/>
    <s v="Canvas Sectional Post Binders"/>
    <n v="152.76"/>
    <n v="6"/>
    <n v="0"/>
    <n v="74.852400000000003"/>
  </r>
  <r>
    <n v="1433"/>
    <x v="674"/>
    <x v="2"/>
    <x v="174"/>
    <d v="2011-12-21T00:00:00"/>
    <s v="Second Class"/>
    <s v="IM-15070"/>
    <s v="Irene Maddox"/>
    <x v="0"/>
    <s v="United States"/>
    <s v="Florence"/>
    <x v="19"/>
    <n v="35630"/>
    <s v="South"/>
    <s v="OFF-SU-10004115"/>
    <x v="1"/>
    <x v="14"/>
    <s v="Acme Stainless Steel Office Snips"/>
    <n v="7.27"/>
    <n v="1"/>
    <n v="0"/>
    <n v="1.9629000000000003"/>
  </r>
  <r>
    <n v="1434"/>
    <x v="674"/>
    <x v="2"/>
    <x v="174"/>
    <d v="2011-12-21T00:00:00"/>
    <s v="Second Class"/>
    <s v="IM-15070"/>
    <s v="Irene Maddox"/>
    <x v="0"/>
    <s v="United States"/>
    <s v="Florence"/>
    <x v="19"/>
    <n v="35630"/>
    <s v="South"/>
    <s v="FUR-CH-10000513"/>
    <x v="0"/>
    <x v="1"/>
    <s v="High-Back Leather Manager's Chair"/>
    <n v="1819.8600000000001"/>
    <n v="14"/>
    <n v="0"/>
    <n v="163.78740000000002"/>
  </r>
  <r>
    <n v="1435"/>
    <x v="675"/>
    <x v="0"/>
    <x v="482"/>
    <d v="2013-12-31T00:00:00"/>
    <s v="Standard Class"/>
    <s v="FP-14320"/>
    <s v="Frank Preis"/>
    <x v="0"/>
    <s v="United States"/>
    <s v="Seattle"/>
    <x v="4"/>
    <n v="98105"/>
    <s v="West"/>
    <s v="OFF-PA-10003673"/>
    <x v="1"/>
    <x v="10"/>
    <s v="Strathmore Photo Mount Cards"/>
    <n v="33.9"/>
    <n v="5"/>
    <n v="0"/>
    <n v="15.593999999999999"/>
  </r>
  <r>
    <n v="1436"/>
    <x v="676"/>
    <x v="3"/>
    <x v="308"/>
    <d v="2014-06-28T00:00:00"/>
    <s v="Standard Class"/>
    <s v="ST-20530"/>
    <s v="Shui Tom"/>
    <x v="0"/>
    <s v="United States"/>
    <s v="Parma"/>
    <x v="24"/>
    <n v="44134"/>
    <s v="East"/>
    <s v="OFF-PA-10001639"/>
    <x v="1"/>
    <x v="10"/>
    <s v="Xerox 203"/>
    <n v="31.104000000000006"/>
    <n v="6"/>
    <n v="0.2"/>
    <n v="10.8864"/>
  </r>
  <r>
    <n v="1437"/>
    <x v="676"/>
    <x v="3"/>
    <x v="308"/>
    <d v="2014-06-28T00:00:00"/>
    <s v="Standard Class"/>
    <s v="ST-20530"/>
    <s v="Shui Tom"/>
    <x v="0"/>
    <s v="United States"/>
    <s v="Parma"/>
    <x v="24"/>
    <n v="44134"/>
    <s v="East"/>
    <s v="OFF-AR-10003829"/>
    <x v="1"/>
    <x v="6"/>
    <s v="Newell 35"/>
    <n v="5.2480000000000002"/>
    <n v="2"/>
    <n v="0.2"/>
    <n v="0.59039999999999915"/>
  </r>
  <r>
    <n v="1438"/>
    <x v="677"/>
    <x v="1"/>
    <x v="52"/>
    <d v="2012-10-15T00:00:00"/>
    <s v="Same Day"/>
    <s v="JE-15745"/>
    <s v="Joel Eaton"/>
    <x v="0"/>
    <s v="United States"/>
    <s v="Amarillo"/>
    <x v="5"/>
    <n v="79109"/>
    <s v="Central"/>
    <s v="TEC-AC-10004975"/>
    <x v="2"/>
    <x v="11"/>
    <s v="Plantronics Audio 995 Wireless Stereo Headset"/>
    <n v="263.88"/>
    <n v="3"/>
    <n v="0.2"/>
    <n v="42.880500000000012"/>
  </r>
  <r>
    <n v="1439"/>
    <x v="677"/>
    <x v="1"/>
    <x v="52"/>
    <d v="2012-10-15T00:00:00"/>
    <s v="Same Day"/>
    <s v="JE-15745"/>
    <s v="Joel Eaton"/>
    <x v="0"/>
    <s v="United States"/>
    <s v="Amarillo"/>
    <x v="5"/>
    <n v="79109"/>
    <s v="Central"/>
    <s v="FUR-CH-10002024"/>
    <x v="0"/>
    <x v="1"/>
    <s v="HON 5400 Series Task Chairs for Big and Tall"/>
    <n v="2453.4299999999998"/>
    <n v="5"/>
    <n v="0.3"/>
    <n v="-350.4899999999999"/>
  </r>
  <r>
    <n v="1440"/>
    <x v="678"/>
    <x v="3"/>
    <x v="483"/>
    <d v="2014-04-16T00:00:00"/>
    <s v="Second Class"/>
    <s v="BD-11320"/>
    <s v="Bill Donatelli"/>
    <x v="0"/>
    <s v="United States"/>
    <s v="Providence"/>
    <x v="34"/>
    <n v="2908"/>
    <s v="East"/>
    <s v="OFF-BI-10004364"/>
    <x v="1"/>
    <x v="8"/>
    <s v="Storex Dura Pro Binders"/>
    <n v="29.700000000000003"/>
    <n v="5"/>
    <n v="0"/>
    <n v="13.365"/>
  </r>
  <r>
    <n v="1441"/>
    <x v="678"/>
    <x v="3"/>
    <x v="483"/>
    <d v="2014-04-16T00:00:00"/>
    <s v="Second Class"/>
    <s v="BD-11320"/>
    <s v="Bill Donatelli"/>
    <x v="0"/>
    <s v="United States"/>
    <s v="Providence"/>
    <x v="34"/>
    <n v="2908"/>
    <s v="East"/>
    <s v="OFF-PA-10001712"/>
    <x v="1"/>
    <x v="10"/>
    <s v="Xerox 1948"/>
    <n v="39.96"/>
    <n v="4"/>
    <n v="0"/>
    <n v="17.981999999999999"/>
  </r>
  <r>
    <n v="1442"/>
    <x v="679"/>
    <x v="3"/>
    <x v="484"/>
    <d v="2014-12-25T00:00:00"/>
    <s v="Second Class"/>
    <s v="MM-17920"/>
    <s v="Michael Moore"/>
    <x v="0"/>
    <s v="United States"/>
    <s v="San Francisco"/>
    <x v="1"/>
    <n v="94110"/>
    <s v="West"/>
    <s v="OFF-BI-10001510"/>
    <x v="1"/>
    <x v="8"/>
    <s v="Deluxe Heavy-Duty Vinyl Round Ring Binder"/>
    <n v="36.672000000000004"/>
    <n v="2"/>
    <n v="0.2"/>
    <n v="11.459999999999999"/>
  </r>
  <r>
    <n v="1443"/>
    <x v="680"/>
    <x v="3"/>
    <x v="485"/>
    <d v="2014-08-09T00:00:00"/>
    <s v="First Class"/>
    <s v="PW-19030"/>
    <s v="Pauline Webber"/>
    <x v="1"/>
    <s v="United States"/>
    <s v="Richmond"/>
    <x v="0"/>
    <n v="40475"/>
    <s v="South"/>
    <s v="OFF-PA-10002713"/>
    <x v="1"/>
    <x v="10"/>
    <s v="Adams Phone Message Book, 200 Message Capacity, 8 1/16” x 11”"/>
    <n v="13.76"/>
    <n v="2"/>
    <n v="0"/>
    <n v="6.3295999999999992"/>
  </r>
  <r>
    <n v="1444"/>
    <x v="681"/>
    <x v="1"/>
    <x v="486"/>
    <d v="2012-10-06T00:00:00"/>
    <s v="Standard Class"/>
    <s v="SC-20440"/>
    <s v="Shaun Chance"/>
    <x v="1"/>
    <s v="United States"/>
    <s v="Aurora"/>
    <x v="22"/>
    <n v="80013"/>
    <s v="West"/>
    <s v="OFF-ST-10002974"/>
    <x v="1"/>
    <x v="4"/>
    <s v="Trav-L-File Heavy-Duty Shuttle II, Black"/>
    <n v="139.42400000000001"/>
    <n v="4"/>
    <n v="0.2"/>
    <n v="17.42799999999999"/>
  </r>
  <r>
    <n v="1445"/>
    <x v="682"/>
    <x v="0"/>
    <x v="454"/>
    <d v="2013-05-29T00:00:00"/>
    <s v="Standard Class"/>
    <s v="KL-16645"/>
    <s v="Ken Lonsdale"/>
    <x v="0"/>
    <s v="United States"/>
    <s v="Chicago"/>
    <x v="10"/>
    <n v="60623"/>
    <s v="Central"/>
    <s v="TEC-PH-10004165"/>
    <x v="2"/>
    <x v="7"/>
    <s v="Mitel MiVoice 5330e IP Phone"/>
    <n v="1979.9280000000001"/>
    <n v="9"/>
    <n v="0.2"/>
    <n v="148.49459999999993"/>
  </r>
  <r>
    <n v="1446"/>
    <x v="683"/>
    <x v="3"/>
    <x v="487"/>
    <d v="2014-06-17T00:00:00"/>
    <s v="First Class"/>
    <s v="SD-20485"/>
    <s v="Shirley Daniels"/>
    <x v="2"/>
    <s v="United States"/>
    <s v="Chicago"/>
    <x v="10"/>
    <n v="60653"/>
    <s v="Central"/>
    <s v="OFF-ST-10004804"/>
    <x v="1"/>
    <x v="4"/>
    <s v="Belkin 19&quot; Vented Equipment Shelf, Black"/>
    <n v="164.73599999999999"/>
    <n v="4"/>
    <n v="0.2"/>
    <n v="-39.124799999999993"/>
  </r>
  <r>
    <n v="1447"/>
    <x v="683"/>
    <x v="3"/>
    <x v="487"/>
    <d v="2014-06-17T00:00:00"/>
    <s v="First Class"/>
    <s v="SD-20485"/>
    <s v="Shirley Daniels"/>
    <x v="2"/>
    <s v="United States"/>
    <s v="Chicago"/>
    <x v="10"/>
    <n v="60653"/>
    <s v="Central"/>
    <s v="FUR-CH-10004289"/>
    <x v="0"/>
    <x v="1"/>
    <s v="Global Super Steno Chair"/>
    <n v="470.30199999999996"/>
    <n v="7"/>
    <n v="0.3"/>
    <n v="-87.341800000000035"/>
  </r>
  <r>
    <n v="1448"/>
    <x v="683"/>
    <x v="3"/>
    <x v="487"/>
    <d v="2014-06-17T00:00:00"/>
    <s v="First Class"/>
    <s v="SD-20485"/>
    <s v="Shirley Daniels"/>
    <x v="2"/>
    <s v="United States"/>
    <s v="Chicago"/>
    <x v="10"/>
    <n v="60653"/>
    <s v="Central"/>
    <s v="TEC-PH-10002564"/>
    <x v="2"/>
    <x v="7"/>
    <s v="OtterBox Defender Series Case - Samsung Galaxy S4"/>
    <n v="47.984000000000002"/>
    <n v="2"/>
    <n v="0.2"/>
    <n v="5.9979999999999922"/>
  </r>
  <r>
    <n v="1449"/>
    <x v="684"/>
    <x v="2"/>
    <x v="488"/>
    <d v="2011-04-24T00:00:00"/>
    <s v="First Class"/>
    <s v="TS-21160"/>
    <s v="Theresa Swint"/>
    <x v="1"/>
    <s v="United States"/>
    <s v="Philadelphia"/>
    <x v="9"/>
    <n v="19134"/>
    <s v="East"/>
    <s v="OFF-BI-10004876"/>
    <x v="1"/>
    <x v="8"/>
    <s v="Wilson Jones Suede Grain Vinyl Binders"/>
    <n v="2.5020000000000002"/>
    <n v="3"/>
    <n v="0.7"/>
    <n v="-1.7513999999999994"/>
  </r>
  <r>
    <n v="1450"/>
    <x v="685"/>
    <x v="1"/>
    <x v="489"/>
    <d v="2012-05-07T00:00:00"/>
    <s v="Standard Class"/>
    <s v="JB-15400"/>
    <s v="Jennifer Braxton"/>
    <x v="1"/>
    <s v="United States"/>
    <s v="Los Angeles"/>
    <x v="1"/>
    <n v="90008"/>
    <s v="West"/>
    <s v="TEC-PH-10004348"/>
    <x v="2"/>
    <x v="7"/>
    <s v="OtterBox Defender Series Case - iPhone 5c"/>
    <n v="88.751999999999995"/>
    <n v="3"/>
    <n v="0.2"/>
    <n v="11.093999999999998"/>
  </r>
  <r>
    <n v="1451"/>
    <x v="686"/>
    <x v="1"/>
    <x v="490"/>
    <d v="2012-07-20T00:00:00"/>
    <s v="First Class"/>
    <s v="TS-21085"/>
    <s v="Thais Sissman"/>
    <x v="0"/>
    <s v="United States"/>
    <s v="Phoenix"/>
    <x v="16"/>
    <n v="85023"/>
    <s v="West"/>
    <s v="OFF-BI-10004352"/>
    <x v="1"/>
    <x v="8"/>
    <s v="Wilson Jones DublLock D-Ring Binders"/>
    <n v="2.0250000000000004"/>
    <n v="1"/>
    <n v="0.7"/>
    <n v="-1.3499999999999996"/>
  </r>
  <r>
    <n v="1452"/>
    <x v="687"/>
    <x v="0"/>
    <x v="491"/>
    <d v="2013-11-30T00:00:00"/>
    <s v="First Class"/>
    <s v="MC-17425"/>
    <s v="Mark Cousins"/>
    <x v="1"/>
    <s v="United States"/>
    <s v="Mobile"/>
    <x v="19"/>
    <n v="36608"/>
    <s v="South"/>
    <s v="OFF-PA-10001685"/>
    <x v="1"/>
    <x v="10"/>
    <s v="Staples"/>
    <n v="70.98"/>
    <n v="7"/>
    <n v="0"/>
    <n v="34.780200000000001"/>
  </r>
  <r>
    <n v="1453"/>
    <x v="687"/>
    <x v="0"/>
    <x v="491"/>
    <d v="2013-11-30T00:00:00"/>
    <s v="First Class"/>
    <s v="MC-17425"/>
    <s v="Mark Cousins"/>
    <x v="1"/>
    <s v="United States"/>
    <s v="Mobile"/>
    <x v="19"/>
    <n v="36608"/>
    <s v="South"/>
    <s v="OFF-BI-10000666"/>
    <x v="1"/>
    <x v="8"/>
    <s v="Surelock Post Binders"/>
    <n v="91.679999999999993"/>
    <n v="3"/>
    <n v="0"/>
    <n v="45.839999999999996"/>
  </r>
  <r>
    <n v="1454"/>
    <x v="687"/>
    <x v="0"/>
    <x v="491"/>
    <d v="2013-11-30T00:00:00"/>
    <s v="First Class"/>
    <s v="MC-17425"/>
    <s v="Mark Cousins"/>
    <x v="1"/>
    <s v="United States"/>
    <s v="Mobile"/>
    <x v="19"/>
    <n v="36608"/>
    <s v="South"/>
    <s v="OFF-BI-10004352"/>
    <x v="1"/>
    <x v="8"/>
    <s v="Wilson Jones DublLock D-Ring Binders"/>
    <n v="33.75"/>
    <n v="5"/>
    <n v="0"/>
    <n v="16.875"/>
  </r>
  <r>
    <n v="1455"/>
    <x v="687"/>
    <x v="0"/>
    <x v="491"/>
    <d v="2013-11-30T00:00:00"/>
    <s v="First Class"/>
    <s v="MC-17425"/>
    <s v="Mark Cousins"/>
    <x v="1"/>
    <s v="United States"/>
    <s v="Mobile"/>
    <x v="19"/>
    <n v="36608"/>
    <s v="South"/>
    <s v="TEC-MA-10000010"/>
    <x v="2"/>
    <x v="15"/>
    <s v="Hewlett-Packard Deskjet 3050a All-in-One Color Inkjet Printer"/>
    <n v="3040"/>
    <n v="8"/>
    <n v="0"/>
    <n v="1459.2"/>
  </r>
  <r>
    <n v="1456"/>
    <x v="688"/>
    <x v="3"/>
    <x v="492"/>
    <d v="2014-06-20T00:00:00"/>
    <s v="Standard Class"/>
    <s v="ME-17320"/>
    <s v="Maria Etezadi"/>
    <x v="2"/>
    <s v="United States"/>
    <s v="Columbus"/>
    <x v="32"/>
    <n v="31907"/>
    <s v="South"/>
    <s v="OFF-BI-10000977"/>
    <x v="1"/>
    <x v="8"/>
    <s v="Ibico Plastic Spiral Binding Combs"/>
    <n v="91.199999999999989"/>
    <n v="3"/>
    <n v="0"/>
    <n v="41.951999999999998"/>
  </r>
  <r>
    <n v="1457"/>
    <x v="688"/>
    <x v="3"/>
    <x v="492"/>
    <d v="2014-06-20T00:00:00"/>
    <s v="Standard Class"/>
    <s v="ME-17320"/>
    <s v="Maria Etezadi"/>
    <x v="2"/>
    <s v="United States"/>
    <s v="Columbus"/>
    <x v="32"/>
    <n v="31907"/>
    <s v="South"/>
    <s v="FUR-TA-10002530"/>
    <x v="0"/>
    <x v="3"/>
    <s v="Iceberg OfficeWorks 42&quot; Round Tables"/>
    <n v="452.93999999999994"/>
    <n v="3"/>
    <n v="0"/>
    <n v="67.940999999999974"/>
  </r>
  <r>
    <n v="1458"/>
    <x v="689"/>
    <x v="1"/>
    <x v="493"/>
    <d v="2012-08-21T00:00:00"/>
    <s v="Standard Class"/>
    <s v="SC-20440"/>
    <s v="Shaun Chance"/>
    <x v="1"/>
    <s v="United States"/>
    <s v="New Bedford"/>
    <x v="31"/>
    <n v="2740"/>
    <s v="East"/>
    <s v="OFF-BI-10002412"/>
    <x v="1"/>
    <x v="8"/>
    <s v="Wilson Jones “Snap” Scratch Pad Binder Tool for Ring Binders"/>
    <n v="52.199999999999996"/>
    <n v="9"/>
    <n v="0"/>
    <n v="23.49"/>
  </r>
  <r>
    <n v="1459"/>
    <x v="690"/>
    <x v="0"/>
    <x v="477"/>
    <d v="2013-10-02T00:00:00"/>
    <s v="Standard Class"/>
    <s v="NH-18610"/>
    <s v="Nicole Hansen"/>
    <x v="1"/>
    <s v="United States"/>
    <s v="Irving"/>
    <x v="5"/>
    <n v="75061"/>
    <s v="Central"/>
    <s v="OFF-LA-10001569"/>
    <x v="1"/>
    <x v="2"/>
    <s v="Avery 499"/>
    <n v="15.936000000000002"/>
    <n v="4"/>
    <n v="0.2"/>
    <n v="5.1791999999999998"/>
  </r>
  <r>
    <n v="1460"/>
    <x v="691"/>
    <x v="2"/>
    <x v="417"/>
    <d v="2011-05-04T00:00:00"/>
    <s v="Same Day"/>
    <s v="AA-10480"/>
    <s v="Andrew Allen"/>
    <x v="0"/>
    <s v="United States"/>
    <s v="Middletown"/>
    <x v="29"/>
    <n v="6457"/>
    <s v="East"/>
    <s v="FUR-FU-10001473"/>
    <x v="0"/>
    <x v="5"/>
    <s v="DAX Wood Document Frame"/>
    <n v="27.46"/>
    <n v="2"/>
    <n v="0"/>
    <n v="9.8856000000000002"/>
  </r>
  <r>
    <n v="1461"/>
    <x v="692"/>
    <x v="1"/>
    <x v="494"/>
    <d v="2012-12-08T00:00:00"/>
    <s v="Standard Class"/>
    <s v="LC-17140"/>
    <s v="Logan Currie"/>
    <x v="0"/>
    <s v="United States"/>
    <s v="Seattle"/>
    <x v="4"/>
    <n v="98103"/>
    <s v="West"/>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s v="East"/>
    <s v="FUR-TA-10001095"/>
    <x v="0"/>
    <x v="3"/>
    <s v="Chromcraft Round Conference Tables"/>
    <n v="244.00599999999997"/>
    <n v="2"/>
    <n v="0.3"/>
    <n v="-31.372200000000007"/>
  </r>
  <r>
    <n v="1463"/>
    <x v="694"/>
    <x v="0"/>
    <x v="370"/>
    <d v="2013-08-29T00:00:00"/>
    <s v="First Class"/>
    <s v="LC-16930"/>
    <s v="Linda Cazamias"/>
    <x v="1"/>
    <s v="United States"/>
    <s v="Pasadena"/>
    <x v="5"/>
    <n v="77506"/>
    <s v="Central"/>
    <s v="TEC-AC-10004571"/>
    <x v="2"/>
    <x v="11"/>
    <s v="Logitech G700s Rechargeable Gaming Mouse"/>
    <n v="159.98400000000001"/>
    <n v="2"/>
    <n v="0.2"/>
    <n v="43.995600000000003"/>
  </r>
  <r>
    <n v="1464"/>
    <x v="694"/>
    <x v="0"/>
    <x v="370"/>
    <d v="2013-08-29T00:00:00"/>
    <s v="First Class"/>
    <s v="LC-16930"/>
    <s v="Linda Cazamias"/>
    <x v="1"/>
    <s v="United States"/>
    <s v="Pasadena"/>
    <x v="5"/>
    <n v="77506"/>
    <s v="Central"/>
    <s v="FUR-CH-10002126"/>
    <x v="0"/>
    <x v="1"/>
    <s v="Hon Deluxe Fabric Upholstered Stacking Chairs"/>
    <n v="1024.7159999999999"/>
    <n v="6"/>
    <n v="0.3"/>
    <n v="-29.277599999999893"/>
  </r>
  <r>
    <n v="1465"/>
    <x v="695"/>
    <x v="0"/>
    <x v="186"/>
    <d v="2013-12-20T00:00:00"/>
    <s v="First Class"/>
    <s v="KD-16495"/>
    <s v="Keith Dawkins"/>
    <x v="1"/>
    <s v="United States"/>
    <s v="New York City"/>
    <x v="15"/>
    <n v="10009"/>
    <s v="East"/>
    <s v="OFF-FA-10001754"/>
    <x v="1"/>
    <x v="13"/>
    <s v="Stockwell Gold Paper Clips"/>
    <n v="3.68"/>
    <n v="2"/>
    <n v="0"/>
    <n v="1.8032000000000001"/>
  </r>
  <r>
    <n v="1466"/>
    <x v="696"/>
    <x v="2"/>
    <x v="233"/>
    <d v="2011-08-14T00:00:00"/>
    <s v="Standard Class"/>
    <s v="MB-17305"/>
    <s v="Maria Bertelson"/>
    <x v="0"/>
    <s v="United States"/>
    <s v="Glendale"/>
    <x v="16"/>
    <n v="85301"/>
    <s v="West"/>
    <s v="FUR-FU-10001602"/>
    <x v="0"/>
    <x v="5"/>
    <s v="Eldon Delta Triangular Chair Mat, 52&quot; x 58&quot;, Clear"/>
    <n v="121.376"/>
    <n v="4"/>
    <n v="0.2"/>
    <n v="-3.0344000000000122"/>
  </r>
  <r>
    <n v="1467"/>
    <x v="696"/>
    <x v="2"/>
    <x v="233"/>
    <d v="2011-08-14T00:00:00"/>
    <s v="Standard Class"/>
    <s v="MB-17305"/>
    <s v="Maria Bertelson"/>
    <x v="0"/>
    <s v="United States"/>
    <s v="Glendale"/>
    <x v="16"/>
    <n v="85301"/>
    <s v="West"/>
    <s v="TEC-AC-10001767"/>
    <x v="2"/>
    <x v="11"/>
    <s v="SanDisk Ultra 64 GB MicroSDHC Class 10 Memory Card"/>
    <n v="95.976000000000013"/>
    <n v="3"/>
    <n v="0.2"/>
    <n v="-10.797300000000011"/>
  </r>
  <r>
    <n v="1468"/>
    <x v="697"/>
    <x v="1"/>
    <x v="495"/>
    <d v="2012-05-16T00:00:00"/>
    <s v="Same Day"/>
    <s v="TH-21550"/>
    <s v="Tracy Hopkins"/>
    <x v="2"/>
    <s v="United States"/>
    <s v="Jacksonville"/>
    <x v="2"/>
    <n v="32216"/>
    <s v="South"/>
    <s v="TEC-AC-10002402"/>
    <x v="2"/>
    <x v="11"/>
    <s v="Razer Kraken PRO Over Ear PC and Music Headset"/>
    <n v="255.96799999999999"/>
    <n v="4"/>
    <n v="0.2"/>
    <n v="31.995999999999974"/>
  </r>
  <r>
    <n v="1469"/>
    <x v="698"/>
    <x v="3"/>
    <x v="34"/>
    <d v="2014-12-14T00:00:00"/>
    <s v="Standard Class"/>
    <s v="DK-12835"/>
    <s v="Damala Kotsonis"/>
    <x v="1"/>
    <s v="United States"/>
    <s v="Detroit"/>
    <x v="12"/>
    <n v="48234"/>
    <s v="Central"/>
    <s v="FUR-CH-10000847"/>
    <x v="0"/>
    <x v="1"/>
    <s v="Global Executive Mid-Back Manager's Chair"/>
    <n v="872.94"/>
    <n v="3"/>
    <n v="0"/>
    <n v="226.96439999999998"/>
  </r>
  <r>
    <n v="1470"/>
    <x v="698"/>
    <x v="3"/>
    <x v="34"/>
    <d v="2014-12-14T00:00:00"/>
    <s v="Standard Class"/>
    <s v="DK-12835"/>
    <s v="Damala Kotsonis"/>
    <x v="1"/>
    <s v="United States"/>
    <s v="Detroit"/>
    <x v="12"/>
    <n v="48234"/>
    <s v="Central"/>
    <s v="OFF-BI-10003982"/>
    <x v="1"/>
    <x v="8"/>
    <s v="Wilson Jones Century Plastic Molded Ring Binders"/>
    <n v="41.54"/>
    <n v="2"/>
    <n v="0"/>
    <n v="19.523799999999998"/>
  </r>
  <r>
    <n v="1471"/>
    <x v="698"/>
    <x v="3"/>
    <x v="34"/>
    <d v="2014-12-14T00:00:00"/>
    <s v="Standard Class"/>
    <s v="DK-12835"/>
    <s v="Damala Kotsonis"/>
    <x v="1"/>
    <s v="United States"/>
    <s v="Detroit"/>
    <x v="12"/>
    <n v="48234"/>
    <s v="Central"/>
    <s v="OFF-PA-10001293"/>
    <x v="1"/>
    <x v="10"/>
    <s v="Xerox 1946"/>
    <n v="12.96"/>
    <n v="2"/>
    <n v="0"/>
    <n v="6.2208000000000006"/>
  </r>
  <r>
    <n v="1472"/>
    <x v="699"/>
    <x v="1"/>
    <x v="496"/>
    <d v="2012-09-27T00:00:00"/>
    <s v="Second Class"/>
    <s v="ON-18715"/>
    <s v="Odella Nelson"/>
    <x v="1"/>
    <s v="United States"/>
    <s v="Philadelphia"/>
    <x v="9"/>
    <n v="19120"/>
    <s v="East"/>
    <s v="OFF-AR-10000634"/>
    <x v="1"/>
    <x v="6"/>
    <s v="Newell 320"/>
    <n v="6.8480000000000008"/>
    <n v="2"/>
    <n v="0.2"/>
    <n v="0.59920000000000018"/>
  </r>
  <r>
    <n v="1473"/>
    <x v="700"/>
    <x v="3"/>
    <x v="497"/>
    <d v="2014-07-16T00:00:00"/>
    <s v="Standard Class"/>
    <s v="KN-16390"/>
    <s v="Katherine Nockton"/>
    <x v="1"/>
    <s v="United States"/>
    <s v="Los Angeles"/>
    <x v="1"/>
    <n v="90004"/>
    <s v="West"/>
    <s v="OFF-LA-10004272"/>
    <x v="1"/>
    <x v="2"/>
    <s v="Avery 482"/>
    <n v="8.67"/>
    <n v="3"/>
    <n v="0"/>
    <n v="4.0749000000000004"/>
  </r>
  <r>
    <n v="1474"/>
    <x v="701"/>
    <x v="1"/>
    <x v="494"/>
    <d v="2012-12-02T00:00:00"/>
    <s v="Same Day"/>
    <s v="NM-18520"/>
    <s v="Neoma Murray"/>
    <x v="0"/>
    <s v="United States"/>
    <s v="Houston"/>
    <x v="5"/>
    <n v="77036"/>
    <s v="Central"/>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s v="East"/>
    <s v="OFF-AR-10003770"/>
    <x v="1"/>
    <x v="6"/>
    <s v="Newell 340"/>
    <n v="17.28"/>
    <n v="6"/>
    <n v="0"/>
    <n v="5.0111999999999997"/>
  </r>
  <r>
    <n v="1476"/>
    <x v="702"/>
    <x v="0"/>
    <x v="258"/>
    <d v="2013-11-26T00:00:00"/>
    <s v="Standard Class"/>
    <s v="NP-18685"/>
    <s v="Nora Pelletier"/>
    <x v="2"/>
    <s v="United States"/>
    <s v="Niagara Falls"/>
    <x v="15"/>
    <n v="14304"/>
    <s v="East"/>
    <s v="OFF-BI-10000320"/>
    <x v="1"/>
    <x v="8"/>
    <s v="GBC Plastic Binding Combs"/>
    <n v="17.712"/>
    <n v="3"/>
    <n v="0.2"/>
    <n v="6.4206000000000012"/>
  </r>
  <r>
    <n v="1477"/>
    <x v="703"/>
    <x v="3"/>
    <x v="498"/>
    <d v="2014-03-25T00:00:00"/>
    <s v="Standard Class"/>
    <s v="CG-12040"/>
    <s v="Catherine Glotzbach"/>
    <x v="2"/>
    <s v="United States"/>
    <s v="New York City"/>
    <x v="15"/>
    <n v="10024"/>
    <s v="East"/>
    <s v="OFF-LA-10003121"/>
    <x v="1"/>
    <x v="2"/>
    <s v="Avery 506"/>
    <n v="28.91"/>
    <n v="7"/>
    <n v="0"/>
    <n v="13.2986"/>
  </r>
  <r>
    <n v="1478"/>
    <x v="704"/>
    <x v="0"/>
    <x v="373"/>
    <d v="2013-11-18T00:00:00"/>
    <s v="Standard Class"/>
    <s v="CS-12505"/>
    <s v="Cindy Stewart"/>
    <x v="0"/>
    <s v="United States"/>
    <s v="Thomasville"/>
    <x v="3"/>
    <n v="27360"/>
    <s v="South"/>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s v="West"/>
    <s v="TEC-PH-10000376"/>
    <x v="2"/>
    <x v="7"/>
    <s v="Square Credit Card Reader"/>
    <n v="31.968000000000004"/>
    <n v="4"/>
    <n v="0.2"/>
    <n v="2.3976000000000006"/>
  </r>
  <r>
    <n v="1480"/>
    <x v="706"/>
    <x v="0"/>
    <x v="499"/>
    <d v="2013-12-09T00:00:00"/>
    <s v="Standard Class"/>
    <s v="MK-18160"/>
    <s v="Mike Kennedy"/>
    <x v="0"/>
    <s v="United States"/>
    <s v="San Francisco"/>
    <x v="1"/>
    <n v="94122"/>
    <s v="West"/>
    <s v="OFF-PA-10002262"/>
    <x v="1"/>
    <x v="10"/>
    <s v="Xerox 192"/>
    <n v="25.92"/>
    <n v="4"/>
    <n v="0"/>
    <n v="12.441600000000001"/>
  </r>
  <r>
    <n v="1481"/>
    <x v="706"/>
    <x v="0"/>
    <x v="499"/>
    <d v="2013-12-09T00:00:00"/>
    <s v="Standard Class"/>
    <s v="MK-18160"/>
    <s v="Mike Kennedy"/>
    <x v="0"/>
    <s v="United States"/>
    <s v="San Francisco"/>
    <x v="1"/>
    <n v="94122"/>
    <s v="West"/>
    <s v="OFF-PA-10002464"/>
    <x v="1"/>
    <x v="10"/>
    <s v="HP Office Recycled Paper (20Lb. and 87 Bright)"/>
    <n v="40.46"/>
    <n v="7"/>
    <n v="0"/>
    <n v="19.825400000000002"/>
  </r>
  <r>
    <n v="1482"/>
    <x v="706"/>
    <x v="0"/>
    <x v="499"/>
    <d v="2013-12-09T00:00:00"/>
    <s v="Standard Class"/>
    <s v="MK-18160"/>
    <s v="Mike Kennedy"/>
    <x v="0"/>
    <s v="United States"/>
    <s v="San Francisco"/>
    <x v="1"/>
    <n v="94122"/>
    <s v="West"/>
    <s v="OFF-ST-10002214"/>
    <x v="1"/>
    <x v="4"/>
    <s v="X-Rack File for Hanging Folders"/>
    <n v="33.869999999999997"/>
    <n v="3"/>
    <n v="0"/>
    <n v="8.8061999999999987"/>
  </r>
  <r>
    <n v="1483"/>
    <x v="707"/>
    <x v="3"/>
    <x v="326"/>
    <d v="2014-08-29T00:00:00"/>
    <s v="Second Class"/>
    <s v="DW-13540"/>
    <s v="Don Weiss"/>
    <x v="0"/>
    <s v="United States"/>
    <s v="Jackson"/>
    <x v="18"/>
    <n v="38301"/>
    <s v="South"/>
    <s v="OFF-AR-10003560"/>
    <x v="1"/>
    <x v="6"/>
    <s v="Zebra Zazzle Fluorescent Highlighters"/>
    <n v="9.7280000000000015"/>
    <n v="2"/>
    <n v="0.2"/>
    <n v="1.702399999999999"/>
  </r>
  <r>
    <n v="1484"/>
    <x v="707"/>
    <x v="3"/>
    <x v="326"/>
    <d v="2014-08-29T00:00:00"/>
    <s v="Second Class"/>
    <s v="DW-13540"/>
    <s v="Don Weiss"/>
    <x v="0"/>
    <s v="United States"/>
    <s v="Jackson"/>
    <x v="18"/>
    <n v="38301"/>
    <s v="South"/>
    <s v="OFF-PA-10000130"/>
    <x v="1"/>
    <x v="10"/>
    <s v="Xerox 199"/>
    <n v="3.4240000000000004"/>
    <n v="1"/>
    <n v="0.2"/>
    <n v="1.0699999999999996"/>
  </r>
  <r>
    <n v="1485"/>
    <x v="708"/>
    <x v="0"/>
    <x v="500"/>
    <d v="2013-10-19T00:00:00"/>
    <s v="Standard Class"/>
    <s v="CP-12340"/>
    <s v="Christine Phan"/>
    <x v="1"/>
    <s v="United States"/>
    <s v="Seattle"/>
    <x v="4"/>
    <n v="98115"/>
    <s v="West"/>
    <s v="TEC-AC-10000865"/>
    <x v="2"/>
    <x v="11"/>
    <s v="WD My Passport Ultra 500GB Portable External Hard Drive"/>
    <n v="177"/>
    <n v="3"/>
    <n v="0"/>
    <n v="30.089999999999982"/>
  </r>
  <r>
    <n v="1486"/>
    <x v="709"/>
    <x v="2"/>
    <x v="501"/>
    <d v="2011-12-03T00:00:00"/>
    <s v="Standard Class"/>
    <s v="MS-17770"/>
    <s v="Maxwell Schwartz"/>
    <x v="0"/>
    <s v="United States"/>
    <s v="New York City"/>
    <x v="15"/>
    <n v="10035"/>
    <s v="East"/>
    <s v="OFF-FA-10003021"/>
    <x v="1"/>
    <x v="13"/>
    <s v="Staples"/>
    <n v="3.76"/>
    <n v="2"/>
    <n v="0"/>
    <n v="1.3159999999999998"/>
  </r>
  <r>
    <n v="1487"/>
    <x v="710"/>
    <x v="1"/>
    <x v="502"/>
    <d v="2012-11-07T00:00:00"/>
    <s v="Standard Class"/>
    <s v="CM-12655"/>
    <s v="Corinna Mitchell"/>
    <x v="2"/>
    <s v="United States"/>
    <s v="Los Angeles"/>
    <x v="1"/>
    <n v="90008"/>
    <s v="West"/>
    <s v="TEC-PH-10003580"/>
    <x v="2"/>
    <x v="7"/>
    <s v="Cisco IP Phone 7961G-GE VoIP phone"/>
    <n v="1212.848"/>
    <n v="7"/>
    <n v="0.2"/>
    <n v="106.12420000000014"/>
  </r>
  <r>
    <n v="1488"/>
    <x v="710"/>
    <x v="1"/>
    <x v="502"/>
    <d v="2012-11-07T00:00:00"/>
    <s v="Standard Class"/>
    <s v="CM-12655"/>
    <s v="Corinna Mitchell"/>
    <x v="2"/>
    <s v="United States"/>
    <s v="Los Angeles"/>
    <x v="1"/>
    <n v="90008"/>
    <s v="West"/>
    <s v="TEC-AC-10001109"/>
    <x v="2"/>
    <x v="11"/>
    <s v="Logitech Trackman Marble Mouse"/>
    <n v="89.97"/>
    <n v="3"/>
    <n v="0"/>
    <n v="37.787400000000005"/>
  </r>
  <r>
    <n v="1489"/>
    <x v="710"/>
    <x v="1"/>
    <x v="502"/>
    <d v="2012-11-07T00:00:00"/>
    <s v="Standard Class"/>
    <s v="CM-12655"/>
    <s v="Corinna Mitchell"/>
    <x v="2"/>
    <s v="United States"/>
    <s v="Los Angeles"/>
    <x v="1"/>
    <n v="90008"/>
    <s v="West"/>
    <s v="FUR-FU-10003347"/>
    <x v="0"/>
    <x v="5"/>
    <s v="Coloredge Poster Frame"/>
    <n v="42.599999999999994"/>
    <n v="3"/>
    <n v="0"/>
    <n v="16.614000000000001"/>
  </r>
  <r>
    <n v="1490"/>
    <x v="711"/>
    <x v="2"/>
    <x v="503"/>
    <d v="2011-12-06T00:00:00"/>
    <s v="Standard Class"/>
    <s v="Co-12640"/>
    <s v="Corey-Lock"/>
    <x v="0"/>
    <s v="United States"/>
    <s v="Philadelphia"/>
    <x v="9"/>
    <n v="19143"/>
    <s v="East"/>
    <s v="OFF-LA-10000452"/>
    <x v="1"/>
    <x v="2"/>
    <s v="Avery 488"/>
    <n v="5.04"/>
    <n v="2"/>
    <n v="0.2"/>
    <n v="1.764"/>
  </r>
  <r>
    <n v="1491"/>
    <x v="712"/>
    <x v="3"/>
    <x v="504"/>
    <d v="2014-05-06T00:00:00"/>
    <s v="Second Class"/>
    <s v="DL-13495"/>
    <s v="Dionis Lloyd"/>
    <x v="1"/>
    <s v="United States"/>
    <s v="New York City"/>
    <x v="15"/>
    <n v="10024"/>
    <s v="East"/>
    <s v="OFF-EN-10002986"/>
    <x v="1"/>
    <x v="12"/>
    <s v="#10-4 1/8&quot; x 9 1/2&quot; Premium Diagonal Seam Envelopes"/>
    <n v="62.96"/>
    <n v="4"/>
    <n v="0"/>
    <n v="28.332000000000001"/>
  </r>
  <r>
    <n v="1492"/>
    <x v="713"/>
    <x v="3"/>
    <x v="221"/>
    <d v="2014-11-29T00:00:00"/>
    <s v="Standard Class"/>
    <s v="TS-21370"/>
    <s v="Todd Sumrall"/>
    <x v="1"/>
    <s v="United States"/>
    <s v="New York City"/>
    <x v="15"/>
    <n v="10035"/>
    <s v="East"/>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s v="East"/>
    <s v="FUR-CH-10000785"/>
    <x v="0"/>
    <x v="1"/>
    <s v="Global Ergonomic Managers Chair"/>
    <n v="977.29200000000003"/>
    <n v="6"/>
    <n v="0.1"/>
    <n v="173.74080000000001"/>
  </r>
  <r>
    <n v="1494"/>
    <x v="714"/>
    <x v="3"/>
    <x v="505"/>
    <d v="2014-11-04T00:00:00"/>
    <s v="Standard Class"/>
    <s v="JW-15220"/>
    <s v="Jane Waco"/>
    <x v="1"/>
    <s v="United States"/>
    <s v="Vancouver"/>
    <x v="4"/>
    <n v="98661"/>
    <s v="West"/>
    <s v="FUR-FU-10002885"/>
    <x v="0"/>
    <x v="5"/>
    <s v="Magna Visual Magnetic Picture Hangers"/>
    <n v="9.64"/>
    <n v="2"/>
    <n v="0"/>
    <n v="3.6632000000000007"/>
  </r>
  <r>
    <n v="1495"/>
    <x v="715"/>
    <x v="2"/>
    <x v="506"/>
    <d v="2011-12-19T00:00:00"/>
    <s v="Second Class"/>
    <s v="RF-19840"/>
    <s v="Roy Französisch"/>
    <x v="0"/>
    <s v="United States"/>
    <s v="Columbus"/>
    <x v="32"/>
    <n v="31907"/>
    <s v="South"/>
    <s v="OFF-AR-10002952"/>
    <x v="1"/>
    <x v="6"/>
    <s v="Stanley Contemporary Battery Pencil Sharpeners"/>
    <n v="40.049999999999997"/>
    <n v="3"/>
    <n v="0"/>
    <n v="11.213999999999999"/>
  </r>
  <r>
    <n v="1496"/>
    <x v="716"/>
    <x v="3"/>
    <x v="507"/>
    <d v="2014-09-09T00:00:00"/>
    <s v="Standard Class"/>
    <s v="JD-15790"/>
    <s v="John Dryer"/>
    <x v="0"/>
    <s v="United States"/>
    <s v="Coppell"/>
    <x v="5"/>
    <n v="75019"/>
    <s v="Central"/>
    <s v="OFF-AR-10003759"/>
    <x v="1"/>
    <x v="6"/>
    <s v="Crayola Anti Dust Chalk, 12/Pack"/>
    <n v="10.192000000000002"/>
    <n v="7"/>
    <n v="0.2"/>
    <n v="3.1849999999999992"/>
  </r>
  <r>
    <n v="1497"/>
    <x v="716"/>
    <x v="3"/>
    <x v="507"/>
    <d v="2014-09-09T00:00:00"/>
    <s v="Standard Class"/>
    <s v="JD-15790"/>
    <s v="John Dryer"/>
    <x v="0"/>
    <s v="United States"/>
    <s v="Coppell"/>
    <x v="5"/>
    <n v="75019"/>
    <s v="Central"/>
    <s v="OFF-ST-10004950"/>
    <x v="1"/>
    <x v="4"/>
    <s v="Acco Perma 3000 Stacking Storage Drawers"/>
    <n v="16.784000000000002"/>
    <n v="1"/>
    <n v="0.2"/>
    <n v="-0.20980000000000043"/>
  </r>
  <r>
    <n v="1498"/>
    <x v="716"/>
    <x v="3"/>
    <x v="507"/>
    <d v="2014-09-09T00:00:00"/>
    <s v="Standard Class"/>
    <s v="JD-15790"/>
    <s v="John Dryer"/>
    <x v="0"/>
    <s v="United States"/>
    <s v="Coppell"/>
    <x v="5"/>
    <n v="75019"/>
    <s v="Central"/>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s v="West"/>
    <s v="OFF-BI-10003981"/>
    <x v="1"/>
    <x v="8"/>
    <s v="Avery Durable Plastic 1&quot; Binders"/>
    <n v="18.16"/>
    <n v="5"/>
    <n v="0.2"/>
    <n v="6.5830000000000011"/>
  </r>
  <r>
    <n v="1500"/>
    <x v="718"/>
    <x v="3"/>
    <x v="105"/>
    <d v="2014-11-19T00:00:00"/>
    <s v="Standard Class"/>
    <s v="NG-18430"/>
    <s v="Nathan Gelder"/>
    <x v="0"/>
    <s v="United States"/>
    <s v="Austin"/>
    <x v="5"/>
    <n v="78745"/>
    <s v="Central"/>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s v="Central"/>
    <s v="OFF-PA-10003823"/>
    <x v="1"/>
    <x v="10"/>
    <s v="Xerox 197"/>
    <n v="223.05600000000001"/>
    <n v="9"/>
    <n v="0.2"/>
    <n v="69.704999999999984"/>
  </r>
  <r>
    <n v="1502"/>
    <x v="718"/>
    <x v="3"/>
    <x v="105"/>
    <d v="2014-11-19T00:00:00"/>
    <s v="Standard Class"/>
    <s v="NG-18430"/>
    <s v="Nathan Gelder"/>
    <x v="0"/>
    <s v="United States"/>
    <s v="Austin"/>
    <x v="5"/>
    <n v="78745"/>
    <s v="Central"/>
    <s v="OFF-ST-10003716"/>
    <x v="1"/>
    <x v="4"/>
    <s v="Tennsco Double-Tier Lockers"/>
    <n v="540.048"/>
    <n v="3"/>
    <n v="0.2"/>
    <n v="-47.254199999999997"/>
  </r>
  <r>
    <n v="1503"/>
    <x v="719"/>
    <x v="0"/>
    <x v="390"/>
    <d v="2013-12-02T00:00:00"/>
    <s v="Standard Class"/>
    <s v="AT-10435"/>
    <s v="Alyssa Tate"/>
    <x v="2"/>
    <s v="United States"/>
    <s v="Los Angeles"/>
    <x v="1"/>
    <n v="90045"/>
    <s v="West"/>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s v="West"/>
    <s v="FUR-FU-10000010"/>
    <x v="0"/>
    <x v="5"/>
    <s v="DAX Value U-Channel Document Frames, Easel Back"/>
    <n v="9.94"/>
    <n v="2"/>
    <n v="0"/>
    <n v="3.0813999999999995"/>
  </r>
  <r>
    <n v="1505"/>
    <x v="720"/>
    <x v="1"/>
    <x v="509"/>
    <d v="2012-08-07T00:00:00"/>
    <s v="Standard Class"/>
    <s v="PC-19000"/>
    <s v="Pauline Chand"/>
    <x v="2"/>
    <s v="United States"/>
    <s v="Los Angeles"/>
    <x v="1"/>
    <n v="90004"/>
    <s v="West"/>
    <s v="OFF-AR-10001868"/>
    <x v="1"/>
    <x v="6"/>
    <s v="Prang Dustless Chalk Sticks"/>
    <n v="6.72"/>
    <n v="4"/>
    <n v="0"/>
    <n v="3.36"/>
  </r>
  <r>
    <n v="1506"/>
    <x v="720"/>
    <x v="1"/>
    <x v="509"/>
    <d v="2012-08-07T00:00:00"/>
    <s v="Standard Class"/>
    <s v="PC-19000"/>
    <s v="Pauline Chand"/>
    <x v="2"/>
    <s v="United States"/>
    <s v="Los Angeles"/>
    <x v="1"/>
    <n v="90004"/>
    <s v="West"/>
    <s v="FUR-TA-10003715"/>
    <x v="0"/>
    <x v="3"/>
    <s v="Hon 2111 Invitation Series Corner Table"/>
    <n v="1004.9760000000001"/>
    <n v="6"/>
    <n v="0.2"/>
    <n v="-175.87080000000009"/>
  </r>
  <r>
    <n v="1507"/>
    <x v="721"/>
    <x v="3"/>
    <x v="165"/>
    <d v="2014-12-30T00:00:00"/>
    <s v="Standard Class"/>
    <s v="AR-10540"/>
    <s v="Andy Reiter"/>
    <x v="0"/>
    <s v="United States"/>
    <s v="New York City"/>
    <x v="15"/>
    <n v="10024"/>
    <s v="East"/>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s v="South"/>
    <s v="TEC-MA-10004458"/>
    <x v="2"/>
    <x v="15"/>
    <s v="Lexmark X 9575 Professional All-in-One Color Printer"/>
    <n v="396"/>
    <n v="4"/>
    <n v="0"/>
    <n v="190.07999999999998"/>
  </r>
  <r>
    <n v="1509"/>
    <x v="723"/>
    <x v="3"/>
    <x v="389"/>
    <d v="2014-12-11T00:00:00"/>
    <s v="Same Day"/>
    <s v="LS-16975"/>
    <s v="Lindsay Shagiari"/>
    <x v="2"/>
    <s v="United States"/>
    <s v="Omaha"/>
    <x v="8"/>
    <n v="68104"/>
    <s v="Central"/>
    <s v="OFF-BI-10004965"/>
    <x v="1"/>
    <x v="8"/>
    <s v="Ibico Covers for Plastic or Wire Binding Elements"/>
    <n v="34.5"/>
    <n v="3"/>
    <n v="0"/>
    <n v="15.524999999999999"/>
  </r>
  <r>
    <n v="1510"/>
    <x v="724"/>
    <x v="3"/>
    <x v="510"/>
    <d v="2014-09-16T00:00:00"/>
    <s v="First Class"/>
    <s v="JM-15535"/>
    <s v="Jessica Myrick"/>
    <x v="0"/>
    <s v="United States"/>
    <s v="Los Angeles"/>
    <x v="1"/>
    <n v="90036"/>
    <s v="West"/>
    <s v="FUR-FU-10004270"/>
    <x v="0"/>
    <x v="5"/>
    <s v="Eldon Image Series Desk Accessories, Burgundy"/>
    <n v="8.36"/>
    <n v="2"/>
    <n v="0"/>
    <n v="3.0095999999999998"/>
  </r>
  <r>
    <n v="1511"/>
    <x v="725"/>
    <x v="3"/>
    <x v="92"/>
    <d v="2014-07-02T00:00:00"/>
    <s v="Standard Class"/>
    <s v="NH-18610"/>
    <s v="Nicole Hansen"/>
    <x v="1"/>
    <s v="United States"/>
    <s v="Pomona"/>
    <x v="1"/>
    <n v="91767"/>
    <s v="West"/>
    <s v="OFF-AR-10002135"/>
    <x v="1"/>
    <x v="6"/>
    <s v="Boston Heavy-Duty Trimline Electric Pencil Sharpeners"/>
    <n v="385.6"/>
    <n v="8"/>
    <n v="0"/>
    <n v="111.82399999999996"/>
  </r>
  <r>
    <n v="1512"/>
    <x v="725"/>
    <x v="3"/>
    <x v="92"/>
    <d v="2014-07-02T00:00:00"/>
    <s v="Standard Class"/>
    <s v="NH-18610"/>
    <s v="Nicole Hansen"/>
    <x v="1"/>
    <s v="United States"/>
    <s v="Pomona"/>
    <x v="1"/>
    <n v="91767"/>
    <s v="West"/>
    <s v="OFF-AR-10003514"/>
    <x v="1"/>
    <x v="6"/>
    <s v="4009 Highlighters by Sanford"/>
    <n v="35.82"/>
    <n v="9"/>
    <n v="0"/>
    <n v="11.820599999999997"/>
  </r>
  <r>
    <n v="1513"/>
    <x v="726"/>
    <x v="3"/>
    <x v="238"/>
    <d v="2014-08-23T00:00:00"/>
    <s v="Standard Class"/>
    <s v="RA-19915"/>
    <s v="Russell Applegate"/>
    <x v="0"/>
    <s v="United States"/>
    <s v="Dallas"/>
    <x v="5"/>
    <n v="75220"/>
    <s v="Central"/>
    <s v="OFF-ST-10002276"/>
    <x v="1"/>
    <x v="4"/>
    <s v="Safco Steel Mobile File Cart"/>
    <n v="200.06400000000002"/>
    <n v="3"/>
    <n v="0.2"/>
    <n v="12.504000000000005"/>
  </r>
  <r>
    <n v="1514"/>
    <x v="726"/>
    <x v="3"/>
    <x v="238"/>
    <d v="2014-08-23T00:00:00"/>
    <s v="Standard Class"/>
    <s v="RA-19915"/>
    <s v="Russell Applegate"/>
    <x v="0"/>
    <s v="United States"/>
    <s v="Dallas"/>
    <x v="5"/>
    <n v="75220"/>
    <s v="Central"/>
    <s v="OFF-BI-10001098"/>
    <x v="1"/>
    <x v="8"/>
    <s v="Acco D-Ring Binder w/DublLock"/>
    <n v="21.379999999999995"/>
    <n v="5"/>
    <n v="0.8"/>
    <n v="-33.139000000000003"/>
  </r>
  <r>
    <n v="1515"/>
    <x v="726"/>
    <x v="3"/>
    <x v="238"/>
    <d v="2014-08-23T00:00:00"/>
    <s v="Standard Class"/>
    <s v="RA-19915"/>
    <s v="Russell Applegate"/>
    <x v="0"/>
    <s v="United States"/>
    <s v="Dallas"/>
    <x v="5"/>
    <n v="75220"/>
    <s v="Central"/>
    <s v="OFF-BI-10001636"/>
    <x v="1"/>
    <x v="8"/>
    <s v="Ibico Plastic and Wire Spiral Binding Combs"/>
    <n v="6.743999999999998"/>
    <n v="4"/>
    <n v="0.8"/>
    <n v="-11.4648"/>
  </r>
  <r>
    <n v="1516"/>
    <x v="727"/>
    <x v="3"/>
    <x v="157"/>
    <d v="2014-12-18T00:00:00"/>
    <s v="Standard Class"/>
    <s v="AI-10855"/>
    <s v="Arianne Irving"/>
    <x v="0"/>
    <s v="United States"/>
    <s v="Philadelphia"/>
    <x v="9"/>
    <n v="19120"/>
    <s v="East"/>
    <s v="FUR-CH-10002961"/>
    <x v="0"/>
    <x v="1"/>
    <s v="Leather Task Chair, Black"/>
    <n v="63.686"/>
    <n v="1"/>
    <n v="0.3"/>
    <n v="-9.0980000000000025"/>
  </r>
  <r>
    <n v="1517"/>
    <x v="728"/>
    <x v="3"/>
    <x v="389"/>
    <d v="2014-12-15T00:00:00"/>
    <s v="Second Class"/>
    <s v="MC-17845"/>
    <s v="Michael Chen"/>
    <x v="0"/>
    <s v="United States"/>
    <s v="North Las Vegas"/>
    <x v="33"/>
    <n v="89031"/>
    <s v="West"/>
    <s v="FUR-TA-10004256"/>
    <x v="0"/>
    <x v="3"/>
    <s v="Bretford “Just In Time” Height-Adjustable Multi-Task Work Tables"/>
    <n v="1669.6"/>
    <n v="4"/>
    <n v="0"/>
    <n v="116.87199999999984"/>
  </r>
  <r>
    <n v="1518"/>
    <x v="729"/>
    <x v="2"/>
    <x v="511"/>
    <d v="2011-02-07T00:00:00"/>
    <s v="Second Class"/>
    <s v="TB-21400"/>
    <s v="Tom Boeckenhauer"/>
    <x v="0"/>
    <s v="United States"/>
    <s v="Seattle"/>
    <x v="4"/>
    <n v="98105"/>
    <s v="West"/>
    <s v="OFF-BI-10004593"/>
    <x v="1"/>
    <x v="8"/>
    <s v="Ibico Laser Imprintable Binding System Covers"/>
    <n v="83.84"/>
    <n v="2"/>
    <n v="0.2"/>
    <n v="27.247999999999998"/>
  </r>
  <r>
    <n v="1519"/>
    <x v="729"/>
    <x v="2"/>
    <x v="511"/>
    <d v="2011-02-07T00:00:00"/>
    <s v="Second Class"/>
    <s v="TB-21400"/>
    <s v="Tom Boeckenhauer"/>
    <x v="0"/>
    <s v="United States"/>
    <s v="Seattle"/>
    <x v="4"/>
    <n v="98105"/>
    <s v="West"/>
    <s v="OFF-BI-10002827"/>
    <x v="1"/>
    <x v="8"/>
    <s v="Avery Durable Poly Binders"/>
    <n v="13.272000000000002"/>
    <n v="3"/>
    <n v="0.2"/>
    <n v="4.3133999999999997"/>
  </r>
  <r>
    <n v="1520"/>
    <x v="730"/>
    <x v="3"/>
    <x v="512"/>
    <d v="2014-02-15T00:00:00"/>
    <s v="Second Class"/>
    <s v="VW-21775"/>
    <s v="Victoria Wilson"/>
    <x v="1"/>
    <s v="United States"/>
    <s v="San Francisco"/>
    <x v="1"/>
    <n v="94110"/>
    <s v="West"/>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s v="Central"/>
    <s v="OFF-AR-10001419"/>
    <x v="1"/>
    <x v="6"/>
    <s v="Newell 325"/>
    <n v="16.520000000000003"/>
    <n v="5"/>
    <n v="0.2"/>
    <n v="2.0649999999999986"/>
  </r>
  <r>
    <n v="1522"/>
    <x v="732"/>
    <x v="1"/>
    <x v="401"/>
    <d v="2012-12-11T00:00:00"/>
    <s v="Standard Class"/>
    <s v="GH-14425"/>
    <s v="Gary Hwang"/>
    <x v="0"/>
    <s v="United States"/>
    <s v="Tucson"/>
    <x v="16"/>
    <n v="85705"/>
    <s v="West"/>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s v="West"/>
    <s v="OFF-PA-10002586"/>
    <x v="1"/>
    <x v="10"/>
    <s v="Xerox 1970"/>
    <n v="19.920000000000002"/>
    <n v="5"/>
    <n v="0.2"/>
    <n v="6.7230000000000008"/>
  </r>
  <r>
    <n v="1524"/>
    <x v="732"/>
    <x v="1"/>
    <x v="401"/>
    <d v="2012-12-11T00:00:00"/>
    <s v="Standard Class"/>
    <s v="GH-14425"/>
    <s v="Gary Hwang"/>
    <x v="0"/>
    <s v="United States"/>
    <s v="Tucson"/>
    <x v="16"/>
    <n v="85705"/>
    <s v="West"/>
    <s v="OFF-PA-10003039"/>
    <x v="1"/>
    <x v="10"/>
    <s v="Xerox 1960"/>
    <n v="198.27200000000002"/>
    <n v="8"/>
    <n v="0.2"/>
    <n v="61.959999999999987"/>
  </r>
  <r>
    <n v="1525"/>
    <x v="732"/>
    <x v="1"/>
    <x v="401"/>
    <d v="2012-12-11T00:00:00"/>
    <s v="Standard Class"/>
    <s v="GH-14425"/>
    <s v="Gary Hwang"/>
    <x v="0"/>
    <s v="United States"/>
    <s v="Tucson"/>
    <x v="16"/>
    <n v="85705"/>
    <s v="West"/>
    <s v="OFF-ST-10004804"/>
    <x v="1"/>
    <x v="4"/>
    <s v="Belkin 19&quot; Vented Equipment Shelf, Black"/>
    <n v="247.10399999999998"/>
    <n v="6"/>
    <n v="0.2"/>
    <n v="-58.68719999999999"/>
  </r>
  <r>
    <n v="1526"/>
    <x v="732"/>
    <x v="1"/>
    <x v="401"/>
    <d v="2012-12-11T00:00:00"/>
    <s v="Standard Class"/>
    <s v="GH-14425"/>
    <s v="Gary Hwang"/>
    <x v="0"/>
    <s v="United States"/>
    <s v="Tucson"/>
    <x v="16"/>
    <n v="85705"/>
    <s v="West"/>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s v="East"/>
    <s v="OFF-AR-10002221"/>
    <x v="1"/>
    <x v="6"/>
    <s v="12 Colored Short Pencils"/>
    <n v="4.16"/>
    <n v="2"/>
    <n v="0.2"/>
    <n v="0.36400000000000032"/>
  </r>
  <r>
    <n v="1528"/>
    <x v="733"/>
    <x v="0"/>
    <x v="405"/>
    <d v="2013-07-28T00:00:00"/>
    <s v="Standard Class"/>
    <s v="CJ-12010"/>
    <s v="Caroline Jumper"/>
    <x v="0"/>
    <s v="United States"/>
    <s v="Allentown"/>
    <x v="9"/>
    <n v="18103"/>
    <s v="East"/>
    <s v="FUR-FU-10002456"/>
    <x v="0"/>
    <x v="5"/>
    <s v="Master Caster Door Stop, Large Neon Orange"/>
    <n v="11.648000000000001"/>
    <n v="2"/>
    <n v="0.2"/>
    <n v="3.3488000000000011"/>
  </r>
  <r>
    <n v="1529"/>
    <x v="734"/>
    <x v="1"/>
    <x v="209"/>
    <d v="2012-11-10T00:00:00"/>
    <s v="Second Class"/>
    <s v="MC-18130"/>
    <s v="Mike Caudle"/>
    <x v="1"/>
    <s v="United States"/>
    <s v="Newark"/>
    <x v="13"/>
    <n v="19711"/>
    <s v="East"/>
    <s v="OFF-FA-10004968"/>
    <x v="1"/>
    <x v="13"/>
    <s v="Rubber Band Ball"/>
    <n v="26.18"/>
    <n v="7"/>
    <n v="0"/>
    <n v="0.5236000000000014"/>
  </r>
  <r>
    <n v="1530"/>
    <x v="734"/>
    <x v="1"/>
    <x v="209"/>
    <d v="2012-11-10T00:00:00"/>
    <s v="Second Class"/>
    <s v="MC-18130"/>
    <s v="Mike Caudle"/>
    <x v="1"/>
    <s v="United States"/>
    <s v="Newark"/>
    <x v="13"/>
    <n v="19711"/>
    <s v="East"/>
    <s v="OFF-PA-10001274"/>
    <x v="1"/>
    <x v="10"/>
    <s v="Loose Memo Sheets"/>
    <n v="7.3"/>
    <n v="2"/>
    <n v="0"/>
    <n v="3.4309999999999996"/>
  </r>
  <r>
    <n v="1531"/>
    <x v="735"/>
    <x v="1"/>
    <x v="514"/>
    <d v="2012-03-31T00:00:00"/>
    <s v="Standard Class"/>
    <s v="BV-11245"/>
    <s v="Benjamin Venier"/>
    <x v="1"/>
    <s v="United States"/>
    <s v="Miami"/>
    <x v="2"/>
    <n v="33142"/>
    <s v="South"/>
    <s v="OFF-PA-10001125"/>
    <x v="1"/>
    <x v="10"/>
    <s v="Xerox 1988"/>
    <n v="74.352000000000004"/>
    <n v="3"/>
    <n v="0.2"/>
    <n v="23.234999999999992"/>
  </r>
  <r>
    <n v="1532"/>
    <x v="736"/>
    <x v="3"/>
    <x v="515"/>
    <d v="2014-09-06T00:00:00"/>
    <s v="Standard Class"/>
    <s v="JF-15490"/>
    <s v="Jeremy Farry"/>
    <x v="0"/>
    <s v="United States"/>
    <s v="Tempe"/>
    <x v="16"/>
    <n v="85281"/>
    <s v="West"/>
    <s v="OFF-ST-10000344"/>
    <x v="1"/>
    <x v="4"/>
    <s v="Neat Ideas Personal Hanging Folder Files, Black"/>
    <n v="10.744"/>
    <n v="1"/>
    <n v="0.2"/>
    <n v="0.80579999999999963"/>
  </r>
  <r>
    <n v="1533"/>
    <x v="736"/>
    <x v="3"/>
    <x v="515"/>
    <d v="2014-09-06T00:00:00"/>
    <s v="Standard Class"/>
    <s v="JF-15490"/>
    <s v="Jeremy Farry"/>
    <x v="0"/>
    <s v="United States"/>
    <s v="Tempe"/>
    <x v="16"/>
    <n v="85281"/>
    <s v="West"/>
    <s v="OFF-FA-10000585"/>
    <x v="1"/>
    <x v="13"/>
    <s v="OIC Bulk Pack Metal Binder Clips"/>
    <n v="8.3760000000000012"/>
    <n v="3"/>
    <n v="0.2"/>
    <n v="2.7222"/>
  </r>
  <r>
    <n v="1534"/>
    <x v="737"/>
    <x v="0"/>
    <x v="429"/>
    <d v="2013-12-09T00:00:00"/>
    <s v="Standard Class"/>
    <s v="EB-13840"/>
    <s v="Ellis Ballard"/>
    <x v="1"/>
    <s v="United States"/>
    <s v="New York City"/>
    <x v="15"/>
    <n v="10035"/>
    <s v="East"/>
    <s v="OFF-ST-10003324"/>
    <x v="1"/>
    <x v="4"/>
    <s v="Belkin OmniView SE Rackmount Kit"/>
    <n v="212.88"/>
    <n v="6"/>
    <n v="0"/>
    <n v="0"/>
  </r>
  <r>
    <n v="1535"/>
    <x v="738"/>
    <x v="3"/>
    <x v="516"/>
    <d v="2014-02-15T00:00:00"/>
    <s v="Standard Class"/>
    <s v="MP-18175"/>
    <s v="Mike Pelletier"/>
    <x v="2"/>
    <s v="United States"/>
    <s v="Laguna Niguel"/>
    <x v="1"/>
    <n v="92677"/>
    <s v="West"/>
    <s v="FUR-BO-10004015"/>
    <x v="0"/>
    <x v="0"/>
    <s v="Bush Andora Bookcase, Maple/Graphite Gray Finish"/>
    <n v="203.98299999999998"/>
    <n v="2"/>
    <n v="0.15"/>
    <n v="16.798599999999979"/>
  </r>
  <r>
    <n v="1536"/>
    <x v="739"/>
    <x v="0"/>
    <x v="517"/>
    <d v="2013-11-03T00:00:00"/>
    <s v="Standard Class"/>
    <s v="JM-15655"/>
    <s v="Jim Mitchum"/>
    <x v="1"/>
    <s v="United States"/>
    <s v="Bridgeton"/>
    <x v="30"/>
    <n v="8302"/>
    <s v="East"/>
    <s v="OFF-ST-10000419"/>
    <x v="1"/>
    <x v="4"/>
    <s v="Rogers Jumbo File, Granite"/>
    <n v="40.74"/>
    <n v="3"/>
    <n v="0"/>
    <n v="0.4073999999999991"/>
  </r>
  <r>
    <n v="1537"/>
    <x v="739"/>
    <x v="0"/>
    <x v="517"/>
    <d v="2013-11-03T00:00:00"/>
    <s v="Standard Class"/>
    <s v="JM-15655"/>
    <s v="Jim Mitchum"/>
    <x v="1"/>
    <s v="United States"/>
    <s v="Bridgeton"/>
    <x v="30"/>
    <n v="8302"/>
    <s v="East"/>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s v="East"/>
    <s v="TEC-PH-10000439"/>
    <x v="2"/>
    <x v="7"/>
    <s v="GE DSL Phone Line Filter"/>
    <n v="39.99"/>
    <n v="1"/>
    <n v="0"/>
    <n v="11.597099999999998"/>
  </r>
  <r>
    <n v="1539"/>
    <x v="740"/>
    <x v="3"/>
    <x v="175"/>
    <d v="2014-09-18T00:00:00"/>
    <s v="Second Class"/>
    <s v="CL-11890"/>
    <s v="Carl Ludwig"/>
    <x v="0"/>
    <s v="United States"/>
    <s v="Everett"/>
    <x v="31"/>
    <n v="2149"/>
    <s v="East"/>
    <s v="OFF-AR-10003478"/>
    <x v="1"/>
    <x v="6"/>
    <s v="Avery Hi-Liter EverBold Pen Style Fluorescent Highlighters, 4/Pack"/>
    <n v="16.28"/>
    <n v="2"/>
    <n v="0"/>
    <n v="6.5120000000000005"/>
  </r>
  <r>
    <n v="1540"/>
    <x v="740"/>
    <x v="3"/>
    <x v="175"/>
    <d v="2014-09-18T00:00:00"/>
    <s v="Second Class"/>
    <s v="CL-11890"/>
    <s v="Carl Ludwig"/>
    <x v="0"/>
    <s v="United States"/>
    <s v="Everett"/>
    <x v="31"/>
    <n v="2149"/>
    <s v="East"/>
    <s v="FUR-BO-10002545"/>
    <x v="0"/>
    <x v="0"/>
    <s v="Atlantic Metals Mobile 3-Shelf Bookcases, Custom Colors"/>
    <n v="782.94"/>
    <n v="3"/>
    <n v="0"/>
    <n v="203.56440000000003"/>
  </r>
  <r>
    <n v="1541"/>
    <x v="740"/>
    <x v="3"/>
    <x v="175"/>
    <d v="2014-09-18T00:00:00"/>
    <s v="Second Class"/>
    <s v="CL-11890"/>
    <s v="Carl Ludwig"/>
    <x v="0"/>
    <s v="United States"/>
    <s v="Everett"/>
    <x v="31"/>
    <n v="2149"/>
    <s v="East"/>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s v="East"/>
    <s v="FUR-FU-10003981"/>
    <x v="0"/>
    <x v="5"/>
    <s v="Eldon Wave Desk Accessories"/>
    <n v="8.32"/>
    <n v="5"/>
    <n v="0.2"/>
    <n v="2.2880000000000003"/>
  </r>
  <r>
    <n v="1543"/>
    <x v="741"/>
    <x v="2"/>
    <x v="518"/>
    <d v="2011-03-16T00:00:00"/>
    <s v="Second Class"/>
    <s v="CK-12205"/>
    <s v="Chloris Kastensmidt"/>
    <x v="0"/>
    <s v="United States"/>
    <s v="Columbus"/>
    <x v="24"/>
    <n v="43229"/>
    <s v="East"/>
    <s v="OFF-FA-10001561"/>
    <x v="1"/>
    <x v="13"/>
    <s v="Stockwell Push Pins"/>
    <n v="10.464000000000002"/>
    <n v="6"/>
    <n v="0.2"/>
    <n v="1.7003999999999992"/>
  </r>
  <r>
    <n v="1544"/>
    <x v="742"/>
    <x v="2"/>
    <x v="519"/>
    <d v="2011-02-09T00:00:00"/>
    <s v="Standard Class"/>
    <s v="DB-13270"/>
    <s v="Deborah Brumfield"/>
    <x v="2"/>
    <s v="United States"/>
    <s v="San Diego"/>
    <x v="1"/>
    <n v="92024"/>
    <s v="West"/>
    <s v="OFF-BI-10004230"/>
    <x v="1"/>
    <x v="8"/>
    <s v="GBC Recycled Grain Textured Covers"/>
    <n v="82.896000000000001"/>
    <n v="3"/>
    <n v="0.2"/>
    <n v="29.0136"/>
  </r>
  <r>
    <n v="1545"/>
    <x v="742"/>
    <x v="2"/>
    <x v="519"/>
    <d v="2011-02-09T00:00:00"/>
    <s v="Standard Class"/>
    <s v="DB-13270"/>
    <s v="Deborah Brumfield"/>
    <x v="2"/>
    <s v="United States"/>
    <s v="San Diego"/>
    <x v="1"/>
    <n v="92024"/>
    <s v="West"/>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s v="East"/>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s v="Central"/>
    <s v="OFF-PA-10000994"/>
    <x v="1"/>
    <x v="10"/>
    <s v="Xerox 1915"/>
    <n v="335.52"/>
    <n v="4"/>
    <n v="0.2"/>
    <n v="117.43199999999999"/>
  </r>
  <r>
    <n v="1548"/>
    <x v="744"/>
    <x v="1"/>
    <x v="521"/>
    <d v="2012-11-27T00:00:00"/>
    <s v="Standard Class"/>
    <s v="VB-21745"/>
    <s v="Victoria Brennan"/>
    <x v="1"/>
    <s v="United States"/>
    <s v="San Antonio"/>
    <x v="5"/>
    <n v="78207"/>
    <s v="Central"/>
    <s v="OFF-BI-10002867"/>
    <x v="1"/>
    <x v="8"/>
    <s v="GBC Recycled Regency Composition Covers"/>
    <n v="23.911999999999995"/>
    <n v="2"/>
    <n v="0.8"/>
    <n v="-40.650400000000019"/>
  </r>
  <r>
    <n v="1549"/>
    <x v="744"/>
    <x v="1"/>
    <x v="521"/>
    <d v="2012-11-27T00:00:00"/>
    <s v="Standard Class"/>
    <s v="VB-21745"/>
    <s v="Victoria Brennan"/>
    <x v="1"/>
    <s v="United States"/>
    <s v="San Antonio"/>
    <x v="5"/>
    <n v="78207"/>
    <s v="Central"/>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s v="East"/>
    <s v="TEC-CO-10001046"/>
    <x v="2"/>
    <x v="16"/>
    <s v="Canon Imageclass D680 Copier / Fax"/>
    <n v="559.99200000000008"/>
    <n v="1"/>
    <n v="0.2"/>
    <n v="174.99749999999997"/>
  </r>
  <r>
    <n v="1551"/>
    <x v="746"/>
    <x v="3"/>
    <x v="38"/>
    <d v="2014-11-19T00:00:00"/>
    <s v="Second Class"/>
    <s v="ME-17320"/>
    <s v="Maria Etezadi"/>
    <x v="2"/>
    <s v="United States"/>
    <s v="Houston"/>
    <x v="5"/>
    <n v="77095"/>
    <s v="Central"/>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s v="West"/>
    <s v="OFF-PA-10000806"/>
    <x v="1"/>
    <x v="10"/>
    <s v="Xerox 1934"/>
    <n v="111.96"/>
    <n v="2"/>
    <n v="0"/>
    <n v="54.860399999999998"/>
  </r>
  <r>
    <n v="1553"/>
    <x v="748"/>
    <x v="2"/>
    <x v="523"/>
    <d v="2011-05-05T00:00:00"/>
    <s v="First Class"/>
    <s v="JS-15940"/>
    <s v="Joni Sundaresam"/>
    <x v="2"/>
    <s v="United States"/>
    <s v="Appleton"/>
    <x v="6"/>
    <n v="54915"/>
    <s v="Central"/>
    <s v="OFF-LA-10002195"/>
    <x v="1"/>
    <x v="2"/>
    <s v="Avery 481"/>
    <n v="21.560000000000002"/>
    <n v="7"/>
    <n v="0"/>
    <n v="10.348799999999999"/>
  </r>
  <r>
    <n v="1554"/>
    <x v="749"/>
    <x v="3"/>
    <x v="524"/>
    <d v="2014-10-22T00:00:00"/>
    <s v="Standard Class"/>
    <s v="BO-11425"/>
    <s v="Bobby Odegard"/>
    <x v="0"/>
    <s v="United States"/>
    <s v="Richmond"/>
    <x v="0"/>
    <n v="40475"/>
    <s v="South"/>
    <s v="OFF-BI-10003719"/>
    <x v="1"/>
    <x v="8"/>
    <s v="Large Capacity Hanging Post Binders"/>
    <n v="124.75"/>
    <n v="5"/>
    <n v="0"/>
    <n v="57.384999999999991"/>
  </r>
  <r>
    <n v="1555"/>
    <x v="750"/>
    <x v="1"/>
    <x v="525"/>
    <d v="2012-02-13T00:00:00"/>
    <s v="Standard Class"/>
    <s v="VW-21775"/>
    <s v="Victoria Wilson"/>
    <x v="1"/>
    <s v="United States"/>
    <s v="Bellevue"/>
    <x v="4"/>
    <n v="98006"/>
    <s v="West"/>
    <s v="OFF-AR-10001315"/>
    <x v="1"/>
    <x v="6"/>
    <s v="Newell 310"/>
    <n v="5.28"/>
    <n v="3"/>
    <n v="0"/>
    <n v="1.5311999999999999"/>
  </r>
  <r>
    <n v="1556"/>
    <x v="751"/>
    <x v="3"/>
    <x v="507"/>
    <d v="2014-09-09T00:00:00"/>
    <s v="Standard Class"/>
    <s v="AB-10150"/>
    <s v="Aimee Bixby"/>
    <x v="0"/>
    <s v="United States"/>
    <s v="Long Beach"/>
    <x v="15"/>
    <n v="11561"/>
    <s v="East"/>
    <s v="TEC-AC-10000171"/>
    <x v="2"/>
    <x v="11"/>
    <s v="Verbatim 25 GB 6x Blu-ray Single Layer Recordable Disc, 25/Pack"/>
    <n v="91.96"/>
    <n v="4"/>
    <n v="0"/>
    <n v="39.5428"/>
  </r>
  <r>
    <n v="1557"/>
    <x v="752"/>
    <x v="0"/>
    <x v="195"/>
    <d v="2013-05-16T00:00:00"/>
    <s v="Standard Class"/>
    <s v="JW-16075"/>
    <s v="Julia West"/>
    <x v="0"/>
    <s v="United States"/>
    <s v="Philadelphia"/>
    <x v="9"/>
    <n v="19140"/>
    <s v="East"/>
    <s v="OFF-EN-10003134"/>
    <x v="1"/>
    <x v="12"/>
    <s v="Staples"/>
    <n v="9.3439999999999994"/>
    <n v="1"/>
    <n v="0.2"/>
    <n v="3.504"/>
  </r>
  <r>
    <n v="1558"/>
    <x v="752"/>
    <x v="0"/>
    <x v="195"/>
    <d v="2013-05-16T00:00:00"/>
    <s v="Standard Class"/>
    <s v="JW-16075"/>
    <s v="Julia West"/>
    <x v="0"/>
    <s v="United States"/>
    <s v="Philadelphia"/>
    <x v="9"/>
    <n v="19140"/>
    <s v="East"/>
    <s v="OFF-AR-10001955"/>
    <x v="1"/>
    <x v="6"/>
    <s v="Newell 319"/>
    <n v="79.36"/>
    <n v="5"/>
    <n v="0.2"/>
    <n v="9.919999999999991"/>
  </r>
  <r>
    <n v="1559"/>
    <x v="753"/>
    <x v="1"/>
    <x v="199"/>
    <d v="2012-03-18T00:00:00"/>
    <s v="Second Class"/>
    <s v="JE-15475"/>
    <s v="Jeremy Ellison"/>
    <x v="0"/>
    <s v="United States"/>
    <s v="Seattle"/>
    <x v="4"/>
    <n v="98103"/>
    <s v="West"/>
    <s v="FUR-TA-10001039"/>
    <x v="0"/>
    <x v="3"/>
    <s v="KI Adjustable-Height Table"/>
    <n v="171.96"/>
    <n v="2"/>
    <n v="0"/>
    <n v="44.709600000000009"/>
  </r>
  <r>
    <n v="1560"/>
    <x v="754"/>
    <x v="0"/>
    <x v="526"/>
    <d v="2013-04-14T00:00:00"/>
    <s v="Standard Class"/>
    <s v="EB-13750"/>
    <s v="Edward Becker"/>
    <x v="1"/>
    <s v="United States"/>
    <s v="Seattle"/>
    <x v="4"/>
    <n v="98103"/>
    <s v="West"/>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s v="West"/>
    <s v="OFF-LA-10001641"/>
    <x v="1"/>
    <x v="2"/>
    <s v="Avery 518"/>
    <n v="18.899999999999999"/>
    <n v="6"/>
    <n v="0"/>
    <n v="9.0719999999999992"/>
  </r>
  <r>
    <n v="1562"/>
    <x v="756"/>
    <x v="3"/>
    <x v="528"/>
    <d v="2014-09-07T00:00:00"/>
    <s v="First Class"/>
    <s v="CS-12400"/>
    <s v="Christopher Schild"/>
    <x v="2"/>
    <s v="United States"/>
    <s v="Seattle"/>
    <x v="4"/>
    <n v="98115"/>
    <s v="West"/>
    <s v="OFF-AR-10003732"/>
    <x v="1"/>
    <x v="6"/>
    <s v="Newell 333"/>
    <n v="2.78"/>
    <n v="1"/>
    <n v="0"/>
    <n v="0.72279999999999989"/>
  </r>
  <r>
    <n v="1563"/>
    <x v="757"/>
    <x v="3"/>
    <x v="160"/>
    <d v="2014-07-01T00:00:00"/>
    <s v="Same Day"/>
    <s v="SG-20470"/>
    <s v="Sheri Gordon"/>
    <x v="0"/>
    <s v="United States"/>
    <s v="New York City"/>
    <x v="15"/>
    <n v="10011"/>
    <s v="East"/>
    <s v="FUR-TA-10000577"/>
    <x v="0"/>
    <x v="3"/>
    <s v="Bretford CR4500 Series Slim Rectangular Table"/>
    <n v="1044.6299999999999"/>
    <n v="5"/>
    <n v="0.4"/>
    <n v="-295.97849999999994"/>
  </r>
  <r>
    <n v="1564"/>
    <x v="758"/>
    <x v="1"/>
    <x v="529"/>
    <d v="2012-11-09T00:00:00"/>
    <s v="Same Day"/>
    <s v="CM-12190"/>
    <s v="Charlotte Melton"/>
    <x v="0"/>
    <s v="United States"/>
    <s v="Philadelphia"/>
    <x v="9"/>
    <n v="19134"/>
    <s v="East"/>
    <s v="OFF-PA-10004000"/>
    <x v="1"/>
    <x v="10"/>
    <s v="While You Were Out Pads, 50 per Pad, 4 x 5 1/4, Green Cycle"/>
    <n v="11.352000000000002"/>
    <n v="3"/>
    <n v="0.2"/>
    <n v="4.1151"/>
  </r>
  <r>
    <n v="1565"/>
    <x v="759"/>
    <x v="2"/>
    <x v="530"/>
    <d v="2011-03-04T00:00:00"/>
    <s v="Same Day"/>
    <s v="CL-12565"/>
    <s v="Clay Ludtke"/>
    <x v="0"/>
    <s v="United States"/>
    <s v="Columbia"/>
    <x v="20"/>
    <n v="29203"/>
    <s v="South"/>
    <s v="OFF-ST-10001370"/>
    <x v="1"/>
    <x v="4"/>
    <s v="Sensible Storage WireTech Storage Systems"/>
    <n v="354.90000000000003"/>
    <n v="5"/>
    <n v="0"/>
    <n v="17.744999999999962"/>
  </r>
  <r>
    <n v="1566"/>
    <x v="760"/>
    <x v="1"/>
    <x v="531"/>
    <d v="2012-03-25T00:00:00"/>
    <s v="Standard Class"/>
    <s v="JO-15550"/>
    <s v="Jesus Ocampo"/>
    <x v="2"/>
    <s v="United States"/>
    <s v="Seattle"/>
    <x v="4"/>
    <n v="98105"/>
    <s v="West"/>
    <s v="TEC-PH-10004539"/>
    <x v="2"/>
    <x v="7"/>
    <s v="Wireless Extenders zBoost YX545 SOHO Signal Booster"/>
    <n v="453.57600000000002"/>
    <n v="3"/>
    <n v="0.2"/>
    <n v="39.687899999999985"/>
  </r>
  <r>
    <n v="1567"/>
    <x v="761"/>
    <x v="1"/>
    <x v="239"/>
    <d v="2012-11-30T00:00:00"/>
    <s v="First Class"/>
    <s v="AW-10840"/>
    <s v="Anthony Witt"/>
    <x v="0"/>
    <s v="United States"/>
    <s v="Allen"/>
    <x v="5"/>
    <n v="75002"/>
    <s v="Central"/>
    <s v="TEC-AC-10003038"/>
    <x v="2"/>
    <x v="11"/>
    <s v="Kingston Digital DataTraveler 16GB USB 2.0"/>
    <n v="21.48"/>
    <n v="3"/>
    <n v="0.2"/>
    <n v="-0.26850000000000307"/>
  </r>
  <r>
    <n v="1568"/>
    <x v="761"/>
    <x v="1"/>
    <x v="239"/>
    <d v="2012-11-30T00:00:00"/>
    <s v="First Class"/>
    <s v="AW-10840"/>
    <s v="Anthony Witt"/>
    <x v="0"/>
    <s v="United States"/>
    <s v="Allen"/>
    <x v="5"/>
    <n v="75002"/>
    <s v="Central"/>
    <s v="OFF-BI-10000088"/>
    <x v="1"/>
    <x v="8"/>
    <s v="GBC Imprintable Covers"/>
    <n v="8.7839999999999989"/>
    <n v="4"/>
    <n v="0.8"/>
    <n v="-13.615200000000002"/>
  </r>
  <r>
    <n v="1569"/>
    <x v="762"/>
    <x v="3"/>
    <x v="532"/>
    <d v="2014-06-12T00:00:00"/>
    <s v="Same Day"/>
    <s v="DV-13465"/>
    <s v="Dianna Vittorini"/>
    <x v="0"/>
    <s v="United States"/>
    <s v="Los Angeles"/>
    <x v="1"/>
    <n v="90004"/>
    <s v="West"/>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s v="South"/>
    <s v="OFF-AR-10003504"/>
    <x v="1"/>
    <x v="6"/>
    <s v="Newell 347"/>
    <n v="12.84"/>
    <n v="3"/>
    <n v="0"/>
    <n v="3.7235999999999989"/>
  </r>
  <r>
    <n v="1571"/>
    <x v="764"/>
    <x v="2"/>
    <x v="533"/>
    <d v="2011-11-25T00:00:00"/>
    <s v="First Class"/>
    <s v="SC-20095"/>
    <s v="Sanjit Chand"/>
    <x v="0"/>
    <s v="United States"/>
    <s v="Los Angeles"/>
    <x v="1"/>
    <n v="90004"/>
    <s v="West"/>
    <s v="FUR-CH-10000863"/>
    <x v="0"/>
    <x v="1"/>
    <s v="Novimex Swivel Fabric Task Chair"/>
    <n v="603.91999999999996"/>
    <n v="5"/>
    <n v="0.2"/>
    <n v="-67.941000000000003"/>
  </r>
  <r>
    <n v="1572"/>
    <x v="764"/>
    <x v="2"/>
    <x v="533"/>
    <d v="2011-11-25T00:00:00"/>
    <s v="First Class"/>
    <s v="SC-20095"/>
    <s v="Sanjit Chand"/>
    <x v="0"/>
    <s v="United States"/>
    <s v="Los Angeles"/>
    <x v="1"/>
    <n v="90004"/>
    <s v="West"/>
    <s v="OFF-EN-10003160"/>
    <x v="1"/>
    <x v="12"/>
    <s v="Pastel Pink Envelopes"/>
    <n v="21.84"/>
    <n v="3"/>
    <n v="0"/>
    <n v="10.4832"/>
  </r>
  <r>
    <n v="1573"/>
    <x v="764"/>
    <x v="2"/>
    <x v="533"/>
    <d v="2011-11-25T00:00:00"/>
    <s v="First Class"/>
    <s v="SC-20095"/>
    <s v="Sanjit Chand"/>
    <x v="0"/>
    <s v="United States"/>
    <s v="Los Angeles"/>
    <x v="1"/>
    <n v="90004"/>
    <s v="West"/>
    <s v="TEC-AC-10003280"/>
    <x v="2"/>
    <x v="11"/>
    <s v="Belkin F8E887 USB Wired Ergonomic Keyboard"/>
    <n v="29.99"/>
    <n v="1"/>
    <n v="0"/>
    <n v="6.2978999999999985"/>
  </r>
  <r>
    <n v="1574"/>
    <x v="764"/>
    <x v="2"/>
    <x v="533"/>
    <d v="2011-11-25T00:00:00"/>
    <s v="First Class"/>
    <s v="SC-20095"/>
    <s v="Sanjit Chand"/>
    <x v="0"/>
    <s v="United States"/>
    <s v="Los Angeles"/>
    <x v="1"/>
    <n v="90004"/>
    <s v="West"/>
    <s v="FUR-CH-10000595"/>
    <x v="0"/>
    <x v="1"/>
    <s v="Safco Contoured Stacking Chairs"/>
    <n v="381.44000000000005"/>
    <n v="2"/>
    <n v="0.2"/>
    <n v="23.839999999999975"/>
  </r>
  <r>
    <n v="1575"/>
    <x v="765"/>
    <x v="2"/>
    <x v="534"/>
    <d v="2011-12-18T00:00:00"/>
    <s v="First Class"/>
    <s v="MC-18100"/>
    <s v="Mick Crebagga"/>
    <x v="0"/>
    <s v="United States"/>
    <s v="El Paso"/>
    <x v="5"/>
    <n v="79907"/>
    <s v="Central"/>
    <s v="TEC-PH-10000169"/>
    <x v="2"/>
    <x v="7"/>
    <s v="ARKON Windshield Dashboard Air Vent Car Mount Holder"/>
    <n v="40.68"/>
    <n v="3"/>
    <n v="0.2"/>
    <n v="-9.153000000000004"/>
  </r>
  <r>
    <n v="1576"/>
    <x v="765"/>
    <x v="2"/>
    <x v="534"/>
    <d v="2011-12-18T00:00:00"/>
    <s v="First Class"/>
    <s v="MC-18100"/>
    <s v="Mick Crebagga"/>
    <x v="0"/>
    <s v="United States"/>
    <s v="El Paso"/>
    <x v="5"/>
    <n v="79907"/>
    <s v="Central"/>
    <s v="FUR-CH-10004675"/>
    <x v="0"/>
    <x v="1"/>
    <s v="Lifetime Advantage Folding Chairs, 4/Carton"/>
    <n v="763.28"/>
    <n v="5"/>
    <n v="0.3"/>
    <n v="-21.807999999999993"/>
  </r>
  <r>
    <n v="1577"/>
    <x v="766"/>
    <x v="0"/>
    <x v="183"/>
    <d v="2013-04-28T00:00:00"/>
    <s v="Standard Class"/>
    <s v="TT-21460"/>
    <s v="Tonja Turnell"/>
    <x v="2"/>
    <s v="United States"/>
    <s v="Aurora"/>
    <x v="10"/>
    <n v="60505"/>
    <s v="Central"/>
    <s v="OFF-ST-10002406"/>
    <x v="1"/>
    <x v="4"/>
    <s v="Pizazz Global Quick File"/>
    <n v="23.952000000000002"/>
    <n v="2"/>
    <n v="0.2"/>
    <n v="2.3952000000000018"/>
  </r>
  <r>
    <n v="1578"/>
    <x v="767"/>
    <x v="0"/>
    <x v="454"/>
    <d v="2013-05-28T00:00:00"/>
    <s v="Standard Class"/>
    <s v="AP-10720"/>
    <s v="Anne Pryor"/>
    <x v="2"/>
    <s v="United States"/>
    <s v="Florence"/>
    <x v="19"/>
    <n v="35630"/>
    <s v="South"/>
    <s v="OFF-PA-10001526"/>
    <x v="1"/>
    <x v="10"/>
    <s v="Xerox 1949"/>
    <n v="4.9800000000000004"/>
    <n v="1"/>
    <n v="0"/>
    <n v="2.4402000000000004"/>
  </r>
  <r>
    <n v="1579"/>
    <x v="768"/>
    <x v="0"/>
    <x v="535"/>
    <d v="2013-03-02T00:00:00"/>
    <s v="First Class"/>
    <s v="DL-12865"/>
    <s v="Dan Lawera"/>
    <x v="0"/>
    <s v="United States"/>
    <s v="New York City"/>
    <x v="15"/>
    <n v="10011"/>
    <s v="East"/>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s v="East"/>
    <s v="TEC-PH-10003012"/>
    <x v="2"/>
    <x v="7"/>
    <s v="Nortel Meridian M3904 Professional Digital phone"/>
    <n v="307.98"/>
    <n v="2"/>
    <n v="0"/>
    <n v="89.314199999999971"/>
  </r>
  <r>
    <n v="1581"/>
    <x v="769"/>
    <x v="1"/>
    <x v="101"/>
    <d v="2012-08-12T00:00:00"/>
    <s v="First Class"/>
    <s v="NP-18325"/>
    <s v="Naresj Patel"/>
    <x v="0"/>
    <s v="United States"/>
    <s v="New York City"/>
    <x v="15"/>
    <n v="10024"/>
    <s v="East"/>
    <s v="FUR-TA-10002607"/>
    <x v="0"/>
    <x v="3"/>
    <s v="KI Conference Tables"/>
    <n v="382.80599999999998"/>
    <n v="9"/>
    <n v="0.4"/>
    <n v="-153.12239999999997"/>
  </r>
  <r>
    <n v="1582"/>
    <x v="769"/>
    <x v="1"/>
    <x v="101"/>
    <d v="2012-08-12T00:00:00"/>
    <s v="First Class"/>
    <s v="NP-18325"/>
    <s v="Naresj Patel"/>
    <x v="0"/>
    <s v="United States"/>
    <s v="New York City"/>
    <x v="15"/>
    <n v="10024"/>
    <s v="East"/>
    <s v="OFF-ST-10000642"/>
    <x v="1"/>
    <x v="4"/>
    <s v="Tennsco Lockers, Gray"/>
    <n v="41.96"/>
    <n v="2"/>
    <n v="0"/>
    <n v="2.9371999999999971"/>
  </r>
  <r>
    <n v="1583"/>
    <x v="769"/>
    <x v="1"/>
    <x v="101"/>
    <d v="2012-08-12T00:00:00"/>
    <s v="First Class"/>
    <s v="NP-18325"/>
    <s v="Naresj Patel"/>
    <x v="0"/>
    <s v="United States"/>
    <s v="New York City"/>
    <x v="15"/>
    <n v="10024"/>
    <s v="East"/>
    <s v="OFF-BI-10000545"/>
    <x v="1"/>
    <x v="8"/>
    <s v="GBC Ibimaster 500 Manual ProClick Binding System"/>
    <n v="1217.568"/>
    <n v="2"/>
    <n v="0.2"/>
    <n v="456.58800000000002"/>
  </r>
  <r>
    <n v="1584"/>
    <x v="769"/>
    <x v="1"/>
    <x v="101"/>
    <d v="2012-08-12T00:00:00"/>
    <s v="First Class"/>
    <s v="NP-18325"/>
    <s v="Naresj Patel"/>
    <x v="0"/>
    <s v="United States"/>
    <s v="New York City"/>
    <x v="15"/>
    <n v="10024"/>
    <s v="East"/>
    <s v="FUR-FU-10002157"/>
    <x v="0"/>
    <x v="5"/>
    <s v="Artistic Insta-Plaque"/>
    <n v="47.04"/>
    <n v="3"/>
    <n v="0"/>
    <n v="18.345599999999997"/>
  </r>
  <r>
    <n v="1585"/>
    <x v="769"/>
    <x v="1"/>
    <x v="101"/>
    <d v="2012-08-12T00:00:00"/>
    <s v="First Class"/>
    <s v="NP-18325"/>
    <s v="Naresj Patel"/>
    <x v="0"/>
    <s v="United States"/>
    <s v="New York City"/>
    <x v="15"/>
    <n v="10024"/>
    <s v="East"/>
    <s v="FUR-FU-10001706"/>
    <x v="0"/>
    <x v="5"/>
    <s v="Longer-Life Soft White Bulbs"/>
    <n v="6.16"/>
    <n v="2"/>
    <n v="0"/>
    <n v="2.9567999999999999"/>
  </r>
  <r>
    <n v="1586"/>
    <x v="769"/>
    <x v="1"/>
    <x v="101"/>
    <d v="2012-08-12T00:00:00"/>
    <s v="First Class"/>
    <s v="NP-18325"/>
    <s v="Naresj Patel"/>
    <x v="0"/>
    <s v="United States"/>
    <s v="New York City"/>
    <x v="15"/>
    <n v="10024"/>
    <s v="East"/>
    <s v="TEC-PH-10000984"/>
    <x v="2"/>
    <x v="7"/>
    <s v="Panasonic KX-TG9471B"/>
    <n v="979.95"/>
    <n v="5"/>
    <n v="0"/>
    <n v="274.38600000000008"/>
  </r>
  <r>
    <n v="1587"/>
    <x v="769"/>
    <x v="1"/>
    <x v="101"/>
    <d v="2012-08-12T00:00:00"/>
    <s v="First Class"/>
    <s v="NP-18325"/>
    <s v="Naresj Patel"/>
    <x v="0"/>
    <s v="United States"/>
    <s v="New York City"/>
    <x v="15"/>
    <n v="10024"/>
    <s v="East"/>
    <s v="OFF-PA-10001357"/>
    <x v="1"/>
    <x v="10"/>
    <s v="Xerox 1886"/>
    <n v="143.69999999999999"/>
    <n v="3"/>
    <n v="0"/>
    <n v="68.975999999999999"/>
  </r>
  <r>
    <n v="1588"/>
    <x v="769"/>
    <x v="1"/>
    <x v="101"/>
    <d v="2012-08-12T00:00:00"/>
    <s v="First Class"/>
    <s v="NP-18325"/>
    <s v="Naresj Patel"/>
    <x v="0"/>
    <s v="United States"/>
    <s v="New York City"/>
    <x v="15"/>
    <n v="10024"/>
    <s v="East"/>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s v="East"/>
    <s v="TEC-AC-10002600"/>
    <x v="2"/>
    <x v="11"/>
    <s v="Belkin QODE FastFit Bluetooth Keyboard"/>
    <n v="247.8"/>
    <n v="4"/>
    <n v="0"/>
    <n v="34.692000000000007"/>
  </r>
  <r>
    <n v="1590"/>
    <x v="770"/>
    <x v="0"/>
    <x v="536"/>
    <d v="2013-05-17T00:00:00"/>
    <s v="Standard Class"/>
    <s v="VG-21805"/>
    <s v="Vivek Grady"/>
    <x v="1"/>
    <s v="United States"/>
    <s v="Virginia Beach"/>
    <x v="17"/>
    <n v="23464"/>
    <s v="South"/>
    <s v="OFF-AR-10001662"/>
    <x v="1"/>
    <x v="6"/>
    <s v="Rogers Handheld Barrel Pencil Sharpener"/>
    <n v="10.96"/>
    <n v="4"/>
    <n v="0"/>
    <n v="2.9592000000000009"/>
  </r>
  <r>
    <n v="1591"/>
    <x v="771"/>
    <x v="0"/>
    <x v="173"/>
    <d v="2013-04-20T00:00:00"/>
    <s v="Standard Class"/>
    <s v="MY-18295"/>
    <s v="Muhammed Yedwab"/>
    <x v="1"/>
    <s v="United States"/>
    <s v="Grapevine"/>
    <x v="5"/>
    <n v="76051"/>
    <s v="Central"/>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s v="Central"/>
    <s v="OFF-FA-10002988"/>
    <x v="1"/>
    <x v="13"/>
    <s v="Ideal Clamps"/>
    <n v="8.0399999999999991"/>
    <n v="5"/>
    <n v="0.2"/>
    <n v="2.9144999999999994"/>
  </r>
  <r>
    <n v="1593"/>
    <x v="772"/>
    <x v="1"/>
    <x v="537"/>
    <d v="2012-06-25T00:00:00"/>
    <s v="Second Class"/>
    <s v="RD-19480"/>
    <s v="Rick Duston"/>
    <x v="0"/>
    <s v="United States"/>
    <s v="Olympia"/>
    <x v="4"/>
    <n v="98502"/>
    <s v="West"/>
    <s v="TEC-PH-10004830"/>
    <x v="2"/>
    <x v="7"/>
    <s v="Pyle PRT45 Retro Home Telephone"/>
    <n v="201.56800000000001"/>
    <n v="4"/>
    <n v="0.2"/>
    <n v="22.676399999999994"/>
  </r>
  <r>
    <n v="1594"/>
    <x v="773"/>
    <x v="2"/>
    <x v="538"/>
    <d v="2011-10-19T00:00:00"/>
    <s v="Same Day"/>
    <s v="JF-15490"/>
    <s v="Jeremy Farry"/>
    <x v="0"/>
    <s v="United States"/>
    <s v="Los Angeles"/>
    <x v="1"/>
    <n v="90032"/>
    <s v="West"/>
    <s v="OFF-PA-10004519"/>
    <x v="1"/>
    <x v="10"/>
    <s v="Spiral Phone Message Books with Labels by Adams"/>
    <n v="13.440000000000001"/>
    <n v="3"/>
    <n v="0"/>
    <n v="6.5856000000000012"/>
  </r>
  <r>
    <n v="1595"/>
    <x v="774"/>
    <x v="1"/>
    <x v="539"/>
    <d v="2012-03-27T00:00:00"/>
    <s v="First Class"/>
    <s v="DP-13390"/>
    <s v="Dennis Pardue"/>
    <x v="2"/>
    <s v="United States"/>
    <s v="Peoria"/>
    <x v="10"/>
    <n v="61604"/>
    <s v="Central"/>
    <s v="FUR-BO-10000362"/>
    <x v="0"/>
    <x v="0"/>
    <s v="Sauder Inglewood Library Bookcases"/>
    <n v="359.05799999999994"/>
    <n v="3"/>
    <n v="0.3"/>
    <n v="-35.905799999999999"/>
  </r>
  <r>
    <n v="1596"/>
    <x v="775"/>
    <x v="3"/>
    <x v="540"/>
    <d v="2014-05-13T00:00:00"/>
    <s v="Standard Class"/>
    <s v="MD-17350"/>
    <s v="Maribeth Dona"/>
    <x v="0"/>
    <s v="United States"/>
    <s v="Columbus"/>
    <x v="24"/>
    <n v="43229"/>
    <s v="East"/>
    <s v="FUR-CH-10004540"/>
    <x v="0"/>
    <x v="1"/>
    <s v="Global Chrome Stack Chair"/>
    <n v="47.991999999999997"/>
    <n v="2"/>
    <n v="0.3"/>
    <n v="-2.0567999999999991"/>
  </r>
  <r>
    <n v="1597"/>
    <x v="776"/>
    <x v="3"/>
    <x v="524"/>
    <d v="2014-10-19T00:00:00"/>
    <s v="First Class"/>
    <s v="MY-17380"/>
    <s v="Maribeth Yedwab"/>
    <x v="1"/>
    <s v="United States"/>
    <s v="New York City"/>
    <x v="15"/>
    <n v="10011"/>
    <s v="East"/>
    <s v="FUR-FU-10001290"/>
    <x v="0"/>
    <x v="5"/>
    <s v="Executive Impressions Supervisor Wall Clock"/>
    <n v="547.30000000000007"/>
    <n v="13"/>
    <n v="0"/>
    <n v="175.13599999999997"/>
  </r>
  <r>
    <n v="1598"/>
    <x v="777"/>
    <x v="3"/>
    <x v="123"/>
    <d v="2014-11-22T00:00:00"/>
    <s v="Second Class"/>
    <s v="AB-10150"/>
    <s v="Aimee Bixby"/>
    <x v="0"/>
    <s v="United States"/>
    <s v="Carrollton"/>
    <x v="5"/>
    <n v="75007"/>
    <s v="Central"/>
    <s v="OFF-PA-10000308"/>
    <x v="1"/>
    <x v="10"/>
    <s v="Xerox 1901"/>
    <n v="16.896000000000001"/>
    <n v="4"/>
    <n v="0.2"/>
    <n v="5.2799999999999994"/>
  </r>
  <r>
    <n v="1599"/>
    <x v="777"/>
    <x v="3"/>
    <x v="123"/>
    <d v="2014-11-22T00:00:00"/>
    <s v="Second Class"/>
    <s v="AB-10150"/>
    <s v="Aimee Bixby"/>
    <x v="0"/>
    <s v="United States"/>
    <s v="Carrollton"/>
    <x v="5"/>
    <n v="75007"/>
    <s v="Central"/>
    <s v="OFF-SU-10001165"/>
    <x v="1"/>
    <x v="14"/>
    <s v="Acme Elite Stainless Steel Scissors"/>
    <n v="6.6720000000000006"/>
    <n v="1"/>
    <n v="0.2"/>
    <n v="0.50039999999999996"/>
  </r>
  <r>
    <n v="1600"/>
    <x v="777"/>
    <x v="3"/>
    <x v="123"/>
    <d v="2014-11-22T00:00:00"/>
    <s v="Second Class"/>
    <s v="AB-10150"/>
    <s v="Aimee Bixby"/>
    <x v="0"/>
    <s v="United States"/>
    <s v="Carrollton"/>
    <x v="5"/>
    <n v="75007"/>
    <s v="Central"/>
    <s v="OFF-AR-10003373"/>
    <x v="1"/>
    <x v="6"/>
    <s v="Boston School Pro Electric Pencil Sharpener, 1670"/>
    <n v="99.13600000000001"/>
    <n v="4"/>
    <n v="0.2"/>
    <n v="8.674399999999995"/>
  </r>
  <r>
    <n v="1601"/>
    <x v="777"/>
    <x v="3"/>
    <x v="123"/>
    <d v="2014-11-22T00:00:00"/>
    <s v="Second Class"/>
    <s v="AB-10150"/>
    <s v="Aimee Bixby"/>
    <x v="0"/>
    <s v="United States"/>
    <s v="Carrollton"/>
    <x v="5"/>
    <n v="75007"/>
    <s v="Central"/>
    <s v="FUR-FU-10001967"/>
    <x v="0"/>
    <x v="5"/>
    <s v="Telescoping Adjustable Floor Lamp"/>
    <n v="15.991999999999999"/>
    <n v="2"/>
    <n v="0.6"/>
    <n v="-13.992999999999999"/>
  </r>
  <r>
    <n v="1602"/>
    <x v="778"/>
    <x v="0"/>
    <x v="541"/>
    <d v="2013-05-14T00:00:00"/>
    <s v="Second Class"/>
    <s v="GB-14530"/>
    <s v="George Bell"/>
    <x v="1"/>
    <s v="United States"/>
    <s v="Dover"/>
    <x v="13"/>
    <n v="19901"/>
    <s v="East"/>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s v="South"/>
    <s v="OFF-AR-10003251"/>
    <x v="1"/>
    <x v="6"/>
    <s v="Prang Drawing Pencil Set"/>
    <n v="6.6719999999999988"/>
    <n v="3"/>
    <n v="0.2"/>
    <n v="1.6679999999999997"/>
  </r>
  <r>
    <n v="1604"/>
    <x v="780"/>
    <x v="3"/>
    <x v="329"/>
    <d v="2014-12-05T00:00:00"/>
    <s v="Standard Class"/>
    <s v="ME-17725"/>
    <s v="Max Engle"/>
    <x v="0"/>
    <s v="United States"/>
    <s v="Newark"/>
    <x v="13"/>
    <n v="19711"/>
    <s v="East"/>
    <s v="OFF-AR-10001044"/>
    <x v="1"/>
    <x v="6"/>
    <s v="BOSTON Ranger #55 Pencil Sharpener, Black"/>
    <n v="155.94"/>
    <n v="6"/>
    <n v="0"/>
    <n v="45.222599999999993"/>
  </r>
  <r>
    <n v="1605"/>
    <x v="781"/>
    <x v="0"/>
    <x v="475"/>
    <d v="2013-04-25T00:00:00"/>
    <s v="Second Class"/>
    <s v="JO-15280"/>
    <s v="Jas O'Carroll"/>
    <x v="0"/>
    <s v="United States"/>
    <s v="Los Angeles"/>
    <x v="1"/>
    <n v="90049"/>
    <s v="West"/>
    <s v="TEC-PH-10004700"/>
    <x v="2"/>
    <x v="7"/>
    <s v="PowerGen Dual USB Car Charger"/>
    <n v="39.960000000000008"/>
    <n v="5"/>
    <n v="0.2"/>
    <n v="12.986999999999995"/>
  </r>
  <r>
    <n v="1606"/>
    <x v="781"/>
    <x v="0"/>
    <x v="475"/>
    <d v="2013-04-25T00:00:00"/>
    <s v="Second Class"/>
    <s v="JO-15280"/>
    <s v="Jas O'Carroll"/>
    <x v="0"/>
    <s v="United States"/>
    <s v="Los Angeles"/>
    <x v="1"/>
    <n v="90049"/>
    <s v="West"/>
    <s v="OFF-AR-10000823"/>
    <x v="1"/>
    <x v="6"/>
    <s v="Newell 307"/>
    <n v="5.46"/>
    <n v="3"/>
    <n v="0"/>
    <n v="1.5288000000000002"/>
  </r>
  <r>
    <n v="1607"/>
    <x v="781"/>
    <x v="0"/>
    <x v="475"/>
    <d v="2013-04-25T00:00:00"/>
    <s v="Second Class"/>
    <s v="JO-15280"/>
    <s v="Jas O'Carroll"/>
    <x v="0"/>
    <s v="United States"/>
    <s v="Los Angeles"/>
    <x v="1"/>
    <n v="90049"/>
    <s v="West"/>
    <s v="OFF-AR-10004456"/>
    <x v="1"/>
    <x v="6"/>
    <s v="Panasonic KP-4ABK Battery-Operated Pencil Sharpener"/>
    <n v="73.2"/>
    <n v="5"/>
    <n v="0"/>
    <n v="21.227999999999998"/>
  </r>
  <r>
    <n v="1608"/>
    <x v="781"/>
    <x v="0"/>
    <x v="475"/>
    <d v="2013-04-25T00:00:00"/>
    <s v="Second Class"/>
    <s v="JO-15280"/>
    <s v="Jas O'Carroll"/>
    <x v="0"/>
    <s v="United States"/>
    <s v="Los Angeles"/>
    <x v="1"/>
    <n v="90049"/>
    <s v="West"/>
    <s v="OFF-BI-10000050"/>
    <x v="1"/>
    <x v="8"/>
    <s v="Angle-D Binders with Locking Rings, Label Holders"/>
    <n v="5.84"/>
    <n v="1"/>
    <n v="0.2"/>
    <n v="1.9709999999999996"/>
  </r>
  <r>
    <n v="1609"/>
    <x v="781"/>
    <x v="0"/>
    <x v="475"/>
    <d v="2013-04-25T00:00:00"/>
    <s v="Second Class"/>
    <s v="JO-15280"/>
    <s v="Jas O'Carroll"/>
    <x v="0"/>
    <s v="United States"/>
    <s v="Los Angeles"/>
    <x v="1"/>
    <n v="90049"/>
    <s v="West"/>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s v="West"/>
    <s v="OFF-BI-10000591"/>
    <x v="1"/>
    <x v="8"/>
    <s v="Avery Binder Labels"/>
    <n v="9.3360000000000003"/>
    <n v="3"/>
    <n v="0.2"/>
    <n v="3.2675999999999994"/>
  </r>
  <r>
    <n v="1611"/>
    <x v="782"/>
    <x v="2"/>
    <x v="542"/>
    <d v="2011-05-30T00:00:00"/>
    <s v="Standard Class"/>
    <s v="ML-17395"/>
    <s v="Marina Lichtenstein"/>
    <x v="1"/>
    <s v="United States"/>
    <s v="Los Angeles"/>
    <x v="1"/>
    <n v="90008"/>
    <s v="West"/>
    <s v="FUR-BO-10000362"/>
    <x v="0"/>
    <x v="0"/>
    <s v="Sauder Inglewood Library Bookcases"/>
    <n v="290.666"/>
    <n v="2"/>
    <n v="0.15"/>
    <n v="27.356800000000007"/>
  </r>
  <r>
    <n v="1612"/>
    <x v="782"/>
    <x v="2"/>
    <x v="542"/>
    <d v="2011-05-30T00:00:00"/>
    <s v="Standard Class"/>
    <s v="ML-17395"/>
    <s v="Marina Lichtenstein"/>
    <x v="1"/>
    <s v="United States"/>
    <s v="Los Angeles"/>
    <x v="1"/>
    <n v="90008"/>
    <s v="West"/>
    <s v="TEC-PH-10000441"/>
    <x v="2"/>
    <x v="7"/>
    <s v="VTech DS6151"/>
    <n v="201.584"/>
    <n v="2"/>
    <n v="0.2"/>
    <n v="20.158400000000015"/>
  </r>
  <r>
    <n v="1613"/>
    <x v="782"/>
    <x v="2"/>
    <x v="542"/>
    <d v="2011-05-30T00:00:00"/>
    <s v="Standard Class"/>
    <s v="ML-17395"/>
    <s v="Marina Lichtenstein"/>
    <x v="1"/>
    <s v="United States"/>
    <s v="Los Angeles"/>
    <x v="1"/>
    <n v="90008"/>
    <s v="West"/>
    <s v="TEC-PH-10002726"/>
    <x v="2"/>
    <x v="7"/>
    <s v="netTALK DUO VoIP Telephone Service"/>
    <n v="83.984000000000009"/>
    <n v="2"/>
    <n v="0.2"/>
    <n v="31.494"/>
  </r>
  <r>
    <n v="1614"/>
    <x v="783"/>
    <x v="3"/>
    <x v="202"/>
    <d v="2014-12-26T00:00:00"/>
    <s v="Standard Class"/>
    <s v="YS-21880"/>
    <s v="Yana Sorensen"/>
    <x v="1"/>
    <s v="United States"/>
    <s v="Oakland"/>
    <x v="1"/>
    <n v="94601"/>
    <s v="West"/>
    <s v="OFF-ST-10003306"/>
    <x v="1"/>
    <x v="4"/>
    <s v="Letter Size Cart"/>
    <n v="1000.0200000000001"/>
    <n v="7"/>
    <n v="0"/>
    <n v="290.00579999999991"/>
  </r>
  <r>
    <n v="1615"/>
    <x v="784"/>
    <x v="0"/>
    <x v="543"/>
    <d v="2013-03-20T00:00:00"/>
    <s v="Standard Class"/>
    <s v="PL-18925"/>
    <s v="Paul Lucas"/>
    <x v="2"/>
    <s v="United States"/>
    <s v="Philadelphia"/>
    <x v="9"/>
    <n v="19143"/>
    <s v="East"/>
    <s v="TEC-AC-10004855"/>
    <x v="2"/>
    <x v="11"/>
    <s v="V7 USB Numeric Keypad"/>
    <n v="83.976000000000013"/>
    <n v="3"/>
    <n v="0.2"/>
    <n v="-13.646100000000001"/>
  </r>
  <r>
    <n v="1616"/>
    <x v="785"/>
    <x v="1"/>
    <x v="544"/>
    <d v="2012-08-16T00:00:00"/>
    <s v="Standard Class"/>
    <s v="JK-16120"/>
    <s v="Julie Kriz"/>
    <x v="2"/>
    <s v="United States"/>
    <s v="Eagan"/>
    <x v="11"/>
    <n v="55122"/>
    <s v="Central"/>
    <s v="OFF-LA-10002787"/>
    <x v="1"/>
    <x v="2"/>
    <s v="Avery 480"/>
    <n v="3.75"/>
    <n v="1"/>
    <n v="0"/>
    <n v="1.7999999999999998"/>
  </r>
  <r>
    <n v="1617"/>
    <x v="785"/>
    <x v="1"/>
    <x v="544"/>
    <d v="2012-08-16T00:00:00"/>
    <s v="Standard Class"/>
    <s v="JK-16120"/>
    <s v="Julie Kriz"/>
    <x v="2"/>
    <s v="United States"/>
    <s v="Eagan"/>
    <x v="11"/>
    <n v="55122"/>
    <s v="Central"/>
    <s v="OFF-LA-10002043"/>
    <x v="1"/>
    <x v="2"/>
    <s v="Avery 489"/>
    <n v="41.4"/>
    <n v="4"/>
    <n v="0"/>
    <n v="19.872"/>
  </r>
  <r>
    <n v="1618"/>
    <x v="785"/>
    <x v="1"/>
    <x v="544"/>
    <d v="2012-08-16T00:00:00"/>
    <s v="Standard Class"/>
    <s v="JK-16120"/>
    <s v="Julie Kriz"/>
    <x v="2"/>
    <s v="United States"/>
    <s v="Eagan"/>
    <x v="11"/>
    <n v="55122"/>
    <s v="Central"/>
    <s v="OFF-AR-10001915"/>
    <x v="1"/>
    <x v="6"/>
    <s v="Peel-Off China Markers"/>
    <n v="29.79"/>
    <n v="3"/>
    <n v="0"/>
    <n v="12.511800000000001"/>
  </r>
  <r>
    <n v="1619"/>
    <x v="786"/>
    <x v="0"/>
    <x v="545"/>
    <d v="2013-09-15T00:00:00"/>
    <s v="Second Class"/>
    <s v="PN-18775"/>
    <s v="Parhena Norris"/>
    <x v="2"/>
    <s v="United States"/>
    <s v="New York City"/>
    <x v="15"/>
    <n v="10011"/>
    <s v="East"/>
    <s v="OFF-ST-10000352"/>
    <x v="1"/>
    <x v="4"/>
    <s v="Acco Perma 2700 Stacking Storage Drawers"/>
    <n v="59.48"/>
    <n v="2"/>
    <n v="0"/>
    <n v="8.9220000000000041"/>
  </r>
  <r>
    <n v="1620"/>
    <x v="786"/>
    <x v="0"/>
    <x v="545"/>
    <d v="2013-09-15T00:00:00"/>
    <s v="Second Class"/>
    <s v="PN-18775"/>
    <s v="Parhena Norris"/>
    <x v="2"/>
    <s v="United States"/>
    <s v="New York City"/>
    <x v="15"/>
    <n v="10011"/>
    <s v="East"/>
    <s v="OFF-PA-10000575"/>
    <x v="1"/>
    <x v="10"/>
    <s v="Wirebound Message Books, Four 2 3/4 x 5 White Forms per Page"/>
    <n v="6.69"/>
    <n v="1"/>
    <n v="0"/>
    <n v="3.0773999999999999"/>
  </r>
  <r>
    <n v="1621"/>
    <x v="787"/>
    <x v="3"/>
    <x v="141"/>
    <d v="2014-07-16T00:00:00"/>
    <s v="Standard Class"/>
    <s v="JC-15385"/>
    <s v="Jenna Caffey"/>
    <x v="0"/>
    <s v="United States"/>
    <s v="Kent"/>
    <x v="4"/>
    <n v="98031"/>
    <s v="West"/>
    <s v="FUR-FU-10002937"/>
    <x v="0"/>
    <x v="5"/>
    <s v="GE 48&quot; Fluorescent Tube, Cool White Energy Saver, 34 Watts, 30/Box"/>
    <n v="198.46"/>
    <n v="2"/>
    <n v="0"/>
    <n v="99.23"/>
  </r>
  <r>
    <n v="1622"/>
    <x v="787"/>
    <x v="3"/>
    <x v="141"/>
    <d v="2014-07-16T00:00:00"/>
    <s v="Standard Class"/>
    <s v="JC-15385"/>
    <s v="Jenna Caffey"/>
    <x v="0"/>
    <s v="United States"/>
    <s v="Kent"/>
    <x v="4"/>
    <n v="98031"/>
    <s v="West"/>
    <s v="OFF-LA-10003930"/>
    <x v="1"/>
    <x v="2"/>
    <s v="Dot Matrix Printer Tape Reel Labels, White, 5000/Box"/>
    <n v="786.48"/>
    <n v="8"/>
    <n v="0"/>
    <n v="385.37520000000001"/>
  </r>
  <r>
    <n v="1623"/>
    <x v="787"/>
    <x v="3"/>
    <x v="141"/>
    <d v="2014-07-16T00:00:00"/>
    <s v="Standard Class"/>
    <s v="JC-15385"/>
    <s v="Jenna Caffey"/>
    <x v="0"/>
    <s v="United States"/>
    <s v="Kent"/>
    <x v="4"/>
    <n v="98031"/>
    <s v="West"/>
    <s v="OFF-BI-10001107"/>
    <x v="1"/>
    <x v="8"/>
    <s v="GBC White Gloss Covers, Plain Front"/>
    <n v="23.168000000000003"/>
    <n v="2"/>
    <n v="0.2"/>
    <n v="7.8191999999999995"/>
  </r>
  <r>
    <n v="1624"/>
    <x v="787"/>
    <x v="3"/>
    <x v="141"/>
    <d v="2014-07-16T00:00:00"/>
    <s v="Standard Class"/>
    <s v="JC-15385"/>
    <s v="Jenna Caffey"/>
    <x v="0"/>
    <s v="United States"/>
    <s v="Kent"/>
    <x v="4"/>
    <n v="98031"/>
    <s v="West"/>
    <s v="TEC-AC-10003063"/>
    <x v="2"/>
    <x v="11"/>
    <s v="Micro Innovations USB RF Wireless Keyboard with Mouse"/>
    <n v="50"/>
    <n v="2"/>
    <n v="0"/>
    <n v="10.5"/>
  </r>
  <r>
    <n v="1625"/>
    <x v="788"/>
    <x v="1"/>
    <x v="546"/>
    <d v="2012-12-24T00:00:00"/>
    <s v="Standard Class"/>
    <s v="JG-15160"/>
    <s v="James Galang"/>
    <x v="0"/>
    <s v="United States"/>
    <s v="Los Angeles"/>
    <x v="1"/>
    <n v="90049"/>
    <s v="West"/>
    <s v="TEC-PH-10002922"/>
    <x v="2"/>
    <x v="7"/>
    <s v="ShoreTel ShorePhone IP 230 VoIP phone"/>
    <n v="675.96"/>
    <n v="5"/>
    <n v="0.2"/>
    <n v="84.494999999999948"/>
  </r>
  <r>
    <n v="1626"/>
    <x v="788"/>
    <x v="1"/>
    <x v="546"/>
    <d v="2012-12-24T00:00:00"/>
    <s v="Standard Class"/>
    <s v="JG-15160"/>
    <s v="James Galang"/>
    <x v="0"/>
    <s v="United States"/>
    <s v="Los Angeles"/>
    <x v="1"/>
    <n v="90049"/>
    <s v="West"/>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s v="East"/>
    <s v="OFF-AP-10002457"/>
    <x v="1"/>
    <x v="9"/>
    <s v="Eureka The Boss Plus 12-Amp Hard Box Upright Vacuum, Red"/>
    <n v="523.25"/>
    <n v="5"/>
    <n v="0"/>
    <n v="141.27749999999997"/>
  </r>
  <r>
    <n v="1628"/>
    <x v="790"/>
    <x v="1"/>
    <x v="496"/>
    <d v="2012-09-30T00:00:00"/>
    <s v="Standard Class"/>
    <s v="MC-17275"/>
    <s v="Marc Crier"/>
    <x v="0"/>
    <s v="United States"/>
    <s v="Lafayette"/>
    <x v="28"/>
    <n v="70506"/>
    <s v="South"/>
    <s v="FUR-CH-10001270"/>
    <x v="0"/>
    <x v="1"/>
    <s v="Harbour Creations Steel Folding Chair"/>
    <n v="517.5"/>
    <n v="6"/>
    <n v="0"/>
    <n v="155.24999999999994"/>
  </r>
  <r>
    <n v="1629"/>
    <x v="791"/>
    <x v="3"/>
    <x v="548"/>
    <d v="2014-06-26T00:00:00"/>
    <s v="Second Class"/>
    <s v="AS-10240"/>
    <s v="Alan Shonely"/>
    <x v="0"/>
    <s v="United States"/>
    <s v="Cleveland"/>
    <x v="24"/>
    <n v="44105"/>
    <s v="East"/>
    <s v="FUR-FU-10004415"/>
    <x v="0"/>
    <x v="5"/>
    <s v="Stacking Tray, Side-Loading, Legal, Smoke"/>
    <n v="17.920000000000002"/>
    <n v="5"/>
    <n v="0.2"/>
    <n v="2.4639999999999986"/>
  </r>
  <r>
    <n v="1630"/>
    <x v="791"/>
    <x v="3"/>
    <x v="548"/>
    <d v="2014-06-26T00:00:00"/>
    <s v="Second Class"/>
    <s v="AS-10240"/>
    <s v="Alan Shonely"/>
    <x v="0"/>
    <s v="United States"/>
    <s v="Cleveland"/>
    <x v="24"/>
    <n v="44105"/>
    <s v="East"/>
    <s v="OFF-BI-10001510"/>
    <x v="1"/>
    <x v="8"/>
    <s v="Deluxe Heavy-Duty Vinyl Round Ring Binder"/>
    <n v="41.256000000000007"/>
    <n v="6"/>
    <n v="0.7"/>
    <n v="-34.38000000000001"/>
  </r>
  <r>
    <n v="1631"/>
    <x v="792"/>
    <x v="0"/>
    <x v="541"/>
    <d v="2013-05-09T00:00:00"/>
    <s v="Same Day"/>
    <s v="CL-12565"/>
    <s v="Clay Ludtke"/>
    <x v="0"/>
    <s v="United States"/>
    <s v="Cleveland"/>
    <x v="24"/>
    <n v="44105"/>
    <s v="East"/>
    <s v="OFF-ST-10002011"/>
    <x v="1"/>
    <x v="4"/>
    <s v="Smead Adjustable Mobile File Trolley with Lockable Top"/>
    <n v="1006.056"/>
    <n v="3"/>
    <n v="0.2"/>
    <n v="88.029900000000055"/>
  </r>
  <r>
    <n v="1632"/>
    <x v="792"/>
    <x v="0"/>
    <x v="541"/>
    <d v="2013-05-09T00:00:00"/>
    <s v="Same Day"/>
    <s v="CL-12565"/>
    <s v="Clay Ludtke"/>
    <x v="0"/>
    <s v="United States"/>
    <s v="Cleveland"/>
    <x v="24"/>
    <n v="44105"/>
    <s v="East"/>
    <s v="OFF-PA-10002986"/>
    <x v="1"/>
    <x v="10"/>
    <s v="Xerox 1898"/>
    <n v="10.688000000000001"/>
    <n v="2"/>
    <n v="0.2"/>
    <n v="3.7407999999999997"/>
  </r>
  <r>
    <n v="1633"/>
    <x v="792"/>
    <x v="0"/>
    <x v="541"/>
    <d v="2013-05-09T00:00:00"/>
    <s v="Same Day"/>
    <s v="CL-12565"/>
    <s v="Clay Ludtke"/>
    <x v="0"/>
    <s v="United States"/>
    <s v="Cleveland"/>
    <x v="24"/>
    <n v="44105"/>
    <s v="East"/>
    <s v="OFF-PA-10004451"/>
    <x v="1"/>
    <x v="10"/>
    <s v="Xerox 222"/>
    <n v="10.368000000000002"/>
    <n v="2"/>
    <n v="0.2"/>
    <n v="3.6288"/>
  </r>
  <r>
    <n v="1634"/>
    <x v="792"/>
    <x v="0"/>
    <x v="541"/>
    <d v="2013-05-09T00:00:00"/>
    <s v="Same Day"/>
    <s v="CL-12565"/>
    <s v="Clay Ludtke"/>
    <x v="0"/>
    <s v="United States"/>
    <s v="Cleveland"/>
    <x v="24"/>
    <n v="44105"/>
    <s v="East"/>
    <s v="OFF-ST-10000649"/>
    <x v="1"/>
    <x v="4"/>
    <s v="Hanging Personal Folder File"/>
    <n v="25.12"/>
    <n v="2"/>
    <n v="0.2"/>
    <n v="1.5700000000000012"/>
  </r>
  <r>
    <n v="1635"/>
    <x v="792"/>
    <x v="0"/>
    <x v="541"/>
    <d v="2013-05-09T00:00:00"/>
    <s v="Same Day"/>
    <s v="CL-12565"/>
    <s v="Clay Ludtke"/>
    <x v="0"/>
    <s v="United States"/>
    <s v="Cleveland"/>
    <x v="24"/>
    <n v="44105"/>
    <s v="East"/>
    <s v="TEC-AC-10001465"/>
    <x v="2"/>
    <x v="11"/>
    <s v="SanDisk Cruzer 64 GB USB Flash Drive"/>
    <n v="58.112000000000002"/>
    <n v="2"/>
    <n v="0.2"/>
    <n v="7.263999999999994"/>
  </r>
  <r>
    <n v="1636"/>
    <x v="793"/>
    <x v="2"/>
    <x v="35"/>
    <d v="2011-12-02T00:00:00"/>
    <s v="Standard Class"/>
    <s v="NW-18400"/>
    <s v="Natalie Webber"/>
    <x v="0"/>
    <s v="United States"/>
    <s v="Tigard"/>
    <x v="21"/>
    <n v="97224"/>
    <s v="West"/>
    <s v="OFF-PA-10001166"/>
    <x v="1"/>
    <x v="10"/>
    <s v="Xerox 2"/>
    <n v="15.552000000000003"/>
    <n v="3"/>
    <n v="0.2"/>
    <n v="5.4432"/>
  </r>
  <r>
    <n v="1637"/>
    <x v="793"/>
    <x v="2"/>
    <x v="35"/>
    <d v="2011-12-02T00:00:00"/>
    <s v="Standard Class"/>
    <s v="NW-18400"/>
    <s v="Natalie Webber"/>
    <x v="0"/>
    <s v="United States"/>
    <s v="Tigard"/>
    <x v="21"/>
    <n v="97224"/>
    <s v="West"/>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s v="West"/>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s v="East"/>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s v="East"/>
    <s v="OFF-BI-10004728"/>
    <x v="1"/>
    <x v="8"/>
    <s v="Wilson Jones Turn Tabs Binder Tool for Ring Binders"/>
    <n v="9.64"/>
    <n v="2"/>
    <n v="0"/>
    <n v="4.4344000000000001"/>
  </r>
  <r>
    <n v="1641"/>
    <x v="794"/>
    <x v="0"/>
    <x v="439"/>
    <d v="2013-06-02T00:00:00"/>
    <s v="Standard Class"/>
    <s v="TB-21280"/>
    <s v="Toby Braunhardt"/>
    <x v="0"/>
    <s v="United States"/>
    <s v="Washington"/>
    <x v="40"/>
    <n v="20016"/>
    <s v="East"/>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s v="East"/>
    <s v="FUR-FU-10000629"/>
    <x v="0"/>
    <x v="5"/>
    <s v="9-3/4 Diameter Round Wall Clock"/>
    <n v="41.37"/>
    <n v="3"/>
    <n v="0"/>
    <n v="17.375399999999999"/>
  </r>
  <r>
    <n v="1643"/>
    <x v="795"/>
    <x v="2"/>
    <x v="503"/>
    <d v="2011-12-04T00:00:00"/>
    <s v="Standard Class"/>
    <s v="BS-11380"/>
    <s v="Bill Stewart"/>
    <x v="1"/>
    <s v="United States"/>
    <s v="Skokie"/>
    <x v="10"/>
    <n v="60076"/>
    <s v="Central"/>
    <s v="OFF-FA-10003112"/>
    <x v="1"/>
    <x v="13"/>
    <s v="Staples"/>
    <n v="12.624000000000001"/>
    <n v="2"/>
    <n v="0.2"/>
    <n v="3.944999999999999"/>
  </r>
  <r>
    <n v="1644"/>
    <x v="796"/>
    <x v="1"/>
    <x v="531"/>
    <d v="2012-03-20T00:00:00"/>
    <s v="First Class"/>
    <s v="FH-14365"/>
    <s v="Fred Hopkins"/>
    <x v="1"/>
    <s v="United States"/>
    <s v="Seattle"/>
    <x v="4"/>
    <n v="98115"/>
    <s v="West"/>
    <s v="OFF-ST-10000142"/>
    <x v="1"/>
    <x v="4"/>
    <s v="Deluxe Rollaway Locking File with Drawer"/>
    <n v="1247.6399999999999"/>
    <n v="3"/>
    <n v="0"/>
    <n v="349.33919999999995"/>
  </r>
  <r>
    <n v="1645"/>
    <x v="796"/>
    <x v="1"/>
    <x v="531"/>
    <d v="2012-03-20T00:00:00"/>
    <s v="First Class"/>
    <s v="FH-14365"/>
    <s v="Fred Hopkins"/>
    <x v="1"/>
    <s v="United States"/>
    <s v="Seattle"/>
    <x v="4"/>
    <n v="98115"/>
    <s v="West"/>
    <s v="TEC-CO-10001766"/>
    <x v="2"/>
    <x v="16"/>
    <s v="Canon PC940 Copier"/>
    <n v="3149.9300000000003"/>
    <n v="7"/>
    <n v="0"/>
    <n v="1480.4670999999998"/>
  </r>
  <r>
    <n v="1646"/>
    <x v="796"/>
    <x v="1"/>
    <x v="531"/>
    <d v="2012-03-20T00:00:00"/>
    <s v="First Class"/>
    <s v="FH-14365"/>
    <s v="Fred Hopkins"/>
    <x v="1"/>
    <s v="United States"/>
    <s v="Seattle"/>
    <x v="4"/>
    <n v="98115"/>
    <s v="West"/>
    <s v="OFF-PA-10004359"/>
    <x v="1"/>
    <x v="10"/>
    <s v="Multicolor Computer Printout Paper"/>
    <n v="209.7"/>
    <n v="2"/>
    <n v="0"/>
    <n v="100.65599999999999"/>
  </r>
  <r>
    <n v="1647"/>
    <x v="797"/>
    <x v="1"/>
    <x v="549"/>
    <d v="2012-11-03T00:00:00"/>
    <s v="First Class"/>
    <s v="VM-21685"/>
    <s v="Valerie Mitchum"/>
    <x v="2"/>
    <s v="United States"/>
    <s v="Philadelphia"/>
    <x v="9"/>
    <n v="19140"/>
    <s v="East"/>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s v="East"/>
    <s v="OFF-FA-10001135"/>
    <x v="1"/>
    <x v="13"/>
    <s v="Brites Rubber Bands, 1 1/2 oz. Box"/>
    <n v="3.1680000000000001"/>
    <n v="2"/>
    <n v="0.2"/>
    <n v="-0.71279999999999988"/>
  </r>
  <r>
    <n v="1649"/>
    <x v="798"/>
    <x v="1"/>
    <x v="120"/>
    <d v="2012-09-29T00:00:00"/>
    <s v="Second Class"/>
    <s v="SF-20200"/>
    <s v="Sarah Foster"/>
    <x v="0"/>
    <s v="United States"/>
    <s v="Philadelphia"/>
    <x v="9"/>
    <n v="19143"/>
    <s v="East"/>
    <s v="OFF-BI-10004224"/>
    <x v="1"/>
    <x v="8"/>
    <s v="Catalog Binders with Expanding Posts"/>
    <n v="121.10400000000003"/>
    <n v="6"/>
    <n v="0.7"/>
    <n v="-100.91999999999999"/>
  </r>
  <r>
    <n v="1650"/>
    <x v="798"/>
    <x v="1"/>
    <x v="120"/>
    <d v="2012-09-29T00:00:00"/>
    <s v="Second Class"/>
    <s v="SF-20200"/>
    <s v="Sarah Foster"/>
    <x v="0"/>
    <s v="United States"/>
    <s v="Philadelphia"/>
    <x v="9"/>
    <n v="19143"/>
    <s v="East"/>
    <s v="TEC-PH-10003357"/>
    <x v="2"/>
    <x v="7"/>
    <s v="Grandstream GXP2100 Mainstream Business Phone"/>
    <n v="45.893999999999998"/>
    <n v="1"/>
    <n v="0.4"/>
    <n v="-9.178799999999999"/>
  </r>
  <r>
    <n v="1651"/>
    <x v="799"/>
    <x v="2"/>
    <x v="550"/>
    <d v="2011-08-29T00:00:00"/>
    <s v="Same Day"/>
    <s v="HH-15010"/>
    <s v="Hilary Holden"/>
    <x v="1"/>
    <s v="United States"/>
    <s v="San Francisco"/>
    <x v="1"/>
    <n v="94110"/>
    <s v="West"/>
    <s v="OFF-PA-10004475"/>
    <x v="1"/>
    <x v="10"/>
    <s v="Xerox 1940"/>
    <n v="109.92"/>
    <n v="2"/>
    <n v="0"/>
    <n v="53.860799999999998"/>
  </r>
  <r>
    <n v="1652"/>
    <x v="799"/>
    <x v="2"/>
    <x v="550"/>
    <d v="2011-08-29T00:00:00"/>
    <s v="Same Day"/>
    <s v="HH-15010"/>
    <s v="Hilary Holden"/>
    <x v="1"/>
    <s v="United States"/>
    <s v="San Francisco"/>
    <x v="1"/>
    <n v="94110"/>
    <s v="West"/>
    <s v="OFF-PA-10003001"/>
    <x v="1"/>
    <x v="10"/>
    <s v="Xerox 1986"/>
    <n v="13.36"/>
    <n v="2"/>
    <n v="0"/>
    <n v="6.4127999999999998"/>
  </r>
  <r>
    <n v="1653"/>
    <x v="800"/>
    <x v="3"/>
    <x v="551"/>
    <d v="2014-11-22T00:00:00"/>
    <s v="First Class"/>
    <s v="CD-12280"/>
    <s v="Christina DeMoss"/>
    <x v="0"/>
    <s v="United States"/>
    <s v="Seattle"/>
    <x v="4"/>
    <n v="98105"/>
    <s v="West"/>
    <s v="OFF-ST-10003442"/>
    <x v="1"/>
    <x v="4"/>
    <s v="Eldon Portable Mobile Manager"/>
    <n v="169.68"/>
    <n v="6"/>
    <n v="0"/>
    <n v="45.813600000000001"/>
  </r>
  <r>
    <n v="1654"/>
    <x v="800"/>
    <x v="3"/>
    <x v="551"/>
    <d v="2014-11-22T00:00:00"/>
    <s v="First Class"/>
    <s v="CD-12280"/>
    <s v="Christina DeMoss"/>
    <x v="0"/>
    <s v="United States"/>
    <s v="Seattle"/>
    <x v="4"/>
    <n v="98105"/>
    <s v="West"/>
    <s v="TEC-AC-10003832"/>
    <x v="2"/>
    <x v="11"/>
    <s v="Imation 16GB Mini TravelDrive USB 2.0 Flash Drive"/>
    <n v="132.52000000000001"/>
    <n v="4"/>
    <n v="0"/>
    <n v="54.333200000000005"/>
  </r>
  <r>
    <n v="1655"/>
    <x v="800"/>
    <x v="3"/>
    <x v="551"/>
    <d v="2014-11-22T00:00:00"/>
    <s v="First Class"/>
    <s v="CD-12280"/>
    <s v="Christina DeMoss"/>
    <x v="0"/>
    <s v="United States"/>
    <s v="Seattle"/>
    <x v="4"/>
    <n v="98105"/>
    <s v="West"/>
    <s v="OFF-FA-10000611"/>
    <x v="1"/>
    <x v="13"/>
    <s v="Binder Clips by OIC"/>
    <n v="2.96"/>
    <n v="2"/>
    <n v="0"/>
    <n v="1.4207999999999998"/>
  </r>
  <r>
    <n v="1656"/>
    <x v="800"/>
    <x v="3"/>
    <x v="551"/>
    <d v="2014-11-22T00:00:00"/>
    <s v="First Class"/>
    <s v="CD-12280"/>
    <s v="Christina DeMoss"/>
    <x v="0"/>
    <s v="United States"/>
    <s v="Seattle"/>
    <x v="4"/>
    <n v="98105"/>
    <s v="West"/>
    <s v="OFF-BI-10001116"/>
    <x v="1"/>
    <x v="8"/>
    <s v="Wilson Jones 1&quot; Hanging DublLock Ring Binders"/>
    <n v="8.4480000000000004"/>
    <n v="2"/>
    <n v="0.2"/>
    <n v="2.9568000000000003"/>
  </r>
  <r>
    <n v="1657"/>
    <x v="800"/>
    <x v="3"/>
    <x v="551"/>
    <d v="2014-11-22T00:00:00"/>
    <s v="First Class"/>
    <s v="CD-12280"/>
    <s v="Christina DeMoss"/>
    <x v="0"/>
    <s v="United States"/>
    <s v="Seattle"/>
    <x v="4"/>
    <n v="98105"/>
    <s v="West"/>
    <s v="OFF-ST-10000563"/>
    <x v="1"/>
    <x v="4"/>
    <s v="Fellowes Bankers Box Stor/Drawer Steel Plus"/>
    <n v="95.94"/>
    <n v="3"/>
    <n v="0"/>
    <n v="9.5940000000000012"/>
  </r>
  <r>
    <n v="1658"/>
    <x v="801"/>
    <x v="2"/>
    <x v="552"/>
    <d v="2011-05-15T00:00:00"/>
    <s v="First Class"/>
    <s v="HL-15040"/>
    <s v="Hunter Lopez"/>
    <x v="0"/>
    <s v="United States"/>
    <s v="Milwaukee"/>
    <x v="6"/>
    <n v="53209"/>
    <s v="Central"/>
    <s v="FUR-FU-10000010"/>
    <x v="0"/>
    <x v="5"/>
    <s v="DAX Value U-Channel Document Frames, Easel Back"/>
    <n v="34.79"/>
    <n v="7"/>
    <n v="0"/>
    <n v="10.784899999999999"/>
  </r>
  <r>
    <n v="1659"/>
    <x v="802"/>
    <x v="3"/>
    <x v="176"/>
    <d v="2014-01-27T00:00:00"/>
    <s v="Standard Class"/>
    <s v="TH-21100"/>
    <s v="Thea Hendricks"/>
    <x v="0"/>
    <s v="United States"/>
    <s v="Los Angeles"/>
    <x v="1"/>
    <n v="90045"/>
    <s v="West"/>
    <s v="TEC-PH-10004922"/>
    <x v="2"/>
    <x v="7"/>
    <s v="RCA Visys Integrated PBX 8-Line Router"/>
    <n v="160.77600000000001"/>
    <n v="3"/>
    <n v="0.2"/>
    <n v="10.048500000000004"/>
  </r>
  <r>
    <n v="1660"/>
    <x v="803"/>
    <x v="3"/>
    <x v="505"/>
    <d v="2014-11-07T00:00:00"/>
    <s v="Standard Class"/>
    <s v="MM-18055"/>
    <s v="Michelle Moray"/>
    <x v="0"/>
    <s v="United States"/>
    <s v="Seattle"/>
    <x v="4"/>
    <n v="98115"/>
    <s v="West"/>
    <s v="OFF-BI-10004330"/>
    <x v="1"/>
    <x v="8"/>
    <s v="GBC Velobind Prepunched Cover Sets, Regency Series"/>
    <n v="88.751999999999995"/>
    <n v="3"/>
    <n v="0.2"/>
    <n v="27.734999999999996"/>
  </r>
  <r>
    <n v="1661"/>
    <x v="803"/>
    <x v="3"/>
    <x v="505"/>
    <d v="2014-11-07T00:00:00"/>
    <s v="Standard Class"/>
    <s v="MM-18055"/>
    <s v="Michelle Moray"/>
    <x v="0"/>
    <s v="United States"/>
    <s v="Seattle"/>
    <x v="4"/>
    <n v="98115"/>
    <s v="West"/>
    <s v="OFF-BI-10002072"/>
    <x v="1"/>
    <x v="8"/>
    <s v="Cardinal Slant-D Ring Binders"/>
    <n v="13.904"/>
    <n v="2"/>
    <n v="0.2"/>
    <n v="5.2139999999999995"/>
  </r>
  <r>
    <n v="1662"/>
    <x v="804"/>
    <x v="3"/>
    <x v="504"/>
    <d v="2014-05-07T00:00:00"/>
    <s v="Standard Class"/>
    <s v="QJ-19255"/>
    <s v="Quincy Jones"/>
    <x v="1"/>
    <s v="United States"/>
    <s v="Philadelphia"/>
    <x v="9"/>
    <n v="19143"/>
    <s v="East"/>
    <s v="TEC-PH-10002549"/>
    <x v="2"/>
    <x v="7"/>
    <s v="Polycom SoundPoint IP 450 VoIP phone"/>
    <n v="677.57999999999993"/>
    <n v="5"/>
    <n v="0.4"/>
    <n v="-158.10199999999998"/>
  </r>
  <r>
    <n v="1663"/>
    <x v="804"/>
    <x v="3"/>
    <x v="504"/>
    <d v="2014-05-07T00:00:00"/>
    <s v="Standard Class"/>
    <s v="QJ-19255"/>
    <s v="Quincy Jones"/>
    <x v="1"/>
    <s v="United States"/>
    <s v="Philadelphia"/>
    <x v="9"/>
    <n v="19143"/>
    <s v="East"/>
    <s v="OFF-BI-10002353"/>
    <x v="1"/>
    <x v="8"/>
    <s v="GBC VeloBind Cover Sets"/>
    <n v="13.896000000000001"/>
    <n v="3"/>
    <n v="0.7"/>
    <n v="-9.2639999999999993"/>
  </r>
  <r>
    <n v="1664"/>
    <x v="805"/>
    <x v="0"/>
    <x v="390"/>
    <d v="2013-11-27T00:00:00"/>
    <s v="Second Class"/>
    <s v="NS-18505"/>
    <s v="Neola Schneider"/>
    <x v="0"/>
    <s v="United States"/>
    <s v="Dallas"/>
    <x v="5"/>
    <n v="75217"/>
    <s v="Central"/>
    <s v="OFF-ST-10001325"/>
    <x v="1"/>
    <x v="4"/>
    <s v="Sterilite Officeware Hinged File Box"/>
    <n v="41.92"/>
    <n v="5"/>
    <n v="0.2"/>
    <n v="3.6679999999999993"/>
  </r>
  <r>
    <n v="1665"/>
    <x v="805"/>
    <x v="0"/>
    <x v="390"/>
    <d v="2013-11-27T00:00:00"/>
    <s v="Second Class"/>
    <s v="NS-18505"/>
    <s v="Neola Schneider"/>
    <x v="0"/>
    <s v="United States"/>
    <s v="Dallas"/>
    <x v="5"/>
    <n v="75217"/>
    <s v="Central"/>
    <s v="TEC-AC-10002049"/>
    <x v="2"/>
    <x v="11"/>
    <s v="Logitech G19 Programmable Gaming Keyboard"/>
    <n v="297.57600000000002"/>
    <n v="3"/>
    <n v="0.2"/>
    <n v="-7.4394000000000347"/>
  </r>
  <r>
    <n v="1666"/>
    <x v="805"/>
    <x v="0"/>
    <x v="390"/>
    <d v="2013-11-27T00:00:00"/>
    <s v="Second Class"/>
    <s v="NS-18505"/>
    <s v="Neola Schneider"/>
    <x v="0"/>
    <s v="United States"/>
    <s v="Dallas"/>
    <x v="5"/>
    <n v="75217"/>
    <s v="Central"/>
    <s v="OFF-FA-10002676"/>
    <x v="1"/>
    <x v="13"/>
    <s v="Colored Push Pins"/>
    <n v="4.3440000000000003"/>
    <n v="3"/>
    <n v="0.2"/>
    <n v="0.86879999999999979"/>
  </r>
  <r>
    <n v="1667"/>
    <x v="805"/>
    <x v="0"/>
    <x v="390"/>
    <d v="2013-11-27T00:00:00"/>
    <s v="Second Class"/>
    <s v="NS-18505"/>
    <s v="Neola Schneider"/>
    <x v="0"/>
    <s v="United States"/>
    <s v="Dallas"/>
    <x v="5"/>
    <n v="75217"/>
    <s v="Central"/>
    <s v="TEC-AC-10003023"/>
    <x v="2"/>
    <x v="11"/>
    <s v="Logitech G105 Gaming Keyboard"/>
    <n v="94.992000000000004"/>
    <n v="2"/>
    <n v="0.2"/>
    <n v="-2.374800000000004"/>
  </r>
  <r>
    <n v="1668"/>
    <x v="805"/>
    <x v="0"/>
    <x v="390"/>
    <d v="2013-11-27T00:00:00"/>
    <s v="Second Class"/>
    <s v="NS-18505"/>
    <s v="Neola Schneider"/>
    <x v="0"/>
    <s v="United States"/>
    <s v="Dallas"/>
    <x v="5"/>
    <n v="75217"/>
    <s v="Central"/>
    <s v="OFF-PA-10000167"/>
    <x v="1"/>
    <x v="10"/>
    <s v="Xerox 1925"/>
    <n v="74.352000000000004"/>
    <n v="3"/>
    <n v="0.2"/>
    <n v="23.234999999999992"/>
  </r>
  <r>
    <n v="1669"/>
    <x v="805"/>
    <x v="0"/>
    <x v="390"/>
    <d v="2013-11-27T00:00:00"/>
    <s v="Second Class"/>
    <s v="NS-18505"/>
    <s v="Neola Schneider"/>
    <x v="0"/>
    <s v="United States"/>
    <s v="Dallas"/>
    <x v="5"/>
    <n v="75217"/>
    <s v="Central"/>
    <s v="OFF-AR-10003405"/>
    <x v="1"/>
    <x v="6"/>
    <s v="Dixon My First Ticonderoga Pencil, #2"/>
    <n v="14.04"/>
    <n v="3"/>
    <n v="0.2"/>
    <n v="1.5794999999999986"/>
  </r>
  <r>
    <n v="1670"/>
    <x v="806"/>
    <x v="1"/>
    <x v="553"/>
    <d v="2012-01-15T00:00:00"/>
    <s v="Standard Class"/>
    <s v="MM-17920"/>
    <s v="Michael Moore"/>
    <x v="0"/>
    <s v="United States"/>
    <s v="New York City"/>
    <x v="15"/>
    <n v="10011"/>
    <s v="East"/>
    <s v="FUR-TA-10001889"/>
    <x v="0"/>
    <x v="3"/>
    <s v="Bush Advantage Collection Racetrack Conference Table"/>
    <n v="1018.1039999999999"/>
    <n v="4"/>
    <n v="0.4"/>
    <n v="-373.3048"/>
  </r>
  <r>
    <n v="1671"/>
    <x v="807"/>
    <x v="3"/>
    <x v="15"/>
    <d v="2014-10-27T00:00:00"/>
    <s v="Standard Class"/>
    <s v="RD-19480"/>
    <s v="Rick Duston"/>
    <x v="0"/>
    <s v="United States"/>
    <s v="Houston"/>
    <x v="5"/>
    <n v="77095"/>
    <s v="Central"/>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s v="West"/>
    <s v="TEC-AC-10001013"/>
    <x v="2"/>
    <x v="11"/>
    <s v="Logitech ClearChat Comfort/USB Headset H390"/>
    <n v="58.58"/>
    <n v="2"/>
    <n v="0"/>
    <n v="19.331399999999995"/>
  </r>
  <r>
    <n v="1673"/>
    <x v="809"/>
    <x v="3"/>
    <x v="445"/>
    <d v="2014-07-08T00:00:00"/>
    <s v="Standard Class"/>
    <s v="RD-19585"/>
    <s v="Rob Dowd"/>
    <x v="0"/>
    <s v="United States"/>
    <s v="Plano"/>
    <x v="5"/>
    <n v="75023"/>
    <s v="Central"/>
    <s v="TEC-PH-10002726"/>
    <x v="2"/>
    <x v="7"/>
    <s v="netTALK DUO VoIP Telephone Service"/>
    <n v="167.96800000000002"/>
    <n v="4"/>
    <n v="0.2"/>
    <n v="62.988"/>
  </r>
  <r>
    <n v="1674"/>
    <x v="810"/>
    <x v="1"/>
    <x v="555"/>
    <d v="2012-12-12T00:00:00"/>
    <s v="First Class"/>
    <s v="SW-20455"/>
    <s v="Shaun Weien"/>
    <x v="0"/>
    <s v="United States"/>
    <s v="Suffolk"/>
    <x v="17"/>
    <n v="23434"/>
    <s v="South"/>
    <s v="OFF-LA-10003930"/>
    <x v="1"/>
    <x v="2"/>
    <s v="Dot Matrix Printer Tape Reel Labels, White, 5000/Box"/>
    <n v="196.62"/>
    <n v="2"/>
    <n v="0"/>
    <n v="96.343800000000002"/>
  </r>
  <r>
    <n v="1675"/>
    <x v="811"/>
    <x v="1"/>
    <x v="14"/>
    <d v="2012-09-21T00:00:00"/>
    <s v="Standard Class"/>
    <s v="SF-20965"/>
    <s v="Sylvia Foulston"/>
    <x v="1"/>
    <s v="United States"/>
    <s v="Houston"/>
    <x v="5"/>
    <n v="77041"/>
    <s v="Central"/>
    <s v="FUR-FU-10003535"/>
    <x v="0"/>
    <x v="5"/>
    <s v="Howard Miller Distant Time Traveler Alarm Clock"/>
    <n v="21.936000000000003"/>
    <n v="2"/>
    <n v="0.6"/>
    <n v="-10.419600000000003"/>
  </r>
  <r>
    <n v="1676"/>
    <x v="811"/>
    <x v="1"/>
    <x v="14"/>
    <d v="2012-09-21T00:00:00"/>
    <s v="Standard Class"/>
    <s v="SF-20965"/>
    <s v="Sylvia Foulston"/>
    <x v="1"/>
    <s v="United States"/>
    <s v="Houston"/>
    <x v="5"/>
    <n v="77041"/>
    <s v="Central"/>
    <s v="OFF-BI-10000088"/>
    <x v="1"/>
    <x v="8"/>
    <s v="GBC Imprintable Covers"/>
    <n v="6.5879999999999992"/>
    <n v="3"/>
    <n v="0.8"/>
    <n v="-10.211400000000005"/>
  </r>
  <r>
    <n v="1677"/>
    <x v="812"/>
    <x v="0"/>
    <x v="556"/>
    <d v="2013-05-25T00:00:00"/>
    <s v="Standard Class"/>
    <s v="EB-13930"/>
    <s v="Eric Barreto"/>
    <x v="0"/>
    <s v="United States"/>
    <s v="San Francisco"/>
    <x v="1"/>
    <n v="94110"/>
    <s v="West"/>
    <s v="OFF-ST-10000604"/>
    <x v="1"/>
    <x v="4"/>
    <s v="Home/Office Personal File Carts"/>
    <n v="104.28"/>
    <n v="3"/>
    <n v="0"/>
    <n v="26.069999999999993"/>
  </r>
  <r>
    <n v="1678"/>
    <x v="812"/>
    <x v="0"/>
    <x v="556"/>
    <d v="2013-05-25T00:00:00"/>
    <s v="Standard Class"/>
    <s v="EB-13930"/>
    <s v="Eric Barreto"/>
    <x v="0"/>
    <s v="United States"/>
    <s v="San Francisco"/>
    <x v="1"/>
    <n v="94110"/>
    <s v="West"/>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s v="East"/>
    <s v="OFF-ST-10002344"/>
    <x v="1"/>
    <x v="4"/>
    <s v="Carina 42&quot;Hx23 3/4&quot;W Media Storage Unit"/>
    <n v="64.784000000000006"/>
    <n v="1"/>
    <n v="0.2"/>
    <n v="-14.576399999999996"/>
  </r>
  <r>
    <n v="1680"/>
    <x v="813"/>
    <x v="2"/>
    <x v="557"/>
    <d v="2011-09-13T00:00:00"/>
    <s v="Standard Class"/>
    <s v="SB-20290"/>
    <s v="Sean Braxton"/>
    <x v="1"/>
    <s v="United States"/>
    <s v="Philadelphia"/>
    <x v="9"/>
    <n v="19134"/>
    <s v="East"/>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s v="East"/>
    <s v="FUR-FU-10000758"/>
    <x v="0"/>
    <x v="5"/>
    <s v="DAX Natural Wood-Tone Poster Frame"/>
    <n v="42.368000000000002"/>
    <n v="2"/>
    <n v="0.2"/>
    <n v="8.4735999999999958"/>
  </r>
  <r>
    <n v="1682"/>
    <x v="813"/>
    <x v="2"/>
    <x v="557"/>
    <d v="2011-09-13T00:00:00"/>
    <s v="Standard Class"/>
    <s v="SB-20290"/>
    <s v="Sean Braxton"/>
    <x v="1"/>
    <s v="United States"/>
    <s v="Philadelphia"/>
    <x v="9"/>
    <n v="19134"/>
    <s v="East"/>
    <s v="TEC-MA-10004679"/>
    <x v="2"/>
    <x v="15"/>
    <s v="StarTech.com 10/100 VDSL2 Ethernet Extender Kit"/>
    <n v="399.54"/>
    <n v="4"/>
    <n v="0.7"/>
    <n v="-559.35599999999988"/>
  </r>
  <r>
    <n v="1683"/>
    <x v="814"/>
    <x v="0"/>
    <x v="321"/>
    <d v="2013-10-02T00:00:00"/>
    <s v="Second Class"/>
    <s v="PS-18760"/>
    <s v="Pamela Stobb"/>
    <x v="0"/>
    <s v="United States"/>
    <s v="Los Angeles"/>
    <x v="1"/>
    <n v="90008"/>
    <s v="West"/>
    <s v="OFF-PA-10000176"/>
    <x v="1"/>
    <x v="10"/>
    <s v="Xerox 1887"/>
    <n v="18.97"/>
    <n v="1"/>
    <n v="0"/>
    <n v="9.105599999999999"/>
  </r>
  <r>
    <n v="1684"/>
    <x v="815"/>
    <x v="0"/>
    <x v="77"/>
    <d v="2013-11-13T00:00:00"/>
    <s v="Standard Class"/>
    <s v="CB-12535"/>
    <s v="Claudia Bergmann"/>
    <x v="1"/>
    <s v="United States"/>
    <s v="San Francisco"/>
    <x v="1"/>
    <n v="94110"/>
    <s v="West"/>
    <s v="FUR-FU-10002597"/>
    <x v="0"/>
    <x v="5"/>
    <s v="C-Line Magnetic Cubicle Keepers, Clear Polypropylene"/>
    <n v="14.82"/>
    <n v="3"/>
    <n v="0"/>
    <n v="6.224400000000001"/>
  </r>
  <r>
    <n v="1685"/>
    <x v="816"/>
    <x v="3"/>
    <x v="558"/>
    <d v="2014-04-28T00:00:00"/>
    <s v="First Class"/>
    <s v="DK-12835"/>
    <s v="Damala Kotsonis"/>
    <x v="1"/>
    <s v="United States"/>
    <s v="Philadelphia"/>
    <x v="9"/>
    <n v="19143"/>
    <s v="East"/>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s v="East"/>
    <s v="OFF-BI-10002813"/>
    <x v="1"/>
    <x v="8"/>
    <s v="Avery Reinforcements for Hole-Punch Pages"/>
    <n v="1.1880000000000002"/>
    <n v="2"/>
    <n v="0.7"/>
    <n v="-0.98999999999999977"/>
  </r>
  <r>
    <n v="1687"/>
    <x v="816"/>
    <x v="3"/>
    <x v="558"/>
    <d v="2014-04-28T00:00:00"/>
    <s v="First Class"/>
    <s v="DK-12835"/>
    <s v="Damala Kotsonis"/>
    <x v="1"/>
    <s v="United States"/>
    <s v="Philadelphia"/>
    <x v="9"/>
    <n v="19143"/>
    <s v="East"/>
    <s v="OFF-BI-10002414"/>
    <x v="1"/>
    <x v="8"/>
    <s v="GBC ProClick Spines for 32-Hole Punch"/>
    <n v="7.5180000000000007"/>
    <n v="2"/>
    <n v="0.7"/>
    <n v="-5.7637999999999998"/>
  </r>
  <r>
    <n v="1688"/>
    <x v="817"/>
    <x v="3"/>
    <x v="389"/>
    <d v="2014-12-13T00:00:00"/>
    <s v="First Class"/>
    <s v="AW-10840"/>
    <s v="Anthony Witt"/>
    <x v="0"/>
    <s v="United States"/>
    <s v="Philadelphia"/>
    <x v="9"/>
    <n v="19140"/>
    <s v="East"/>
    <s v="OFF-PA-10000788"/>
    <x v="1"/>
    <x v="10"/>
    <s v="Xerox 210"/>
    <n v="10.368000000000002"/>
    <n v="2"/>
    <n v="0.2"/>
    <n v="3.6288"/>
  </r>
  <r>
    <n v="1689"/>
    <x v="817"/>
    <x v="3"/>
    <x v="389"/>
    <d v="2014-12-13T00:00:00"/>
    <s v="First Class"/>
    <s v="AW-10840"/>
    <s v="Anthony Witt"/>
    <x v="0"/>
    <s v="United States"/>
    <s v="Philadelphia"/>
    <x v="9"/>
    <n v="19140"/>
    <s v="East"/>
    <s v="FUR-FU-10004306"/>
    <x v="0"/>
    <x v="5"/>
    <s v="Electrix Halogen Magnifier Lamp"/>
    <n v="310.88000000000005"/>
    <n v="2"/>
    <n v="0.2"/>
    <n v="23.315999999999988"/>
  </r>
  <r>
    <n v="1690"/>
    <x v="818"/>
    <x v="2"/>
    <x v="559"/>
    <d v="2011-08-20T00:00:00"/>
    <s v="Standard Class"/>
    <s v="TS-21610"/>
    <s v="Troy Staebel"/>
    <x v="0"/>
    <s v="United States"/>
    <s v="Philadelphia"/>
    <x v="9"/>
    <n v="19143"/>
    <s v="East"/>
    <s v="FUR-TA-10001539"/>
    <x v="0"/>
    <x v="3"/>
    <s v="Chromcraft Rectangular Conference Tables"/>
    <n v="853.09199999999987"/>
    <n v="6"/>
    <n v="0.4"/>
    <n v="-227.49120000000016"/>
  </r>
  <r>
    <n v="1691"/>
    <x v="819"/>
    <x v="3"/>
    <x v="34"/>
    <d v="2014-12-16T00:00:00"/>
    <s v="Standard Class"/>
    <s v="HF-14995"/>
    <s v="Herbert Flentye"/>
    <x v="0"/>
    <s v="United States"/>
    <s v="Indianapolis"/>
    <x v="14"/>
    <n v="46203"/>
    <s v="Central"/>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s v="Central"/>
    <s v="OFF-BI-10004182"/>
    <x v="1"/>
    <x v="8"/>
    <s v="Economy Binders"/>
    <n v="10.4"/>
    <n v="5"/>
    <n v="0"/>
    <n v="5.0960000000000001"/>
  </r>
  <r>
    <n v="1693"/>
    <x v="820"/>
    <x v="0"/>
    <x v="560"/>
    <d v="2013-03-20T00:00:00"/>
    <s v="Standard Class"/>
    <s v="HZ-14950"/>
    <s v="Henia Zydlo"/>
    <x v="0"/>
    <s v="United States"/>
    <s v="Columbus"/>
    <x v="24"/>
    <n v="43229"/>
    <s v="East"/>
    <s v="FUR-FU-10004020"/>
    <x v="0"/>
    <x v="5"/>
    <s v="Advantus Panel Wall Acrylic Frame"/>
    <n v="21.880000000000003"/>
    <n v="5"/>
    <n v="0.2"/>
    <n v="6.2904999999999998"/>
  </r>
  <r>
    <n v="1694"/>
    <x v="821"/>
    <x v="0"/>
    <x v="190"/>
    <d v="2013-06-30T00:00:00"/>
    <s v="Second Class"/>
    <s v="AB-10255"/>
    <s v="Alejandro Ballentine"/>
    <x v="2"/>
    <s v="United States"/>
    <s v="Plano"/>
    <x v="5"/>
    <n v="75023"/>
    <s v="Central"/>
    <s v="TEC-AC-10003133"/>
    <x v="2"/>
    <x v="11"/>
    <s v="Memorex Mini Travel Drive 4 GB USB 2.0 Flash Drive"/>
    <n v="13.616"/>
    <n v="2"/>
    <n v="0.2"/>
    <n v="3.5742000000000012"/>
  </r>
  <r>
    <n v="1695"/>
    <x v="822"/>
    <x v="1"/>
    <x v="12"/>
    <d v="2012-09-28T00:00:00"/>
    <s v="Second Class"/>
    <s v="PO-19195"/>
    <s v="Phillina Ober"/>
    <x v="2"/>
    <s v="United States"/>
    <s v="Bayonne"/>
    <x v="30"/>
    <n v="7002"/>
    <s v="East"/>
    <s v="TEC-AC-10002006"/>
    <x v="2"/>
    <x v="11"/>
    <s v="Memorex Micro Travel Drive 16 GB"/>
    <n v="63.96"/>
    <n v="4"/>
    <n v="0"/>
    <n v="19.827599999999997"/>
  </r>
  <r>
    <n v="1696"/>
    <x v="822"/>
    <x v="1"/>
    <x v="12"/>
    <d v="2012-09-28T00:00:00"/>
    <s v="Second Class"/>
    <s v="PO-19195"/>
    <s v="Phillina Ober"/>
    <x v="2"/>
    <s v="United States"/>
    <s v="Bayonne"/>
    <x v="30"/>
    <n v="7002"/>
    <s v="East"/>
    <s v="OFF-BI-10003314"/>
    <x v="1"/>
    <x v="8"/>
    <s v="Tuff Stuff Recycled Round Ring Binders"/>
    <n v="14.46"/>
    <n v="3"/>
    <n v="0"/>
    <n v="7.0853999999999999"/>
  </r>
  <r>
    <n v="1697"/>
    <x v="822"/>
    <x v="1"/>
    <x v="12"/>
    <d v="2012-09-28T00:00:00"/>
    <s v="Second Class"/>
    <s v="PO-19195"/>
    <s v="Phillina Ober"/>
    <x v="2"/>
    <s v="United States"/>
    <s v="Bayonne"/>
    <x v="30"/>
    <n v="7002"/>
    <s v="East"/>
    <s v="TEC-PH-10002726"/>
    <x v="2"/>
    <x v="7"/>
    <s v="netTALK DUO VoIP Telephone Service"/>
    <n v="104.98"/>
    <n v="2"/>
    <n v="0"/>
    <n v="52.49"/>
  </r>
  <r>
    <n v="1698"/>
    <x v="823"/>
    <x v="1"/>
    <x v="17"/>
    <d v="2012-12-31T00:00:00"/>
    <s v="Standard Class"/>
    <s v="AG-10900"/>
    <s v="Arthur Gainer"/>
    <x v="0"/>
    <s v="United States"/>
    <s v="Los Angeles"/>
    <x v="1"/>
    <n v="90008"/>
    <s v="West"/>
    <s v="OFF-AP-10000240"/>
    <x v="1"/>
    <x v="9"/>
    <s v="Belkin F9G930V10-GRY 9 Outlet Surge"/>
    <n v="106.96"/>
    <n v="2"/>
    <n v="0"/>
    <n v="31.018399999999986"/>
  </r>
  <r>
    <n v="1699"/>
    <x v="823"/>
    <x v="1"/>
    <x v="17"/>
    <d v="2012-12-31T00:00:00"/>
    <s v="Standard Class"/>
    <s v="AG-10900"/>
    <s v="Arthur Gainer"/>
    <x v="0"/>
    <s v="United States"/>
    <s v="Los Angeles"/>
    <x v="1"/>
    <n v="90008"/>
    <s v="West"/>
    <s v="OFF-LA-10002381"/>
    <x v="1"/>
    <x v="2"/>
    <s v="Avery 497"/>
    <n v="21.560000000000002"/>
    <n v="7"/>
    <n v="0"/>
    <n v="10.348799999999999"/>
  </r>
  <r>
    <n v="1700"/>
    <x v="824"/>
    <x v="2"/>
    <x v="561"/>
    <d v="2011-06-07T00:00:00"/>
    <s v="Second Class"/>
    <s v="SC-20725"/>
    <s v="Steven Cartwright"/>
    <x v="0"/>
    <s v="United States"/>
    <s v="Seattle"/>
    <x v="4"/>
    <n v="98115"/>
    <s v="West"/>
    <s v="FUR-TA-10004086"/>
    <x v="0"/>
    <x v="3"/>
    <s v="KI Adjustable-Height Table"/>
    <n v="515.88"/>
    <n v="6"/>
    <n v="0"/>
    <n v="113.49359999999999"/>
  </r>
  <r>
    <n v="1701"/>
    <x v="825"/>
    <x v="1"/>
    <x v="562"/>
    <d v="2012-07-15T00:00:00"/>
    <s v="Second Class"/>
    <s v="ND-18370"/>
    <s v="Natalie DeCherney"/>
    <x v="0"/>
    <s v="United States"/>
    <s v="New York City"/>
    <x v="15"/>
    <n v="10035"/>
    <s v="East"/>
    <s v="OFF-BI-10000320"/>
    <x v="1"/>
    <x v="8"/>
    <s v="GBC Plastic Binding Combs"/>
    <n v="11.808"/>
    <n v="2"/>
    <n v="0.2"/>
    <n v="4.2804000000000002"/>
  </r>
  <r>
    <n v="1702"/>
    <x v="825"/>
    <x v="1"/>
    <x v="562"/>
    <d v="2012-07-15T00:00:00"/>
    <s v="Second Class"/>
    <s v="ND-18370"/>
    <s v="Natalie DeCherney"/>
    <x v="0"/>
    <s v="United States"/>
    <s v="New York City"/>
    <x v="15"/>
    <n v="10035"/>
    <s v="East"/>
    <s v="FUR-CH-10000595"/>
    <x v="0"/>
    <x v="1"/>
    <s v="Safco Contoured Stacking Chairs"/>
    <n v="1931.04"/>
    <n v="9"/>
    <n v="0.1"/>
    <n v="321.83999999999992"/>
  </r>
  <r>
    <n v="1703"/>
    <x v="825"/>
    <x v="1"/>
    <x v="562"/>
    <d v="2012-07-15T00:00:00"/>
    <s v="Second Class"/>
    <s v="ND-18370"/>
    <s v="Natalie DeCherney"/>
    <x v="0"/>
    <s v="United States"/>
    <s v="New York City"/>
    <x v="15"/>
    <n v="10035"/>
    <s v="East"/>
    <s v="OFF-PA-10000349"/>
    <x v="1"/>
    <x v="10"/>
    <s v="Staples"/>
    <n v="9.9600000000000009"/>
    <n v="2"/>
    <n v="0"/>
    <n v="4.6812000000000005"/>
  </r>
  <r>
    <n v="1704"/>
    <x v="826"/>
    <x v="2"/>
    <x v="563"/>
    <d v="2011-02-07T00:00:00"/>
    <s v="Standard Class"/>
    <s v="CD-12790"/>
    <s v="Cynthia Delaney"/>
    <x v="2"/>
    <s v="United States"/>
    <s v="San Diego"/>
    <x v="1"/>
    <n v="92037"/>
    <s v="West"/>
    <s v="OFF-FA-10001843"/>
    <x v="1"/>
    <x v="13"/>
    <s v="Staples"/>
    <n v="12.350000000000001"/>
    <n v="5"/>
    <n v="0"/>
    <n v="5.8045"/>
  </r>
  <r>
    <n v="1705"/>
    <x v="827"/>
    <x v="0"/>
    <x v="387"/>
    <d v="2013-03-09T00:00:00"/>
    <s v="Same Day"/>
    <s v="PG-18820"/>
    <s v="Patrick Gardner"/>
    <x v="0"/>
    <s v="United States"/>
    <s v="Glendale"/>
    <x v="16"/>
    <n v="85301"/>
    <s v="West"/>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s v="East"/>
    <s v="OFF-BI-10003638"/>
    <x v="1"/>
    <x v="8"/>
    <s v="GBC Durable Plastic Covers"/>
    <n v="11.610000000000003"/>
    <n v="2"/>
    <n v="0.7"/>
    <n v="-9.2880000000000003"/>
  </r>
  <r>
    <n v="1707"/>
    <x v="829"/>
    <x v="3"/>
    <x v="505"/>
    <d v="2014-11-06T00:00:00"/>
    <s v="Standard Class"/>
    <s v="JK-15205"/>
    <s v="Jamie Kunitz"/>
    <x v="0"/>
    <s v="United States"/>
    <s v="San Francisco"/>
    <x v="1"/>
    <n v="94122"/>
    <s v="West"/>
    <s v="OFF-LA-10003077"/>
    <x v="1"/>
    <x v="2"/>
    <s v="Avery 500"/>
    <n v="43.86"/>
    <n v="6"/>
    <n v="0"/>
    <n v="20.614199999999997"/>
  </r>
  <r>
    <n v="1708"/>
    <x v="829"/>
    <x v="3"/>
    <x v="505"/>
    <d v="2014-11-06T00:00:00"/>
    <s v="Standard Class"/>
    <s v="JK-15205"/>
    <s v="Jamie Kunitz"/>
    <x v="0"/>
    <s v="United States"/>
    <s v="San Francisco"/>
    <x v="1"/>
    <n v="94122"/>
    <s v="West"/>
    <s v="TEC-PH-10003505"/>
    <x v="2"/>
    <x v="7"/>
    <s v="Geemarc AmpliPOWER60"/>
    <n v="148.47999999999999"/>
    <n v="2"/>
    <n v="0.2"/>
    <n v="16.703999999999986"/>
  </r>
  <r>
    <n v="1709"/>
    <x v="829"/>
    <x v="3"/>
    <x v="505"/>
    <d v="2014-11-06T00:00:00"/>
    <s v="Standard Class"/>
    <s v="JK-15205"/>
    <s v="Jamie Kunitz"/>
    <x v="0"/>
    <s v="United States"/>
    <s v="San Francisco"/>
    <x v="1"/>
    <n v="94122"/>
    <s v="West"/>
    <s v="OFF-PA-10003424"/>
    <x v="1"/>
    <x v="10"/>
    <s v="&quot;While you Were Out&quot; Message Book, One Form per Page"/>
    <n v="7.42"/>
    <n v="2"/>
    <n v="0"/>
    <n v="3.71"/>
  </r>
  <r>
    <n v="1710"/>
    <x v="829"/>
    <x v="3"/>
    <x v="505"/>
    <d v="2014-11-06T00:00:00"/>
    <s v="Standard Class"/>
    <s v="JK-15205"/>
    <s v="Jamie Kunitz"/>
    <x v="0"/>
    <s v="United States"/>
    <s v="San Francisco"/>
    <x v="1"/>
    <n v="94122"/>
    <s v="West"/>
    <s v="FUR-CH-10003061"/>
    <x v="0"/>
    <x v="1"/>
    <s v="Global Leather Task Chair, Black"/>
    <n v="71.992000000000004"/>
    <n v="1"/>
    <n v="0.2"/>
    <n v="-0.89990000000001302"/>
  </r>
  <r>
    <n v="1711"/>
    <x v="829"/>
    <x v="3"/>
    <x v="505"/>
    <d v="2014-11-06T00:00:00"/>
    <s v="Standard Class"/>
    <s v="JK-15205"/>
    <s v="Jamie Kunitz"/>
    <x v="0"/>
    <s v="United States"/>
    <s v="San Francisco"/>
    <x v="1"/>
    <n v="94122"/>
    <s v="West"/>
    <s v="OFF-AR-10003514"/>
    <x v="1"/>
    <x v="6"/>
    <s v="4009 Highlighters by Sanford"/>
    <n v="19.899999999999999"/>
    <n v="5"/>
    <n v="0"/>
    <n v="6.5669999999999984"/>
  </r>
  <r>
    <n v="1712"/>
    <x v="829"/>
    <x v="3"/>
    <x v="505"/>
    <d v="2014-11-06T00:00:00"/>
    <s v="Standard Class"/>
    <s v="JK-15205"/>
    <s v="Jamie Kunitz"/>
    <x v="0"/>
    <s v="United States"/>
    <s v="San Francisco"/>
    <x v="1"/>
    <n v="94122"/>
    <s v="West"/>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s v="Central"/>
    <s v="OFF-PA-10004405"/>
    <x v="1"/>
    <x v="10"/>
    <s v="Rediform Voice Mail Log Books"/>
    <n v="14.303999999999998"/>
    <n v="6"/>
    <n v="0.2"/>
    <n v="5.0064000000000002"/>
  </r>
  <r>
    <n v="1714"/>
    <x v="831"/>
    <x v="3"/>
    <x v="565"/>
    <d v="2014-09-14T00:00:00"/>
    <s v="Second Class"/>
    <s v="MM-18055"/>
    <s v="Michelle Moray"/>
    <x v="0"/>
    <s v="United States"/>
    <s v="Chicago"/>
    <x v="10"/>
    <n v="60610"/>
    <s v="Central"/>
    <s v="FUR-TA-10004289"/>
    <x v="0"/>
    <x v="3"/>
    <s v="BoxOffice By Design Rectangular and Half-Moon Meeting Room Tables"/>
    <n v="765.625"/>
    <n v="7"/>
    <n v="0.5"/>
    <n v="-566.5625"/>
  </r>
  <r>
    <n v="1715"/>
    <x v="832"/>
    <x v="3"/>
    <x v="566"/>
    <d v="2014-10-14T00:00:00"/>
    <s v="Standard Class"/>
    <s v="DC-13285"/>
    <s v="Debra Catini"/>
    <x v="0"/>
    <s v="United States"/>
    <s v="San Francisco"/>
    <x v="1"/>
    <n v="94110"/>
    <s v="West"/>
    <s v="FUR-BO-10003965"/>
    <x v="0"/>
    <x v="0"/>
    <s v="O'Sullivan Manor Hill 2-Door Library in Brianna Oak"/>
    <n v="307.666"/>
    <n v="2"/>
    <n v="0.15"/>
    <n v="-14.478399999999979"/>
  </r>
  <r>
    <n v="1716"/>
    <x v="833"/>
    <x v="0"/>
    <x v="567"/>
    <d v="2013-05-05T00:00:00"/>
    <s v="Standard Class"/>
    <s v="JL-15835"/>
    <s v="John Lee"/>
    <x v="0"/>
    <s v="United States"/>
    <s v="New York City"/>
    <x v="15"/>
    <n v="10011"/>
    <s v="East"/>
    <s v="OFF-BI-10003314"/>
    <x v="1"/>
    <x v="8"/>
    <s v="Tuff Stuff Recycled Round Ring Binders"/>
    <n v="7.7120000000000006"/>
    <n v="2"/>
    <n v="0.2"/>
    <n v="2.7956000000000003"/>
  </r>
  <r>
    <n v="1717"/>
    <x v="834"/>
    <x v="0"/>
    <x v="288"/>
    <d v="2013-05-25T00:00:00"/>
    <s v="Standard Class"/>
    <s v="BN-11515"/>
    <s v="Bradley Nguyen"/>
    <x v="0"/>
    <s v="United States"/>
    <s v="New York City"/>
    <x v="15"/>
    <n v="10011"/>
    <s v="East"/>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s v="East"/>
    <s v="OFF-ST-10004123"/>
    <x v="1"/>
    <x v="4"/>
    <s v="Safco Industrial Wire Shelving System"/>
    <n v="454.90000000000003"/>
    <n v="5"/>
    <n v="0"/>
    <n v="0"/>
  </r>
  <r>
    <n v="1719"/>
    <x v="834"/>
    <x v="0"/>
    <x v="288"/>
    <d v="2013-05-25T00:00:00"/>
    <s v="Standard Class"/>
    <s v="BN-11515"/>
    <s v="Bradley Nguyen"/>
    <x v="0"/>
    <s v="United States"/>
    <s v="New York City"/>
    <x v="15"/>
    <n v="10011"/>
    <s v="East"/>
    <s v="FUR-FU-10002088"/>
    <x v="0"/>
    <x v="5"/>
    <s v="Nu-Dell Float Frame 11 x 14 1/2"/>
    <n v="35.92"/>
    <n v="4"/>
    <n v="0"/>
    <n v="15.086400000000001"/>
  </r>
  <r>
    <n v="1720"/>
    <x v="834"/>
    <x v="0"/>
    <x v="288"/>
    <d v="2013-05-25T00:00:00"/>
    <s v="Standard Class"/>
    <s v="BN-11515"/>
    <s v="Bradley Nguyen"/>
    <x v="0"/>
    <s v="United States"/>
    <s v="New York City"/>
    <x v="15"/>
    <n v="10011"/>
    <s v="East"/>
    <s v="FUR-FU-10000010"/>
    <x v="0"/>
    <x v="5"/>
    <s v="DAX Value U-Channel Document Frames, Easel Back"/>
    <n v="39.76"/>
    <n v="8"/>
    <n v="0"/>
    <n v="12.325599999999998"/>
  </r>
  <r>
    <n v="1721"/>
    <x v="834"/>
    <x v="0"/>
    <x v="288"/>
    <d v="2013-05-25T00:00:00"/>
    <s v="Standard Class"/>
    <s v="BN-11515"/>
    <s v="Bradley Nguyen"/>
    <x v="0"/>
    <s v="United States"/>
    <s v="New York City"/>
    <x v="15"/>
    <n v="10011"/>
    <s v="East"/>
    <s v="OFF-BI-10002824"/>
    <x v="1"/>
    <x v="8"/>
    <s v="Recycled Easel Ring Binders"/>
    <n v="47.744"/>
    <n v="4"/>
    <n v="0.2"/>
    <n v="14.919999999999995"/>
  </r>
  <r>
    <n v="1722"/>
    <x v="835"/>
    <x v="1"/>
    <x v="139"/>
    <d v="2012-12-25T00:00:00"/>
    <s v="Standard Class"/>
    <s v="KD-16345"/>
    <s v="Katherine Ducich"/>
    <x v="0"/>
    <s v="United States"/>
    <s v="Chicago"/>
    <x v="10"/>
    <n v="60623"/>
    <s v="Central"/>
    <s v="TEC-PH-10001061"/>
    <x v="2"/>
    <x v="7"/>
    <s v="Apple iPhone 5C"/>
    <n v="159.98400000000001"/>
    <n v="2"/>
    <n v="0.2"/>
    <n v="11.998799999999996"/>
  </r>
  <r>
    <n v="1723"/>
    <x v="835"/>
    <x v="1"/>
    <x v="139"/>
    <d v="2012-12-25T00:00:00"/>
    <s v="Standard Class"/>
    <s v="KD-16345"/>
    <s v="Katherine Ducich"/>
    <x v="0"/>
    <s v="United States"/>
    <s v="Chicago"/>
    <x v="10"/>
    <n v="60623"/>
    <s v="Central"/>
    <s v="TEC-AC-10000736"/>
    <x v="2"/>
    <x v="11"/>
    <s v="Logitech G600 MMO Gaming Mouse"/>
    <n v="255.96799999999999"/>
    <n v="4"/>
    <n v="0.2"/>
    <n v="51.193599999999996"/>
  </r>
  <r>
    <n v="1724"/>
    <x v="835"/>
    <x v="1"/>
    <x v="139"/>
    <d v="2012-12-25T00:00:00"/>
    <s v="Standard Class"/>
    <s v="KD-16345"/>
    <s v="Katherine Ducich"/>
    <x v="0"/>
    <s v="United States"/>
    <s v="Chicago"/>
    <x v="10"/>
    <n v="60623"/>
    <s v="Central"/>
    <s v="FUR-BO-10003966"/>
    <x v="0"/>
    <x v="0"/>
    <s v="Sauder Facets Collection Library, Sky Alder Finish"/>
    <n v="359.05799999999994"/>
    <n v="3"/>
    <n v="0.3"/>
    <n v="-71.811600000000027"/>
  </r>
  <r>
    <n v="1725"/>
    <x v="836"/>
    <x v="1"/>
    <x v="546"/>
    <d v="2012-12-20T00:00:00"/>
    <s v="First Class"/>
    <s v="JK-15370"/>
    <s v="Jay Kimmel"/>
    <x v="0"/>
    <s v="United States"/>
    <s v="Philadelphia"/>
    <x v="9"/>
    <n v="19143"/>
    <s v="East"/>
    <s v="OFF-AP-10000828"/>
    <x v="1"/>
    <x v="9"/>
    <s v="Avanti 4.4 Cu. Ft. Refrigerator"/>
    <n v="434.35199999999998"/>
    <n v="3"/>
    <n v="0.2"/>
    <n v="43.43519999999998"/>
  </r>
  <r>
    <n v="1726"/>
    <x v="836"/>
    <x v="1"/>
    <x v="546"/>
    <d v="2012-12-20T00:00:00"/>
    <s v="First Class"/>
    <s v="JK-15370"/>
    <s v="Jay Kimmel"/>
    <x v="0"/>
    <s v="United States"/>
    <s v="Philadelphia"/>
    <x v="9"/>
    <n v="19143"/>
    <s v="East"/>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s v="East"/>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s v="East"/>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s v="South"/>
    <s v="TEC-AC-10003063"/>
    <x v="2"/>
    <x v="11"/>
    <s v="Micro Innovations USB RF Wireless Keyboard with Mouse"/>
    <n v="100"/>
    <n v="4"/>
    <n v="0"/>
    <n v="21"/>
  </r>
  <r>
    <n v="1730"/>
    <x v="838"/>
    <x v="0"/>
    <x v="569"/>
    <d v="2013-02-07T00:00:00"/>
    <s v="Same Day"/>
    <s v="CA-12265"/>
    <s v="Christina Anderson"/>
    <x v="0"/>
    <s v="United States"/>
    <s v="Springfield"/>
    <x v="17"/>
    <n v="22153"/>
    <s v="South"/>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s v="South"/>
    <s v="OFF-PA-10001457"/>
    <x v="1"/>
    <x v="10"/>
    <s v="White GlueTop Scratch Pads"/>
    <n v="96.256"/>
    <n v="8"/>
    <n v="0.2"/>
    <n v="31.283199999999987"/>
  </r>
  <r>
    <n v="1732"/>
    <x v="839"/>
    <x v="2"/>
    <x v="450"/>
    <d v="2011-10-03T00:00:00"/>
    <s v="Standard Class"/>
    <s v="KD-16495"/>
    <s v="Keith Dawkins"/>
    <x v="1"/>
    <s v="United States"/>
    <s v="Fayetteville"/>
    <x v="3"/>
    <n v="28314"/>
    <s v="South"/>
    <s v="OFF-PA-10001804"/>
    <x v="1"/>
    <x v="10"/>
    <s v="Xerox 195"/>
    <n v="10.688000000000001"/>
    <n v="2"/>
    <n v="0.2"/>
    <n v="3.7407999999999997"/>
  </r>
  <r>
    <n v="1733"/>
    <x v="840"/>
    <x v="0"/>
    <x v="212"/>
    <d v="2013-07-15T00:00:00"/>
    <s v="Standard Class"/>
    <s v="LH-17155"/>
    <s v="Logan Haushalter"/>
    <x v="0"/>
    <s v="United States"/>
    <s v="Dallas"/>
    <x v="5"/>
    <n v="75081"/>
    <s v="Central"/>
    <s v="OFF-ST-10000689"/>
    <x v="1"/>
    <x v="4"/>
    <s v="Fellowes Strictly Business Drawer File, Letter/Legal Size"/>
    <n v="338.04"/>
    <n v="3"/>
    <n v="0.2"/>
    <n v="-33.804000000000002"/>
  </r>
  <r>
    <n v="1734"/>
    <x v="840"/>
    <x v="0"/>
    <x v="212"/>
    <d v="2013-07-15T00:00:00"/>
    <s v="Standard Class"/>
    <s v="LH-17155"/>
    <s v="Logan Haushalter"/>
    <x v="0"/>
    <s v="United States"/>
    <s v="Dallas"/>
    <x v="5"/>
    <n v="75081"/>
    <s v="Central"/>
    <s v="OFF-AR-10002135"/>
    <x v="1"/>
    <x v="6"/>
    <s v="Boston Heavy-Duty Trimline Electric Pencil Sharpeners"/>
    <n v="154.24"/>
    <n v="4"/>
    <n v="0.2"/>
    <n v="17.351999999999975"/>
  </r>
  <r>
    <n v="1735"/>
    <x v="841"/>
    <x v="3"/>
    <x v="570"/>
    <d v="2014-08-02T00:00:00"/>
    <s v="Second Class"/>
    <s v="AG-10675"/>
    <s v="Anna Gayman"/>
    <x v="0"/>
    <s v="United States"/>
    <s v="Jacksonville"/>
    <x v="3"/>
    <n v="28540"/>
    <s v="South"/>
    <s v="OFF-AP-10002082"/>
    <x v="1"/>
    <x v="9"/>
    <s v="Holmes HEPA Air Purifier"/>
    <n v="34.848000000000006"/>
    <n v="2"/>
    <n v="0.2"/>
    <n v="6.5339999999999971"/>
  </r>
  <r>
    <n v="1736"/>
    <x v="841"/>
    <x v="3"/>
    <x v="570"/>
    <d v="2014-08-02T00:00:00"/>
    <s v="Second Class"/>
    <s v="AG-10675"/>
    <s v="Anna Gayman"/>
    <x v="0"/>
    <s v="United States"/>
    <s v="Jacksonville"/>
    <x v="3"/>
    <n v="28540"/>
    <s v="South"/>
    <s v="TEC-PH-10003442"/>
    <x v="2"/>
    <x v="7"/>
    <s v="Samsung Replacement EH64AVFWE Premium Headset"/>
    <n v="22"/>
    <n v="5"/>
    <n v="0.2"/>
    <n v="1.375"/>
  </r>
  <r>
    <n v="1737"/>
    <x v="841"/>
    <x v="3"/>
    <x v="570"/>
    <d v="2014-08-02T00:00:00"/>
    <s v="Second Class"/>
    <s v="AG-10675"/>
    <s v="Anna Gayman"/>
    <x v="0"/>
    <s v="United States"/>
    <s v="Jacksonville"/>
    <x v="3"/>
    <n v="28540"/>
    <s v="South"/>
    <s v="OFF-AR-10002833"/>
    <x v="1"/>
    <x v="6"/>
    <s v="Newell 322"/>
    <n v="4.3680000000000003"/>
    <n v="3"/>
    <n v="0.2"/>
    <n v="0.3822000000000001"/>
  </r>
  <r>
    <n v="1738"/>
    <x v="842"/>
    <x v="1"/>
    <x v="37"/>
    <d v="2012-09-09T00:00:00"/>
    <s v="Standard Class"/>
    <s v="DB-13120"/>
    <s v="David Bremer"/>
    <x v="1"/>
    <s v="United States"/>
    <s v="San Francisco"/>
    <x v="1"/>
    <n v="94122"/>
    <s v="West"/>
    <s v="OFF-ST-10001325"/>
    <x v="1"/>
    <x v="4"/>
    <s v="Sterilite Officeware Hinged File Box"/>
    <n v="31.44"/>
    <n v="3"/>
    <n v="0"/>
    <n v="8.4888000000000012"/>
  </r>
  <r>
    <n v="1739"/>
    <x v="842"/>
    <x v="1"/>
    <x v="37"/>
    <d v="2012-09-09T00:00:00"/>
    <s v="Standard Class"/>
    <s v="DB-13120"/>
    <s v="David Bremer"/>
    <x v="1"/>
    <s v="United States"/>
    <s v="San Francisco"/>
    <x v="1"/>
    <n v="94122"/>
    <s v="West"/>
    <s v="TEC-AC-10003038"/>
    <x v="2"/>
    <x v="11"/>
    <s v="Kingston Digital DataTraveler 16GB USB 2.0"/>
    <n v="17.899999999999999"/>
    <n v="2"/>
    <n v="0"/>
    <n v="3.400999999999998"/>
  </r>
  <r>
    <n v="1740"/>
    <x v="842"/>
    <x v="1"/>
    <x v="37"/>
    <d v="2012-09-09T00:00:00"/>
    <s v="Standard Class"/>
    <s v="DB-13120"/>
    <s v="David Bremer"/>
    <x v="1"/>
    <s v="United States"/>
    <s v="San Francisco"/>
    <x v="1"/>
    <n v="94122"/>
    <s v="West"/>
    <s v="TEC-AC-10003590"/>
    <x v="2"/>
    <x v="11"/>
    <s v="TRENDnet 56K USB 2.0 Phone, Internet and Fax Modem"/>
    <n v="129.44999999999999"/>
    <n v="5"/>
    <n v="0"/>
    <n v="46.601999999999997"/>
  </r>
  <r>
    <n v="1741"/>
    <x v="843"/>
    <x v="2"/>
    <x v="128"/>
    <d v="2011-08-16T00:00:00"/>
    <s v="Standard Class"/>
    <s v="ED-13885"/>
    <s v="Emily Ducich"/>
    <x v="2"/>
    <s v="United States"/>
    <s v="San Diego"/>
    <x v="1"/>
    <n v="92037"/>
    <s v="West"/>
    <s v="OFF-LA-10000262"/>
    <x v="1"/>
    <x v="2"/>
    <s v="Avery 494"/>
    <n v="20.88"/>
    <n v="8"/>
    <n v="0"/>
    <n v="9.6047999999999991"/>
  </r>
  <r>
    <n v="1742"/>
    <x v="844"/>
    <x v="3"/>
    <x v="505"/>
    <d v="2014-11-04T00:00:00"/>
    <s v="Standard Class"/>
    <s v="MC-18100"/>
    <s v="Mick Crebagga"/>
    <x v="0"/>
    <s v="United States"/>
    <s v="Philadelphia"/>
    <x v="9"/>
    <n v="19140"/>
    <s v="East"/>
    <s v="OFF-PA-10004355"/>
    <x v="1"/>
    <x v="10"/>
    <s v="Xerox 231"/>
    <n v="20.736000000000004"/>
    <n v="4"/>
    <n v="0.2"/>
    <n v="7.2576000000000001"/>
  </r>
  <r>
    <n v="1743"/>
    <x v="844"/>
    <x v="3"/>
    <x v="505"/>
    <d v="2014-11-04T00:00:00"/>
    <s v="Standard Class"/>
    <s v="MC-18100"/>
    <s v="Mick Crebagga"/>
    <x v="0"/>
    <s v="United States"/>
    <s v="Philadelphia"/>
    <x v="9"/>
    <n v="19140"/>
    <s v="East"/>
    <s v="FUR-FU-10004415"/>
    <x v="0"/>
    <x v="5"/>
    <s v="Stacking Tray, Side-Loading, Legal, Smoke"/>
    <n v="7.168000000000001"/>
    <n v="2"/>
    <n v="0.2"/>
    <n v="0.98559999999999937"/>
  </r>
  <r>
    <n v="1744"/>
    <x v="844"/>
    <x v="3"/>
    <x v="505"/>
    <d v="2014-11-04T00:00:00"/>
    <s v="Standard Class"/>
    <s v="MC-18100"/>
    <s v="Mick Crebagga"/>
    <x v="0"/>
    <s v="United States"/>
    <s v="Philadelphia"/>
    <x v="9"/>
    <n v="19140"/>
    <s v="East"/>
    <s v="OFF-ST-10002486"/>
    <x v="1"/>
    <x v="4"/>
    <s v="Eldon Shelf Savers Cubes and Bins"/>
    <n v="11.168000000000001"/>
    <n v="2"/>
    <n v="0.2"/>
    <n v="-2.5128000000000008"/>
  </r>
  <r>
    <n v="1745"/>
    <x v="844"/>
    <x v="3"/>
    <x v="505"/>
    <d v="2014-11-04T00:00:00"/>
    <s v="Standard Class"/>
    <s v="MC-18100"/>
    <s v="Mick Crebagga"/>
    <x v="0"/>
    <s v="United States"/>
    <s v="Philadelphia"/>
    <x v="9"/>
    <n v="19140"/>
    <s v="East"/>
    <s v="TEC-AC-10001142"/>
    <x v="2"/>
    <x v="11"/>
    <s v="First Data FD10 PIN Pad"/>
    <n v="442.40000000000003"/>
    <n v="7"/>
    <n v="0.2"/>
    <n v="-55.300000000000068"/>
  </r>
  <r>
    <n v="1746"/>
    <x v="845"/>
    <x v="2"/>
    <x v="571"/>
    <d v="2011-06-09T00:00:00"/>
    <s v="First Class"/>
    <s v="BM-11785"/>
    <s v="Bryan Mills"/>
    <x v="0"/>
    <s v="United States"/>
    <s v="Rochester"/>
    <x v="15"/>
    <n v="14609"/>
    <s v="East"/>
    <s v="OFF-AR-10002656"/>
    <x v="1"/>
    <x v="6"/>
    <s v="Sanford Liquid Accent Highlighters"/>
    <n v="13.36"/>
    <n v="2"/>
    <n v="0"/>
    <n v="4.9431999999999992"/>
  </r>
  <r>
    <n v="1747"/>
    <x v="846"/>
    <x v="0"/>
    <x v="572"/>
    <d v="2013-08-18T00:00:00"/>
    <s v="Second Class"/>
    <s v="EM-14065"/>
    <s v="Erin Mull"/>
    <x v="0"/>
    <s v="United States"/>
    <s v="Jacksonville"/>
    <x v="3"/>
    <n v="28540"/>
    <s v="South"/>
    <s v="OFF-BI-10000138"/>
    <x v="1"/>
    <x v="8"/>
    <s v="Acco Translucent Poly Ring Binders"/>
    <n v="11.232000000000001"/>
    <n v="8"/>
    <n v="0.7"/>
    <n v="-8.2367999999999988"/>
  </r>
  <r>
    <n v="1748"/>
    <x v="846"/>
    <x v="0"/>
    <x v="572"/>
    <d v="2013-08-18T00:00:00"/>
    <s v="Second Class"/>
    <s v="EM-14065"/>
    <s v="Erin Mull"/>
    <x v="0"/>
    <s v="United States"/>
    <s v="Jacksonville"/>
    <x v="3"/>
    <n v="28540"/>
    <s v="South"/>
    <s v="OFF-PA-10004947"/>
    <x v="1"/>
    <x v="10"/>
    <s v="Staples"/>
    <n v="10.272000000000002"/>
    <n v="3"/>
    <n v="0.2"/>
    <n v="3.2099999999999982"/>
  </r>
  <r>
    <n v="1749"/>
    <x v="847"/>
    <x v="2"/>
    <x v="573"/>
    <d v="2011-04-29T00:00:00"/>
    <s v="Standard Class"/>
    <s v="DA-13450"/>
    <s v="Dianna Arnett"/>
    <x v="2"/>
    <s v="United States"/>
    <s v="Houston"/>
    <x v="5"/>
    <n v="77095"/>
    <s v="Central"/>
    <s v="OFF-PA-10003543"/>
    <x v="1"/>
    <x v="10"/>
    <s v="Xerox 1985"/>
    <n v="10.368000000000002"/>
    <n v="2"/>
    <n v="0.2"/>
    <n v="3.6288"/>
  </r>
  <r>
    <n v="1750"/>
    <x v="847"/>
    <x v="2"/>
    <x v="573"/>
    <d v="2011-04-29T00:00:00"/>
    <s v="Standard Class"/>
    <s v="DA-13450"/>
    <s v="Dianna Arnett"/>
    <x v="2"/>
    <s v="United States"/>
    <s v="Houston"/>
    <x v="5"/>
    <n v="77095"/>
    <s v="Central"/>
    <s v="OFF-AR-10002221"/>
    <x v="1"/>
    <x v="6"/>
    <s v="12 Colored Short Pencils"/>
    <n v="6.24"/>
    <n v="3"/>
    <n v="0.2"/>
    <n v="0.54600000000000071"/>
  </r>
  <r>
    <n v="1751"/>
    <x v="848"/>
    <x v="1"/>
    <x v="6"/>
    <d v="2012-11-27T00:00:00"/>
    <s v="Standard Class"/>
    <s v="MO-17800"/>
    <s v="Meg O'Connel"/>
    <x v="2"/>
    <s v="United States"/>
    <s v="San Antonio"/>
    <x v="5"/>
    <n v="78207"/>
    <s v="Central"/>
    <s v="FUR-TA-10004607"/>
    <x v="0"/>
    <x v="3"/>
    <s v="Hon 2111 Invitation Series Straight Table"/>
    <n v="206.96200000000002"/>
    <n v="2"/>
    <n v="0.3"/>
    <n v="-32.522600000000011"/>
  </r>
  <r>
    <n v="1752"/>
    <x v="849"/>
    <x v="3"/>
    <x v="336"/>
    <d v="2014-10-18T00:00:00"/>
    <s v="First Class"/>
    <s v="JW-15955"/>
    <s v="Joni Wasserman"/>
    <x v="0"/>
    <s v="United States"/>
    <s v="Oakland"/>
    <x v="1"/>
    <n v="94601"/>
    <s v="West"/>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s v="West"/>
    <s v="OFF-ST-10004340"/>
    <x v="1"/>
    <x v="4"/>
    <s v="Fellowes Mobile File Cart, Black"/>
    <n v="559.62"/>
    <n v="9"/>
    <n v="0"/>
    <n v="151.09740000000002"/>
  </r>
  <r>
    <n v="1754"/>
    <x v="850"/>
    <x v="3"/>
    <x v="574"/>
    <d v="2014-12-06T00:00:00"/>
    <s v="First Class"/>
    <s v="VW-21775"/>
    <s v="Victoria Wilson"/>
    <x v="1"/>
    <s v="United States"/>
    <s v="San Francisco"/>
    <x v="1"/>
    <n v="94122"/>
    <s v="West"/>
    <s v="OFF-PA-10004475"/>
    <x v="1"/>
    <x v="10"/>
    <s v="Xerox 1940"/>
    <n v="109.92"/>
    <n v="2"/>
    <n v="0"/>
    <n v="53.860799999999998"/>
  </r>
  <r>
    <n v="1755"/>
    <x v="850"/>
    <x v="3"/>
    <x v="574"/>
    <d v="2014-12-06T00:00:00"/>
    <s v="First Class"/>
    <s v="VW-21775"/>
    <s v="Victoria Wilson"/>
    <x v="1"/>
    <s v="United States"/>
    <s v="San Francisco"/>
    <x v="1"/>
    <n v="94122"/>
    <s v="West"/>
    <s v="OFF-PA-10003893"/>
    <x v="1"/>
    <x v="10"/>
    <s v="Xerox 1962"/>
    <n v="8.56"/>
    <n v="2"/>
    <n v="0"/>
    <n v="3.8519999999999994"/>
  </r>
  <r>
    <n v="1756"/>
    <x v="851"/>
    <x v="1"/>
    <x v="575"/>
    <d v="2012-12-11T00:00:00"/>
    <s v="Second Class"/>
    <s v="TT-21460"/>
    <s v="Tonja Turnell"/>
    <x v="2"/>
    <s v="United States"/>
    <s v="Fort Worth"/>
    <x v="5"/>
    <n v="76106"/>
    <s v="Central"/>
    <s v="OFF-PA-10000100"/>
    <x v="1"/>
    <x v="10"/>
    <s v="Xerox 1945"/>
    <n v="360.71199999999999"/>
    <n v="11"/>
    <n v="0.2"/>
    <n v="130.75810000000001"/>
  </r>
  <r>
    <n v="1757"/>
    <x v="851"/>
    <x v="1"/>
    <x v="575"/>
    <d v="2012-12-11T00:00:00"/>
    <s v="Second Class"/>
    <s v="TT-21460"/>
    <s v="Tonja Turnell"/>
    <x v="2"/>
    <s v="United States"/>
    <s v="Fort Worth"/>
    <x v="5"/>
    <n v="76106"/>
    <s v="Central"/>
    <s v="TEC-PH-10001817"/>
    <x v="2"/>
    <x v="7"/>
    <s v="Wilson Electronics DB Pro Signal Booster"/>
    <n v="1718.4"/>
    <n v="6"/>
    <n v="0.2"/>
    <n v="150.36000000000013"/>
  </r>
  <r>
    <n v="1758"/>
    <x v="852"/>
    <x v="1"/>
    <x v="562"/>
    <d v="2012-07-15T00:00:00"/>
    <s v="First Class"/>
    <s v="SL-20155"/>
    <s v="Sara Luxemburg"/>
    <x v="2"/>
    <s v="United States"/>
    <s v="Houston"/>
    <x v="5"/>
    <n v="77095"/>
    <s v="Central"/>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s v="Central"/>
    <s v="TEC-AC-10001013"/>
    <x v="2"/>
    <x v="11"/>
    <s v="Logitech ClearChat Comfort/USB Headset H390"/>
    <n v="46.864000000000004"/>
    <n v="2"/>
    <n v="0.2"/>
    <n v="7.615399999999994"/>
  </r>
  <r>
    <n v="1760"/>
    <x v="854"/>
    <x v="2"/>
    <x v="576"/>
    <d v="2011-01-13T00:00:00"/>
    <s v="Standard Class"/>
    <s v="MB-18085"/>
    <s v="Mick Brown"/>
    <x v="0"/>
    <s v="United States"/>
    <s v="Philadelphia"/>
    <x v="9"/>
    <n v="19143"/>
    <s v="East"/>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s v="West"/>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s v="West"/>
    <s v="OFF-BI-10001900"/>
    <x v="1"/>
    <x v="8"/>
    <s v="DXL Angle-View Binders with Locking Rings, Black"/>
    <n v="28.752000000000002"/>
    <n v="6"/>
    <n v="0.2"/>
    <n v="9.7037999999999993"/>
  </r>
  <r>
    <n v="1763"/>
    <x v="855"/>
    <x v="1"/>
    <x v="577"/>
    <d v="2012-09-09T00:00:00"/>
    <s v="Standard Class"/>
    <s v="AG-10900"/>
    <s v="Arthur Gainer"/>
    <x v="0"/>
    <s v="United States"/>
    <s v="San Diego"/>
    <x v="1"/>
    <n v="92105"/>
    <s v="West"/>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s v="South"/>
    <s v="OFF-SU-10002573"/>
    <x v="1"/>
    <x v="14"/>
    <s v="Acme 10&quot; Easy Grip Assistive Scissors"/>
    <n v="35.06"/>
    <n v="2"/>
    <n v="0"/>
    <n v="10.517999999999997"/>
  </r>
  <r>
    <n v="1765"/>
    <x v="856"/>
    <x v="0"/>
    <x v="578"/>
    <d v="2013-08-09T00:00:00"/>
    <s v="Standard Class"/>
    <s v="ML-17755"/>
    <s v="Max Ludwig"/>
    <x v="2"/>
    <s v="United States"/>
    <s v="Suffolk"/>
    <x v="17"/>
    <n v="23434"/>
    <s v="South"/>
    <s v="OFF-LA-10004484"/>
    <x v="1"/>
    <x v="2"/>
    <s v="Avery 476"/>
    <n v="4.13"/>
    <n v="1"/>
    <n v="0"/>
    <n v="1.8997999999999999"/>
  </r>
  <r>
    <n v="1766"/>
    <x v="856"/>
    <x v="0"/>
    <x v="578"/>
    <d v="2013-08-09T00:00:00"/>
    <s v="Standard Class"/>
    <s v="ML-17755"/>
    <s v="Max Ludwig"/>
    <x v="2"/>
    <s v="United States"/>
    <s v="Suffolk"/>
    <x v="17"/>
    <n v="23434"/>
    <s v="South"/>
    <s v="FUR-FU-10001591"/>
    <x v="0"/>
    <x v="5"/>
    <s v="Advantus Panel Wall Certificate Holder - 8.5x11"/>
    <n v="109.8"/>
    <n v="9"/>
    <n v="0"/>
    <n v="46.116000000000007"/>
  </r>
  <r>
    <n v="1767"/>
    <x v="856"/>
    <x v="0"/>
    <x v="578"/>
    <d v="2013-08-09T00:00:00"/>
    <s v="Standard Class"/>
    <s v="ML-17755"/>
    <s v="Max Ludwig"/>
    <x v="2"/>
    <s v="United States"/>
    <s v="Suffolk"/>
    <x v="17"/>
    <n v="23434"/>
    <s v="South"/>
    <s v="OFF-LA-10002034"/>
    <x v="1"/>
    <x v="2"/>
    <s v="Avery 478"/>
    <n v="9.82"/>
    <n v="2"/>
    <n v="0"/>
    <n v="4.8117999999999999"/>
  </r>
  <r>
    <n v="1768"/>
    <x v="857"/>
    <x v="2"/>
    <x v="579"/>
    <d v="2011-03-26T00:00:00"/>
    <s v="Standard Class"/>
    <s v="CC-12685"/>
    <s v="Craig Carroll"/>
    <x v="0"/>
    <s v="United States"/>
    <s v="Greensboro"/>
    <x v="3"/>
    <n v="27405"/>
    <s v="South"/>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s v="South"/>
    <s v="OFF-BI-10002735"/>
    <x v="1"/>
    <x v="8"/>
    <s v="GBC Prestige Therm-A-Bind Covers"/>
    <n v="51.465000000000018"/>
    <n v="5"/>
    <n v="0.7"/>
    <n v="-39.456499999999991"/>
  </r>
  <r>
    <n v="1770"/>
    <x v="858"/>
    <x v="3"/>
    <x v="580"/>
    <d v="2014-03-09T00:00:00"/>
    <s v="Standard Class"/>
    <s v="SC-20770"/>
    <s v="Stewart Carmichael"/>
    <x v="1"/>
    <s v="United States"/>
    <s v="Dallas"/>
    <x v="5"/>
    <n v="75081"/>
    <s v="Central"/>
    <s v="OFF-SU-10001935"/>
    <x v="1"/>
    <x v="14"/>
    <s v="Staples"/>
    <n v="6.9760000000000009"/>
    <n v="4"/>
    <n v="0.2"/>
    <n v="-1.3952000000000013"/>
  </r>
  <r>
    <n v="1771"/>
    <x v="858"/>
    <x v="3"/>
    <x v="580"/>
    <d v="2014-03-09T00:00:00"/>
    <s v="Standard Class"/>
    <s v="SC-20770"/>
    <s v="Stewart Carmichael"/>
    <x v="1"/>
    <s v="United States"/>
    <s v="Dallas"/>
    <x v="5"/>
    <n v="75081"/>
    <s v="Central"/>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s v="Central"/>
    <s v="OFF-ST-10004337"/>
    <x v="1"/>
    <x v="4"/>
    <s v="SAFCO Commercial Wire Shelving, 72h"/>
    <n v="97.984000000000009"/>
    <n v="2"/>
    <n v="0.2"/>
    <n v="-24.496000000000002"/>
  </r>
  <r>
    <n v="1773"/>
    <x v="859"/>
    <x v="0"/>
    <x v="581"/>
    <d v="2013-11-30T00:00:00"/>
    <s v="Second Class"/>
    <s v="GG-14650"/>
    <s v="Greg Guthrie"/>
    <x v="1"/>
    <s v="United States"/>
    <s v="Chicago"/>
    <x v="10"/>
    <n v="60623"/>
    <s v="Central"/>
    <s v="TEC-AC-10001266"/>
    <x v="2"/>
    <x v="11"/>
    <s v="Memorex Micro Travel Drive 8 GB"/>
    <n v="62.400000000000006"/>
    <n v="6"/>
    <n v="0.2"/>
    <n v="19.499999999999993"/>
  </r>
  <r>
    <n v="1774"/>
    <x v="860"/>
    <x v="2"/>
    <x v="582"/>
    <d v="2011-05-03T00:00:00"/>
    <s v="Standard Class"/>
    <s v="MY-18295"/>
    <s v="Muhammed Yedwab"/>
    <x v="1"/>
    <s v="United States"/>
    <s v="Baltimore"/>
    <x v="39"/>
    <n v="21215"/>
    <s v="East"/>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s v="East"/>
    <s v="OFF-ST-10000877"/>
    <x v="1"/>
    <x v="4"/>
    <s v="Recycled Steel Personal File for Standard File Folders"/>
    <n v="497.61"/>
    <n v="9"/>
    <n v="0"/>
    <n v="129.37860000000001"/>
  </r>
  <r>
    <n v="1776"/>
    <x v="860"/>
    <x v="2"/>
    <x v="582"/>
    <d v="2011-05-03T00:00:00"/>
    <s v="Standard Class"/>
    <s v="MY-18295"/>
    <s v="Muhammed Yedwab"/>
    <x v="1"/>
    <s v="United States"/>
    <s v="Baltimore"/>
    <x v="39"/>
    <n v="21215"/>
    <s v="East"/>
    <s v="OFF-AR-10004752"/>
    <x v="1"/>
    <x v="6"/>
    <s v="Blackstonian Pencils"/>
    <n v="5.34"/>
    <n v="2"/>
    <n v="0"/>
    <n v="1.4952000000000001"/>
  </r>
  <r>
    <n v="1777"/>
    <x v="860"/>
    <x v="2"/>
    <x v="582"/>
    <d v="2011-05-03T00:00:00"/>
    <s v="Standard Class"/>
    <s v="MY-18295"/>
    <s v="Muhammed Yedwab"/>
    <x v="1"/>
    <s v="United States"/>
    <s v="Baltimore"/>
    <x v="39"/>
    <n v="21215"/>
    <s v="East"/>
    <s v="OFF-LA-10000452"/>
    <x v="1"/>
    <x v="2"/>
    <s v="Avery 488"/>
    <n v="3.15"/>
    <n v="1"/>
    <n v="0"/>
    <n v="1.512"/>
  </r>
  <r>
    <n v="1778"/>
    <x v="861"/>
    <x v="1"/>
    <x v="27"/>
    <d v="2012-11-28T00:00:00"/>
    <s v="Standard Class"/>
    <s v="DP-13000"/>
    <s v="Darren Powers"/>
    <x v="0"/>
    <s v="United States"/>
    <s v="Los Angeles"/>
    <x v="1"/>
    <n v="90004"/>
    <s v="West"/>
    <s v="OFF-PA-10000675"/>
    <x v="1"/>
    <x v="10"/>
    <s v="Xerox 1919"/>
    <n v="368.91"/>
    <n v="9"/>
    <n v="0"/>
    <n v="180.76590000000002"/>
  </r>
  <r>
    <n v="1779"/>
    <x v="861"/>
    <x v="1"/>
    <x v="27"/>
    <d v="2012-11-28T00:00:00"/>
    <s v="Standard Class"/>
    <s v="DP-13000"/>
    <s v="Darren Powers"/>
    <x v="0"/>
    <s v="United States"/>
    <s v="Los Angeles"/>
    <x v="1"/>
    <n v="90004"/>
    <s v="West"/>
    <s v="OFF-AR-10003045"/>
    <x v="1"/>
    <x v="6"/>
    <s v="Prang Colored Pencils"/>
    <n v="14.7"/>
    <n v="5"/>
    <n v="0"/>
    <n v="6.6150000000000002"/>
  </r>
  <r>
    <n v="1780"/>
    <x v="862"/>
    <x v="0"/>
    <x v="583"/>
    <d v="2013-11-17T00:00:00"/>
    <s v="Standard Class"/>
    <s v="BD-11770"/>
    <s v="Bryan Davis"/>
    <x v="0"/>
    <s v="United States"/>
    <s v="New York City"/>
    <x v="15"/>
    <n v="10011"/>
    <s v="East"/>
    <s v="TEC-AC-10003447"/>
    <x v="2"/>
    <x v="11"/>
    <s v="Micropad Numeric Keypads"/>
    <n v="59.97"/>
    <n v="3"/>
    <n v="0"/>
    <n v="14.992499999999996"/>
  </r>
  <r>
    <n v="1781"/>
    <x v="862"/>
    <x v="0"/>
    <x v="583"/>
    <d v="2013-11-17T00:00:00"/>
    <s v="Standard Class"/>
    <s v="BD-11770"/>
    <s v="Bryan Davis"/>
    <x v="0"/>
    <s v="United States"/>
    <s v="New York City"/>
    <x v="15"/>
    <n v="10011"/>
    <s v="East"/>
    <s v="OFF-ST-10002276"/>
    <x v="1"/>
    <x v="4"/>
    <s v="Safco Steel Mobile File Cart"/>
    <n v="83.36"/>
    <n v="1"/>
    <n v="0"/>
    <n v="20.840000000000003"/>
  </r>
  <r>
    <n v="1782"/>
    <x v="863"/>
    <x v="1"/>
    <x v="584"/>
    <d v="2012-07-13T00:00:00"/>
    <s v="Standard Class"/>
    <s v="CB-12535"/>
    <s v="Claudia Bergmann"/>
    <x v="1"/>
    <s v="United States"/>
    <s v="Franklin"/>
    <x v="31"/>
    <n v="2038"/>
    <s v="East"/>
    <s v="OFF-PA-10001609"/>
    <x v="1"/>
    <x v="10"/>
    <s v="Tops Wirebound Message Log Books"/>
    <n v="6.58"/>
    <n v="2"/>
    <n v="0"/>
    <n v="3.0267999999999997"/>
  </r>
  <r>
    <n v="1783"/>
    <x v="863"/>
    <x v="1"/>
    <x v="584"/>
    <d v="2012-07-13T00:00:00"/>
    <s v="Standard Class"/>
    <s v="CB-12535"/>
    <s v="Claudia Bergmann"/>
    <x v="1"/>
    <s v="United States"/>
    <s v="Franklin"/>
    <x v="31"/>
    <n v="2038"/>
    <s v="East"/>
    <s v="OFF-BI-10001597"/>
    <x v="1"/>
    <x v="8"/>
    <s v="Wilson Jones Ledger-Size, Piano-Hinge Binder, 2&quot;, Blue"/>
    <n v="122.94"/>
    <n v="3"/>
    <n v="0"/>
    <n v="59.011199999999988"/>
  </r>
  <r>
    <n v="1784"/>
    <x v="864"/>
    <x v="3"/>
    <x v="585"/>
    <d v="2014-09-27T00:00:00"/>
    <s v="Standard Class"/>
    <s v="JE-15610"/>
    <s v="Jim Epp"/>
    <x v="1"/>
    <s v="United States"/>
    <s v="Milwaukee"/>
    <x v="6"/>
    <n v="53209"/>
    <s v="Central"/>
    <s v="OFF-PA-10004475"/>
    <x v="1"/>
    <x v="10"/>
    <s v="Xerox 1940"/>
    <n v="219.84"/>
    <n v="4"/>
    <n v="0"/>
    <n v="107.7216"/>
  </r>
  <r>
    <n v="1785"/>
    <x v="864"/>
    <x v="3"/>
    <x v="585"/>
    <d v="2014-09-27T00:00:00"/>
    <s v="Standard Class"/>
    <s v="JE-15610"/>
    <s v="Jim Epp"/>
    <x v="1"/>
    <s v="United States"/>
    <s v="Milwaukee"/>
    <x v="6"/>
    <n v="53209"/>
    <s v="Central"/>
    <s v="TEC-AC-10004510"/>
    <x v="2"/>
    <x v="11"/>
    <s v="Logitech Desktop MK120 Mouse and keyboard Combo"/>
    <n v="98.16"/>
    <n v="6"/>
    <n v="0"/>
    <n v="9.8159999999999954"/>
  </r>
  <r>
    <n v="1786"/>
    <x v="864"/>
    <x v="3"/>
    <x v="585"/>
    <d v="2014-09-27T00:00:00"/>
    <s v="Standard Class"/>
    <s v="JE-15610"/>
    <s v="Jim Epp"/>
    <x v="1"/>
    <s v="United States"/>
    <s v="Milwaukee"/>
    <x v="6"/>
    <n v="53209"/>
    <s v="Central"/>
    <s v="OFF-BI-10002976"/>
    <x v="1"/>
    <x v="8"/>
    <s v="ACCOHIDE Binder by Acco"/>
    <n v="33.04"/>
    <n v="8"/>
    <n v="0"/>
    <n v="15.5288"/>
  </r>
  <r>
    <n v="1787"/>
    <x v="864"/>
    <x v="3"/>
    <x v="585"/>
    <d v="2014-09-27T00:00:00"/>
    <s v="Standard Class"/>
    <s v="JE-15610"/>
    <s v="Jim Epp"/>
    <x v="1"/>
    <s v="United States"/>
    <s v="Milwaukee"/>
    <x v="6"/>
    <n v="53209"/>
    <s v="Central"/>
    <s v="TEC-PH-10001615"/>
    <x v="2"/>
    <x v="7"/>
    <s v="AT&amp;T CL82213"/>
    <n v="86.97"/>
    <n v="3"/>
    <n v="0"/>
    <n v="25.221299999999989"/>
  </r>
  <r>
    <n v="1788"/>
    <x v="865"/>
    <x v="1"/>
    <x v="586"/>
    <d v="2012-02-19T00:00:00"/>
    <s v="Standard Class"/>
    <s v="RP-19855"/>
    <s v="Roy Phan"/>
    <x v="1"/>
    <s v="United States"/>
    <s v="Kenosha"/>
    <x v="6"/>
    <n v="53142"/>
    <s v="Central"/>
    <s v="TEC-PH-10001819"/>
    <x v="2"/>
    <x v="7"/>
    <s v="Innergie mMini Combo Duo USB Travel Charging Kit"/>
    <n v="134.97"/>
    <n v="3"/>
    <n v="0"/>
    <n v="64.785599999999988"/>
  </r>
  <r>
    <n v="1789"/>
    <x v="865"/>
    <x v="1"/>
    <x v="586"/>
    <d v="2012-02-19T00:00:00"/>
    <s v="Standard Class"/>
    <s v="RP-19855"/>
    <s v="Roy Phan"/>
    <x v="1"/>
    <s v="United States"/>
    <s v="Kenosha"/>
    <x v="6"/>
    <n v="53142"/>
    <s v="Central"/>
    <s v="TEC-PH-10000560"/>
    <x v="2"/>
    <x v="7"/>
    <s v="Samsung Galaxy S III - 16GB - pebble blue (T-Mobile)"/>
    <n v="699.98"/>
    <n v="2"/>
    <n v="0"/>
    <n v="195.99440000000004"/>
  </r>
  <r>
    <n v="1790"/>
    <x v="865"/>
    <x v="1"/>
    <x v="586"/>
    <d v="2012-02-19T00:00:00"/>
    <s v="Standard Class"/>
    <s v="RP-19855"/>
    <s v="Roy Phan"/>
    <x v="1"/>
    <s v="United States"/>
    <s v="Kenosha"/>
    <x v="6"/>
    <n v="53142"/>
    <s v="Central"/>
    <s v="TEC-AC-10004568"/>
    <x v="2"/>
    <x v="11"/>
    <s v="Maxell LTO Ultrium - 800 GB"/>
    <n v="139.94999999999999"/>
    <n v="5"/>
    <n v="0"/>
    <n v="26.590499999999988"/>
  </r>
  <r>
    <n v="1791"/>
    <x v="866"/>
    <x v="2"/>
    <x v="587"/>
    <d v="2011-10-04T00:00:00"/>
    <s v="Standard Class"/>
    <s v="RA-19915"/>
    <s v="Russell Applegate"/>
    <x v="0"/>
    <s v="United States"/>
    <s v="New York City"/>
    <x v="15"/>
    <n v="10011"/>
    <s v="East"/>
    <s v="OFF-PA-10004092"/>
    <x v="1"/>
    <x v="10"/>
    <s v="Tops Green Bar Computer Printout Paper"/>
    <n v="48.94"/>
    <n v="1"/>
    <n v="0"/>
    <n v="24.47"/>
  </r>
  <r>
    <n v="1792"/>
    <x v="867"/>
    <x v="2"/>
    <x v="588"/>
    <d v="2011-12-03T00:00:00"/>
    <s v="First Class"/>
    <s v="RP-19390"/>
    <s v="Resi Pölking"/>
    <x v="0"/>
    <s v="United States"/>
    <s v="Madison"/>
    <x v="6"/>
    <n v="53711"/>
    <s v="Central"/>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s v="Central"/>
    <s v="OFF-AR-10000475"/>
    <x v="1"/>
    <x v="6"/>
    <s v="Hunt BOSTON Vista Battery-Operated Pencil Sharpener, Black"/>
    <n v="46.64"/>
    <n v="4"/>
    <n v="0"/>
    <n v="12.592800000000004"/>
  </r>
  <r>
    <n v="1794"/>
    <x v="868"/>
    <x v="2"/>
    <x v="589"/>
    <d v="2011-12-13T00:00:00"/>
    <s v="Standard Class"/>
    <s v="TB-21175"/>
    <s v="Thomas Boland"/>
    <x v="1"/>
    <s v="United States"/>
    <s v="Houston"/>
    <x v="5"/>
    <n v="77041"/>
    <s v="Central"/>
    <s v="OFF-ST-10000777"/>
    <x v="1"/>
    <x v="4"/>
    <s v="Companion Letter/Legal File, Black"/>
    <n v="60.415999999999997"/>
    <n v="2"/>
    <n v="0.2"/>
    <n v="6.0416000000000025"/>
  </r>
  <r>
    <n v="1795"/>
    <x v="869"/>
    <x v="0"/>
    <x v="64"/>
    <d v="2013-09-11T00:00:00"/>
    <s v="Standard Class"/>
    <s v="BE-11455"/>
    <s v="Brad Eason"/>
    <x v="2"/>
    <s v="United States"/>
    <s v="Olathe"/>
    <x v="41"/>
    <n v="66062"/>
    <s v="Central"/>
    <s v="OFF-AR-10004022"/>
    <x v="1"/>
    <x v="6"/>
    <s v="Panasonic KP-380BK Classic Electric Pencil Sharpener"/>
    <n v="107.94"/>
    <n v="3"/>
    <n v="0"/>
    <n v="26.984999999999992"/>
  </r>
  <r>
    <n v="1796"/>
    <x v="870"/>
    <x v="3"/>
    <x v="151"/>
    <d v="2014-08-31T00:00:00"/>
    <s v="First Class"/>
    <s v="MR-17545"/>
    <s v="Mathew Reese"/>
    <x v="2"/>
    <s v="United States"/>
    <s v="New York City"/>
    <x v="15"/>
    <n v="10024"/>
    <s v="East"/>
    <s v="OFF-ST-10002352"/>
    <x v="1"/>
    <x v="4"/>
    <s v="Iris Project Case"/>
    <n v="63.84"/>
    <n v="8"/>
    <n v="0"/>
    <n v="16.598399999999998"/>
  </r>
  <r>
    <n v="1797"/>
    <x v="870"/>
    <x v="3"/>
    <x v="151"/>
    <d v="2014-08-31T00:00:00"/>
    <s v="First Class"/>
    <s v="MR-17545"/>
    <s v="Mathew Reese"/>
    <x v="2"/>
    <s v="United States"/>
    <s v="New York City"/>
    <x v="15"/>
    <n v="10024"/>
    <s v="East"/>
    <s v="TEC-PH-10000455"/>
    <x v="2"/>
    <x v="7"/>
    <s v="GE 30522EE2"/>
    <n v="347.96999999999997"/>
    <n v="3"/>
    <n v="0"/>
    <n v="100.91129999999997"/>
  </r>
  <r>
    <n v="1798"/>
    <x v="870"/>
    <x v="3"/>
    <x v="151"/>
    <d v="2014-08-31T00:00:00"/>
    <s v="First Class"/>
    <s v="MR-17545"/>
    <s v="Mathew Reese"/>
    <x v="2"/>
    <s v="United States"/>
    <s v="New York City"/>
    <x v="15"/>
    <n v="10024"/>
    <s v="East"/>
    <s v="OFF-BI-10003910"/>
    <x v="1"/>
    <x v="8"/>
    <s v="DXL Angle-View Binders with Locking Rings by Samsill"/>
    <n v="37.008000000000003"/>
    <n v="6"/>
    <n v="0.2"/>
    <n v="11.565"/>
  </r>
  <r>
    <n v="1799"/>
    <x v="871"/>
    <x v="0"/>
    <x v="274"/>
    <d v="2013-07-12T00:00:00"/>
    <s v="Standard Class"/>
    <s v="RM-19375"/>
    <s v="Raymond Messe"/>
    <x v="0"/>
    <s v="United States"/>
    <s v="San Jose"/>
    <x v="1"/>
    <n v="95123"/>
    <s v="West"/>
    <s v="FUR-FU-10003039"/>
    <x v="0"/>
    <x v="5"/>
    <s v="Howard Miller 11-1/2&quot; Diameter Grantwood Wall Clock"/>
    <n v="215.65"/>
    <n v="5"/>
    <n v="0"/>
    <n v="73.320999999999998"/>
  </r>
  <r>
    <n v="1800"/>
    <x v="872"/>
    <x v="0"/>
    <x v="590"/>
    <d v="2013-08-11T00:00:00"/>
    <s v="Second Class"/>
    <s v="JF-15565"/>
    <s v="Jill Fjeld"/>
    <x v="0"/>
    <s v="United States"/>
    <s v="Dallas"/>
    <x v="5"/>
    <n v="75081"/>
    <s v="Central"/>
    <s v="OFF-FA-10000585"/>
    <x v="1"/>
    <x v="13"/>
    <s v="OIC Bulk Pack Metal Binder Clips"/>
    <n v="11.168000000000001"/>
    <n v="4"/>
    <n v="0.2"/>
    <n v="3.6295999999999995"/>
  </r>
  <r>
    <n v="1801"/>
    <x v="872"/>
    <x v="0"/>
    <x v="590"/>
    <d v="2013-08-11T00:00:00"/>
    <s v="Second Class"/>
    <s v="JF-15565"/>
    <s v="Jill Fjeld"/>
    <x v="0"/>
    <s v="United States"/>
    <s v="Dallas"/>
    <x v="5"/>
    <n v="75081"/>
    <s v="Central"/>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s v="West"/>
    <s v="FUR-FU-10004270"/>
    <x v="0"/>
    <x v="5"/>
    <s v="Eldon Image Series Desk Accessories, Burgundy"/>
    <n v="4.18"/>
    <n v="1"/>
    <n v="0"/>
    <n v="1.5047999999999999"/>
  </r>
  <r>
    <n v="1803"/>
    <x v="874"/>
    <x v="3"/>
    <x v="585"/>
    <d v="2014-09-27T00:00:00"/>
    <s v="Second Class"/>
    <s v="JA-15970"/>
    <s v="Joseph Airdo"/>
    <x v="0"/>
    <s v="United States"/>
    <s v="Philadelphia"/>
    <x v="9"/>
    <n v="19134"/>
    <s v="East"/>
    <s v="OFF-BI-10002498"/>
    <x v="1"/>
    <x v="8"/>
    <s v="Clear Mylar Reinforcing Strips"/>
    <n v="5.6070000000000011"/>
    <n v="1"/>
    <n v="0.7"/>
    <n v="-4.2987000000000002"/>
  </r>
  <r>
    <n v="1804"/>
    <x v="874"/>
    <x v="3"/>
    <x v="585"/>
    <d v="2014-09-27T00:00:00"/>
    <s v="Second Class"/>
    <s v="JA-15970"/>
    <s v="Joseph Airdo"/>
    <x v="0"/>
    <s v="United States"/>
    <s v="Philadelphia"/>
    <x v="9"/>
    <n v="19134"/>
    <s v="East"/>
    <s v="OFF-SU-10002881"/>
    <x v="1"/>
    <x v="14"/>
    <s v="Martin Yale Chadless Opener Electric Letter Opener"/>
    <n v="4663.7360000000008"/>
    <n v="7"/>
    <n v="0.2"/>
    <n v="-1049.3406"/>
  </r>
  <r>
    <n v="1805"/>
    <x v="874"/>
    <x v="3"/>
    <x v="585"/>
    <d v="2014-09-27T00:00:00"/>
    <s v="Second Class"/>
    <s v="JA-15970"/>
    <s v="Joseph Airdo"/>
    <x v="0"/>
    <s v="United States"/>
    <s v="Philadelphia"/>
    <x v="9"/>
    <n v="19134"/>
    <s v="East"/>
    <s v="TEC-AC-10002926"/>
    <x v="2"/>
    <x v="11"/>
    <s v="Logitech Wireless Marathon Mouse M705"/>
    <n v="79.984000000000009"/>
    <n v="2"/>
    <n v="0.2"/>
    <n v="22.995400000000004"/>
  </r>
  <r>
    <n v="1806"/>
    <x v="875"/>
    <x v="0"/>
    <x v="591"/>
    <d v="2013-12-29T00:00:00"/>
    <s v="First Class"/>
    <s v="GK-14620"/>
    <s v="Grace Kelly"/>
    <x v="1"/>
    <s v="United States"/>
    <s v="Los Angeles"/>
    <x v="1"/>
    <n v="90049"/>
    <s v="West"/>
    <s v="TEC-PH-10002200"/>
    <x v="2"/>
    <x v="7"/>
    <s v="Samsung Galaxy Note 2"/>
    <n v="2575.944"/>
    <n v="7"/>
    <n v="0.2"/>
    <n v="257.59440000000029"/>
  </r>
  <r>
    <n v="1807"/>
    <x v="875"/>
    <x v="0"/>
    <x v="591"/>
    <d v="2013-12-29T00:00:00"/>
    <s v="First Class"/>
    <s v="GK-14620"/>
    <s v="Grace Kelly"/>
    <x v="1"/>
    <s v="United States"/>
    <s v="Los Angeles"/>
    <x v="1"/>
    <n v="90049"/>
    <s v="West"/>
    <s v="OFF-PA-10002005"/>
    <x v="1"/>
    <x v="10"/>
    <s v="Xerox 225"/>
    <n v="45.36"/>
    <n v="7"/>
    <n v="0"/>
    <n v="21.772800000000004"/>
  </r>
  <r>
    <n v="1808"/>
    <x v="875"/>
    <x v="0"/>
    <x v="591"/>
    <d v="2013-12-29T00:00:00"/>
    <s v="First Class"/>
    <s v="GK-14620"/>
    <s v="Grace Kelly"/>
    <x v="1"/>
    <s v="United States"/>
    <s v="Los Angeles"/>
    <x v="1"/>
    <n v="90049"/>
    <s v="West"/>
    <s v="TEC-AC-10001465"/>
    <x v="2"/>
    <x v="11"/>
    <s v="SanDisk Cruzer 64 GB USB Flash Drive"/>
    <n v="254.24"/>
    <n v="7"/>
    <n v="0"/>
    <n v="76.271999999999977"/>
  </r>
  <r>
    <n v="1809"/>
    <x v="876"/>
    <x v="0"/>
    <x v="592"/>
    <d v="2013-02-13T00:00:00"/>
    <s v="First Class"/>
    <s v="PB-19210"/>
    <s v="Phillip Breyer"/>
    <x v="1"/>
    <s v="United States"/>
    <s v="Tulsa"/>
    <x v="26"/>
    <n v="74133"/>
    <s v="Central"/>
    <s v="TEC-PH-10004897"/>
    <x v="2"/>
    <x v="7"/>
    <s v="Mediabridge Sport Armband iPhone 5s"/>
    <n v="69.930000000000007"/>
    <n v="7"/>
    <n v="0"/>
    <n v="0.69929999999999914"/>
  </r>
  <r>
    <n v="1810"/>
    <x v="877"/>
    <x v="0"/>
    <x v="248"/>
    <d v="2013-10-30T00:00:00"/>
    <s v="Standard Class"/>
    <s v="HK-14890"/>
    <s v="Heather Kirkland"/>
    <x v="1"/>
    <s v="United States"/>
    <s v="Chicago"/>
    <x v="10"/>
    <n v="60610"/>
    <s v="Central"/>
    <s v="FUR-FU-10001196"/>
    <x v="0"/>
    <x v="5"/>
    <s v="DAX Cubicle Frames - 8x10"/>
    <n v="16.155999999999999"/>
    <n v="7"/>
    <n v="0.6"/>
    <n v="-12.116999999999999"/>
  </r>
  <r>
    <n v="1811"/>
    <x v="877"/>
    <x v="0"/>
    <x v="248"/>
    <d v="2013-10-30T00:00:00"/>
    <s v="Standard Class"/>
    <s v="HK-14890"/>
    <s v="Heather Kirkland"/>
    <x v="1"/>
    <s v="United States"/>
    <s v="Chicago"/>
    <x v="10"/>
    <n v="60610"/>
    <s v="Central"/>
    <s v="OFF-PA-10000595"/>
    <x v="1"/>
    <x v="10"/>
    <s v="Xerox 1929"/>
    <n v="54.816000000000003"/>
    <n v="3"/>
    <n v="0.2"/>
    <n v="17.815199999999997"/>
  </r>
  <r>
    <n v="1812"/>
    <x v="878"/>
    <x v="2"/>
    <x v="3"/>
    <d v="2011-06-11T00:00:00"/>
    <s v="Second Class"/>
    <s v="FO-14305"/>
    <s v="Frank Olsen"/>
    <x v="0"/>
    <s v="United States"/>
    <s v="Harrisonburg"/>
    <x v="17"/>
    <n v="22801"/>
    <s v="South"/>
    <s v="FUR-TA-10004534"/>
    <x v="0"/>
    <x v="3"/>
    <s v="Bevis 44 x 96 Conference Tables"/>
    <n v="1441.3"/>
    <n v="7"/>
    <n v="0"/>
    <n v="245.0209999999999"/>
  </r>
  <r>
    <n v="1813"/>
    <x v="879"/>
    <x v="3"/>
    <x v="225"/>
    <d v="2014-11-27T00:00:00"/>
    <s v="Standard Class"/>
    <s v="BT-11680"/>
    <s v="Brian Thompson"/>
    <x v="0"/>
    <s v="United States"/>
    <s v="Newark"/>
    <x v="24"/>
    <n v="43055"/>
    <s v="East"/>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s v="East"/>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s v="West"/>
    <s v="FUR-TA-10002607"/>
    <x v="0"/>
    <x v="3"/>
    <s v="KI Conference Tables"/>
    <n v="170.13600000000002"/>
    <n v="3"/>
    <n v="0.2"/>
    <n v="-8.5067999999999913"/>
  </r>
  <r>
    <n v="1816"/>
    <x v="881"/>
    <x v="1"/>
    <x v="593"/>
    <d v="2012-06-04T00:00:00"/>
    <s v="Same Day"/>
    <s v="LL-16840"/>
    <s v="Lauren Leatherbury"/>
    <x v="0"/>
    <s v="United States"/>
    <s v="Seattle"/>
    <x v="4"/>
    <n v="98105"/>
    <s v="West"/>
    <s v="OFF-LA-10000443"/>
    <x v="1"/>
    <x v="2"/>
    <s v="Avery 501"/>
    <n v="7.38"/>
    <n v="2"/>
    <n v="0"/>
    <n v="3.4685999999999999"/>
  </r>
  <r>
    <n v="1817"/>
    <x v="881"/>
    <x v="1"/>
    <x v="593"/>
    <d v="2012-06-04T00:00:00"/>
    <s v="Same Day"/>
    <s v="LL-16840"/>
    <s v="Lauren Leatherbury"/>
    <x v="0"/>
    <s v="United States"/>
    <s v="Seattle"/>
    <x v="4"/>
    <n v="98105"/>
    <s v="West"/>
    <s v="OFF-AR-10004685"/>
    <x v="1"/>
    <x v="6"/>
    <s v="Binney &amp; Smith Crayola Metallic Colored Pencils, 8-Color Set"/>
    <n v="9.26"/>
    <n v="2"/>
    <n v="0"/>
    <n v="3.0557999999999996"/>
  </r>
  <r>
    <n v="1818"/>
    <x v="882"/>
    <x v="1"/>
    <x v="350"/>
    <d v="2012-12-15T00:00:00"/>
    <s v="Second Class"/>
    <s v="MC-17575"/>
    <s v="Matt Collins"/>
    <x v="0"/>
    <s v="United States"/>
    <s v="Los Angeles"/>
    <x v="1"/>
    <n v="90036"/>
    <s v="West"/>
    <s v="OFF-LA-10001771"/>
    <x v="1"/>
    <x v="2"/>
    <s v="Avery 513"/>
    <n v="9.9600000000000009"/>
    <n v="2"/>
    <n v="0"/>
    <n v="4.5815999999999999"/>
  </r>
  <r>
    <n v="1819"/>
    <x v="883"/>
    <x v="2"/>
    <x v="594"/>
    <d v="2011-05-29T00:00:00"/>
    <s v="Standard Class"/>
    <s v="JL-15235"/>
    <s v="Janet Lee"/>
    <x v="0"/>
    <s v="United States"/>
    <s v="Chicago"/>
    <x v="10"/>
    <n v="60623"/>
    <s v="Central"/>
    <s v="OFF-AP-10001394"/>
    <x v="1"/>
    <x v="9"/>
    <s v="Harmony Air Purifier"/>
    <n v="75.59999999999998"/>
    <n v="2"/>
    <n v="0.8"/>
    <n v="-166.32000000000005"/>
  </r>
  <r>
    <n v="1820"/>
    <x v="883"/>
    <x v="2"/>
    <x v="594"/>
    <d v="2011-05-29T00:00:00"/>
    <s v="Standard Class"/>
    <s v="JL-15235"/>
    <s v="Janet Lee"/>
    <x v="0"/>
    <s v="United States"/>
    <s v="Chicago"/>
    <x v="10"/>
    <n v="60623"/>
    <s v="Central"/>
    <s v="FUR-FU-10002553"/>
    <x v="0"/>
    <x v="5"/>
    <s v="Electrix Incandescent Magnifying Lamp, Black"/>
    <n v="29.32"/>
    <n v="2"/>
    <n v="0.6"/>
    <n v="-24.188999999999993"/>
  </r>
  <r>
    <n v="1821"/>
    <x v="884"/>
    <x v="0"/>
    <x v="595"/>
    <d v="2013-02-20T00:00:00"/>
    <s v="Standard Class"/>
    <s v="EA-14035"/>
    <s v="Erin Ashbrook"/>
    <x v="1"/>
    <s v="United States"/>
    <s v="Chicago"/>
    <x v="10"/>
    <n v="60623"/>
    <s v="Central"/>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s v="Central"/>
    <s v="OFF-FA-10000304"/>
    <x v="1"/>
    <x v="13"/>
    <s v="Advantus Push Pins"/>
    <n v="6.9760000000000009"/>
    <n v="4"/>
    <n v="0.2"/>
    <n v="1.8312000000000004"/>
  </r>
  <r>
    <n v="1823"/>
    <x v="884"/>
    <x v="0"/>
    <x v="595"/>
    <d v="2013-02-20T00:00:00"/>
    <s v="Standard Class"/>
    <s v="EA-14035"/>
    <s v="Erin Ashbrook"/>
    <x v="1"/>
    <s v="United States"/>
    <s v="Chicago"/>
    <x v="10"/>
    <n v="60623"/>
    <s v="Central"/>
    <s v="FUR-CH-10004754"/>
    <x v="0"/>
    <x v="1"/>
    <s v="Global Stack Chair with Arms, Black"/>
    <n v="62.957999999999998"/>
    <n v="3"/>
    <n v="0.3"/>
    <n v="-2.6981999999999999"/>
  </r>
  <r>
    <n v="1824"/>
    <x v="884"/>
    <x v="0"/>
    <x v="595"/>
    <d v="2013-02-20T00:00:00"/>
    <s v="Standard Class"/>
    <s v="EA-14035"/>
    <s v="Erin Ashbrook"/>
    <x v="1"/>
    <s v="United States"/>
    <s v="Chicago"/>
    <x v="10"/>
    <n v="60623"/>
    <s v="Central"/>
    <s v="OFF-PA-10000809"/>
    <x v="1"/>
    <x v="10"/>
    <s v="Xerox 206"/>
    <n v="5.1840000000000011"/>
    <n v="1"/>
    <n v="0.2"/>
    <n v="1.8144"/>
  </r>
  <r>
    <n v="1825"/>
    <x v="885"/>
    <x v="0"/>
    <x v="596"/>
    <d v="2013-12-29T00:00:00"/>
    <s v="Standard Class"/>
    <s v="SA-20830"/>
    <s v="Sue Ann Reed"/>
    <x v="0"/>
    <s v="United States"/>
    <s v="Redmond"/>
    <x v="21"/>
    <n v="97756"/>
    <s v="West"/>
    <s v="OFF-BI-10003694"/>
    <x v="1"/>
    <x v="8"/>
    <s v="Avery 3 1/2&quot; Diskette Storage Pages, 10/Pack"/>
    <n v="31.32"/>
    <n v="10"/>
    <n v="0.7"/>
    <n v="-25.05599999999999"/>
  </r>
  <r>
    <n v="1826"/>
    <x v="885"/>
    <x v="0"/>
    <x v="596"/>
    <d v="2013-12-29T00:00:00"/>
    <s v="Standard Class"/>
    <s v="SA-20830"/>
    <s v="Sue Ann Reed"/>
    <x v="0"/>
    <s v="United States"/>
    <s v="Redmond"/>
    <x v="21"/>
    <n v="97756"/>
    <s v="West"/>
    <s v="FUR-FU-10001935"/>
    <x v="0"/>
    <x v="5"/>
    <s v="3M Hangers With Command Adhesive"/>
    <n v="11.840000000000002"/>
    <n v="4"/>
    <n v="0.2"/>
    <n v="3.108000000000001"/>
  </r>
  <r>
    <n v="1827"/>
    <x v="885"/>
    <x v="0"/>
    <x v="596"/>
    <d v="2013-12-29T00:00:00"/>
    <s v="Standard Class"/>
    <s v="SA-20830"/>
    <s v="Sue Ann Reed"/>
    <x v="0"/>
    <s v="United States"/>
    <s v="Redmond"/>
    <x v="21"/>
    <n v="97756"/>
    <s v="West"/>
    <s v="FUR-FU-10002878"/>
    <x v="0"/>
    <x v="5"/>
    <s v="Seth Thomas 14&quot; Day/Date Wall Clock"/>
    <n v="22.784000000000002"/>
    <n v="1"/>
    <n v="0.2"/>
    <n v="4.8416000000000006"/>
  </r>
  <r>
    <n v="1828"/>
    <x v="886"/>
    <x v="0"/>
    <x v="597"/>
    <d v="2013-02-11T00:00:00"/>
    <s v="Second Class"/>
    <s v="CH-12070"/>
    <s v="Cathy Hwang"/>
    <x v="2"/>
    <s v="United States"/>
    <s v="Raleigh"/>
    <x v="3"/>
    <n v="27604"/>
    <s v="South"/>
    <s v="TEC-PH-10002624"/>
    <x v="2"/>
    <x v="7"/>
    <s v="Samsung Galaxy S4 Mini"/>
    <n v="1127.9760000000001"/>
    <n v="3"/>
    <n v="0.2"/>
    <n v="126.8972999999998"/>
  </r>
  <r>
    <n v="1829"/>
    <x v="887"/>
    <x v="1"/>
    <x v="562"/>
    <d v="2012-07-15T00:00:00"/>
    <s v="Second Class"/>
    <s v="ND-18460"/>
    <s v="Neil Ducich"/>
    <x v="1"/>
    <s v="United States"/>
    <s v="Macon"/>
    <x v="32"/>
    <n v="31204"/>
    <s v="South"/>
    <s v="OFF-PA-10000019"/>
    <x v="1"/>
    <x v="10"/>
    <s v="Xerox 1931"/>
    <n v="38.880000000000003"/>
    <n v="6"/>
    <n v="0"/>
    <n v="18.662400000000002"/>
  </r>
  <r>
    <n v="1830"/>
    <x v="888"/>
    <x v="2"/>
    <x v="598"/>
    <d v="2011-05-24T00:00:00"/>
    <s v="Standard Class"/>
    <s v="BS-11755"/>
    <s v="Bruce Stewart"/>
    <x v="0"/>
    <s v="United States"/>
    <s v="Cleveland"/>
    <x v="24"/>
    <n v="44105"/>
    <s v="East"/>
    <s v="TEC-PH-10002885"/>
    <x v="2"/>
    <x v="7"/>
    <s v="Apple iPhone 5"/>
    <n v="779.79600000000005"/>
    <n v="2"/>
    <n v="0.4"/>
    <n v="-168.95579999999995"/>
  </r>
  <r>
    <n v="1831"/>
    <x v="889"/>
    <x v="3"/>
    <x v="208"/>
    <d v="2014-10-22T00:00:00"/>
    <s v="Same Day"/>
    <s v="SL-20155"/>
    <s v="Sara Luxemburg"/>
    <x v="2"/>
    <s v="United States"/>
    <s v="Muskogee"/>
    <x v="26"/>
    <n v="74403"/>
    <s v="Central"/>
    <s v="TEC-PH-10000895"/>
    <x v="2"/>
    <x v="7"/>
    <s v="Polycom VVX 310 VoIP phone"/>
    <n v="1439.92"/>
    <n v="8"/>
    <n v="0"/>
    <n v="374.37920000000008"/>
  </r>
  <r>
    <n v="1832"/>
    <x v="889"/>
    <x v="3"/>
    <x v="208"/>
    <d v="2014-10-22T00:00:00"/>
    <s v="Same Day"/>
    <s v="SL-20155"/>
    <s v="Sara Luxemburg"/>
    <x v="2"/>
    <s v="United States"/>
    <s v="Muskogee"/>
    <x v="26"/>
    <n v="74403"/>
    <s v="Central"/>
    <s v="FUR-TA-10002356"/>
    <x v="0"/>
    <x v="3"/>
    <s v="Bevis Boat-Shaped Conference Table"/>
    <n v="262.11"/>
    <n v="1"/>
    <n v="0"/>
    <n v="62.906399999999991"/>
  </r>
  <r>
    <n v="1833"/>
    <x v="890"/>
    <x v="1"/>
    <x v="599"/>
    <d v="2012-11-09T00:00:00"/>
    <s v="Standard Class"/>
    <s v="GB-14530"/>
    <s v="George Bell"/>
    <x v="1"/>
    <s v="United States"/>
    <s v="Monroe"/>
    <x v="3"/>
    <n v="28110"/>
    <s v="South"/>
    <s v="FUR-CH-10001270"/>
    <x v="0"/>
    <x v="1"/>
    <s v="Harbour Creations Steel Folding Chair"/>
    <n v="207"/>
    <n v="3"/>
    <n v="0.2"/>
    <n v="25.874999999999972"/>
  </r>
  <r>
    <n v="1834"/>
    <x v="891"/>
    <x v="3"/>
    <x v="378"/>
    <d v="2014-08-08T00:00:00"/>
    <s v="Standard Class"/>
    <s v="AS-10045"/>
    <s v="Aaron Smayling"/>
    <x v="1"/>
    <s v="United States"/>
    <s v="Austin"/>
    <x v="5"/>
    <n v="78745"/>
    <s v="Central"/>
    <s v="TEC-MA-10000488"/>
    <x v="2"/>
    <x v="15"/>
    <s v="Bady BDG101FRU Card Printer"/>
    <n v="1439.982"/>
    <n v="3"/>
    <n v="0.4"/>
    <n v="-263.99670000000026"/>
  </r>
  <r>
    <n v="1835"/>
    <x v="891"/>
    <x v="3"/>
    <x v="378"/>
    <d v="2014-08-08T00:00:00"/>
    <s v="Standard Class"/>
    <s v="AS-10045"/>
    <s v="Aaron Smayling"/>
    <x v="1"/>
    <s v="United States"/>
    <s v="Austin"/>
    <x v="5"/>
    <n v="78745"/>
    <s v="Central"/>
    <s v="OFF-PA-10003729"/>
    <x v="1"/>
    <x v="10"/>
    <s v="Xerox 1998"/>
    <n v="36.288000000000011"/>
    <n v="7"/>
    <n v="0.2"/>
    <n v="12.700800000000001"/>
  </r>
  <r>
    <n v="1836"/>
    <x v="892"/>
    <x v="2"/>
    <x v="261"/>
    <d v="2011-06-24T00:00:00"/>
    <s v="First Class"/>
    <s v="RM-19375"/>
    <s v="Raymond Messe"/>
    <x v="0"/>
    <s v="United States"/>
    <s v="Meriden"/>
    <x v="29"/>
    <n v="6450"/>
    <s v="East"/>
    <s v="OFF-AR-10003056"/>
    <x v="1"/>
    <x v="6"/>
    <s v="Newell 341"/>
    <n v="21.400000000000002"/>
    <n v="5"/>
    <n v="0"/>
    <n v="6.2059999999999977"/>
  </r>
  <r>
    <n v="1837"/>
    <x v="893"/>
    <x v="3"/>
    <x v="600"/>
    <d v="2014-02-22T00:00:00"/>
    <s v="Second Class"/>
    <s v="NH-18610"/>
    <s v="Nicole Hansen"/>
    <x v="1"/>
    <s v="United States"/>
    <s v="Roswell"/>
    <x v="32"/>
    <n v="30076"/>
    <s v="South"/>
    <s v="OFF-AP-10002518"/>
    <x v="1"/>
    <x v="9"/>
    <s v="Kensington 7 Outlet MasterPiece Power Center"/>
    <n v="1245.8599999999999"/>
    <n v="7"/>
    <n v="0"/>
    <n v="361.29939999999988"/>
  </r>
  <r>
    <n v="1838"/>
    <x v="894"/>
    <x v="2"/>
    <x v="601"/>
    <d v="2011-08-05T00:00:00"/>
    <s v="Standard Class"/>
    <s v="BF-10975"/>
    <s v="Barbara Fisher"/>
    <x v="1"/>
    <s v="United States"/>
    <s v="Charlotte"/>
    <x v="3"/>
    <n v="28205"/>
    <s v="South"/>
    <s v="OFF-LA-10000240"/>
    <x v="1"/>
    <x v="2"/>
    <s v="Self-Adhesive Address Labels for Typewriters by Universal"/>
    <n v="17.544"/>
    <n v="3"/>
    <n v="0.2"/>
    <n v="5.9210999999999983"/>
  </r>
  <r>
    <n v="1839"/>
    <x v="894"/>
    <x v="2"/>
    <x v="601"/>
    <d v="2011-08-05T00:00:00"/>
    <s v="Standard Class"/>
    <s v="BF-10975"/>
    <s v="Barbara Fisher"/>
    <x v="1"/>
    <s v="United States"/>
    <s v="Charlotte"/>
    <x v="3"/>
    <n v="28205"/>
    <s v="South"/>
    <s v="FUR-FU-10000629"/>
    <x v="0"/>
    <x v="5"/>
    <s v="9-3/4 Diameter Round Wall Clock"/>
    <n v="44.128"/>
    <n v="4"/>
    <n v="0.2"/>
    <n v="12.135200000000001"/>
  </r>
  <r>
    <n v="1840"/>
    <x v="894"/>
    <x v="2"/>
    <x v="601"/>
    <d v="2011-08-05T00:00:00"/>
    <s v="Standard Class"/>
    <s v="BF-10975"/>
    <s v="Barbara Fisher"/>
    <x v="1"/>
    <s v="United States"/>
    <s v="Charlotte"/>
    <x v="3"/>
    <n v="28205"/>
    <s v="South"/>
    <s v="OFF-AP-10001005"/>
    <x v="1"/>
    <x v="9"/>
    <s v="Honeywell Quietcare HEPA Air Cleaner"/>
    <n v="62.920000000000009"/>
    <n v="1"/>
    <n v="0.2"/>
    <n v="10.224499999999994"/>
  </r>
  <r>
    <n v="1841"/>
    <x v="894"/>
    <x v="2"/>
    <x v="601"/>
    <d v="2011-08-05T00:00:00"/>
    <s v="Standard Class"/>
    <s v="BF-10975"/>
    <s v="Barbara Fisher"/>
    <x v="1"/>
    <s v="United States"/>
    <s v="Charlotte"/>
    <x v="3"/>
    <n v="28205"/>
    <s v="South"/>
    <s v="OFF-PA-10002377"/>
    <x v="1"/>
    <x v="10"/>
    <s v="Xerox 1916"/>
    <n v="78.304000000000002"/>
    <n v="2"/>
    <n v="0.2"/>
    <n v="29.363999999999997"/>
  </r>
  <r>
    <n v="1842"/>
    <x v="895"/>
    <x v="0"/>
    <x v="427"/>
    <d v="2013-07-24T00:00:00"/>
    <s v="Standard Class"/>
    <s v="KH-16330"/>
    <s v="Katharine Harms"/>
    <x v="1"/>
    <s v="United States"/>
    <s v="Bowling Green"/>
    <x v="0"/>
    <n v="42104"/>
    <s v="South"/>
    <s v="FUR-CH-10000988"/>
    <x v="0"/>
    <x v="1"/>
    <s v="Hon Olson Stacker Stools"/>
    <n v="140.81"/>
    <n v="1"/>
    <n v="0"/>
    <n v="39.4268"/>
  </r>
  <r>
    <n v="1843"/>
    <x v="896"/>
    <x v="1"/>
    <x v="97"/>
    <d v="2012-02-11T00:00:00"/>
    <s v="Second Class"/>
    <s v="FA-14230"/>
    <s v="Frank Atkinson"/>
    <x v="1"/>
    <s v="United States"/>
    <s v="San Antonio"/>
    <x v="5"/>
    <n v="78207"/>
    <s v="Central"/>
    <s v="OFF-LA-10001074"/>
    <x v="1"/>
    <x v="2"/>
    <s v="Round Specialty Laser Printer Labels"/>
    <n v="40.096000000000004"/>
    <n v="4"/>
    <n v="0.2"/>
    <n v="13.532399999999996"/>
  </r>
  <r>
    <n v="1844"/>
    <x v="896"/>
    <x v="1"/>
    <x v="97"/>
    <d v="2012-02-11T00:00:00"/>
    <s v="Second Class"/>
    <s v="FA-14230"/>
    <s v="Frank Atkinson"/>
    <x v="1"/>
    <s v="United States"/>
    <s v="San Antonio"/>
    <x v="5"/>
    <n v="78207"/>
    <s v="Central"/>
    <s v="FUR-FU-10001986"/>
    <x v="0"/>
    <x v="5"/>
    <s v="Dana Fluorescent Magnifying Lamp, White, 36&quot;"/>
    <n v="40.783999999999999"/>
    <n v="2"/>
    <n v="0.6"/>
    <n v="-30.588000000000001"/>
  </r>
  <r>
    <n v="1845"/>
    <x v="897"/>
    <x v="3"/>
    <x v="570"/>
    <d v="2014-08-03T00:00:00"/>
    <s v="Standard Class"/>
    <s v="GW-14605"/>
    <s v="Giulietta Weimer"/>
    <x v="0"/>
    <s v="United States"/>
    <s v="Seattle"/>
    <x v="4"/>
    <n v="98115"/>
    <s v="West"/>
    <s v="TEC-AC-10003027"/>
    <x v="2"/>
    <x v="11"/>
    <s v="Imation 8GB Mini TravelDrive USB 2.0 Flash Drive"/>
    <n v="90.570000000000007"/>
    <n v="3"/>
    <n v="0"/>
    <n v="11.774100000000004"/>
  </r>
  <r>
    <n v="1846"/>
    <x v="898"/>
    <x v="3"/>
    <x v="602"/>
    <d v="2014-01-18T00:00:00"/>
    <s v="Second Class"/>
    <s v="DA-13450"/>
    <s v="Dianna Arnett"/>
    <x v="2"/>
    <s v="United States"/>
    <s v="Washington"/>
    <x v="40"/>
    <n v="20016"/>
    <s v="East"/>
    <s v="OFF-PA-10001804"/>
    <x v="1"/>
    <x v="10"/>
    <s v="Xerox 195"/>
    <n v="40.08"/>
    <n v="6"/>
    <n v="0"/>
    <n v="19.238399999999999"/>
  </r>
  <r>
    <n v="1847"/>
    <x v="898"/>
    <x v="3"/>
    <x v="602"/>
    <d v="2014-01-18T00:00:00"/>
    <s v="Second Class"/>
    <s v="DA-13450"/>
    <s v="Dianna Arnett"/>
    <x v="2"/>
    <s v="United States"/>
    <s v="Washington"/>
    <x v="40"/>
    <n v="20016"/>
    <s v="East"/>
    <s v="FUR-FU-10004973"/>
    <x v="0"/>
    <x v="5"/>
    <s v="Flat Face Poster Frame"/>
    <n v="37.68"/>
    <n v="2"/>
    <n v="0"/>
    <n v="15.825600000000001"/>
  </r>
  <r>
    <n v="1848"/>
    <x v="899"/>
    <x v="3"/>
    <x v="18"/>
    <d v="2014-09-11T00:00:00"/>
    <s v="Same Day"/>
    <s v="FH-14275"/>
    <s v="Frank Hawley"/>
    <x v="1"/>
    <s v="United States"/>
    <s v="Los Angeles"/>
    <x v="1"/>
    <n v="90004"/>
    <s v="West"/>
    <s v="FUR-CH-10002602"/>
    <x v="0"/>
    <x v="1"/>
    <s v="DMI Arturo Collection Mission-style Design Wood Chair"/>
    <n v="362.35199999999998"/>
    <n v="3"/>
    <n v="0.2"/>
    <n v="27.176400000000015"/>
  </r>
  <r>
    <n v="1849"/>
    <x v="899"/>
    <x v="3"/>
    <x v="18"/>
    <d v="2014-09-11T00:00:00"/>
    <s v="Same Day"/>
    <s v="FH-14275"/>
    <s v="Frank Hawley"/>
    <x v="1"/>
    <s v="United States"/>
    <s v="Los Angeles"/>
    <x v="1"/>
    <n v="90004"/>
    <s v="West"/>
    <s v="OFF-BI-10004140"/>
    <x v="1"/>
    <x v="8"/>
    <s v="Avery Non-Stick Binders"/>
    <n v="7.1840000000000011"/>
    <n v="2"/>
    <n v="0.2"/>
    <n v="2.2449999999999992"/>
  </r>
  <r>
    <n v="1850"/>
    <x v="900"/>
    <x v="1"/>
    <x v="603"/>
    <d v="2012-07-25T00:00:00"/>
    <s v="Second Class"/>
    <s v="RK-19300"/>
    <s v="Ralph Kennedy"/>
    <x v="0"/>
    <s v="United States"/>
    <s v="South Bend"/>
    <x v="14"/>
    <n v="46614"/>
    <s v="Central"/>
    <s v="OFF-ST-10000464"/>
    <x v="1"/>
    <x v="4"/>
    <s v="Multi-Use Personal File Cart and Caster Set, Three Stacking Bins"/>
    <n v="34.76"/>
    <n v="1"/>
    <n v="0"/>
    <n v="9.732800000000001"/>
  </r>
  <r>
    <n v="1851"/>
    <x v="900"/>
    <x v="1"/>
    <x v="603"/>
    <d v="2012-07-25T00:00:00"/>
    <s v="Second Class"/>
    <s v="RK-19300"/>
    <s v="Ralph Kennedy"/>
    <x v="0"/>
    <s v="United States"/>
    <s v="South Bend"/>
    <x v="14"/>
    <n v="46614"/>
    <s v="Central"/>
    <s v="TEC-AC-10002253"/>
    <x v="2"/>
    <x v="11"/>
    <s v="Imation Bio 8GB USB Flash Drive Imation Corp"/>
    <n v="831.2"/>
    <n v="5"/>
    <n v="0"/>
    <n v="124.68000000000004"/>
  </r>
  <r>
    <n v="1852"/>
    <x v="900"/>
    <x v="1"/>
    <x v="603"/>
    <d v="2012-07-25T00:00:00"/>
    <s v="Second Class"/>
    <s v="RK-19300"/>
    <s v="Ralph Kennedy"/>
    <x v="0"/>
    <s v="United States"/>
    <s v="South Bend"/>
    <x v="14"/>
    <n v="46614"/>
    <s v="Central"/>
    <s v="OFF-PA-10000528"/>
    <x v="1"/>
    <x v="10"/>
    <s v="Xerox 1981"/>
    <n v="26.400000000000002"/>
    <n v="5"/>
    <n v="0"/>
    <n v="11.879999999999999"/>
  </r>
  <r>
    <n v="1853"/>
    <x v="900"/>
    <x v="1"/>
    <x v="603"/>
    <d v="2012-07-25T00:00:00"/>
    <s v="Second Class"/>
    <s v="RK-19300"/>
    <s v="Ralph Kennedy"/>
    <x v="0"/>
    <s v="United States"/>
    <s v="South Bend"/>
    <x v="14"/>
    <n v="46614"/>
    <s v="Central"/>
    <s v="OFF-EN-10000483"/>
    <x v="1"/>
    <x v="12"/>
    <s v="White Envelopes, White Envelopes with Clear Poly Window"/>
    <n v="106.75"/>
    <n v="7"/>
    <n v="0"/>
    <n v="49.10499999999999"/>
  </r>
  <r>
    <n v="1854"/>
    <x v="900"/>
    <x v="1"/>
    <x v="603"/>
    <d v="2012-07-25T00:00:00"/>
    <s v="Second Class"/>
    <s v="RK-19300"/>
    <s v="Ralph Kennedy"/>
    <x v="0"/>
    <s v="United States"/>
    <s v="South Bend"/>
    <x v="14"/>
    <n v="46614"/>
    <s v="Central"/>
    <s v="OFF-PA-10003129"/>
    <x v="1"/>
    <x v="10"/>
    <s v="Tops White Computer Printout Paper"/>
    <n v="97.82"/>
    <n v="2"/>
    <n v="0"/>
    <n v="45.975399999999993"/>
  </r>
  <r>
    <n v="1855"/>
    <x v="900"/>
    <x v="1"/>
    <x v="603"/>
    <d v="2012-07-25T00:00:00"/>
    <s v="Second Class"/>
    <s v="RK-19300"/>
    <s v="Ralph Kennedy"/>
    <x v="0"/>
    <s v="United States"/>
    <s v="South Bend"/>
    <x v="14"/>
    <n v="46614"/>
    <s v="Central"/>
    <s v="OFF-ST-10003442"/>
    <x v="1"/>
    <x v="4"/>
    <s v="Eldon Portable Mobile Manager"/>
    <n v="141.4"/>
    <n v="5"/>
    <n v="0"/>
    <n v="38.177999999999997"/>
  </r>
  <r>
    <n v="1856"/>
    <x v="901"/>
    <x v="2"/>
    <x v="604"/>
    <d v="2011-06-17T00:00:00"/>
    <s v="Standard Class"/>
    <s v="FM-14215"/>
    <s v="Filia McAdams"/>
    <x v="1"/>
    <s v="United States"/>
    <s v="Los Angeles"/>
    <x v="1"/>
    <n v="90032"/>
    <s v="West"/>
    <s v="OFF-AR-10003631"/>
    <x v="1"/>
    <x v="6"/>
    <s v="Staples"/>
    <n v="14.52"/>
    <n v="3"/>
    <n v="0"/>
    <n v="4.7915999999999999"/>
  </r>
  <r>
    <n v="1857"/>
    <x v="902"/>
    <x v="3"/>
    <x v="605"/>
    <d v="2014-05-16T00:00:00"/>
    <s v="Second Class"/>
    <s v="AC-10420"/>
    <s v="Alyssa Crouse"/>
    <x v="1"/>
    <s v="United States"/>
    <s v="Houston"/>
    <x v="5"/>
    <n v="77041"/>
    <s v="Central"/>
    <s v="OFF-ST-10000563"/>
    <x v="1"/>
    <x v="4"/>
    <s v="Fellowes Bankers Box Stor/Drawer Steel Plus"/>
    <n v="127.92000000000002"/>
    <n v="5"/>
    <n v="0.2"/>
    <n v="-15.990000000000002"/>
  </r>
  <r>
    <n v="1858"/>
    <x v="902"/>
    <x v="3"/>
    <x v="605"/>
    <d v="2014-05-16T00:00:00"/>
    <s v="Second Class"/>
    <s v="AC-10420"/>
    <s v="Alyssa Crouse"/>
    <x v="1"/>
    <s v="United States"/>
    <s v="Houston"/>
    <x v="5"/>
    <n v="77041"/>
    <s v="Central"/>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s v="East"/>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s v="East"/>
    <s v="TEC-PH-10004959"/>
    <x v="2"/>
    <x v="7"/>
    <s v="Classic Ivory Antique Telephone ZL1810"/>
    <n v="100.49"/>
    <n v="1"/>
    <n v="0"/>
    <n v="25.122500000000002"/>
  </r>
  <r>
    <n v="1861"/>
    <x v="904"/>
    <x v="3"/>
    <x v="606"/>
    <d v="2014-03-28T00:00:00"/>
    <s v="First Class"/>
    <s v="GM-14440"/>
    <s v="Gary McGarr"/>
    <x v="0"/>
    <s v="United States"/>
    <s v="New York City"/>
    <x v="15"/>
    <n v="10009"/>
    <s v="East"/>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s v="East"/>
    <s v="TEC-PH-10004896"/>
    <x v="2"/>
    <x v="7"/>
    <s v="Nokia Lumia 521 (T-Mobile)"/>
    <n v="119.96"/>
    <n v="4"/>
    <n v="0"/>
    <n v="33.588800000000006"/>
  </r>
  <r>
    <n v="1863"/>
    <x v="905"/>
    <x v="2"/>
    <x v="607"/>
    <d v="2011-11-12T00:00:00"/>
    <s v="Same Day"/>
    <s v="RF-19840"/>
    <s v="Roy Französisch"/>
    <x v="0"/>
    <s v="United States"/>
    <s v="San Antonio"/>
    <x v="5"/>
    <n v="78207"/>
    <s v="Central"/>
    <s v="OFF-ST-10001328"/>
    <x v="1"/>
    <x v="4"/>
    <s v="Personal Filing Tote with Lid, Black/Gray"/>
    <n v="49.632000000000005"/>
    <n v="4"/>
    <n v="0.2"/>
    <n v="4.9632000000000005"/>
  </r>
  <r>
    <n v="1864"/>
    <x v="906"/>
    <x v="0"/>
    <x v="63"/>
    <d v="2013-10-18T00:00:00"/>
    <s v="Standard Class"/>
    <s v="NC-18625"/>
    <s v="Noah Childs"/>
    <x v="1"/>
    <s v="United States"/>
    <s v="Aurora"/>
    <x v="22"/>
    <n v="80013"/>
    <s v="West"/>
    <s v="FUR-TA-10004575"/>
    <x v="0"/>
    <x v="3"/>
    <s v="Hon 5100 Series Wood Tables"/>
    <n v="727.45"/>
    <n v="5"/>
    <n v="0.5"/>
    <n v="-465.5680000000001"/>
  </r>
  <r>
    <n v="1865"/>
    <x v="906"/>
    <x v="0"/>
    <x v="63"/>
    <d v="2013-10-18T00:00:00"/>
    <s v="Standard Class"/>
    <s v="NC-18625"/>
    <s v="Noah Childs"/>
    <x v="1"/>
    <s v="United States"/>
    <s v="Aurora"/>
    <x v="22"/>
    <n v="80013"/>
    <s v="West"/>
    <s v="FUR-FU-10001617"/>
    <x v="0"/>
    <x v="5"/>
    <s v="Executive Impressions 8-1/2&quot; Career Panel/Partition Cubicle Clock"/>
    <n v="24.96"/>
    <n v="3"/>
    <n v="0.2"/>
    <n v="4.3679999999999986"/>
  </r>
  <r>
    <n v="1866"/>
    <x v="907"/>
    <x v="3"/>
    <x v="105"/>
    <d v="2014-11-13T00:00:00"/>
    <s v="Same Day"/>
    <s v="NG-18355"/>
    <s v="Nat Gilpin"/>
    <x v="1"/>
    <s v="United States"/>
    <s v="Newark"/>
    <x v="24"/>
    <n v="43055"/>
    <s v="East"/>
    <s v="TEC-PH-10002824"/>
    <x v="2"/>
    <x v="7"/>
    <s v="Jabra SPEAK 410 Multidevice Speakerphone"/>
    <n v="370.78199999999998"/>
    <n v="3"/>
    <n v="0.4"/>
    <n v="-92.695500000000038"/>
  </r>
  <r>
    <n v="1867"/>
    <x v="908"/>
    <x v="3"/>
    <x v="4"/>
    <d v="2014-04-19T00:00:00"/>
    <s v="First Class"/>
    <s v="AH-10075"/>
    <s v="Adam Hart"/>
    <x v="1"/>
    <s v="United States"/>
    <s v="Henderson"/>
    <x v="33"/>
    <n v="89015"/>
    <s v="West"/>
    <s v="FUR-FU-10004460"/>
    <x v="0"/>
    <x v="5"/>
    <s v="Howard Miller 12&quot; Round Wall Clock"/>
    <n v="196.45"/>
    <n v="5"/>
    <n v="0"/>
    <n v="70.72199999999998"/>
  </r>
  <r>
    <n v="1868"/>
    <x v="909"/>
    <x v="1"/>
    <x v="608"/>
    <d v="2012-07-01T00:00:00"/>
    <s v="Standard Class"/>
    <s v="CH-12070"/>
    <s v="Cathy Hwang"/>
    <x v="2"/>
    <s v="United States"/>
    <s v="Philadelphia"/>
    <x v="9"/>
    <n v="19143"/>
    <s v="East"/>
    <s v="OFF-PA-10003309"/>
    <x v="1"/>
    <x v="10"/>
    <s v="Xerox 211"/>
    <n v="31.104000000000006"/>
    <n v="6"/>
    <n v="0.2"/>
    <n v="10.8864"/>
  </r>
  <r>
    <n v="1869"/>
    <x v="909"/>
    <x v="1"/>
    <x v="608"/>
    <d v="2012-07-01T00:00:00"/>
    <s v="Standard Class"/>
    <s v="CH-12070"/>
    <s v="Cathy Hwang"/>
    <x v="2"/>
    <s v="United States"/>
    <s v="Philadelphia"/>
    <x v="9"/>
    <n v="19143"/>
    <s v="East"/>
    <s v="OFF-ST-10002554"/>
    <x v="1"/>
    <x v="4"/>
    <s v="Tennsco Industrial Shelving"/>
    <n v="78.256"/>
    <n v="2"/>
    <n v="0.2"/>
    <n v="-17.607599999999998"/>
  </r>
  <r>
    <n v="1870"/>
    <x v="910"/>
    <x v="0"/>
    <x v="370"/>
    <d v="2013-08-30T00:00:00"/>
    <s v="Second Class"/>
    <s v="CC-12145"/>
    <s v="Charles Crestani"/>
    <x v="0"/>
    <s v="United States"/>
    <s v="Seattle"/>
    <x v="4"/>
    <n v="98103"/>
    <s v="West"/>
    <s v="OFF-PA-10000019"/>
    <x v="1"/>
    <x v="10"/>
    <s v="Xerox 1931"/>
    <n v="6.48"/>
    <n v="1"/>
    <n v="0"/>
    <n v="3.1104000000000003"/>
  </r>
  <r>
    <n v="1871"/>
    <x v="911"/>
    <x v="2"/>
    <x v="609"/>
    <d v="2011-07-25T00:00:00"/>
    <s v="Standard Class"/>
    <s v="ME-18010"/>
    <s v="Michelle Ellison"/>
    <x v="1"/>
    <s v="United States"/>
    <s v="San Francisco"/>
    <x v="1"/>
    <n v="94122"/>
    <s v="West"/>
    <s v="OFF-AR-10002067"/>
    <x v="1"/>
    <x v="6"/>
    <s v="Newell 334"/>
    <n v="99.2"/>
    <n v="5"/>
    <n v="0"/>
    <n v="25.792000000000002"/>
  </r>
  <r>
    <n v="1872"/>
    <x v="911"/>
    <x v="2"/>
    <x v="609"/>
    <d v="2011-07-25T00:00:00"/>
    <s v="Standard Class"/>
    <s v="ME-18010"/>
    <s v="Michelle Ellison"/>
    <x v="1"/>
    <s v="United States"/>
    <s v="San Francisco"/>
    <x v="1"/>
    <n v="94122"/>
    <s v="West"/>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s v="West"/>
    <s v="FUR-TA-10004175"/>
    <x v="0"/>
    <x v="3"/>
    <s v="Hon 30&quot; x 60&quot; Table with Locking Drawer"/>
    <n v="272.84800000000001"/>
    <n v="1"/>
    <n v="0.2"/>
    <n v="27.284800000000004"/>
  </r>
  <r>
    <n v="1874"/>
    <x v="912"/>
    <x v="3"/>
    <x v="610"/>
    <d v="2014-11-26T00:00:00"/>
    <s v="Standard Class"/>
    <s v="BP-11230"/>
    <s v="Benjamin Patterson"/>
    <x v="0"/>
    <s v="United States"/>
    <s v="Spokane"/>
    <x v="4"/>
    <n v="99207"/>
    <s v="West"/>
    <s v="FUR-TA-10004767"/>
    <x v="0"/>
    <x v="3"/>
    <s v="Safco Drafting Table"/>
    <n v="70.98"/>
    <n v="1"/>
    <n v="0"/>
    <n v="20.584199999999996"/>
  </r>
  <r>
    <n v="1875"/>
    <x v="913"/>
    <x v="2"/>
    <x v="611"/>
    <d v="2011-06-09T00:00:00"/>
    <s v="Standard Class"/>
    <s v="MP-17470"/>
    <s v="Mark Packer"/>
    <x v="2"/>
    <s v="United States"/>
    <s v="Columbus"/>
    <x v="24"/>
    <n v="43229"/>
    <s v="East"/>
    <s v="OFF-PA-10001685"/>
    <x v="1"/>
    <x v="10"/>
    <s v="Staples"/>
    <n v="16.224"/>
    <n v="2"/>
    <n v="0.2"/>
    <n v="5.8812000000000006"/>
  </r>
  <r>
    <n v="1876"/>
    <x v="914"/>
    <x v="0"/>
    <x v="612"/>
    <d v="2013-03-17T00:00:00"/>
    <s v="Standard Class"/>
    <s v="CJ-12010"/>
    <s v="Caroline Jumper"/>
    <x v="0"/>
    <s v="United States"/>
    <s v="Long Beach"/>
    <x v="15"/>
    <n v="11561"/>
    <s v="East"/>
    <s v="FUR-BO-10003272"/>
    <x v="0"/>
    <x v="0"/>
    <s v="O'Sullivan Living Dimensions 5-Shelf Bookcases"/>
    <n v="176.78399999999999"/>
    <n v="1"/>
    <n v="0.2"/>
    <n v="-22.098000000000013"/>
  </r>
  <r>
    <n v="1877"/>
    <x v="915"/>
    <x v="3"/>
    <x v="613"/>
    <d v="2014-03-30T00:00:00"/>
    <s v="Standard Class"/>
    <s v="JC-15775"/>
    <s v="John Castell"/>
    <x v="0"/>
    <s v="United States"/>
    <s v="San Antonio"/>
    <x v="5"/>
    <n v="78207"/>
    <s v="Central"/>
    <s v="TEC-PH-10000984"/>
    <x v="2"/>
    <x v="7"/>
    <s v="Panasonic KX-TG9471B"/>
    <n v="470.37600000000009"/>
    <n v="3"/>
    <n v="0.2"/>
    <n v="47.037600000000026"/>
  </r>
  <r>
    <n v="1878"/>
    <x v="916"/>
    <x v="3"/>
    <x v="614"/>
    <d v="2015-01-03T00:00:00"/>
    <s v="Standard Class"/>
    <s v="JG-15160"/>
    <s v="James Galang"/>
    <x v="0"/>
    <s v="United States"/>
    <s v="Los Angeles"/>
    <x v="1"/>
    <n v="90049"/>
    <s v="West"/>
    <s v="FUR-CH-10002880"/>
    <x v="0"/>
    <x v="1"/>
    <s v="Global High-Back Leather Tilter, Burgundy"/>
    <n v="393.56799999999998"/>
    <n v="4"/>
    <n v="0.2"/>
    <n v="-44.276400000000024"/>
  </r>
  <r>
    <n v="1879"/>
    <x v="916"/>
    <x v="3"/>
    <x v="614"/>
    <d v="2015-01-03T00:00:00"/>
    <s v="Standard Class"/>
    <s v="JG-15160"/>
    <s v="James Galang"/>
    <x v="0"/>
    <s v="United States"/>
    <s v="Los Angeles"/>
    <x v="1"/>
    <n v="90049"/>
    <s v="West"/>
    <s v="TEC-PH-10002563"/>
    <x v="2"/>
    <x v="7"/>
    <s v="Adtran 1202752G1"/>
    <n v="302.37599999999998"/>
    <n v="3"/>
    <n v="0.2"/>
    <n v="22.678200000000018"/>
  </r>
  <r>
    <n v="1880"/>
    <x v="917"/>
    <x v="3"/>
    <x v="615"/>
    <d v="2014-04-03T00:00:00"/>
    <s v="Standard Class"/>
    <s v="CK-12760"/>
    <s v="Cyma Kinney"/>
    <x v="1"/>
    <s v="United States"/>
    <s v="Jacksonville"/>
    <x v="2"/>
    <n v="32216"/>
    <s v="South"/>
    <s v="OFF-BI-10001191"/>
    <x v="1"/>
    <x v="8"/>
    <s v="Canvas Sectional Post Binders"/>
    <n v="68.742000000000019"/>
    <n v="9"/>
    <n v="0.7"/>
    <n v="-48.119399999999985"/>
  </r>
  <r>
    <n v="1881"/>
    <x v="918"/>
    <x v="1"/>
    <x v="616"/>
    <d v="2012-03-05T00:00:00"/>
    <s v="Same Day"/>
    <s v="LF-17185"/>
    <s v="Luke Foster"/>
    <x v="0"/>
    <s v="United States"/>
    <s v="New York City"/>
    <x v="15"/>
    <n v="10011"/>
    <s v="East"/>
    <s v="OFF-EN-10002621"/>
    <x v="1"/>
    <x v="12"/>
    <s v="Staples"/>
    <n v="29.339999999999996"/>
    <n v="3"/>
    <n v="0"/>
    <n v="14.669999999999998"/>
  </r>
  <r>
    <n v="1882"/>
    <x v="918"/>
    <x v="1"/>
    <x v="616"/>
    <d v="2012-03-05T00:00:00"/>
    <s v="Same Day"/>
    <s v="LF-17185"/>
    <s v="Luke Foster"/>
    <x v="0"/>
    <s v="United States"/>
    <s v="New York City"/>
    <x v="15"/>
    <n v="10011"/>
    <s v="East"/>
    <s v="FUR-CH-10001146"/>
    <x v="0"/>
    <x v="1"/>
    <s v="Global Value Mid-Back Manager's Chair, Gray"/>
    <n v="383.60700000000003"/>
    <n v="7"/>
    <n v="0.1"/>
    <n v="63.934499999999971"/>
  </r>
  <r>
    <n v="1883"/>
    <x v="918"/>
    <x v="1"/>
    <x v="616"/>
    <d v="2012-03-05T00:00:00"/>
    <s v="Same Day"/>
    <s v="LF-17185"/>
    <s v="Luke Foster"/>
    <x v="0"/>
    <s v="United States"/>
    <s v="New York City"/>
    <x v="15"/>
    <n v="10011"/>
    <s v="East"/>
    <s v="OFF-ST-10000689"/>
    <x v="1"/>
    <x v="4"/>
    <s v="Fellowes Strictly Business Drawer File, Letter/Legal Size"/>
    <n v="563.4"/>
    <n v="4"/>
    <n v="0"/>
    <n v="67.608000000000004"/>
  </r>
  <r>
    <n v="1884"/>
    <x v="919"/>
    <x v="0"/>
    <x v="373"/>
    <d v="2013-11-18T00:00:00"/>
    <s v="Standard Class"/>
    <s v="CC-12430"/>
    <s v="Chuck Clark"/>
    <x v="2"/>
    <s v="United States"/>
    <s v="Philadelphia"/>
    <x v="9"/>
    <n v="19143"/>
    <s v="East"/>
    <s v="OFF-PA-10001289"/>
    <x v="1"/>
    <x v="10"/>
    <s v="White Computer Printout Paper by Universal"/>
    <n v="217.05599999999998"/>
    <n v="7"/>
    <n v="0.2"/>
    <n v="78.6828"/>
  </r>
  <r>
    <n v="1885"/>
    <x v="920"/>
    <x v="3"/>
    <x v="617"/>
    <d v="2014-01-24T00:00:00"/>
    <s v="Second Class"/>
    <s v="DL-12865"/>
    <s v="Dan Lawera"/>
    <x v="0"/>
    <s v="United States"/>
    <s v="Keller"/>
    <x v="5"/>
    <n v="76248"/>
    <s v="Central"/>
    <s v="OFF-LA-10003714"/>
    <x v="1"/>
    <x v="2"/>
    <s v="Avery 510"/>
    <n v="6"/>
    <n v="2"/>
    <n v="0.2"/>
    <n v="2.0999999999999996"/>
  </r>
  <r>
    <n v="1886"/>
    <x v="921"/>
    <x v="0"/>
    <x v="183"/>
    <d v="2013-04-27T00:00:00"/>
    <s v="Second Class"/>
    <s v="PG-18895"/>
    <s v="Paul Gonzalez"/>
    <x v="0"/>
    <s v="United States"/>
    <s v="San Francisco"/>
    <x v="1"/>
    <n v="94122"/>
    <s v="West"/>
    <s v="FUR-FU-10001889"/>
    <x v="0"/>
    <x v="5"/>
    <s v="Ultra Door Pull Handle"/>
    <n v="31.56"/>
    <n v="3"/>
    <n v="0"/>
    <n v="10.4148"/>
  </r>
  <r>
    <n v="1887"/>
    <x v="922"/>
    <x v="2"/>
    <x v="8"/>
    <d v="2011-05-15T00:00:00"/>
    <s v="First Class"/>
    <s v="EH-14005"/>
    <s v="Erica Hernandez"/>
    <x v="2"/>
    <s v="United States"/>
    <s v="Hialeah"/>
    <x v="2"/>
    <n v="33012"/>
    <s v="South"/>
    <s v="OFF-FA-10002815"/>
    <x v="1"/>
    <x v="13"/>
    <s v="Staples"/>
    <n v="7.104000000000001"/>
    <n v="2"/>
    <n v="0.2"/>
    <n v="2.3976000000000002"/>
  </r>
  <r>
    <n v="1888"/>
    <x v="922"/>
    <x v="2"/>
    <x v="8"/>
    <d v="2011-05-15T00:00:00"/>
    <s v="First Class"/>
    <s v="EH-14005"/>
    <s v="Erica Hernandez"/>
    <x v="2"/>
    <s v="United States"/>
    <s v="Hialeah"/>
    <x v="2"/>
    <n v="33012"/>
    <s v="South"/>
    <s v="OFF-BI-10004519"/>
    <x v="1"/>
    <x v="8"/>
    <s v="GBC DocuBind P100 Manual Binding Machine"/>
    <n v="398.35200000000003"/>
    <n v="8"/>
    <n v="0.7"/>
    <n v="-331.95999999999992"/>
  </r>
  <r>
    <n v="1889"/>
    <x v="923"/>
    <x v="2"/>
    <x v="618"/>
    <d v="2011-10-22T00:00:00"/>
    <s v="First Class"/>
    <s v="TB-21520"/>
    <s v="Tracy Blumstein"/>
    <x v="0"/>
    <s v="United States"/>
    <s v="Fairfield"/>
    <x v="24"/>
    <n v="45014"/>
    <s v="East"/>
    <s v="OFF-AP-10004708"/>
    <x v="1"/>
    <x v="9"/>
    <s v="Fellowes Superior 10 Outlet Split Surge Protector"/>
    <n v="121.79200000000002"/>
    <n v="4"/>
    <n v="0.2"/>
    <n v="13.701599999999988"/>
  </r>
  <r>
    <n v="1890"/>
    <x v="923"/>
    <x v="2"/>
    <x v="618"/>
    <d v="2011-10-22T00:00:00"/>
    <s v="First Class"/>
    <s v="TB-21520"/>
    <s v="Tracy Blumstein"/>
    <x v="0"/>
    <s v="United States"/>
    <s v="Fairfield"/>
    <x v="24"/>
    <n v="45014"/>
    <s v="East"/>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s v="West"/>
    <s v="OFF-PA-10001204"/>
    <x v="1"/>
    <x v="10"/>
    <s v="Xerox 1972"/>
    <n v="10.56"/>
    <n v="2"/>
    <n v="0"/>
    <n v="4.7519999999999998"/>
  </r>
  <r>
    <n v="1892"/>
    <x v="924"/>
    <x v="2"/>
    <x v="619"/>
    <d v="2011-03-18T00:00:00"/>
    <s v="Standard Class"/>
    <s v="DK-13225"/>
    <s v="Dean Katz"/>
    <x v="1"/>
    <s v="United States"/>
    <s v="Huntington Beach"/>
    <x v="1"/>
    <n v="92646"/>
    <s v="West"/>
    <s v="OFF-AR-10003723"/>
    <x v="1"/>
    <x v="6"/>
    <s v="Avery Hi-Liter Fluorescent Desk Style Markers"/>
    <n v="3.38"/>
    <n v="1"/>
    <n v="0"/>
    <n v="1.2505999999999999"/>
  </r>
  <r>
    <n v="1893"/>
    <x v="925"/>
    <x v="3"/>
    <x v="66"/>
    <d v="2014-12-25T00:00:00"/>
    <s v="Second Class"/>
    <s v="JP-15520"/>
    <s v="Jeremy Pistek"/>
    <x v="0"/>
    <s v="United States"/>
    <s v="Port Orange"/>
    <x v="2"/>
    <n v="32127"/>
    <s v="South"/>
    <s v="OFF-EN-10002621"/>
    <x v="1"/>
    <x v="12"/>
    <s v="Staples"/>
    <n v="7.8239999999999998"/>
    <n v="1"/>
    <n v="0.2"/>
    <n v="2.9339999999999997"/>
  </r>
  <r>
    <n v="1894"/>
    <x v="926"/>
    <x v="0"/>
    <x v="390"/>
    <d v="2013-11-30T00:00:00"/>
    <s v="Standard Class"/>
    <s v="CD-11980"/>
    <s v="Carol Darley"/>
    <x v="0"/>
    <s v="United States"/>
    <s v="Medford"/>
    <x v="21"/>
    <n v="97504"/>
    <s v="West"/>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s v="South"/>
    <s v="OFF-AR-10001446"/>
    <x v="1"/>
    <x v="6"/>
    <s v="Newell 309"/>
    <n v="34.650000000000006"/>
    <n v="3"/>
    <n v="0"/>
    <n v="10.395"/>
  </r>
  <r>
    <n v="1896"/>
    <x v="928"/>
    <x v="1"/>
    <x v="620"/>
    <d v="2013-01-04T00:00:00"/>
    <s v="Standard Class"/>
    <s v="JO-15280"/>
    <s v="Jas O'Carroll"/>
    <x v="0"/>
    <s v="United States"/>
    <s v="Missoula"/>
    <x v="37"/>
    <n v="59801"/>
    <s v="West"/>
    <s v="OFF-BI-10004632"/>
    <x v="1"/>
    <x v="8"/>
    <s v="Ibico Hi-Tech Manual Binding System"/>
    <n v="487.98400000000004"/>
    <n v="2"/>
    <n v="0.2"/>
    <n v="152.49499999999998"/>
  </r>
  <r>
    <n v="1897"/>
    <x v="929"/>
    <x v="3"/>
    <x v="621"/>
    <d v="2014-10-07T00:00:00"/>
    <s v="First Class"/>
    <s v="AC-10450"/>
    <s v="Amy Cox"/>
    <x v="0"/>
    <s v="United States"/>
    <s v="Minneapolis"/>
    <x v="11"/>
    <n v="55407"/>
    <s v="Central"/>
    <s v="OFF-BI-10001359"/>
    <x v="1"/>
    <x v="8"/>
    <s v="GBC DocuBind TL300 Electric Binding System"/>
    <n v="1793.98"/>
    <n v="2"/>
    <n v="0"/>
    <n v="843.17059999999992"/>
  </r>
  <r>
    <n v="1898"/>
    <x v="930"/>
    <x v="2"/>
    <x v="550"/>
    <d v="2011-09-02T00:00:00"/>
    <s v="Second Class"/>
    <s v="RA-19945"/>
    <s v="Ryan Akin"/>
    <x v="0"/>
    <s v="United States"/>
    <s v="Miami"/>
    <x v="2"/>
    <n v="33178"/>
    <s v="South"/>
    <s v="OFF-EN-10001749"/>
    <x v="1"/>
    <x v="12"/>
    <s v="Jiffy Padded Mailers with Self-Seal Closure"/>
    <n v="29.808"/>
    <n v="2"/>
    <n v="0.2"/>
    <n v="10.805399999999997"/>
  </r>
  <r>
    <n v="1899"/>
    <x v="930"/>
    <x v="2"/>
    <x v="550"/>
    <d v="2011-09-02T00:00:00"/>
    <s v="Second Class"/>
    <s v="RA-19945"/>
    <s v="Ryan Akin"/>
    <x v="0"/>
    <s v="United States"/>
    <s v="Miami"/>
    <x v="2"/>
    <n v="33178"/>
    <s v="South"/>
    <s v="OFF-BI-10004390"/>
    <x v="1"/>
    <x v="8"/>
    <s v="GBC DocuBind 200 Manual Binding Machine"/>
    <n v="505.1760000000001"/>
    <n v="4"/>
    <n v="0.7"/>
    <n v="-336.78399999999988"/>
  </r>
  <r>
    <n v="1900"/>
    <x v="930"/>
    <x v="2"/>
    <x v="550"/>
    <d v="2011-09-02T00:00:00"/>
    <s v="Second Class"/>
    <s v="RA-19945"/>
    <s v="Ryan Akin"/>
    <x v="0"/>
    <s v="United States"/>
    <s v="Miami"/>
    <x v="2"/>
    <n v="33178"/>
    <s v="South"/>
    <s v="FUR-TA-10001857"/>
    <x v="0"/>
    <x v="3"/>
    <s v="Balt Solid Wood Rectangular Table"/>
    <n v="174.05850000000001"/>
    <n v="3"/>
    <n v="0.45"/>
    <n v="-110.76450000000001"/>
  </r>
  <r>
    <n v="1901"/>
    <x v="931"/>
    <x v="0"/>
    <x v="622"/>
    <d v="2013-07-04T00:00:00"/>
    <s v="Second Class"/>
    <s v="Co-12640"/>
    <s v="Corey-Lock"/>
    <x v="0"/>
    <s v="United States"/>
    <s v="Florence"/>
    <x v="20"/>
    <n v="29501"/>
    <s v="South"/>
    <s v="OFF-ST-10000563"/>
    <x v="1"/>
    <x v="4"/>
    <s v="Fellowes Bankers Box Stor/Drawer Steel Plus"/>
    <n v="191.88"/>
    <n v="6"/>
    <n v="0"/>
    <n v="19.188000000000002"/>
  </r>
  <r>
    <n v="1902"/>
    <x v="932"/>
    <x v="0"/>
    <x v="623"/>
    <d v="2013-08-24T00:00:00"/>
    <s v="First Class"/>
    <s v="DW-13480"/>
    <s v="Dianna Wilson"/>
    <x v="2"/>
    <s v="United States"/>
    <s v="Detroit"/>
    <x v="12"/>
    <n v="48205"/>
    <s v="Central"/>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s v="West"/>
    <s v="OFF-PA-10003953"/>
    <x v="1"/>
    <x v="10"/>
    <s v="Xerox 218"/>
    <n v="5.1840000000000011"/>
    <n v="1"/>
    <n v="0.2"/>
    <n v="1.8144"/>
  </r>
  <r>
    <n v="1904"/>
    <x v="933"/>
    <x v="3"/>
    <x v="208"/>
    <d v="2014-10-23T00:00:00"/>
    <s v="First Class"/>
    <s v="DK-12835"/>
    <s v="Damala Kotsonis"/>
    <x v="1"/>
    <s v="United States"/>
    <s v="Springfield"/>
    <x v="21"/>
    <n v="97477"/>
    <s v="West"/>
    <s v="FUR-CH-10000155"/>
    <x v="0"/>
    <x v="1"/>
    <s v="Global Comet Stacking Armless Chair"/>
    <n v="478.48"/>
    <n v="2"/>
    <n v="0.2"/>
    <n v="47.848000000000013"/>
  </r>
  <r>
    <n v="1905"/>
    <x v="933"/>
    <x v="3"/>
    <x v="208"/>
    <d v="2014-10-23T00:00:00"/>
    <s v="First Class"/>
    <s v="DK-12835"/>
    <s v="Damala Kotsonis"/>
    <x v="1"/>
    <s v="United States"/>
    <s v="Springfield"/>
    <x v="21"/>
    <n v="97477"/>
    <s v="West"/>
    <s v="TEC-AC-10003116"/>
    <x v="2"/>
    <x v="11"/>
    <s v="Memorex Froggy Flash Drive 8 GB"/>
    <n v="28.400000000000002"/>
    <n v="2"/>
    <n v="0.2"/>
    <n v="6.7449999999999983"/>
  </r>
  <r>
    <n v="1906"/>
    <x v="934"/>
    <x v="3"/>
    <x v="208"/>
    <d v="2014-10-25T00:00:00"/>
    <s v="First Class"/>
    <s v="MD-17860"/>
    <s v="Michael Dominguez"/>
    <x v="1"/>
    <s v="United States"/>
    <s v="Indianapolis"/>
    <x v="14"/>
    <n v="46203"/>
    <s v="Central"/>
    <s v="OFF-ST-10002743"/>
    <x v="1"/>
    <x v="4"/>
    <s v="SAFCO Boltless Steel Shelving"/>
    <n v="909.12"/>
    <n v="8"/>
    <n v="0"/>
    <n v="9.091199999999958"/>
  </r>
  <r>
    <n v="1907"/>
    <x v="935"/>
    <x v="0"/>
    <x v="624"/>
    <d v="2013-05-22T00:00:00"/>
    <s v="Standard Class"/>
    <s v="RP-19855"/>
    <s v="Roy Phan"/>
    <x v="1"/>
    <s v="United States"/>
    <s v="Apopka"/>
    <x v="2"/>
    <n v="32712"/>
    <s v="South"/>
    <s v="OFF-BI-10001757"/>
    <x v="1"/>
    <x v="8"/>
    <s v="Pressboard Hanging Data Binders for Unburst Sheets"/>
    <n v="2.9520000000000004"/>
    <n v="2"/>
    <n v="0.7"/>
    <n v="-2.1648000000000005"/>
  </r>
  <r>
    <n v="1908"/>
    <x v="935"/>
    <x v="0"/>
    <x v="624"/>
    <d v="2013-05-22T00:00:00"/>
    <s v="Standard Class"/>
    <s v="RP-19855"/>
    <s v="Roy Phan"/>
    <x v="1"/>
    <s v="United States"/>
    <s v="Apopka"/>
    <x v="2"/>
    <n v="32712"/>
    <s v="South"/>
    <s v="OFF-BI-10000069"/>
    <x v="1"/>
    <x v="8"/>
    <s v="GBC Prepunched Paper, 19-Hole, for Binding Systems, 24-lb"/>
    <n v="27.018000000000008"/>
    <n v="6"/>
    <n v="0.7"/>
    <n v="-21.61440000000001"/>
  </r>
  <r>
    <n v="1909"/>
    <x v="936"/>
    <x v="1"/>
    <x v="302"/>
    <d v="2012-02-04T00:00:00"/>
    <s v="First Class"/>
    <s v="RW-19540"/>
    <s v="Rick Wilson"/>
    <x v="1"/>
    <s v="United States"/>
    <s v="Los Angeles"/>
    <x v="1"/>
    <n v="90008"/>
    <s v="West"/>
    <s v="FUR-FU-10004093"/>
    <x v="0"/>
    <x v="5"/>
    <s v="Hand-Finished Solid Wood Document Frame"/>
    <n v="136.91999999999999"/>
    <n v="4"/>
    <n v="0"/>
    <n v="41.075999999999993"/>
  </r>
  <r>
    <n v="1910"/>
    <x v="937"/>
    <x v="3"/>
    <x v="404"/>
    <d v="2014-12-24T00:00:00"/>
    <s v="Standard Class"/>
    <s v="DB-13660"/>
    <s v="Duane Benoit"/>
    <x v="0"/>
    <s v="United States"/>
    <s v="Oceanside"/>
    <x v="15"/>
    <n v="11572"/>
    <s v="East"/>
    <s v="FUR-FU-10001037"/>
    <x v="0"/>
    <x v="5"/>
    <s v="DAX Charcoal/Nickel-Tone Document Frame, 5 x 7"/>
    <n v="18.96"/>
    <n v="2"/>
    <n v="0"/>
    <n v="8.532"/>
  </r>
  <r>
    <n v="1911"/>
    <x v="938"/>
    <x v="0"/>
    <x v="625"/>
    <d v="2013-11-23T00:00:00"/>
    <s v="Standard Class"/>
    <s v="SC-20770"/>
    <s v="Stewart Carmichael"/>
    <x v="1"/>
    <s v="United States"/>
    <s v="Los Angeles"/>
    <x v="1"/>
    <n v="90008"/>
    <s v="West"/>
    <s v="TEC-AC-10003832"/>
    <x v="2"/>
    <x v="11"/>
    <s v="Imation 16GB Mini TravelDrive USB 2.0 Flash Drive"/>
    <n v="99.390000000000015"/>
    <n v="3"/>
    <n v="0"/>
    <n v="40.749900000000004"/>
  </r>
  <r>
    <n v="1912"/>
    <x v="939"/>
    <x v="3"/>
    <x v="445"/>
    <d v="2014-07-07T00:00:00"/>
    <s v="Second Class"/>
    <s v="FH-14275"/>
    <s v="Frank Hawley"/>
    <x v="1"/>
    <s v="United States"/>
    <s v="Houston"/>
    <x v="5"/>
    <n v="77041"/>
    <s v="Central"/>
    <s v="OFF-PA-10001878"/>
    <x v="1"/>
    <x v="10"/>
    <s v="Xerox 1891"/>
    <n v="273.89600000000002"/>
    <n v="7"/>
    <n v="0.2"/>
    <n v="92.43989999999998"/>
  </r>
  <r>
    <n v="1913"/>
    <x v="939"/>
    <x v="3"/>
    <x v="445"/>
    <d v="2014-07-07T00:00:00"/>
    <s v="Second Class"/>
    <s v="FH-14275"/>
    <s v="Frank Hawley"/>
    <x v="1"/>
    <s v="United States"/>
    <s v="Houston"/>
    <x v="5"/>
    <n v="77041"/>
    <s v="Central"/>
    <s v="TEC-MA-10003674"/>
    <x v="2"/>
    <x v="15"/>
    <s v="Hewlett-Packard Deskjet 5550 Printer"/>
    <n v="597.13200000000006"/>
    <n v="3"/>
    <n v="0.4"/>
    <n v="49.760999999999967"/>
  </r>
  <r>
    <n v="1914"/>
    <x v="940"/>
    <x v="2"/>
    <x v="626"/>
    <d v="2011-01-18T00:00:00"/>
    <s v="First Class"/>
    <s v="EH-13990"/>
    <s v="Erica Hackney"/>
    <x v="0"/>
    <s v="United States"/>
    <s v="Roswell"/>
    <x v="32"/>
    <n v="30076"/>
    <s v="South"/>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s v="South"/>
    <s v="OFF-LA-10003190"/>
    <x v="1"/>
    <x v="2"/>
    <s v="Avery 474"/>
    <n v="4.6079999999999997"/>
    <n v="2"/>
    <n v="0.2"/>
    <n v="1.6704000000000001"/>
  </r>
  <r>
    <n v="1916"/>
    <x v="941"/>
    <x v="3"/>
    <x v="504"/>
    <d v="2014-05-06T00:00:00"/>
    <s v="Standard Class"/>
    <s v="AS-10630"/>
    <s v="Ann Steele"/>
    <x v="2"/>
    <s v="United States"/>
    <s v="Boynton Beach"/>
    <x v="2"/>
    <n v="33437"/>
    <s v="South"/>
    <s v="OFF-AR-10002280"/>
    <x v="1"/>
    <x v="6"/>
    <s v="Staples"/>
    <n v="15.528"/>
    <n v="3"/>
    <n v="0.2"/>
    <n v="4.8524999999999991"/>
  </r>
  <r>
    <n v="1917"/>
    <x v="941"/>
    <x v="3"/>
    <x v="504"/>
    <d v="2014-05-06T00:00:00"/>
    <s v="Standard Class"/>
    <s v="AS-10630"/>
    <s v="Ann Steele"/>
    <x v="2"/>
    <s v="United States"/>
    <s v="Boynton Beach"/>
    <x v="2"/>
    <n v="33437"/>
    <s v="South"/>
    <s v="OFF-LA-10001569"/>
    <x v="1"/>
    <x v="2"/>
    <s v="Avery 499"/>
    <n v="11.952000000000002"/>
    <n v="3"/>
    <n v="0.2"/>
    <n v="3.8843999999999994"/>
  </r>
  <r>
    <n v="1918"/>
    <x v="942"/>
    <x v="1"/>
    <x v="627"/>
    <d v="2012-11-14T00:00:00"/>
    <s v="Standard Class"/>
    <s v="HA-14905"/>
    <s v="Helen Abelman"/>
    <x v="0"/>
    <s v="United States"/>
    <s v="Franklin"/>
    <x v="31"/>
    <n v="2038"/>
    <s v="East"/>
    <s v="OFF-AR-10001573"/>
    <x v="1"/>
    <x v="6"/>
    <s v="American Pencil"/>
    <n v="11.65"/>
    <n v="5"/>
    <n v="0"/>
    <n v="3.3784999999999989"/>
  </r>
  <r>
    <n v="1919"/>
    <x v="943"/>
    <x v="1"/>
    <x v="628"/>
    <d v="2012-11-01T00:00:00"/>
    <s v="Second Class"/>
    <s v="CH-12070"/>
    <s v="Cathy Hwang"/>
    <x v="2"/>
    <s v="United States"/>
    <s v="Detroit"/>
    <x v="12"/>
    <n v="48227"/>
    <s v="Central"/>
    <s v="TEC-PH-10001809"/>
    <x v="2"/>
    <x v="7"/>
    <s v="Panasonic KX T7736-B Digital phone"/>
    <n v="299.89999999999998"/>
    <n v="2"/>
    <n v="0"/>
    <n v="74.974999999999994"/>
  </r>
  <r>
    <n v="1920"/>
    <x v="944"/>
    <x v="3"/>
    <x v="629"/>
    <d v="2014-08-20T00:00:00"/>
    <s v="First Class"/>
    <s v="EH-13765"/>
    <s v="Edward Hooks"/>
    <x v="1"/>
    <s v="United States"/>
    <s v="Watertown"/>
    <x v="15"/>
    <n v="13601"/>
    <s v="East"/>
    <s v="OFF-BI-10003091"/>
    <x v="1"/>
    <x v="8"/>
    <s v="GBC DocuBind TL200 Manual Binding Machine"/>
    <n v="895.92"/>
    <n v="5"/>
    <n v="0.2"/>
    <n v="302.37299999999993"/>
  </r>
  <r>
    <n v="1921"/>
    <x v="944"/>
    <x v="3"/>
    <x v="629"/>
    <d v="2014-08-20T00:00:00"/>
    <s v="First Class"/>
    <s v="EH-13765"/>
    <s v="Edward Hooks"/>
    <x v="1"/>
    <s v="United States"/>
    <s v="Watertown"/>
    <x v="15"/>
    <n v="13601"/>
    <s v="East"/>
    <s v="FUR-CH-10003981"/>
    <x v="0"/>
    <x v="1"/>
    <s v="Global Commerce Series Low-Back Swivel/Tilt Chairs"/>
    <n v="462.56400000000002"/>
    <n v="2"/>
    <n v="0.1"/>
    <n v="97.652399999999943"/>
  </r>
  <r>
    <n v="1922"/>
    <x v="945"/>
    <x v="1"/>
    <x v="292"/>
    <d v="2012-10-09T00:00:00"/>
    <s v="Standard Class"/>
    <s v="MZ-17515"/>
    <s v="Mary Zewe"/>
    <x v="1"/>
    <s v="United States"/>
    <s v="Reading"/>
    <x v="9"/>
    <n v="19601"/>
    <s v="East"/>
    <s v="OFF-ST-10002562"/>
    <x v="1"/>
    <x v="4"/>
    <s v="Staples"/>
    <n v="15.008000000000003"/>
    <n v="2"/>
    <n v="0.2"/>
    <n v="1.5007999999999999"/>
  </r>
  <r>
    <n v="1923"/>
    <x v="946"/>
    <x v="0"/>
    <x v="630"/>
    <d v="2013-07-11T00:00:00"/>
    <s v="Second Class"/>
    <s v="SC-20230"/>
    <s v="Scot Coram"/>
    <x v="1"/>
    <s v="United States"/>
    <s v="Arlington"/>
    <x v="5"/>
    <n v="76017"/>
    <s v="Central"/>
    <s v="TEC-PH-10004345"/>
    <x v="2"/>
    <x v="7"/>
    <s v="Cisco SPA 502G IP Phone"/>
    <n v="863.6400000000001"/>
    <n v="9"/>
    <n v="0.2"/>
    <n v="107.95499999999998"/>
  </r>
  <r>
    <n v="1924"/>
    <x v="946"/>
    <x v="0"/>
    <x v="630"/>
    <d v="2013-07-11T00:00:00"/>
    <s v="Second Class"/>
    <s v="SC-20230"/>
    <s v="Scot Coram"/>
    <x v="1"/>
    <s v="United States"/>
    <s v="Arlington"/>
    <x v="5"/>
    <n v="76017"/>
    <s v="Central"/>
    <s v="OFF-AR-10000588"/>
    <x v="1"/>
    <x v="6"/>
    <s v="Newell 345"/>
    <n v="47.616"/>
    <n v="3"/>
    <n v="0.2"/>
    <n v="3.571200000000001"/>
  </r>
  <r>
    <n v="1925"/>
    <x v="947"/>
    <x v="3"/>
    <x v="256"/>
    <d v="2014-12-08T00:00:00"/>
    <s v="Second Class"/>
    <s v="NP-18325"/>
    <s v="Naresj Patel"/>
    <x v="0"/>
    <s v="United States"/>
    <s v="San Diego"/>
    <x v="1"/>
    <n v="92024"/>
    <s v="West"/>
    <s v="OFF-PA-10003039"/>
    <x v="1"/>
    <x v="10"/>
    <s v="Xerox 1960"/>
    <n v="92.94"/>
    <n v="3"/>
    <n v="0"/>
    <n v="41.822999999999993"/>
  </r>
  <r>
    <n v="1926"/>
    <x v="948"/>
    <x v="3"/>
    <x v="631"/>
    <d v="2014-03-14T00:00:00"/>
    <s v="Standard Class"/>
    <s v="LW-16990"/>
    <s v="Lindsay Williams"/>
    <x v="1"/>
    <s v="United States"/>
    <s v="San Francisco"/>
    <x v="1"/>
    <n v="94110"/>
    <s v="West"/>
    <s v="TEC-AC-10001908"/>
    <x v="2"/>
    <x v="11"/>
    <s v="Logitech Wireless Headset h800"/>
    <n v="199.98"/>
    <n v="2"/>
    <n v="0"/>
    <n v="69.992999999999995"/>
  </r>
  <r>
    <n v="1927"/>
    <x v="949"/>
    <x v="0"/>
    <x v="632"/>
    <d v="2013-06-16T00:00:00"/>
    <s v="Standard Class"/>
    <s v="GM-14680"/>
    <s v="Greg Matthias"/>
    <x v="0"/>
    <s v="United States"/>
    <s v="Los Angeles"/>
    <x v="1"/>
    <n v="90045"/>
    <s v="West"/>
    <s v="TEC-PH-10001198"/>
    <x v="2"/>
    <x v="7"/>
    <s v="Avaya 4621SW VoIP phone"/>
    <n v="177.48000000000002"/>
    <n v="3"/>
    <n v="0.2"/>
    <n v="19.966499999999982"/>
  </r>
  <r>
    <n v="1928"/>
    <x v="950"/>
    <x v="3"/>
    <x v="354"/>
    <d v="2014-12-02T00:00:00"/>
    <s v="First Class"/>
    <s v="RH-19495"/>
    <s v="Rick Hansen"/>
    <x v="0"/>
    <s v="United States"/>
    <s v="Denver"/>
    <x v="22"/>
    <n v="80219"/>
    <s v="West"/>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s v="West"/>
    <s v="OFF-PA-10001972"/>
    <x v="1"/>
    <x v="10"/>
    <s v="Xerox 214"/>
    <n v="6.48"/>
    <n v="1"/>
    <n v="0"/>
    <n v="3.1104000000000003"/>
  </r>
  <r>
    <n v="1930"/>
    <x v="951"/>
    <x v="3"/>
    <x v="633"/>
    <d v="2014-03-19T00:00:00"/>
    <s v="Second Class"/>
    <s v="VM-21685"/>
    <s v="Valerie Mitchum"/>
    <x v="2"/>
    <s v="United States"/>
    <s v="Seattle"/>
    <x v="4"/>
    <n v="98105"/>
    <s v="West"/>
    <s v="OFF-ST-10004180"/>
    <x v="1"/>
    <x v="4"/>
    <s v="Safco Commercial Shelving"/>
    <n v="46.51"/>
    <n v="1"/>
    <n v="0"/>
    <n v="1.8603999999999985"/>
  </r>
  <r>
    <n v="1931"/>
    <x v="951"/>
    <x v="3"/>
    <x v="633"/>
    <d v="2014-03-19T00:00:00"/>
    <s v="Second Class"/>
    <s v="VM-21685"/>
    <s v="Valerie Mitchum"/>
    <x v="2"/>
    <s v="United States"/>
    <s v="Seattle"/>
    <x v="4"/>
    <n v="98105"/>
    <s v="West"/>
    <s v="TEC-PH-10004165"/>
    <x v="2"/>
    <x v="7"/>
    <s v="Mitel MiVoice 5330e IP Phone"/>
    <n v="659.97600000000011"/>
    <n v="3"/>
    <n v="0.2"/>
    <n v="49.498199999999969"/>
  </r>
  <r>
    <n v="1932"/>
    <x v="952"/>
    <x v="0"/>
    <x v="581"/>
    <d v="2013-11-30T00:00:00"/>
    <s v="Second Class"/>
    <s v="CC-12670"/>
    <s v="Craig Carreira"/>
    <x v="0"/>
    <s v="United States"/>
    <s v="Scottsdale"/>
    <x v="16"/>
    <n v="85254"/>
    <s v="West"/>
    <s v="TEC-PH-10002483"/>
    <x v="2"/>
    <x v="7"/>
    <s v="Motorola Moto X"/>
    <n v="271.99200000000002"/>
    <n v="1"/>
    <n v="0.2"/>
    <n v="23.799300000000002"/>
  </r>
  <r>
    <n v="1933"/>
    <x v="953"/>
    <x v="3"/>
    <x v="634"/>
    <d v="2014-08-11T00:00:00"/>
    <s v="Second Class"/>
    <s v="SV-20365"/>
    <s v="Seth Vernon"/>
    <x v="0"/>
    <s v="United States"/>
    <s v="Lafayette"/>
    <x v="28"/>
    <n v="70506"/>
    <s v="South"/>
    <s v="FUR-BO-10000468"/>
    <x v="0"/>
    <x v="0"/>
    <s v="O'Sullivan 2-Shelf Heavy-Duty Bookcases"/>
    <n v="145.74"/>
    <n v="3"/>
    <n v="0"/>
    <n v="23.318400000000011"/>
  </r>
  <r>
    <n v="1934"/>
    <x v="953"/>
    <x v="3"/>
    <x v="634"/>
    <d v="2014-08-11T00:00:00"/>
    <s v="Second Class"/>
    <s v="SV-20365"/>
    <s v="Seth Vernon"/>
    <x v="0"/>
    <s v="United States"/>
    <s v="Lafayette"/>
    <x v="28"/>
    <n v="70506"/>
    <s v="South"/>
    <s v="FUR-FU-10001706"/>
    <x v="0"/>
    <x v="5"/>
    <s v="Longer-Life Soft White Bulbs"/>
    <n v="15.4"/>
    <n v="5"/>
    <n v="0"/>
    <n v="7.3919999999999995"/>
  </r>
  <r>
    <n v="1935"/>
    <x v="954"/>
    <x v="3"/>
    <x v="344"/>
    <d v="2014-12-04T00:00:00"/>
    <s v="Standard Class"/>
    <s v="LW-16990"/>
    <s v="Lindsay Williams"/>
    <x v="1"/>
    <s v="United States"/>
    <s v="San Francisco"/>
    <x v="1"/>
    <n v="94109"/>
    <s v="West"/>
    <s v="OFF-PA-10003129"/>
    <x v="1"/>
    <x v="10"/>
    <s v="Tops White Computer Printout Paper"/>
    <n v="244.54999999999998"/>
    <n v="5"/>
    <n v="0"/>
    <n v="114.93849999999998"/>
  </r>
  <r>
    <n v="1936"/>
    <x v="954"/>
    <x v="3"/>
    <x v="344"/>
    <d v="2014-12-04T00:00:00"/>
    <s v="Standard Class"/>
    <s v="LW-16990"/>
    <s v="Lindsay Williams"/>
    <x v="1"/>
    <s v="United States"/>
    <s v="San Francisco"/>
    <x v="1"/>
    <n v="94109"/>
    <s v="West"/>
    <s v="TEC-AC-10001284"/>
    <x v="2"/>
    <x v="11"/>
    <s v="Enermax Briskie RF Wireless Keyboard and Mouse Combo"/>
    <n v="166.16"/>
    <n v="8"/>
    <n v="0"/>
    <n v="59.817599999999999"/>
  </r>
  <r>
    <n v="1937"/>
    <x v="955"/>
    <x v="1"/>
    <x v="442"/>
    <d v="2012-05-27T00:00:00"/>
    <s v="Second Class"/>
    <s v="NP-18685"/>
    <s v="Nora Pelletier"/>
    <x v="2"/>
    <s v="United States"/>
    <s v="San Francisco"/>
    <x v="1"/>
    <n v="94109"/>
    <s v="West"/>
    <s v="FUR-FU-10002268"/>
    <x v="0"/>
    <x v="5"/>
    <s v="Ultra Door Push Plate"/>
    <n v="14.73"/>
    <n v="3"/>
    <n v="0"/>
    <n v="4.8608999999999991"/>
  </r>
  <r>
    <n v="1938"/>
    <x v="956"/>
    <x v="0"/>
    <x v="630"/>
    <d v="2013-07-13T00:00:00"/>
    <s v="Standard Class"/>
    <s v="JE-15715"/>
    <s v="Joe Elijah"/>
    <x v="0"/>
    <s v="United States"/>
    <s v="Broomfield"/>
    <x v="22"/>
    <n v="80020"/>
    <s v="West"/>
    <s v="OFF-BI-10002082"/>
    <x v="1"/>
    <x v="8"/>
    <s v="GBC Twin Loop Wire Binding Elements"/>
    <n v="19.968000000000004"/>
    <n v="2"/>
    <n v="0.7"/>
    <n v="-13.311999999999998"/>
  </r>
  <r>
    <n v="1939"/>
    <x v="956"/>
    <x v="0"/>
    <x v="630"/>
    <d v="2013-07-13T00:00:00"/>
    <s v="Standard Class"/>
    <s v="JE-15715"/>
    <s v="Joe Elijah"/>
    <x v="0"/>
    <s v="United States"/>
    <s v="Broomfield"/>
    <x v="22"/>
    <n v="80020"/>
    <s v="West"/>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s v="West"/>
    <s v="OFF-BI-10001634"/>
    <x v="1"/>
    <x v="8"/>
    <s v="Wilson Jones Active Use Binders"/>
    <n v="8.7360000000000024"/>
    <n v="4"/>
    <n v="0.7"/>
    <n v="-6.1151999999999997"/>
  </r>
  <r>
    <n v="1941"/>
    <x v="956"/>
    <x v="0"/>
    <x v="630"/>
    <d v="2013-07-13T00:00:00"/>
    <s v="Standard Class"/>
    <s v="JE-15715"/>
    <s v="Joe Elijah"/>
    <x v="0"/>
    <s v="United States"/>
    <s v="Broomfield"/>
    <x v="22"/>
    <n v="80020"/>
    <s v="West"/>
    <s v="FUR-CH-10004287"/>
    <x v="0"/>
    <x v="1"/>
    <s v="SAFCO Arco Folding Chair"/>
    <n v="662.88"/>
    <n v="3"/>
    <n v="0.2"/>
    <n v="74.573999999999955"/>
  </r>
  <r>
    <n v="1942"/>
    <x v="957"/>
    <x v="3"/>
    <x v="635"/>
    <d v="2014-09-02T00:00:00"/>
    <s v="First Class"/>
    <s v="CP-12085"/>
    <s v="Cathy Prescott"/>
    <x v="1"/>
    <s v="United States"/>
    <s v="Quincy"/>
    <x v="10"/>
    <n v="62301"/>
    <s v="Central"/>
    <s v="OFF-LA-10004544"/>
    <x v="1"/>
    <x v="2"/>
    <s v="Avery 505"/>
    <n v="47.360000000000007"/>
    <n v="4"/>
    <n v="0.2"/>
    <n v="17.759999999999998"/>
  </r>
  <r>
    <n v="1943"/>
    <x v="957"/>
    <x v="3"/>
    <x v="635"/>
    <d v="2014-09-02T00:00:00"/>
    <s v="First Class"/>
    <s v="CP-12085"/>
    <s v="Cathy Prescott"/>
    <x v="1"/>
    <s v="United States"/>
    <s v="Quincy"/>
    <x v="10"/>
    <n v="62301"/>
    <s v="Central"/>
    <s v="OFF-ST-10004507"/>
    <x v="1"/>
    <x v="4"/>
    <s v="Advantus Rolling Storage Box"/>
    <n v="27.439999999999998"/>
    <n v="2"/>
    <n v="0.2"/>
    <n v="2.4009999999999998"/>
  </r>
  <r>
    <n v="1944"/>
    <x v="957"/>
    <x v="3"/>
    <x v="635"/>
    <d v="2014-09-02T00:00:00"/>
    <s v="First Class"/>
    <s v="CP-12085"/>
    <s v="Cathy Prescott"/>
    <x v="1"/>
    <s v="United States"/>
    <s v="Quincy"/>
    <x v="10"/>
    <n v="62301"/>
    <s v="Central"/>
    <s v="OFF-BI-10002012"/>
    <x v="1"/>
    <x v="8"/>
    <s v="Wilson Jones Easy Flow II Sheet Lifters"/>
    <n v="3.2399999999999993"/>
    <n v="9"/>
    <n v="0.8"/>
    <n v="-5.1840000000000011"/>
  </r>
  <r>
    <n v="1945"/>
    <x v="958"/>
    <x v="0"/>
    <x v="23"/>
    <d v="2013-06-27T00:00:00"/>
    <s v="Standard Class"/>
    <s v="EA-14035"/>
    <s v="Erin Ashbrook"/>
    <x v="1"/>
    <s v="United States"/>
    <s v="Carrollton"/>
    <x v="5"/>
    <n v="75007"/>
    <s v="Central"/>
    <s v="TEC-AC-10001109"/>
    <x v="2"/>
    <x v="11"/>
    <s v="Logitech Trackman Marble Mouse"/>
    <n v="95.968000000000004"/>
    <n v="4"/>
    <n v="0.2"/>
    <n v="26.391200000000001"/>
  </r>
  <r>
    <n v="1946"/>
    <x v="958"/>
    <x v="0"/>
    <x v="23"/>
    <d v="2013-06-27T00:00:00"/>
    <s v="Standard Class"/>
    <s v="EA-14035"/>
    <s v="Erin Ashbrook"/>
    <x v="1"/>
    <s v="United States"/>
    <s v="Carrollton"/>
    <x v="5"/>
    <n v="75007"/>
    <s v="Central"/>
    <s v="OFF-PA-10000809"/>
    <x v="1"/>
    <x v="10"/>
    <s v="Xerox 206"/>
    <n v="10.368000000000002"/>
    <n v="2"/>
    <n v="0.2"/>
    <n v="3.6288"/>
  </r>
  <r>
    <n v="1947"/>
    <x v="959"/>
    <x v="3"/>
    <x v="264"/>
    <d v="2014-09-07T00:00:00"/>
    <s v="Standard Class"/>
    <s v="AC-10615"/>
    <s v="Ann Chong"/>
    <x v="1"/>
    <s v="United States"/>
    <s v="New York City"/>
    <x v="15"/>
    <n v="10009"/>
    <s v="East"/>
    <s v="OFF-AR-10000658"/>
    <x v="1"/>
    <x v="6"/>
    <s v="Newell 324"/>
    <n v="23.1"/>
    <n v="2"/>
    <n v="0"/>
    <n v="6.468"/>
  </r>
  <r>
    <n v="1948"/>
    <x v="959"/>
    <x v="3"/>
    <x v="264"/>
    <d v="2014-09-07T00:00:00"/>
    <s v="Standard Class"/>
    <s v="AC-10615"/>
    <s v="Ann Chong"/>
    <x v="1"/>
    <s v="United States"/>
    <s v="New York City"/>
    <x v="15"/>
    <n v="10009"/>
    <s v="East"/>
    <s v="FUR-FU-10001196"/>
    <x v="0"/>
    <x v="5"/>
    <s v="DAX Cubicle Frames - 8x10"/>
    <n v="11.54"/>
    <n v="2"/>
    <n v="0"/>
    <n v="3.4619999999999997"/>
  </r>
  <r>
    <n v="1949"/>
    <x v="959"/>
    <x v="3"/>
    <x v="264"/>
    <d v="2014-09-07T00:00:00"/>
    <s v="Standard Class"/>
    <s v="AC-10615"/>
    <s v="Ann Chong"/>
    <x v="1"/>
    <s v="United States"/>
    <s v="New York City"/>
    <x v="15"/>
    <n v="10009"/>
    <s v="East"/>
    <s v="FUR-TA-10001889"/>
    <x v="0"/>
    <x v="3"/>
    <s v="Bush Advantage Collection Racetrack Conference Table"/>
    <n v="254.52599999999998"/>
    <n v="1"/>
    <n v="0.4"/>
    <n v="-93.3262"/>
  </r>
  <r>
    <n v="1950"/>
    <x v="959"/>
    <x v="3"/>
    <x v="264"/>
    <d v="2014-09-07T00:00:00"/>
    <s v="Standard Class"/>
    <s v="AC-10615"/>
    <s v="Ann Chong"/>
    <x v="1"/>
    <s v="United States"/>
    <s v="New York City"/>
    <x v="15"/>
    <n v="10009"/>
    <s v="East"/>
    <s v="OFF-AP-10000358"/>
    <x v="1"/>
    <x v="9"/>
    <s v="Fellowes Basic Home/Office Series Surge Protectors"/>
    <n v="12.98"/>
    <n v="1"/>
    <n v="0"/>
    <n v="3.7641999999999989"/>
  </r>
  <r>
    <n v="1951"/>
    <x v="959"/>
    <x v="3"/>
    <x v="264"/>
    <d v="2014-09-07T00:00:00"/>
    <s v="Standard Class"/>
    <s v="AC-10615"/>
    <s v="Ann Chong"/>
    <x v="1"/>
    <s v="United States"/>
    <s v="New York City"/>
    <x v="15"/>
    <n v="10009"/>
    <s v="East"/>
    <s v="OFF-BI-10004970"/>
    <x v="1"/>
    <x v="8"/>
    <s v="ACCOHIDE 3-Ring Binder, Blue, 1&quot;"/>
    <n v="26.432000000000002"/>
    <n v="8"/>
    <n v="0.2"/>
    <n v="8.9207999999999998"/>
  </r>
  <r>
    <n v="1952"/>
    <x v="959"/>
    <x v="3"/>
    <x v="264"/>
    <d v="2014-09-07T00:00:00"/>
    <s v="Standard Class"/>
    <s v="AC-10615"/>
    <s v="Ann Chong"/>
    <x v="1"/>
    <s v="United States"/>
    <s v="New York City"/>
    <x v="15"/>
    <n v="10009"/>
    <s v="East"/>
    <s v="TEC-PH-10003885"/>
    <x v="2"/>
    <x v="7"/>
    <s v="Cisco SPA508G"/>
    <n v="197.96999999999997"/>
    <n v="3"/>
    <n v="0"/>
    <n v="57.41129999999999"/>
  </r>
  <r>
    <n v="1953"/>
    <x v="959"/>
    <x v="3"/>
    <x v="264"/>
    <d v="2014-09-07T00:00:00"/>
    <s v="Standard Class"/>
    <s v="AC-10615"/>
    <s v="Ann Chong"/>
    <x v="1"/>
    <s v="United States"/>
    <s v="New York City"/>
    <x v="15"/>
    <n v="10009"/>
    <s v="East"/>
    <s v="OFF-LA-10001641"/>
    <x v="1"/>
    <x v="2"/>
    <s v="Avery 518"/>
    <n v="18.899999999999999"/>
    <n v="6"/>
    <n v="0"/>
    <n v="9.0719999999999992"/>
  </r>
  <r>
    <n v="1954"/>
    <x v="959"/>
    <x v="3"/>
    <x v="264"/>
    <d v="2014-09-07T00:00:00"/>
    <s v="Standard Class"/>
    <s v="AC-10615"/>
    <s v="Ann Chong"/>
    <x v="1"/>
    <s v="United States"/>
    <s v="New York City"/>
    <x v="15"/>
    <n v="10009"/>
    <s v="East"/>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s v="East"/>
    <s v="OFF-AR-10004582"/>
    <x v="1"/>
    <x v="6"/>
    <s v="BIC Brite Liner Grip Highlighters"/>
    <n v="4.92"/>
    <n v="3"/>
    <n v="0"/>
    <n v="2.2139999999999995"/>
  </r>
  <r>
    <n v="1956"/>
    <x v="959"/>
    <x v="3"/>
    <x v="264"/>
    <d v="2014-09-07T00:00:00"/>
    <s v="Standard Class"/>
    <s v="AC-10615"/>
    <s v="Ann Chong"/>
    <x v="1"/>
    <s v="United States"/>
    <s v="New York City"/>
    <x v="15"/>
    <n v="10009"/>
    <s v="East"/>
    <s v="TEC-AC-10002842"/>
    <x v="2"/>
    <x v="11"/>
    <s v="WD My Passport Ultra 2TB Portable External Hard Drive"/>
    <n v="238"/>
    <n v="2"/>
    <n v="0"/>
    <n v="38.080000000000013"/>
  </r>
  <r>
    <n v="1957"/>
    <x v="959"/>
    <x v="3"/>
    <x v="264"/>
    <d v="2014-09-07T00:00:00"/>
    <s v="Standard Class"/>
    <s v="AC-10615"/>
    <s v="Ann Chong"/>
    <x v="1"/>
    <s v="United States"/>
    <s v="New York City"/>
    <x v="15"/>
    <n v="10009"/>
    <s v="East"/>
    <s v="TEC-AC-10000109"/>
    <x v="2"/>
    <x v="11"/>
    <s v="Sony Micro Vault Click 16 GB USB 2.0 Flash Drive"/>
    <n v="167.97"/>
    <n v="3"/>
    <n v="0"/>
    <n v="40.31280000000001"/>
  </r>
  <r>
    <n v="1958"/>
    <x v="959"/>
    <x v="3"/>
    <x v="264"/>
    <d v="2014-09-07T00:00:00"/>
    <s v="Standard Class"/>
    <s v="AC-10615"/>
    <s v="Ann Chong"/>
    <x v="1"/>
    <s v="United States"/>
    <s v="New York City"/>
    <x v="15"/>
    <n v="10009"/>
    <s v="East"/>
    <s v="OFF-PA-10003893"/>
    <x v="1"/>
    <x v="10"/>
    <s v="Xerox 1962"/>
    <n v="17.12"/>
    <n v="4"/>
    <n v="0"/>
    <n v="7.7039999999999988"/>
  </r>
  <r>
    <n v="1959"/>
    <x v="960"/>
    <x v="3"/>
    <x v="18"/>
    <d v="2014-09-16T00:00:00"/>
    <s v="Second Class"/>
    <s v="RW-19690"/>
    <s v="Robert Waldorf"/>
    <x v="0"/>
    <s v="United States"/>
    <s v="Springfield"/>
    <x v="25"/>
    <n v="65807"/>
    <s v="Central"/>
    <s v="OFF-BI-10003669"/>
    <x v="1"/>
    <x v="8"/>
    <s v="3M Organizer Strips"/>
    <n v="16.200000000000003"/>
    <n v="3"/>
    <n v="0"/>
    <n v="7.7759999999999998"/>
  </r>
  <r>
    <n v="1960"/>
    <x v="960"/>
    <x v="3"/>
    <x v="18"/>
    <d v="2014-09-16T00:00:00"/>
    <s v="Second Class"/>
    <s v="RW-19690"/>
    <s v="Robert Waldorf"/>
    <x v="0"/>
    <s v="United States"/>
    <s v="Springfield"/>
    <x v="25"/>
    <n v="65807"/>
    <s v="Central"/>
    <s v="OFF-AP-10004785"/>
    <x v="1"/>
    <x v="9"/>
    <s v="Holmes Replacement Filter for HEPA Air Cleaner, Medium Room"/>
    <n v="33.99"/>
    <n v="3"/>
    <n v="0"/>
    <n v="14.615700000000004"/>
  </r>
  <r>
    <n v="1961"/>
    <x v="960"/>
    <x v="3"/>
    <x v="18"/>
    <d v="2014-09-16T00:00:00"/>
    <s v="Second Class"/>
    <s v="RW-19690"/>
    <s v="Robert Waldorf"/>
    <x v="0"/>
    <s v="United States"/>
    <s v="Springfield"/>
    <x v="25"/>
    <n v="65807"/>
    <s v="Central"/>
    <s v="TEC-AC-10003023"/>
    <x v="2"/>
    <x v="11"/>
    <s v="Logitech G105 Gaming Keyboard"/>
    <n v="296.84999999999997"/>
    <n v="5"/>
    <n v="0"/>
    <n v="53.432999999999993"/>
  </r>
  <r>
    <n v="1962"/>
    <x v="960"/>
    <x v="3"/>
    <x v="18"/>
    <d v="2014-09-16T00:00:00"/>
    <s v="Second Class"/>
    <s v="RW-19690"/>
    <s v="Robert Waldorf"/>
    <x v="0"/>
    <s v="United States"/>
    <s v="Springfield"/>
    <x v="25"/>
    <n v="65807"/>
    <s v="Central"/>
    <s v="TEC-AC-10002217"/>
    <x v="2"/>
    <x v="11"/>
    <s v="Imation Clip USB flash drive - 8 GB"/>
    <n v="112.80000000000001"/>
    <n v="6"/>
    <n v="0"/>
    <n v="6.7680000000000007"/>
  </r>
  <r>
    <n v="1963"/>
    <x v="960"/>
    <x v="3"/>
    <x v="18"/>
    <d v="2014-09-16T00:00:00"/>
    <s v="Second Class"/>
    <s v="RW-19690"/>
    <s v="Robert Waldorf"/>
    <x v="0"/>
    <s v="United States"/>
    <s v="Springfield"/>
    <x v="25"/>
    <n v="65807"/>
    <s v="Central"/>
    <s v="OFF-BI-10002954"/>
    <x v="1"/>
    <x v="8"/>
    <s v="Newell 3-Hole Punched Plastic Slotted Magazine Holders for Binders"/>
    <n v="13.71"/>
    <n v="3"/>
    <n v="0"/>
    <n v="6.5808"/>
  </r>
  <r>
    <n v="1964"/>
    <x v="960"/>
    <x v="3"/>
    <x v="18"/>
    <d v="2014-09-16T00:00:00"/>
    <s v="Second Class"/>
    <s v="RW-19690"/>
    <s v="Robert Waldorf"/>
    <x v="0"/>
    <s v="United States"/>
    <s v="Springfield"/>
    <x v="25"/>
    <n v="65807"/>
    <s v="Central"/>
    <s v="OFF-PA-10002586"/>
    <x v="1"/>
    <x v="10"/>
    <s v="Xerox 1970"/>
    <n v="24.900000000000002"/>
    <n v="5"/>
    <n v="0"/>
    <n v="11.703000000000001"/>
  </r>
  <r>
    <n v="1965"/>
    <x v="960"/>
    <x v="3"/>
    <x v="18"/>
    <d v="2014-09-16T00:00:00"/>
    <s v="Second Class"/>
    <s v="RW-19690"/>
    <s v="Robert Waldorf"/>
    <x v="0"/>
    <s v="United States"/>
    <s v="Springfield"/>
    <x v="25"/>
    <n v="65807"/>
    <s v="Central"/>
    <s v="OFF-ST-10000025"/>
    <x v="1"/>
    <x v="4"/>
    <s v="Fellowes Stor/Drawer Steel Plus Storage Drawers"/>
    <n v="286.29000000000002"/>
    <n v="3"/>
    <n v="0"/>
    <n v="17.177399999999977"/>
  </r>
  <r>
    <n v="1966"/>
    <x v="960"/>
    <x v="3"/>
    <x v="18"/>
    <d v="2014-09-16T00:00:00"/>
    <s v="Second Class"/>
    <s v="RW-19690"/>
    <s v="Robert Waldorf"/>
    <x v="0"/>
    <s v="United States"/>
    <s v="Springfield"/>
    <x v="25"/>
    <n v="65807"/>
    <s v="Central"/>
    <s v="OFF-AP-10003281"/>
    <x v="1"/>
    <x v="9"/>
    <s v="Acco 6 Outlet Guardian Standard Surge Suppressor"/>
    <n v="24.18"/>
    <n v="2"/>
    <n v="0"/>
    <n v="7.2539999999999978"/>
  </r>
  <r>
    <n v="1967"/>
    <x v="961"/>
    <x v="3"/>
    <x v="202"/>
    <d v="2014-12-29T00:00:00"/>
    <s v="Standard Class"/>
    <s v="DB-13210"/>
    <s v="Dean Braden"/>
    <x v="0"/>
    <s v="United States"/>
    <s v="Paterson"/>
    <x v="30"/>
    <n v="7501"/>
    <s v="East"/>
    <s v="TEC-PH-10002103"/>
    <x v="2"/>
    <x v="7"/>
    <s v="Jabra SPEAK 410"/>
    <n v="281.96999999999997"/>
    <n v="3"/>
    <n v="0"/>
    <n v="78.951599999999999"/>
  </r>
  <r>
    <n v="1968"/>
    <x v="961"/>
    <x v="3"/>
    <x v="202"/>
    <d v="2014-12-29T00:00:00"/>
    <s v="Standard Class"/>
    <s v="DB-13210"/>
    <s v="Dean Braden"/>
    <x v="0"/>
    <s v="United States"/>
    <s v="Paterson"/>
    <x v="30"/>
    <n v="7501"/>
    <s v="East"/>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s v="East"/>
    <s v="OFF-PA-10001144"/>
    <x v="1"/>
    <x v="10"/>
    <s v="Xerox 1913"/>
    <n v="166.44"/>
    <n v="3"/>
    <n v="0"/>
    <n v="79.891199999999998"/>
  </r>
  <r>
    <n v="1970"/>
    <x v="962"/>
    <x v="3"/>
    <x v="397"/>
    <d v="2014-09-30T00:00:00"/>
    <s v="Standard Class"/>
    <s v="BD-11320"/>
    <s v="Bill Donatelli"/>
    <x v="0"/>
    <s v="United States"/>
    <s v="Tulsa"/>
    <x v="26"/>
    <n v="74133"/>
    <s v="Central"/>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s v="Central"/>
    <s v="OFF-AR-10004752"/>
    <x v="1"/>
    <x v="6"/>
    <s v="Blackstonian Pencils"/>
    <n v="6.4080000000000004"/>
    <n v="3"/>
    <n v="0.2"/>
    <n v="0.64079999999999981"/>
  </r>
  <r>
    <n v="1972"/>
    <x v="963"/>
    <x v="3"/>
    <x v="636"/>
    <d v="2014-05-12T00:00:00"/>
    <s v="Standard Class"/>
    <s v="ML-17755"/>
    <s v="Max Ludwig"/>
    <x v="2"/>
    <s v="United States"/>
    <s v="Chicago"/>
    <x v="10"/>
    <n v="60623"/>
    <s v="Central"/>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s v="Central"/>
    <s v="OFF-BI-10001249"/>
    <x v="1"/>
    <x v="8"/>
    <s v="Avery Heavy-Duty EZD View Binder with Locking Rings"/>
    <n v="5.1039999999999992"/>
    <n v="4"/>
    <n v="0.8"/>
    <n v="-8.6768000000000018"/>
  </r>
  <r>
    <n v="1974"/>
    <x v="964"/>
    <x v="2"/>
    <x v="637"/>
    <d v="2011-12-19T00:00:00"/>
    <s v="Standard Class"/>
    <s v="JD-16015"/>
    <s v="Joy Daniels"/>
    <x v="0"/>
    <s v="United States"/>
    <s v="Chicago"/>
    <x v="10"/>
    <n v="60610"/>
    <s v="Central"/>
    <s v="OFF-FA-10003059"/>
    <x v="1"/>
    <x v="13"/>
    <s v="Assorted Color Push Pins"/>
    <n v="2.8960000000000004"/>
    <n v="2"/>
    <n v="0.2"/>
    <n v="0.4705999999999998"/>
  </r>
  <r>
    <n v="1975"/>
    <x v="964"/>
    <x v="2"/>
    <x v="637"/>
    <d v="2011-12-19T00:00:00"/>
    <s v="Standard Class"/>
    <s v="JD-16015"/>
    <s v="Joy Daniels"/>
    <x v="0"/>
    <s v="United States"/>
    <s v="Chicago"/>
    <x v="10"/>
    <n v="60610"/>
    <s v="Central"/>
    <s v="TEC-AC-10002718"/>
    <x v="2"/>
    <x v="11"/>
    <s v="Belkin Standard 104 key USB Keyboard"/>
    <n v="35.016000000000005"/>
    <n v="3"/>
    <n v="0.2"/>
    <n v="-2.188500000000003"/>
  </r>
  <r>
    <n v="1976"/>
    <x v="965"/>
    <x v="2"/>
    <x v="638"/>
    <d v="2011-10-20T00:00:00"/>
    <s v="Second Class"/>
    <s v="AS-10225"/>
    <s v="Alan Schoenberger"/>
    <x v="1"/>
    <s v="United States"/>
    <s v="Montgomery"/>
    <x v="19"/>
    <n v="36116"/>
    <s v="South"/>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s v="South"/>
    <s v="TEC-PH-10002352"/>
    <x v="2"/>
    <x v="7"/>
    <s v="Avaya IP Phone 1140E VoIP phone"/>
    <n v="1394.95"/>
    <n v="5"/>
    <n v="0"/>
    <n v="362.68699999999995"/>
  </r>
  <r>
    <n v="1978"/>
    <x v="965"/>
    <x v="2"/>
    <x v="638"/>
    <d v="2011-10-20T00:00:00"/>
    <s v="Second Class"/>
    <s v="AS-10225"/>
    <s v="Alan Schoenberger"/>
    <x v="1"/>
    <s v="United States"/>
    <s v="Montgomery"/>
    <x v="19"/>
    <n v="36116"/>
    <s v="South"/>
    <s v="FUR-CH-10003774"/>
    <x v="0"/>
    <x v="1"/>
    <s v="Global Wood Trimmed Manager's Task Chair, Khaki"/>
    <n v="545.88"/>
    <n v="6"/>
    <n v="0"/>
    <n v="70.964399999999983"/>
  </r>
  <r>
    <n v="1979"/>
    <x v="966"/>
    <x v="1"/>
    <x v="412"/>
    <d v="2012-05-12T00:00:00"/>
    <s v="Standard Class"/>
    <s v="AA-10375"/>
    <s v="Allen Armold"/>
    <x v="0"/>
    <s v="United States"/>
    <s v="Salem"/>
    <x v="21"/>
    <n v="97301"/>
    <s v="West"/>
    <s v="OFF-AR-10000127"/>
    <x v="1"/>
    <x v="6"/>
    <s v="Newell 321"/>
    <n v="5.2480000000000002"/>
    <n v="2"/>
    <n v="0.2"/>
    <n v="0.59039999999999915"/>
  </r>
  <r>
    <n v="1980"/>
    <x v="967"/>
    <x v="0"/>
    <x v="167"/>
    <d v="2013-04-15T00:00:00"/>
    <s v="Same Day"/>
    <s v="KT-16465"/>
    <s v="Kean Takahito"/>
    <x v="0"/>
    <s v="United States"/>
    <s v="Glendale"/>
    <x v="16"/>
    <n v="85301"/>
    <s v="West"/>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s v="West"/>
    <s v="OFF-ST-10001228"/>
    <x v="1"/>
    <x v="4"/>
    <s v="Fellowes Personal Hanging Folder Files, Navy"/>
    <n v="42.975999999999999"/>
    <n v="4"/>
    <n v="0.2"/>
    <n v="4.2976000000000028"/>
  </r>
  <r>
    <n v="1982"/>
    <x v="968"/>
    <x v="1"/>
    <x v="639"/>
    <d v="2012-12-16T00:00:00"/>
    <s v="Second Class"/>
    <s v="MM-18280"/>
    <s v="Muhammed MacIntyre"/>
    <x v="1"/>
    <s v="United States"/>
    <s v="Columbus"/>
    <x v="32"/>
    <n v="31907"/>
    <s v="South"/>
    <s v="OFF-BI-10004187"/>
    <x v="1"/>
    <x v="8"/>
    <s v="Staples"/>
    <n v="3.76"/>
    <n v="2"/>
    <n v="0"/>
    <n v="1.8047999999999997"/>
  </r>
  <r>
    <n v="1983"/>
    <x v="969"/>
    <x v="2"/>
    <x v="640"/>
    <d v="2011-12-09T00:00:00"/>
    <s v="Standard Class"/>
    <s v="NG-18430"/>
    <s v="Nathan Gelder"/>
    <x v="0"/>
    <s v="United States"/>
    <s v="Oklahoma City"/>
    <x v="26"/>
    <n v="73120"/>
    <s v="Central"/>
    <s v="TEC-PH-10003811"/>
    <x v="2"/>
    <x v="7"/>
    <s v="Jabra Supreme Plus Driver Edition Headset"/>
    <n v="479.96"/>
    <n v="4"/>
    <n v="0"/>
    <n v="134.3888"/>
  </r>
  <r>
    <n v="1984"/>
    <x v="970"/>
    <x v="2"/>
    <x v="641"/>
    <d v="2011-11-27T00:00:00"/>
    <s v="Second Class"/>
    <s v="LW-16825"/>
    <s v="Laurel Workman"/>
    <x v="1"/>
    <s v="United States"/>
    <s v="Brentwood"/>
    <x v="1"/>
    <n v="94513"/>
    <s v="West"/>
    <s v="OFF-AP-10000240"/>
    <x v="1"/>
    <x v="9"/>
    <s v="Belkin F9G930V10-GRY 9 Outlet Surge"/>
    <n v="320.88"/>
    <n v="6"/>
    <n v="0"/>
    <n v="93.055199999999957"/>
  </r>
  <r>
    <n v="1985"/>
    <x v="970"/>
    <x v="2"/>
    <x v="641"/>
    <d v="2011-11-27T00:00:00"/>
    <s v="Second Class"/>
    <s v="LW-16825"/>
    <s v="Laurel Workman"/>
    <x v="1"/>
    <s v="United States"/>
    <s v="Brentwood"/>
    <x v="1"/>
    <n v="94513"/>
    <s v="West"/>
    <s v="FUR-FU-10001940"/>
    <x v="0"/>
    <x v="5"/>
    <s v="Staples"/>
    <n v="23.88"/>
    <n v="3"/>
    <n v="0"/>
    <n v="10.507200000000001"/>
  </r>
  <r>
    <n v="1986"/>
    <x v="970"/>
    <x v="2"/>
    <x v="641"/>
    <d v="2011-11-27T00:00:00"/>
    <s v="Second Class"/>
    <s v="LW-16825"/>
    <s v="Laurel Workman"/>
    <x v="1"/>
    <s v="United States"/>
    <s v="Brentwood"/>
    <x v="1"/>
    <n v="94513"/>
    <s v="West"/>
    <s v="OFF-PA-10000575"/>
    <x v="1"/>
    <x v="10"/>
    <s v="Wirebound Message Books, Four 2 3/4 x 5 White Forms per Page"/>
    <n v="26.76"/>
    <n v="4"/>
    <n v="0"/>
    <n v="12.3096"/>
  </r>
  <r>
    <n v="1987"/>
    <x v="971"/>
    <x v="0"/>
    <x v="197"/>
    <d v="2013-07-28T00:00:00"/>
    <s v="First Class"/>
    <s v="CB-12415"/>
    <s v="Christy Brittain"/>
    <x v="0"/>
    <s v="United States"/>
    <s v="Columbus"/>
    <x v="24"/>
    <n v="43229"/>
    <s v="East"/>
    <s v="TEC-CO-10001449"/>
    <x v="2"/>
    <x v="16"/>
    <s v="Hewlett Packard LaserJet 3310 Copier"/>
    <n v="1439.9759999999999"/>
    <n v="4"/>
    <n v="0.4"/>
    <n v="191.99680000000001"/>
  </r>
  <r>
    <n v="1988"/>
    <x v="972"/>
    <x v="1"/>
    <x v="529"/>
    <d v="2012-11-13T00:00:00"/>
    <s v="Standard Class"/>
    <s v="AS-10090"/>
    <s v="Adam Shillingsburg"/>
    <x v="0"/>
    <s v="United States"/>
    <s v="Springfield"/>
    <x v="25"/>
    <n v="65807"/>
    <s v="Central"/>
    <s v="OFF-BI-10002393"/>
    <x v="1"/>
    <x v="8"/>
    <s v="Binder Posts"/>
    <n v="17.22"/>
    <n v="3"/>
    <n v="0"/>
    <n v="7.9212000000000007"/>
  </r>
  <r>
    <n v="1989"/>
    <x v="972"/>
    <x v="1"/>
    <x v="529"/>
    <d v="2012-11-13T00:00:00"/>
    <s v="Standard Class"/>
    <s v="AS-10090"/>
    <s v="Adam Shillingsburg"/>
    <x v="0"/>
    <s v="United States"/>
    <s v="Springfield"/>
    <x v="25"/>
    <n v="65807"/>
    <s v="Central"/>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s v="Central"/>
    <s v="OFF-EN-10000781"/>
    <x v="1"/>
    <x v="12"/>
    <s v="#10- 4 1/8&quot; x 9 1/2&quot; Recycled Envelopes"/>
    <n v="26.22"/>
    <n v="3"/>
    <n v="0"/>
    <n v="12.323399999999999"/>
  </r>
  <r>
    <n v="1991"/>
    <x v="972"/>
    <x v="1"/>
    <x v="529"/>
    <d v="2012-11-13T00:00:00"/>
    <s v="Standard Class"/>
    <s v="AS-10090"/>
    <s v="Adam Shillingsburg"/>
    <x v="0"/>
    <s v="United States"/>
    <s v="Springfield"/>
    <x v="25"/>
    <n v="65807"/>
    <s v="Central"/>
    <s v="OFF-PA-10002160"/>
    <x v="1"/>
    <x v="10"/>
    <s v="Xerox 1978"/>
    <n v="17.34"/>
    <n v="3"/>
    <n v="0"/>
    <n v="8.4966000000000008"/>
  </r>
  <r>
    <n v="1992"/>
    <x v="973"/>
    <x v="3"/>
    <x v="642"/>
    <d v="2014-03-01T00:00:00"/>
    <s v="Standard Class"/>
    <s v="CB-12415"/>
    <s v="Christy Brittain"/>
    <x v="0"/>
    <s v="United States"/>
    <s v="Philadelphia"/>
    <x v="9"/>
    <n v="19134"/>
    <s v="East"/>
    <s v="OFF-BI-10004970"/>
    <x v="1"/>
    <x v="8"/>
    <s v="ACCOHIDE 3-Ring Binder, Blue, 1&quot;"/>
    <n v="4.9560000000000004"/>
    <n v="4"/>
    <n v="0.7"/>
    <n v="-3.7995999999999981"/>
  </r>
  <r>
    <n v="1993"/>
    <x v="974"/>
    <x v="3"/>
    <x v="643"/>
    <d v="2014-07-03T00:00:00"/>
    <s v="Standard Class"/>
    <s v="ML-17755"/>
    <s v="Max Ludwig"/>
    <x v="2"/>
    <s v="United States"/>
    <s v="Springfield"/>
    <x v="21"/>
    <n v="97477"/>
    <s v="West"/>
    <s v="OFF-LA-10003923"/>
    <x v="1"/>
    <x v="2"/>
    <s v="Alphabetical Labels for Top Tab Filing"/>
    <n v="71.040000000000006"/>
    <n v="6"/>
    <n v="0.2"/>
    <n v="26.640000000000004"/>
  </r>
  <r>
    <n v="1994"/>
    <x v="974"/>
    <x v="3"/>
    <x v="643"/>
    <d v="2014-07-03T00:00:00"/>
    <s v="Standard Class"/>
    <s v="ML-17755"/>
    <s v="Max Ludwig"/>
    <x v="2"/>
    <s v="United States"/>
    <s v="Springfield"/>
    <x v="21"/>
    <n v="97477"/>
    <s v="West"/>
    <s v="OFF-AR-10002257"/>
    <x v="1"/>
    <x v="6"/>
    <s v="Eldon Spacemaker Box, Quick-Snap Lid, Clear"/>
    <n v="5.3440000000000003"/>
    <n v="2"/>
    <n v="0.2"/>
    <n v="0.73479999999999923"/>
  </r>
  <r>
    <n v="1995"/>
    <x v="974"/>
    <x v="3"/>
    <x v="643"/>
    <d v="2014-07-03T00:00:00"/>
    <s v="Standard Class"/>
    <s v="ML-17755"/>
    <s v="Max Ludwig"/>
    <x v="2"/>
    <s v="United States"/>
    <s v="Springfield"/>
    <x v="21"/>
    <n v="97477"/>
    <s v="West"/>
    <s v="OFF-FA-10004395"/>
    <x v="1"/>
    <x v="13"/>
    <s v="Plymouth Boxed Rubber Bands by Plymouth"/>
    <n v="11.304"/>
    <n v="3"/>
    <n v="0.2"/>
    <n v="-2.1194999999999999"/>
  </r>
  <r>
    <n v="1996"/>
    <x v="975"/>
    <x v="3"/>
    <x v="574"/>
    <d v="2014-12-05T00:00:00"/>
    <s v="Second Class"/>
    <s v="JS-16030"/>
    <s v="Joy Smith"/>
    <x v="0"/>
    <s v="United States"/>
    <s v="Houston"/>
    <x v="5"/>
    <n v="77036"/>
    <s v="Central"/>
    <s v="OFF-AP-10002534"/>
    <x v="1"/>
    <x v="9"/>
    <s v="3.6 Cubic Foot Counter Height Office Refrigerator"/>
    <n v="294.61999999999995"/>
    <n v="5"/>
    <n v="0.8"/>
    <n v="-766.01199999999994"/>
  </r>
  <r>
    <n v="1997"/>
    <x v="975"/>
    <x v="3"/>
    <x v="574"/>
    <d v="2014-12-05T00:00:00"/>
    <s v="Second Class"/>
    <s v="JS-16030"/>
    <s v="Joy Smith"/>
    <x v="0"/>
    <s v="United States"/>
    <s v="Houston"/>
    <x v="5"/>
    <n v="77036"/>
    <s v="Central"/>
    <s v="FUR-FU-10004020"/>
    <x v="0"/>
    <x v="5"/>
    <s v="Advantus Panel Wall Acrylic Frame"/>
    <n v="8.7520000000000007"/>
    <n v="4"/>
    <n v="0.6"/>
    <n v="-3.719599999999998"/>
  </r>
  <r>
    <n v="1998"/>
    <x v="976"/>
    <x v="2"/>
    <x v="644"/>
    <d v="2011-02-10T00:00:00"/>
    <s v="First Class"/>
    <s v="ND-18460"/>
    <s v="Neil Ducich"/>
    <x v="1"/>
    <s v="United States"/>
    <s v="Chesapeake"/>
    <x v="17"/>
    <n v="23320"/>
    <s v="South"/>
    <s v="OFF-LA-10002787"/>
    <x v="1"/>
    <x v="2"/>
    <s v="Avery 480"/>
    <n v="15"/>
    <n v="4"/>
    <n v="0"/>
    <n v="7.1999999999999993"/>
  </r>
  <r>
    <n v="1999"/>
    <x v="976"/>
    <x v="2"/>
    <x v="644"/>
    <d v="2011-02-10T00:00:00"/>
    <s v="First Class"/>
    <s v="ND-18460"/>
    <s v="Neil Ducich"/>
    <x v="1"/>
    <s v="United States"/>
    <s v="Chesapeake"/>
    <x v="17"/>
    <n v="23320"/>
    <s v="South"/>
    <s v="TEC-PH-10003645"/>
    <x v="2"/>
    <x v="7"/>
    <s v="Aastra 57i VoIP phone"/>
    <n v="161.61000000000001"/>
    <n v="1"/>
    <n v="0"/>
    <n v="42.018600000000006"/>
  </r>
  <r>
    <n v="2000"/>
    <x v="976"/>
    <x v="2"/>
    <x v="644"/>
    <d v="2011-02-10T00:00:00"/>
    <s v="First Class"/>
    <s v="ND-18460"/>
    <s v="Neil Ducich"/>
    <x v="1"/>
    <s v="United States"/>
    <s v="Chesapeake"/>
    <x v="17"/>
    <n v="23320"/>
    <s v="South"/>
    <s v="TEC-PH-10001615"/>
    <x v="2"/>
    <x v="7"/>
    <s v="AT&amp;T CL82213"/>
    <n v="144.94999999999999"/>
    <n v="5"/>
    <n v="0"/>
    <n v="42.035499999999985"/>
  </r>
  <r>
    <n v="2001"/>
    <x v="977"/>
    <x v="3"/>
    <x v="645"/>
    <d v="2014-04-19T00:00:00"/>
    <s v="Standard Class"/>
    <s v="LW-17215"/>
    <s v="Luke Weiss"/>
    <x v="0"/>
    <s v="United States"/>
    <s v="Pasadena"/>
    <x v="1"/>
    <n v="91104"/>
    <s v="West"/>
    <s v="TEC-AC-10001767"/>
    <x v="2"/>
    <x v="11"/>
    <s v="SanDisk Ultra 64 GB MicroSDHC Class 10 Memory Card"/>
    <n v="199.95000000000002"/>
    <n v="5"/>
    <n v="0"/>
    <n v="21.994499999999988"/>
  </r>
  <r>
    <n v="2002"/>
    <x v="977"/>
    <x v="3"/>
    <x v="645"/>
    <d v="2014-04-19T00:00:00"/>
    <s v="Standard Class"/>
    <s v="LW-17215"/>
    <s v="Luke Weiss"/>
    <x v="0"/>
    <s v="United States"/>
    <s v="Pasadena"/>
    <x v="1"/>
    <n v="91104"/>
    <s v="West"/>
    <s v="OFF-AR-10001221"/>
    <x v="1"/>
    <x v="6"/>
    <s v="Dixon Ticonderoga Erasable Colored Pencil Set, 12-Color"/>
    <n v="41.86"/>
    <n v="7"/>
    <n v="0"/>
    <n v="14.232399999999998"/>
  </r>
  <r>
    <n v="2003"/>
    <x v="978"/>
    <x v="3"/>
    <x v="53"/>
    <d v="2014-12-29T00:00:00"/>
    <s v="Second Class"/>
    <s v="JW-15955"/>
    <s v="Joni Wasserman"/>
    <x v="0"/>
    <s v="United States"/>
    <s v="Louisville"/>
    <x v="0"/>
    <n v="40214"/>
    <s v="South"/>
    <s v="OFF-ST-10000563"/>
    <x v="1"/>
    <x v="4"/>
    <s v="Fellowes Bankers Box Stor/Drawer Steel Plus"/>
    <n v="95.94"/>
    <n v="3"/>
    <n v="0"/>
    <n v="9.5940000000000012"/>
  </r>
  <r>
    <n v="2004"/>
    <x v="978"/>
    <x v="3"/>
    <x v="53"/>
    <d v="2014-12-29T00:00:00"/>
    <s v="Second Class"/>
    <s v="JW-15955"/>
    <s v="Joni Wasserman"/>
    <x v="0"/>
    <s v="United States"/>
    <s v="Louisville"/>
    <x v="0"/>
    <n v="40214"/>
    <s v="South"/>
    <s v="FUR-CH-10001146"/>
    <x v="0"/>
    <x v="1"/>
    <s v="Global Value Mid-Back Manager's Chair, Gray"/>
    <n v="304.45"/>
    <n v="5"/>
    <n v="0"/>
    <n v="76.112499999999983"/>
  </r>
  <r>
    <n v="2005"/>
    <x v="979"/>
    <x v="3"/>
    <x v="645"/>
    <d v="2014-04-19T00:00:00"/>
    <s v="Standard Class"/>
    <s v="SC-20050"/>
    <s v="Sample Company A"/>
    <x v="2"/>
    <s v="United States"/>
    <s v="Lubbock"/>
    <x v="5"/>
    <n v="79424"/>
    <s v="Central"/>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s v="Central"/>
    <s v="OFF-AR-10000034"/>
    <x v="1"/>
    <x v="6"/>
    <s v="BIC Brite Liner Grip Highlighters, Assorted, 5/Pack"/>
    <n v="29.68"/>
    <n v="7"/>
    <n v="0"/>
    <n v="11.575199999999999"/>
  </r>
  <r>
    <n v="2007"/>
    <x v="980"/>
    <x v="2"/>
    <x v="520"/>
    <d v="2012-01-04T00:00:00"/>
    <s v="Standard Class"/>
    <s v="RW-19630"/>
    <s v="Rob Williams"/>
    <x v="1"/>
    <s v="United States"/>
    <s v="Columbia"/>
    <x v="25"/>
    <n v="65203"/>
    <s v="Central"/>
    <s v="TEC-AC-10000290"/>
    <x v="2"/>
    <x v="11"/>
    <s v="Sabrent 4-Port USB 2.0 Hub"/>
    <n v="47.53"/>
    <n v="7"/>
    <n v="0"/>
    <n v="16.160200000000003"/>
  </r>
  <r>
    <n v="2008"/>
    <x v="981"/>
    <x v="3"/>
    <x v="646"/>
    <d v="2014-08-05T00:00:00"/>
    <s v="First Class"/>
    <s v="CM-12190"/>
    <s v="Charlotte Melton"/>
    <x v="0"/>
    <s v="United States"/>
    <s v="Chicago"/>
    <x v="10"/>
    <n v="60623"/>
    <s v="Central"/>
    <s v="FUR-BO-10003034"/>
    <x v="0"/>
    <x v="0"/>
    <s v="O'Sullivan Elevations Bookcase, Cherry Finish"/>
    <n v="183.37199999999999"/>
    <n v="2"/>
    <n v="0.3"/>
    <n v="-36.674399999999991"/>
  </r>
  <r>
    <n v="2009"/>
    <x v="982"/>
    <x v="2"/>
    <x v="647"/>
    <d v="2011-11-21T00:00:00"/>
    <s v="Standard Class"/>
    <s v="JF-15190"/>
    <s v="Jamie Frazer"/>
    <x v="0"/>
    <s v="United States"/>
    <s v="Johnson City"/>
    <x v="18"/>
    <n v="37604"/>
    <s v="South"/>
    <s v="OFF-AR-10001315"/>
    <x v="1"/>
    <x v="6"/>
    <s v="Newell 310"/>
    <n v="4.2240000000000002"/>
    <n v="3"/>
    <n v="0.2"/>
    <n v="0.47519999999999984"/>
  </r>
  <r>
    <n v="2010"/>
    <x v="982"/>
    <x v="2"/>
    <x v="647"/>
    <d v="2011-11-21T00:00:00"/>
    <s v="Standard Class"/>
    <s v="JF-15190"/>
    <s v="Jamie Frazer"/>
    <x v="0"/>
    <s v="United States"/>
    <s v="Johnson City"/>
    <x v="18"/>
    <n v="37604"/>
    <s v="South"/>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s v="South"/>
    <s v="OFF-PA-10002137"/>
    <x v="1"/>
    <x v="10"/>
    <s v="Southworth 100% Résumé Paper, 24lb."/>
    <n v="24.896000000000001"/>
    <n v="4"/>
    <n v="0.2"/>
    <n v="7.7799999999999976"/>
  </r>
  <r>
    <n v="2012"/>
    <x v="983"/>
    <x v="1"/>
    <x v="555"/>
    <d v="2012-12-11T00:00:00"/>
    <s v="Same Day"/>
    <s v="SC-20800"/>
    <s v="Stuart Calhoun"/>
    <x v="0"/>
    <s v="United States"/>
    <s v="Houston"/>
    <x v="5"/>
    <n v="77041"/>
    <s v="Central"/>
    <s v="TEC-AC-10001606"/>
    <x v="2"/>
    <x v="11"/>
    <s v="Logitech Wireless Performance Mouse MX for PC and Mac"/>
    <n v="159.98400000000001"/>
    <n v="2"/>
    <n v="0.2"/>
    <n v="35.996400000000001"/>
  </r>
  <r>
    <n v="2013"/>
    <x v="983"/>
    <x v="1"/>
    <x v="555"/>
    <d v="2012-12-11T00:00:00"/>
    <s v="Same Day"/>
    <s v="SC-20800"/>
    <s v="Stuart Calhoun"/>
    <x v="0"/>
    <s v="United States"/>
    <s v="Houston"/>
    <x v="5"/>
    <n v="77041"/>
    <s v="Central"/>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s v="South"/>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s v="South"/>
    <s v="OFF-PA-10000533"/>
    <x v="1"/>
    <x v="10"/>
    <s v="Southworth Parchment Paper &amp; Envelopes"/>
    <n v="13.08"/>
    <n v="2"/>
    <n v="0"/>
    <n v="6.0167999999999999"/>
  </r>
  <r>
    <n v="2016"/>
    <x v="984"/>
    <x v="0"/>
    <x v="31"/>
    <d v="2013-09-24T00:00:00"/>
    <s v="Standard Class"/>
    <s v="AM-10705"/>
    <s v="Anne McFarland"/>
    <x v="0"/>
    <s v="United States"/>
    <s v="Auburn"/>
    <x v="19"/>
    <n v="36830"/>
    <s v="South"/>
    <s v="OFF-ST-10003716"/>
    <x v="1"/>
    <x v="4"/>
    <s v="Tennsco Double-Tier Lockers"/>
    <n v="900.08"/>
    <n v="4"/>
    <n v="0"/>
    <n v="117.0104"/>
  </r>
  <r>
    <n v="2017"/>
    <x v="985"/>
    <x v="1"/>
    <x v="531"/>
    <d v="2012-03-23T00:00:00"/>
    <s v="Standard Class"/>
    <s v="BK-11260"/>
    <s v="Berenike Kampe"/>
    <x v="0"/>
    <s v="United States"/>
    <s v="San Bernardino"/>
    <x v="1"/>
    <n v="92404"/>
    <s v="West"/>
    <s v="OFF-BI-10000088"/>
    <x v="1"/>
    <x v="8"/>
    <s v="GBC Imprintable Covers"/>
    <n v="17.568000000000001"/>
    <n v="2"/>
    <n v="0.2"/>
    <n v="6.3684000000000003"/>
  </r>
  <r>
    <n v="2018"/>
    <x v="985"/>
    <x v="1"/>
    <x v="531"/>
    <d v="2012-03-23T00:00:00"/>
    <s v="Standard Class"/>
    <s v="BK-11260"/>
    <s v="Berenike Kampe"/>
    <x v="0"/>
    <s v="United States"/>
    <s v="San Bernardino"/>
    <x v="1"/>
    <n v="92404"/>
    <s v="West"/>
    <s v="OFF-LA-10000240"/>
    <x v="1"/>
    <x v="2"/>
    <s v="Self-Adhesive Address Labels for Typewriters by Universal"/>
    <n v="14.62"/>
    <n v="2"/>
    <n v="0"/>
    <n v="6.8713999999999995"/>
  </r>
  <r>
    <n v="2019"/>
    <x v="985"/>
    <x v="1"/>
    <x v="531"/>
    <d v="2012-03-23T00:00:00"/>
    <s v="Standard Class"/>
    <s v="BK-11260"/>
    <s v="Berenike Kampe"/>
    <x v="0"/>
    <s v="United States"/>
    <s v="San Bernardino"/>
    <x v="1"/>
    <n v="92404"/>
    <s v="West"/>
    <s v="OFF-SU-10001165"/>
    <x v="1"/>
    <x v="14"/>
    <s v="Acme Elite Stainless Steel Scissors"/>
    <n v="33.36"/>
    <n v="4"/>
    <n v="0"/>
    <n v="8.6736000000000004"/>
  </r>
  <r>
    <n v="2020"/>
    <x v="985"/>
    <x v="1"/>
    <x v="531"/>
    <d v="2012-03-23T00:00:00"/>
    <s v="Standard Class"/>
    <s v="BK-11260"/>
    <s v="Berenike Kampe"/>
    <x v="0"/>
    <s v="United States"/>
    <s v="San Bernardino"/>
    <x v="1"/>
    <n v="92404"/>
    <s v="West"/>
    <s v="OFF-PA-10002749"/>
    <x v="1"/>
    <x v="10"/>
    <s v="Wirebound Message Books, 5-1/2 x 4 Forms, 2 or 4 Forms per Page"/>
    <n v="40.14"/>
    <n v="6"/>
    <n v="0"/>
    <n v="19.668600000000001"/>
  </r>
  <r>
    <n v="2021"/>
    <x v="986"/>
    <x v="0"/>
    <x v="251"/>
    <d v="2013-09-22T00:00:00"/>
    <s v="First Class"/>
    <s v="RH-19510"/>
    <s v="Rick Huthwaite"/>
    <x v="2"/>
    <s v="United States"/>
    <s v="Providence"/>
    <x v="34"/>
    <n v="2908"/>
    <s v="East"/>
    <s v="OFF-ST-10001490"/>
    <x v="1"/>
    <x v="4"/>
    <s v="Hot File 7-Pocket, Floor Stand"/>
    <n v="1606.23"/>
    <n v="9"/>
    <n v="0"/>
    <n v="481.86899999999986"/>
  </r>
  <r>
    <n v="2022"/>
    <x v="986"/>
    <x v="0"/>
    <x v="251"/>
    <d v="2013-09-22T00:00:00"/>
    <s v="First Class"/>
    <s v="RH-19510"/>
    <s v="Rick Huthwaite"/>
    <x v="2"/>
    <s v="United States"/>
    <s v="Providence"/>
    <x v="34"/>
    <n v="2908"/>
    <s v="East"/>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s v="East"/>
    <s v="OFF-BI-10004826"/>
    <x v="1"/>
    <x v="8"/>
    <s v="JM Magazine Binder"/>
    <n v="49.53"/>
    <n v="3"/>
    <n v="0"/>
    <n v="23.774400000000004"/>
  </r>
  <r>
    <n v="2024"/>
    <x v="986"/>
    <x v="0"/>
    <x v="251"/>
    <d v="2013-09-22T00:00:00"/>
    <s v="First Class"/>
    <s v="RH-19510"/>
    <s v="Rick Huthwaite"/>
    <x v="2"/>
    <s v="United States"/>
    <s v="Providence"/>
    <x v="34"/>
    <n v="2908"/>
    <s v="East"/>
    <s v="FUR-CH-10004675"/>
    <x v="0"/>
    <x v="1"/>
    <s v="Lifetime Advantage Folding Chairs, 4/Carton"/>
    <n v="872.32"/>
    <n v="4"/>
    <n v="0"/>
    <n v="244.24959999999999"/>
  </r>
  <r>
    <n v="2025"/>
    <x v="987"/>
    <x v="3"/>
    <x v="648"/>
    <d v="2014-08-23T00:00:00"/>
    <s v="Second Class"/>
    <s v="GM-14500"/>
    <s v="Gene McClure"/>
    <x v="0"/>
    <s v="United States"/>
    <s v="Fresno"/>
    <x v="1"/>
    <n v="93727"/>
    <s v="West"/>
    <s v="OFF-BI-10002867"/>
    <x v="1"/>
    <x v="8"/>
    <s v="GBC Recycled Regency Composition Covers"/>
    <n v="239.12000000000003"/>
    <n v="5"/>
    <n v="0.2"/>
    <n v="77.71399999999997"/>
  </r>
  <r>
    <n v="2026"/>
    <x v="988"/>
    <x v="1"/>
    <x v="649"/>
    <d v="2012-03-15T00:00:00"/>
    <s v="First Class"/>
    <s v="MC-17275"/>
    <s v="Marc Crier"/>
    <x v="0"/>
    <s v="United States"/>
    <s v="Seattle"/>
    <x v="4"/>
    <n v="98103"/>
    <s v="West"/>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s v="West"/>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s v="West"/>
    <s v="OFF-BI-10001989"/>
    <x v="1"/>
    <x v="8"/>
    <s v="Premium Transparent Presentation Covers by GBC"/>
    <n v="67.13600000000001"/>
    <n v="4"/>
    <n v="0.2"/>
    <n v="23.497599999999995"/>
  </r>
  <r>
    <n v="2029"/>
    <x v="990"/>
    <x v="1"/>
    <x v="650"/>
    <d v="2012-11-30T00:00:00"/>
    <s v="Standard Class"/>
    <s v="GP-14740"/>
    <s v="Guy Phonely"/>
    <x v="1"/>
    <s v="United States"/>
    <s v="Leominster"/>
    <x v="31"/>
    <n v="1453"/>
    <s v="East"/>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s v="East"/>
    <s v="OFF-ST-10001172"/>
    <x v="1"/>
    <x v="4"/>
    <s v="Tennsco Lockers, Sand"/>
    <n v="104.9"/>
    <n v="5"/>
    <n v="0"/>
    <n v="25.175999999999998"/>
  </r>
  <r>
    <n v="2031"/>
    <x v="990"/>
    <x v="1"/>
    <x v="650"/>
    <d v="2012-11-30T00:00:00"/>
    <s v="Standard Class"/>
    <s v="GP-14740"/>
    <s v="Guy Phonely"/>
    <x v="1"/>
    <s v="United States"/>
    <s v="Leominster"/>
    <x v="31"/>
    <n v="1453"/>
    <s v="East"/>
    <s v="OFF-BI-10003707"/>
    <x v="1"/>
    <x v="8"/>
    <s v="Aluminum Screw Posts"/>
    <n v="61.04"/>
    <n v="4"/>
    <n v="0"/>
    <n v="30.52"/>
  </r>
  <r>
    <n v="2032"/>
    <x v="990"/>
    <x v="1"/>
    <x v="650"/>
    <d v="2012-11-30T00:00:00"/>
    <s v="Standard Class"/>
    <s v="GP-14740"/>
    <s v="Guy Phonely"/>
    <x v="1"/>
    <s v="United States"/>
    <s v="Leominster"/>
    <x v="31"/>
    <n v="1453"/>
    <s v="East"/>
    <s v="OFF-PA-10001274"/>
    <x v="1"/>
    <x v="10"/>
    <s v="Loose Memo Sheets"/>
    <n v="10.95"/>
    <n v="3"/>
    <n v="0"/>
    <n v="5.1464999999999996"/>
  </r>
  <r>
    <n v="2033"/>
    <x v="991"/>
    <x v="0"/>
    <x v="10"/>
    <d v="2013-12-14T00:00:00"/>
    <s v="Standard Class"/>
    <s v="GB-14530"/>
    <s v="George Bell"/>
    <x v="1"/>
    <s v="United States"/>
    <s v="Fort Worth"/>
    <x v="5"/>
    <n v="76106"/>
    <s v="Central"/>
    <s v="OFF-PA-10002250"/>
    <x v="1"/>
    <x v="10"/>
    <s v="Things To Do Today Pad"/>
    <n v="9.3920000000000012"/>
    <n v="2"/>
    <n v="0.2"/>
    <n v="3.2871999999999999"/>
  </r>
  <r>
    <n v="2034"/>
    <x v="991"/>
    <x v="0"/>
    <x v="10"/>
    <d v="2013-12-14T00:00:00"/>
    <s v="Standard Class"/>
    <s v="GB-14530"/>
    <s v="George Bell"/>
    <x v="1"/>
    <s v="United States"/>
    <s v="Fort Worth"/>
    <x v="5"/>
    <n v="76106"/>
    <s v="Central"/>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s v="Central"/>
    <s v="OFF-BI-10002976"/>
    <x v="1"/>
    <x v="8"/>
    <s v="ACCOHIDE Binder by Acco"/>
    <n v="8.26"/>
    <n v="2"/>
    <n v="0"/>
    <n v="3.8822000000000001"/>
  </r>
  <r>
    <n v="2036"/>
    <x v="992"/>
    <x v="3"/>
    <x v="145"/>
    <d v="2014-09-30T00:00:00"/>
    <s v="Standard Class"/>
    <s v="CT-11995"/>
    <s v="Carol Triggs"/>
    <x v="0"/>
    <s v="United States"/>
    <s v="Rochester"/>
    <x v="11"/>
    <n v="55901"/>
    <s v="Central"/>
    <s v="FUR-CH-10003061"/>
    <x v="0"/>
    <x v="1"/>
    <s v="Global Leather Task Chair, Black"/>
    <n v="269.96999999999997"/>
    <n v="3"/>
    <n v="0"/>
    <n v="51.294299999999964"/>
  </r>
  <r>
    <n v="2037"/>
    <x v="993"/>
    <x v="1"/>
    <x v="651"/>
    <d v="2012-01-27T00:00:00"/>
    <s v="Standard Class"/>
    <s v="CW-11905"/>
    <s v="Carl Weiss"/>
    <x v="2"/>
    <s v="United States"/>
    <s v="Bozeman"/>
    <x v="37"/>
    <n v="59715"/>
    <s v="West"/>
    <s v="OFF-PA-10002893"/>
    <x v="1"/>
    <x v="10"/>
    <s v="Wirebound Service Call Books, 5 1/2&quot; x 4&quot;"/>
    <n v="29.04"/>
    <n v="3"/>
    <n v="0"/>
    <n v="13.9392"/>
  </r>
  <r>
    <n v="2038"/>
    <x v="993"/>
    <x v="1"/>
    <x v="651"/>
    <d v="2012-01-27T00:00:00"/>
    <s v="Standard Class"/>
    <s v="CW-11905"/>
    <s v="Carl Weiss"/>
    <x v="2"/>
    <s v="United States"/>
    <s v="Bozeman"/>
    <x v="37"/>
    <n v="59715"/>
    <s v="West"/>
    <s v="OFF-LA-10003077"/>
    <x v="1"/>
    <x v="2"/>
    <s v="Avery 500"/>
    <n v="14.62"/>
    <n v="2"/>
    <n v="0"/>
    <n v="6.8713999999999995"/>
  </r>
  <r>
    <n v="2039"/>
    <x v="994"/>
    <x v="1"/>
    <x v="652"/>
    <d v="2012-06-23T00:00:00"/>
    <s v="Standard Class"/>
    <s v="SN-20560"/>
    <s v="Skye Norling"/>
    <x v="2"/>
    <s v="United States"/>
    <s v="Peoria"/>
    <x v="16"/>
    <n v="85345"/>
    <s v="West"/>
    <s v="OFF-PA-10001661"/>
    <x v="1"/>
    <x v="10"/>
    <s v="Xerox 1922"/>
    <n v="11.952000000000002"/>
    <n v="3"/>
    <n v="0.2"/>
    <n v="4.3326000000000002"/>
  </r>
  <r>
    <n v="2040"/>
    <x v="994"/>
    <x v="1"/>
    <x v="652"/>
    <d v="2012-06-23T00:00:00"/>
    <s v="Standard Class"/>
    <s v="SN-20560"/>
    <s v="Skye Norling"/>
    <x v="2"/>
    <s v="United States"/>
    <s v="Peoria"/>
    <x v="16"/>
    <n v="85345"/>
    <s v="West"/>
    <s v="OFF-BI-10004656"/>
    <x v="1"/>
    <x v="8"/>
    <s v="Peel &amp; Stick Add-On Corner Pockets"/>
    <n v="4.5360000000000014"/>
    <n v="7"/>
    <n v="0.7"/>
    <n v="-3.3263999999999996"/>
  </r>
  <r>
    <n v="2041"/>
    <x v="994"/>
    <x v="1"/>
    <x v="652"/>
    <d v="2012-06-23T00:00:00"/>
    <s v="Standard Class"/>
    <s v="SN-20560"/>
    <s v="Skye Norling"/>
    <x v="2"/>
    <s v="United States"/>
    <s v="Peoria"/>
    <x v="16"/>
    <n v="85345"/>
    <s v="West"/>
    <s v="OFF-BI-10003707"/>
    <x v="1"/>
    <x v="8"/>
    <s v="Aluminum Screw Posts"/>
    <n v="9.1560000000000006"/>
    <n v="2"/>
    <n v="0.7"/>
    <n v="-6.1039999999999974"/>
  </r>
  <r>
    <n v="2042"/>
    <x v="994"/>
    <x v="1"/>
    <x v="652"/>
    <d v="2012-06-23T00:00:00"/>
    <s v="Standard Class"/>
    <s v="SN-20560"/>
    <s v="Skye Norling"/>
    <x v="2"/>
    <s v="United States"/>
    <s v="Peoria"/>
    <x v="16"/>
    <n v="85345"/>
    <s v="West"/>
    <s v="FUR-FU-10004973"/>
    <x v="0"/>
    <x v="5"/>
    <s v="Flat Face Poster Frame"/>
    <n v="75.36"/>
    <n v="5"/>
    <n v="0.2"/>
    <n v="20.724000000000007"/>
  </r>
  <r>
    <n v="2043"/>
    <x v="995"/>
    <x v="1"/>
    <x v="653"/>
    <d v="2012-10-08T00:00:00"/>
    <s v="Standard Class"/>
    <s v="EB-13705"/>
    <s v="Ed Braxton"/>
    <x v="1"/>
    <s v="United States"/>
    <s v="San Diego"/>
    <x v="1"/>
    <n v="92105"/>
    <s v="West"/>
    <s v="OFF-BI-10004817"/>
    <x v="1"/>
    <x v="8"/>
    <s v="GBC Personal VeloBind Strips"/>
    <n v="57.504000000000005"/>
    <n v="6"/>
    <n v="0.2"/>
    <n v="20.1264"/>
  </r>
  <r>
    <n v="2044"/>
    <x v="996"/>
    <x v="3"/>
    <x v="551"/>
    <d v="2014-11-24T00:00:00"/>
    <s v="Standard Class"/>
    <s v="JW-15220"/>
    <s v="Jane Waco"/>
    <x v="1"/>
    <s v="United States"/>
    <s v="Lakewood"/>
    <x v="24"/>
    <n v="44107"/>
    <s v="East"/>
    <s v="OFF-AR-10001860"/>
    <x v="1"/>
    <x v="6"/>
    <s v="BIC Liqua Brite Liner"/>
    <n v="38.864000000000004"/>
    <n v="7"/>
    <n v="0.2"/>
    <n v="7.7728000000000002"/>
  </r>
  <r>
    <n v="2045"/>
    <x v="997"/>
    <x v="2"/>
    <x v="654"/>
    <d v="2011-08-23T00:00:00"/>
    <s v="Standard Class"/>
    <s v="KB-16585"/>
    <s v="Ken Black"/>
    <x v="1"/>
    <s v="United States"/>
    <s v="Houston"/>
    <x v="5"/>
    <n v="77095"/>
    <s v="Central"/>
    <s v="OFF-PA-10001639"/>
    <x v="1"/>
    <x v="10"/>
    <s v="Xerox 203"/>
    <n v="15.552000000000003"/>
    <n v="3"/>
    <n v="0.2"/>
    <n v="5.4432"/>
  </r>
  <r>
    <n v="2046"/>
    <x v="998"/>
    <x v="0"/>
    <x v="19"/>
    <d v="2013-07-22T00:00:00"/>
    <s v="Standard Class"/>
    <s v="MC-17590"/>
    <s v="Matt Collister"/>
    <x v="1"/>
    <s v="United States"/>
    <s v="Perth Amboy"/>
    <x v="30"/>
    <n v="8861"/>
    <s v="East"/>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s v="East"/>
    <s v="TEC-PH-10001760"/>
    <x v="2"/>
    <x v="7"/>
    <s v="Bose SoundLink Bluetooth Speaker"/>
    <n v="597"/>
    <n v="3"/>
    <n v="0"/>
    <n v="280.59000000000003"/>
  </r>
  <r>
    <n v="2048"/>
    <x v="998"/>
    <x v="0"/>
    <x v="19"/>
    <d v="2013-07-22T00:00:00"/>
    <s v="Standard Class"/>
    <s v="MC-17590"/>
    <s v="Matt Collister"/>
    <x v="1"/>
    <s v="United States"/>
    <s v="Perth Amboy"/>
    <x v="30"/>
    <n v="8861"/>
    <s v="East"/>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s v="East"/>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s v="East"/>
    <s v="OFF-BI-10004022"/>
    <x v="1"/>
    <x v="8"/>
    <s v="Acco Suede Grain Vinyl Round Ring Binder"/>
    <n v="2.5020000000000002"/>
    <n v="3"/>
    <n v="0.7"/>
    <n v="-2.0015999999999998"/>
  </r>
  <r>
    <n v="2051"/>
    <x v="999"/>
    <x v="1"/>
    <x v="655"/>
    <d v="2012-07-13T00:00:00"/>
    <s v="First Class"/>
    <s v="CK-12595"/>
    <s v="Clytie Kelty"/>
    <x v="0"/>
    <s v="United States"/>
    <s v="Philadelphia"/>
    <x v="9"/>
    <n v="19134"/>
    <s v="East"/>
    <s v="OFF-BI-10003669"/>
    <x v="1"/>
    <x v="8"/>
    <s v="3M Organizer Strips"/>
    <n v="6.4800000000000013"/>
    <n v="4"/>
    <n v="0.7"/>
    <n v="-4.7519999999999989"/>
  </r>
  <r>
    <n v="2052"/>
    <x v="999"/>
    <x v="1"/>
    <x v="655"/>
    <d v="2012-07-13T00:00:00"/>
    <s v="First Class"/>
    <s v="CK-12595"/>
    <s v="Clytie Kelty"/>
    <x v="0"/>
    <s v="United States"/>
    <s v="Philadelphia"/>
    <x v="9"/>
    <n v="19134"/>
    <s v="East"/>
    <s v="FUR-CH-10003833"/>
    <x v="0"/>
    <x v="1"/>
    <s v="Novimex Fabric Task Chair"/>
    <n v="341.48799999999994"/>
    <n v="8"/>
    <n v="0.3"/>
    <n v="-73.175999999999988"/>
  </r>
  <r>
    <n v="2053"/>
    <x v="999"/>
    <x v="1"/>
    <x v="655"/>
    <d v="2012-07-13T00:00:00"/>
    <s v="First Class"/>
    <s v="CK-12595"/>
    <s v="Clytie Kelty"/>
    <x v="0"/>
    <s v="United States"/>
    <s v="Philadelphia"/>
    <x v="9"/>
    <n v="19134"/>
    <s v="East"/>
    <s v="OFF-AR-10003732"/>
    <x v="1"/>
    <x v="6"/>
    <s v="Newell 333"/>
    <n v="11.12"/>
    <n v="5"/>
    <n v="0.2"/>
    <n v="0.83399999999999963"/>
  </r>
  <r>
    <n v="2054"/>
    <x v="999"/>
    <x v="1"/>
    <x v="655"/>
    <d v="2012-07-13T00:00:00"/>
    <s v="First Class"/>
    <s v="CK-12595"/>
    <s v="Clytie Kelty"/>
    <x v="0"/>
    <s v="United States"/>
    <s v="Philadelphia"/>
    <x v="9"/>
    <n v="19134"/>
    <s v="East"/>
    <s v="FUR-FU-10003142"/>
    <x v="0"/>
    <x v="5"/>
    <s v="Master Big Foot Doorstop, Beige"/>
    <n v="25.344000000000001"/>
    <n v="6"/>
    <n v="0.2"/>
    <n v="3.4847999999999981"/>
  </r>
  <r>
    <n v="2055"/>
    <x v="1000"/>
    <x v="0"/>
    <x v="49"/>
    <d v="2013-12-08T00:00:00"/>
    <s v="Standard Class"/>
    <s v="RD-19480"/>
    <s v="Rick Duston"/>
    <x v="0"/>
    <s v="United States"/>
    <s v="Richmond"/>
    <x v="14"/>
    <n v="47374"/>
    <s v="Central"/>
    <s v="FUR-FU-10001196"/>
    <x v="0"/>
    <x v="5"/>
    <s v="DAX Cubicle Frames - 8x10"/>
    <n v="17.309999999999999"/>
    <n v="3"/>
    <n v="0"/>
    <n v="5.1929999999999996"/>
  </r>
  <r>
    <n v="2056"/>
    <x v="1001"/>
    <x v="3"/>
    <x v="66"/>
    <d v="2014-12-26T00:00:00"/>
    <s v="First Class"/>
    <s v="TP-21130"/>
    <s v="Theone Pippenger"/>
    <x v="0"/>
    <s v="United States"/>
    <s v="Detroit"/>
    <x v="12"/>
    <n v="48227"/>
    <s v="Central"/>
    <s v="TEC-AC-10001114"/>
    <x v="2"/>
    <x v="11"/>
    <s v="Microsoft Wireless Mobile Mouse 4000"/>
    <n v="199.95000000000002"/>
    <n v="5"/>
    <n v="0"/>
    <n v="63.983999999999988"/>
  </r>
  <r>
    <n v="2057"/>
    <x v="1001"/>
    <x v="3"/>
    <x v="66"/>
    <d v="2014-12-26T00:00:00"/>
    <s v="First Class"/>
    <s v="TP-21130"/>
    <s v="Theone Pippenger"/>
    <x v="0"/>
    <s v="United States"/>
    <s v="Detroit"/>
    <x v="12"/>
    <n v="48227"/>
    <s v="Central"/>
    <s v="FUR-CH-10002335"/>
    <x v="0"/>
    <x v="1"/>
    <s v="Hon GuestStacker Chair"/>
    <n v="1586.6899999999998"/>
    <n v="7"/>
    <n v="0"/>
    <n v="412.5394"/>
  </r>
  <r>
    <n v="2058"/>
    <x v="1001"/>
    <x v="3"/>
    <x v="66"/>
    <d v="2014-12-26T00:00:00"/>
    <s v="First Class"/>
    <s v="TP-21130"/>
    <s v="Theone Pippenger"/>
    <x v="0"/>
    <s v="United States"/>
    <s v="Detroit"/>
    <x v="12"/>
    <n v="48227"/>
    <s v="Central"/>
    <s v="TEC-AC-10000844"/>
    <x v="2"/>
    <x v="11"/>
    <s v="Logitech Gaming G510s - Keyboard"/>
    <n v="84.99"/>
    <n v="1"/>
    <n v="0"/>
    <n v="30.596399999999996"/>
  </r>
  <r>
    <n v="2059"/>
    <x v="1001"/>
    <x v="3"/>
    <x v="66"/>
    <d v="2014-12-26T00:00:00"/>
    <s v="First Class"/>
    <s v="TP-21130"/>
    <s v="Theone Pippenger"/>
    <x v="0"/>
    <s v="United States"/>
    <s v="Detroit"/>
    <x v="12"/>
    <n v="48227"/>
    <s v="Central"/>
    <s v="FUR-TA-10004534"/>
    <x v="0"/>
    <x v="3"/>
    <s v="Bevis 44 x 96 Conference Tables"/>
    <n v="411.8"/>
    <n v="2"/>
    <n v="0"/>
    <n v="70.005999999999972"/>
  </r>
  <r>
    <n v="2060"/>
    <x v="1002"/>
    <x v="2"/>
    <x v="656"/>
    <d v="2011-11-04T00:00:00"/>
    <s v="Standard Class"/>
    <s v="GG-14650"/>
    <s v="Greg Guthrie"/>
    <x v="1"/>
    <s v="United States"/>
    <s v="Los Angeles"/>
    <x v="1"/>
    <n v="90049"/>
    <s v="West"/>
    <s v="OFF-FA-10002975"/>
    <x v="1"/>
    <x v="13"/>
    <s v="Staples"/>
    <n v="11.34"/>
    <n v="3"/>
    <n v="0"/>
    <n v="5.2164000000000001"/>
  </r>
  <r>
    <n v="2061"/>
    <x v="1002"/>
    <x v="2"/>
    <x v="656"/>
    <d v="2011-11-04T00:00:00"/>
    <s v="Standard Class"/>
    <s v="GG-14650"/>
    <s v="Greg Guthrie"/>
    <x v="1"/>
    <s v="United States"/>
    <s v="Los Angeles"/>
    <x v="1"/>
    <n v="90049"/>
    <s v="West"/>
    <s v="OFF-ST-10003996"/>
    <x v="1"/>
    <x v="4"/>
    <s v="Letter/Legal File Tote with Clear Snap-On Lid, Black Granite"/>
    <n v="80.3"/>
    <n v="5"/>
    <n v="0"/>
    <n v="20.877999999999997"/>
  </r>
  <r>
    <n v="2062"/>
    <x v="1002"/>
    <x v="2"/>
    <x v="656"/>
    <d v="2011-11-04T00:00:00"/>
    <s v="Standard Class"/>
    <s v="GG-14650"/>
    <s v="Greg Guthrie"/>
    <x v="1"/>
    <s v="United States"/>
    <s v="Los Angeles"/>
    <x v="1"/>
    <n v="90049"/>
    <s v="West"/>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s v="West"/>
    <s v="OFF-PA-10000477"/>
    <x v="1"/>
    <x v="10"/>
    <s v="Xerox 1952"/>
    <n v="64.740000000000009"/>
    <n v="13"/>
    <n v="0"/>
    <n v="30.427800000000005"/>
  </r>
  <r>
    <n v="2064"/>
    <x v="1002"/>
    <x v="2"/>
    <x v="656"/>
    <d v="2011-11-04T00:00:00"/>
    <s v="Standard Class"/>
    <s v="GG-14650"/>
    <s v="Greg Guthrie"/>
    <x v="1"/>
    <s v="United States"/>
    <s v="Los Angeles"/>
    <x v="1"/>
    <n v="90049"/>
    <s v="West"/>
    <s v="OFF-BI-10004209"/>
    <x v="1"/>
    <x v="8"/>
    <s v="Fellowes Twister Kit, Gray/Clear, 3/pkg"/>
    <n v="19.295999999999999"/>
    <n v="3"/>
    <n v="0.2"/>
    <n v="6.0299999999999994"/>
  </r>
  <r>
    <n v="2065"/>
    <x v="1002"/>
    <x v="2"/>
    <x v="656"/>
    <d v="2011-11-04T00:00:00"/>
    <s v="Standard Class"/>
    <s v="GG-14650"/>
    <s v="Greg Guthrie"/>
    <x v="1"/>
    <s v="United States"/>
    <s v="Los Angeles"/>
    <x v="1"/>
    <n v="90049"/>
    <s v="West"/>
    <s v="OFF-ST-10001963"/>
    <x v="1"/>
    <x v="4"/>
    <s v="Tennsco Regal Shelving Units"/>
    <n v="405.64"/>
    <n v="4"/>
    <n v="0"/>
    <n v="12.169199999999989"/>
  </r>
  <r>
    <n v="2066"/>
    <x v="1002"/>
    <x v="2"/>
    <x v="656"/>
    <d v="2011-11-04T00:00:00"/>
    <s v="Standard Class"/>
    <s v="GG-14650"/>
    <s v="Greg Guthrie"/>
    <x v="1"/>
    <s v="United States"/>
    <s v="Los Angeles"/>
    <x v="1"/>
    <n v="90049"/>
    <s v="West"/>
    <s v="FUR-CH-10003833"/>
    <x v="0"/>
    <x v="1"/>
    <s v="Novimex Fabric Task Chair"/>
    <n v="146.352"/>
    <n v="3"/>
    <n v="0.2"/>
    <n v="-9.1470000000000056"/>
  </r>
  <r>
    <n v="2067"/>
    <x v="1002"/>
    <x v="2"/>
    <x v="656"/>
    <d v="2011-11-04T00:00:00"/>
    <s v="Standard Class"/>
    <s v="GG-14650"/>
    <s v="Greg Guthrie"/>
    <x v="1"/>
    <s v="United States"/>
    <s v="Los Angeles"/>
    <x v="1"/>
    <n v="90049"/>
    <s v="West"/>
    <s v="TEC-AC-10004568"/>
    <x v="2"/>
    <x v="11"/>
    <s v="Maxell LTO Ultrium - 800 GB"/>
    <n v="251.91"/>
    <n v="9"/>
    <n v="0"/>
    <n v="47.862899999999982"/>
  </r>
  <r>
    <n v="2068"/>
    <x v="1002"/>
    <x v="2"/>
    <x v="656"/>
    <d v="2011-11-04T00:00:00"/>
    <s v="Standard Class"/>
    <s v="GG-14650"/>
    <s v="Greg Guthrie"/>
    <x v="1"/>
    <s v="United States"/>
    <s v="Los Angeles"/>
    <x v="1"/>
    <n v="90049"/>
    <s v="West"/>
    <s v="OFF-AR-10001419"/>
    <x v="1"/>
    <x v="6"/>
    <s v="Newell 325"/>
    <n v="12.39"/>
    <n v="3"/>
    <n v="0"/>
    <n v="3.7169999999999996"/>
  </r>
  <r>
    <n v="2069"/>
    <x v="1003"/>
    <x v="1"/>
    <x v="657"/>
    <d v="2012-04-19T00:00:00"/>
    <s v="Standard Class"/>
    <s v="ZC-21910"/>
    <s v="Zuschuss Carroll"/>
    <x v="0"/>
    <s v="United States"/>
    <s v="Pomona"/>
    <x v="1"/>
    <n v="91767"/>
    <s v="West"/>
    <s v="TEC-AC-10002800"/>
    <x v="2"/>
    <x v="11"/>
    <s v="Plantronics Audio 478 Stereo USB Headset"/>
    <n v="199.96"/>
    <n v="4"/>
    <n v="0"/>
    <n v="69.98599999999999"/>
  </r>
  <r>
    <n v="2070"/>
    <x v="1003"/>
    <x v="1"/>
    <x v="657"/>
    <d v="2012-04-19T00:00:00"/>
    <s v="Standard Class"/>
    <s v="ZC-21910"/>
    <s v="Zuschuss Carroll"/>
    <x v="0"/>
    <s v="United States"/>
    <s v="Pomona"/>
    <x v="1"/>
    <n v="91767"/>
    <s v="West"/>
    <s v="FUR-TA-10003954"/>
    <x v="0"/>
    <x v="3"/>
    <s v="Hon 94000 Series Round Tables"/>
    <n v="710.83200000000011"/>
    <n v="3"/>
    <n v="0.2"/>
    <n v="-97.739399999999989"/>
  </r>
  <r>
    <n v="2071"/>
    <x v="1004"/>
    <x v="0"/>
    <x v="658"/>
    <d v="2013-07-24T00:00:00"/>
    <s v="Second Class"/>
    <s v="CC-12610"/>
    <s v="Corey Catlett"/>
    <x v="1"/>
    <s v="United States"/>
    <s v="Philadelphia"/>
    <x v="9"/>
    <n v="19134"/>
    <s v="East"/>
    <s v="OFF-BI-10000301"/>
    <x v="1"/>
    <x v="8"/>
    <s v="GBC Instant Report Kit"/>
    <n v="1.9410000000000003"/>
    <n v="1"/>
    <n v="0.7"/>
    <n v="-1.294"/>
  </r>
  <r>
    <n v="2072"/>
    <x v="1005"/>
    <x v="3"/>
    <x v="225"/>
    <d v="2014-11-26T00:00:00"/>
    <s v="Standard Class"/>
    <s v="KA-16525"/>
    <s v="Kelly Andreada"/>
    <x v="0"/>
    <s v="United States"/>
    <s v="Ontario"/>
    <x v="1"/>
    <n v="91761"/>
    <s v="West"/>
    <s v="FUR-CH-10003956"/>
    <x v="0"/>
    <x v="1"/>
    <s v="Novimex High-Tech Fabric Mesh Task Chair"/>
    <n v="283.92"/>
    <n v="5"/>
    <n v="0.2"/>
    <n v="-46.137000000000029"/>
  </r>
  <r>
    <n v="2073"/>
    <x v="1006"/>
    <x v="0"/>
    <x v="491"/>
    <d v="2013-12-03T00:00:00"/>
    <s v="Standard Class"/>
    <s v="TC-20980"/>
    <s v="Tamara Chand"/>
    <x v="1"/>
    <s v="United States"/>
    <s v="Seattle"/>
    <x v="4"/>
    <n v="98105"/>
    <s v="West"/>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s v="West"/>
    <s v="TEC-AC-10003289"/>
    <x v="2"/>
    <x v="11"/>
    <s v="Anker Ultra-Slim Mini Bluetooth 3.0 Wireless Keyboard"/>
    <n v="59.97"/>
    <n v="3"/>
    <n v="0"/>
    <n v="13.793099999999999"/>
  </r>
  <r>
    <n v="2075"/>
    <x v="1007"/>
    <x v="3"/>
    <x v="659"/>
    <d v="2014-11-13T00:00:00"/>
    <s v="Second Class"/>
    <s v="DB-13270"/>
    <s v="Deborah Brumfield"/>
    <x v="2"/>
    <s v="United States"/>
    <s v="Brentwood"/>
    <x v="1"/>
    <n v="94513"/>
    <s v="West"/>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s v="West"/>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s v="East"/>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s v="East"/>
    <s v="OFF-AP-10000358"/>
    <x v="1"/>
    <x v="9"/>
    <s v="Fellowes Basic Home/Office Series Surge Protectors"/>
    <n v="90.86"/>
    <n v="7"/>
    <n v="0"/>
    <n v="26.349399999999992"/>
  </r>
  <r>
    <n v="2079"/>
    <x v="1009"/>
    <x v="3"/>
    <x v="510"/>
    <d v="2014-09-16T00:00:00"/>
    <s v="First Class"/>
    <s v="BF-11080"/>
    <s v="Bart Folk"/>
    <x v="0"/>
    <s v="United States"/>
    <s v="Baltimore"/>
    <x v="39"/>
    <n v="21215"/>
    <s v="East"/>
    <s v="OFF-PA-10004243"/>
    <x v="1"/>
    <x v="10"/>
    <s v="Xerox 1939"/>
    <n v="94.85"/>
    <n v="5"/>
    <n v="0"/>
    <n v="45.527999999999992"/>
  </r>
  <r>
    <n v="2080"/>
    <x v="1010"/>
    <x v="1"/>
    <x v="100"/>
    <d v="2012-12-29T00:00:00"/>
    <s v="Standard Class"/>
    <s v="MS-17365"/>
    <s v="Maribeth Schnelling"/>
    <x v="0"/>
    <s v="United States"/>
    <s v="Phoenix"/>
    <x v="16"/>
    <n v="85023"/>
    <s v="West"/>
    <s v="OFF-PA-10001295"/>
    <x v="1"/>
    <x v="10"/>
    <s v="Computer Printout Paper with Letter-Trim Perforations"/>
    <n v="106.232"/>
    <n v="7"/>
    <n v="0.2"/>
    <n v="37.181199999999997"/>
  </r>
  <r>
    <n v="2081"/>
    <x v="1010"/>
    <x v="1"/>
    <x v="100"/>
    <d v="2012-12-29T00:00:00"/>
    <s v="Standard Class"/>
    <s v="MS-17365"/>
    <s v="Maribeth Schnelling"/>
    <x v="0"/>
    <s v="United States"/>
    <s v="Phoenix"/>
    <x v="16"/>
    <n v="85023"/>
    <s v="West"/>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s v="West"/>
    <s v="FUR-FU-10002885"/>
    <x v="0"/>
    <x v="5"/>
    <s v="Magna Visual Magnetic Picture Hangers"/>
    <n v="7.7120000000000006"/>
    <n v="2"/>
    <n v="0.2"/>
    <n v="1.7352000000000005"/>
  </r>
  <r>
    <n v="2083"/>
    <x v="1011"/>
    <x v="3"/>
    <x v="660"/>
    <d v="2014-03-02T00:00:00"/>
    <s v="Standard Class"/>
    <s v="CK-12595"/>
    <s v="Clytie Kelty"/>
    <x v="0"/>
    <s v="United States"/>
    <s v="Los Angeles"/>
    <x v="1"/>
    <n v="90008"/>
    <s v="West"/>
    <s v="OFF-PA-10002870"/>
    <x v="1"/>
    <x v="10"/>
    <s v="Ampad Phone Message Book, Recycled, 400 Message Capacity, 5 ¾” x 11”"/>
    <n v="37.44"/>
    <n v="6"/>
    <n v="0"/>
    <n v="16.847999999999999"/>
  </r>
  <r>
    <n v="2084"/>
    <x v="1012"/>
    <x v="2"/>
    <x v="533"/>
    <d v="2011-11-29T00:00:00"/>
    <s v="Standard Class"/>
    <s v="ED-13885"/>
    <s v="Emily Ducich"/>
    <x v="2"/>
    <s v="United States"/>
    <s v="Houston"/>
    <x v="5"/>
    <n v="77036"/>
    <s v="Central"/>
    <s v="OFF-LA-10003923"/>
    <x v="1"/>
    <x v="2"/>
    <s v="Alphabetical Labels for Top Tab Filing"/>
    <n v="23.680000000000003"/>
    <n v="2"/>
    <n v="0.2"/>
    <n v="8.879999999999999"/>
  </r>
  <r>
    <n v="2085"/>
    <x v="1013"/>
    <x v="0"/>
    <x v="661"/>
    <d v="2013-06-29T00:00:00"/>
    <s v="Standard Class"/>
    <s v="IM-15070"/>
    <s v="Irene Maddox"/>
    <x v="0"/>
    <s v="United States"/>
    <s v="New York City"/>
    <x v="15"/>
    <n v="10009"/>
    <s v="East"/>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s v="East"/>
    <s v="OFF-LA-10000248"/>
    <x v="1"/>
    <x v="2"/>
    <s v="Avery 52"/>
    <n v="18.45"/>
    <n v="5"/>
    <n v="0"/>
    <n v="8.6715"/>
  </r>
  <r>
    <n v="2087"/>
    <x v="1013"/>
    <x v="0"/>
    <x v="661"/>
    <d v="2013-06-29T00:00:00"/>
    <s v="Standard Class"/>
    <s v="IM-15070"/>
    <s v="Irene Maddox"/>
    <x v="0"/>
    <s v="United States"/>
    <s v="New York City"/>
    <x v="15"/>
    <n v="10009"/>
    <s v="East"/>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s v="East"/>
    <s v="OFF-PA-10003129"/>
    <x v="1"/>
    <x v="10"/>
    <s v="Tops White Computer Printout Paper"/>
    <n v="146.72999999999999"/>
    <n v="3"/>
    <n v="0"/>
    <n v="68.963099999999997"/>
  </r>
  <r>
    <n v="2089"/>
    <x v="1013"/>
    <x v="0"/>
    <x v="661"/>
    <d v="2013-06-29T00:00:00"/>
    <s v="Standard Class"/>
    <s v="IM-15070"/>
    <s v="Irene Maddox"/>
    <x v="0"/>
    <s v="United States"/>
    <s v="New York City"/>
    <x v="15"/>
    <n v="10009"/>
    <s v="East"/>
    <s v="OFF-FA-10004076"/>
    <x v="1"/>
    <x v="13"/>
    <s v="Translucent Push Pins by OIC"/>
    <n v="3.96"/>
    <n v="2"/>
    <n v="0"/>
    <n v="1.4651999999999998"/>
  </r>
  <r>
    <n v="2090"/>
    <x v="1014"/>
    <x v="1"/>
    <x v="662"/>
    <d v="2012-10-30T00:00:00"/>
    <s v="Standard Class"/>
    <s v="MY-17380"/>
    <s v="Maribeth Yedwab"/>
    <x v="1"/>
    <s v="United States"/>
    <s v="Rancho Cucamonga"/>
    <x v="1"/>
    <n v="91730"/>
    <s v="West"/>
    <s v="OFF-LA-10004008"/>
    <x v="1"/>
    <x v="2"/>
    <s v="Avery 507"/>
    <n v="5.76"/>
    <n v="2"/>
    <n v="0"/>
    <n v="2.6495999999999995"/>
  </r>
  <r>
    <n v="2091"/>
    <x v="1015"/>
    <x v="3"/>
    <x v="663"/>
    <d v="2014-07-20T00:00:00"/>
    <s v="Standard Class"/>
    <s v="MM-17260"/>
    <s v="Magdelene Morse"/>
    <x v="0"/>
    <s v="United States"/>
    <s v="Wilmington"/>
    <x v="13"/>
    <n v="19805"/>
    <s v="East"/>
    <s v="OFF-BI-10004094"/>
    <x v="1"/>
    <x v="8"/>
    <s v="GBC Standard Plastic Binding Systems Combs"/>
    <n v="26.549999999999997"/>
    <n v="3"/>
    <n v="0"/>
    <n v="13.009499999999999"/>
  </r>
  <r>
    <n v="2092"/>
    <x v="1015"/>
    <x v="3"/>
    <x v="663"/>
    <d v="2014-07-20T00:00:00"/>
    <s v="Standard Class"/>
    <s v="MM-17260"/>
    <s v="Magdelene Morse"/>
    <x v="0"/>
    <s v="United States"/>
    <s v="Wilmington"/>
    <x v="13"/>
    <n v="19805"/>
    <s v="East"/>
    <s v="FUR-TA-10004607"/>
    <x v="0"/>
    <x v="3"/>
    <s v="Hon 2111 Invitation Series Straight Table"/>
    <n v="310.44300000000004"/>
    <n v="3"/>
    <n v="0.3"/>
    <n v="-48.783900000000031"/>
  </r>
  <r>
    <n v="2093"/>
    <x v="1016"/>
    <x v="2"/>
    <x v="664"/>
    <d v="2011-11-21T00:00:00"/>
    <s v="Standard Class"/>
    <s v="MP-17470"/>
    <s v="Mark Packer"/>
    <x v="2"/>
    <s v="United States"/>
    <s v="Moorhead"/>
    <x v="11"/>
    <n v="56560"/>
    <s v="Central"/>
    <s v="FUR-CH-10004289"/>
    <x v="0"/>
    <x v="1"/>
    <s v="Global Super Steno Chair"/>
    <n v="479.90000000000003"/>
    <n v="5"/>
    <n v="0"/>
    <n v="81.58299999999997"/>
  </r>
  <r>
    <n v="2094"/>
    <x v="1017"/>
    <x v="1"/>
    <x v="657"/>
    <d v="2012-04-15T00:00:00"/>
    <s v="Second Class"/>
    <s v="AW-10840"/>
    <s v="Anthony Witt"/>
    <x v="0"/>
    <s v="United States"/>
    <s v="Farmington"/>
    <x v="27"/>
    <n v="87401"/>
    <s v="West"/>
    <s v="OFF-SU-10004498"/>
    <x v="1"/>
    <x v="14"/>
    <s v="Martin-Yale Premier Letter Opener"/>
    <n v="12.88"/>
    <n v="1"/>
    <n v="0"/>
    <n v="0.38640000000000008"/>
  </r>
  <r>
    <n v="2095"/>
    <x v="1018"/>
    <x v="1"/>
    <x v="665"/>
    <d v="2012-11-29T00:00:00"/>
    <s v="Standard Class"/>
    <s v="SF-20065"/>
    <s v="Sandra Flanagan"/>
    <x v="0"/>
    <s v="United States"/>
    <s v="Wilmington"/>
    <x v="3"/>
    <n v="28403"/>
    <s v="South"/>
    <s v="OFF-AR-10001177"/>
    <x v="1"/>
    <x v="6"/>
    <s v="Newell 349"/>
    <n v="13.120000000000001"/>
    <n v="5"/>
    <n v="0.2"/>
    <n v="1.4759999999999982"/>
  </r>
  <r>
    <n v="2096"/>
    <x v="1019"/>
    <x v="0"/>
    <x v="666"/>
    <d v="2013-05-21T00:00:00"/>
    <s v="Standard Class"/>
    <s v="SN-20710"/>
    <s v="Steve Nguyen"/>
    <x v="2"/>
    <s v="United States"/>
    <s v="Jackson"/>
    <x v="35"/>
    <n v="39212"/>
    <s v="South"/>
    <s v="OFF-BI-10001718"/>
    <x v="1"/>
    <x v="8"/>
    <s v="GBC DocuBind P50 Personal Binding Machine"/>
    <n v="511.84"/>
    <n v="8"/>
    <n v="0"/>
    <n v="240.56479999999999"/>
  </r>
  <r>
    <n v="2097"/>
    <x v="1019"/>
    <x v="0"/>
    <x v="666"/>
    <d v="2013-05-21T00:00:00"/>
    <s v="Standard Class"/>
    <s v="SN-20710"/>
    <s v="Steve Nguyen"/>
    <x v="2"/>
    <s v="United States"/>
    <s v="Jackson"/>
    <x v="35"/>
    <n v="39212"/>
    <s v="South"/>
    <s v="OFF-AR-10004602"/>
    <x v="1"/>
    <x v="6"/>
    <s v="Boston KS Multi-Size Manual Pencil Sharpener"/>
    <n v="91.96"/>
    <n v="4"/>
    <n v="0"/>
    <n v="25.748800000000003"/>
  </r>
  <r>
    <n v="2098"/>
    <x v="1019"/>
    <x v="0"/>
    <x v="666"/>
    <d v="2013-05-21T00:00:00"/>
    <s v="Standard Class"/>
    <s v="SN-20710"/>
    <s v="Steve Nguyen"/>
    <x v="2"/>
    <s v="United States"/>
    <s v="Jackson"/>
    <x v="35"/>
    <n v="39212"/>
    <s v="South"/>
    <s v="OFF-AR-10003856"/>
    <x v="1"/>
    <x v="6"/>
    <s v="Newell 344"/>
    <n v="8.34"/>
    <n v="3"/>
    <n v="0"/>
    <n v="2.1683999999999997"/>
  </r>
  <r>
    <n v="2099"/>
    <x v="1020"/>
    <x v="3"/>
    <x v="210"/>
    <d v="2014-09-13T00:00:00"/>
    <s v="Standard Class"/>
    <s v="RD-19900"/>
    <s v="Ruben Dartt"/>
    <x v="0"/>
    <s v="United States"/>
    <s v="Portland"/>
    <x v="21"/>
    <n v="97206"/>
    <s v="West"/>
    <s v="OFF-ST-10000649"/>
    <x v="1"/>
    <x v="4"/>
    <s v="Hanging Personal Folder File"/>
    <n v="37.68"/>
    <n v="3"/>
    <n v="0.2"/>
    <n v="2.3550000000000022"/>
  </r>
  <r>
    <n v="2100"/>
    <x v="1020"/>
    <x v="3"/>
    <x v="210"/>
    <d v="2014-09-13T00:00:00"/>
    <s v="Standard Class"/>
    <s v="RD-19900"/>
    <s v="Ruben Dartt"/>
    <x v="0"/>
    <s v="United States"/>
    <s v="Portland"/>
    <x v="21"/>
    <n v="97206"/>
    <s v="West"/>
    <s v="TEC-AC-10002926"/>
    <x v="2"/>
    <x v="11"/>
    <s v="Logitech Wireless Marathon Mouse M705"/>
    <n v="279.94400000000002"/>
    <n v="7"/>
    <n v="0.2"/>
    <n v="80.48390000000002"/>
  </r>
  <r>
    <n v="2101"/>
    <x v="1021"/>
    <x v="2"/>
    <x v="418"/>
    <d v="2011-03-17T00:00:00"/>
    <s v="Standard Class"/>
    <s v="KT-16480"/>
    <s v="Kean Thornton"/>
    <x v="0"/>
    <s v="United States"/>
    <s v="Denver"/>
    <x v="22"/>
    <n v="80219"/>
    <s v="West"/>
    <s v="OFF-ST-10000078"/>
    <x v="1"/>
    <x v="4"/>
    <s v="Tennsco 6- and 18-Compartment Lockers"/>
    <n v="636.40800000000013"/>
    <n v="3"/>
    <n v="0.2"/>
    <n v="-15.910200000000088"/>
  </r>
  <r>
    <n v="2102"/>
    <x v="1021"/>
    <x v="2"/>
    <x v="418"/>
    <d v="2011-03-17T00:00:00"/>
    <s v="Standard Class"/>
    <s v="KT-16480"/>
    <s v="Kean Thornton"/>
    <x v="0"/>
    <s v="United States"/>
    <s v="Denver"/>
    <x v="22"/>
    <n v="80219"/>
    <s v="West"/>
    <s v="OFF-AR-10001044"/>
    <x v="1"/>
    <x v="6"/>
    <s v="BOSTON Ranger #55 Pencil Sharpener, Black"/>
    <n v="83.168000000000006"/>
    <n v="4"/>
    <n v="0.2"/>
    <n v="9.3563999999999936"/>
  </r>
  <r>
    <n v="2103"/>
    <x v="1022"/>
    <x v="2"/>
    <x v="667"/>
    <d v="2011-07-18T00:00:00"/>
    <s v="Same Day"/>
    <s v="AH-10120"/>
    <s v="Adrian Hane"/>
    <x v="2"/>
    <s v="United States"/>
    <s v="Tucson"/>
    <x v="16"/>
    <n v="85705"/>
    <s v="West"/>
    <s v="FUR-CH-10002372"/>
    <x v="0"/>
    <x v="1"/>
    <s v="Office Star - Ergonomically Designed Knee Chair"/>
    <n v="259.13600000000002"/>
    <n v="4"/>
    <n v="0.2"/>
    <n v="-25.913599999999988"/>
  </r>
  <r>
    <n v="2104"/>
    <x v="1023"/>
    <x v="3"/>
    <x v="668"/>
    <d v="2014-03-29T00:00:00"/>
    <s v="Second Class"/>
    <s v="BM-11650"/>
    <s v="Brian Moss"/>
    <x v="1"/>
    <s v="United States"/>
    <s v="New York City"/>
    <x v="15"/>
    <n v="10009"/>
    <s v="East"/>
    <s v="OFF-PA-10000357"/>
    <x v="1"/>
    <x v="10"/>
    <s v="Xerox 1888"/>
    <n v="221.92"/>
    <n v="4"/>
    <n v="0"/>
    <n v="106.52159999999999"/>
  </r>
  <r>
    <n v="2105"/>
    <x v="1023"/>
    <x v="3"/>
    <x v="668"/>
    <d v="2014-03-29T00:00:00"/>
    <s v="Second Class"/>
    <s v="BM-11650"/>
    <s v="Brian Moss"/>
    <x v="1"/>
    <s v="United States"/>
    <s v="New York City"/>
    <x v="15"/>
    <n v="10009"/>
    <s v="East"/>
    <s v="TEC-AC-10001266"/>
    <x v="2"/>
    <x v="11"/>
    <s v="Memorex Micro Travel Drive 8 GB"/>
    <n v="26"/>
    <n v="2"/>
    <n v="0"/>
    <n v="11.7"/>
  </r>
  <r>
    <n v="2106"/>
    <x v="1024"/>
    <x v="2"/>
    <x v="587"/>
    <d v="2011-10-05T00:00:00"/>
    <s v="Standard Class"/>
    <s v="BW-11200"/>
    <s v="Ben Wallace"/>
    <x v="0"/>
    <s v="United States"/>
    <s v="Boynton Beach"/>
    <x v="2"/>
    <n v="33437"/>
    <s v="South"/>
    <s v="OFF-PA-10004888"/>
    <x v="1"/>
    <x v="10"/>
    <s v="Xerox 217"/>
    <n v="15.552000000000003"/>
    <n v="3"/>
    <n v="0.2"/>
    <n v="5.4432"/>
  </r>
  <r>
    <n v="2107"/>
    <x v="1025"/>
    <x v="2"/>
    <x v="467"/>
    <d v="2011-09-26T00:00:00"/>
    <s v="Same Day"/>
    <s v="HG-14965"/>
    <s v="Henry Goldwyn"/>
    <x v="1"/>
    <s v="United States"/>
    <s v="Mesquite"/>
    <x v="5"/>
    <n v="75150"/>
    <s v="Central"/>
    <s v="OFF-BI-10003460"/>
    <x v="1"/>
    <x v="8"/>
    <s v="Acco 3-Hole Punch"/>
    <n v="0.87599999999999978"/>
    <n v="1"/>
    <n v="0.8"/>
    <n v="-1.4016000000000002"/>
  </r>
  <r>
    <n v="2108"/>
    <x v="1026"/>
    <x v="1"/>
    <x v="89"/>
    <d v="2012-10-31T00:00:00"/>
    <s v="Same Day"/>
    <s v="SG-20080"/>
    <s v="Sandra Glassco"/>
    <x v="0"/>
    <s v="United States"/>
    <s v="Redlands"/>
    <x v="1"/>
    <n v="92374"/>
    <s v="West"/>
    <s v="OFF-PA-10000157"/>
    <x v="1"/>
    <x v="10"/>
    <s v="Xerox 191"/>
    <n v="19.98"/>
    <n v="1"/>
    <n v="0"/>
    <n v="9.3905999999999992"/>
  </r>
  <r>
    <n v="2109"/>
    <x v="1026"/>
    <x v="1"/>
    <x v="89"/>
    <d v="2012-10-31T00:00:00"/>
    <s v="Same Day"/>
    <s v="SG-20080"/>
    <s v="Sandra Glassco"/>
    <x v="0"/>
    <s v="United States"/>
    <s v="Redlands"/>
    <x v="1"/>
    <n v="92374"/>
    <s v="West"/>
    <s v="OFF-BI-10004519"/>
    <x v="1"/>
    <x v="8"/>
    <s v="GBC DocuBind P100 Manual Binding Machine"/>
    <n v="398.35199999999998"/>
    <n v="3"/>
    <n v="0.2"/>
    <n v="124.48499999999999"/>
  </r>
  <r>
    <n v="2110"/>
    <x v="1026"/>
    <x v="1"/>
    <x v="89"/>
    <d v="2012-10-31T00:00:00"/>
    <s v="Same Day"/>
    <s v="SG-20080"/>
    <s v="Sandra Glassco"/>
    <x v="0"/>
    <s v="United States"/>
    <s v="Redlands"/>
    <x v="1"/>
    <n v="92374"/>
    <s v="West"/>
    <s v="OFF-AR-10004272"/>
    <x v="1"/>
    <x v="6"/>
    <s v="Newell 308"/>
    <n v="5.04"/>
    <n v="3"/>
    <n v="0"/>
    <n v="1.2599999999999998"/>
  </r>
  <r>
    <n v="2111"/>
    <x v="1026"/>
    <x v="1"/>
    <x v="89"/>
    <d v="2012-10-31T00:00:00"/>
    <s v="Same Day"/>
    <s v="SG-20080"/>
    <s v="Sandra Glassco"/>
    <x v="0"/>
    <s v="United States"/>
    <s v="Redlands"/>
    <x v="1"/>
    <n v="92374"/>
    <s v="West"/>
    <s v="OFF-FA-10000585"/>
    <x v="1"/>
    <x v="13"/>
    <s v="OIC Bulk Pack Metal Binder Clips"/>
    <n v="17.450000000000003"/>
    <n v="5"/>
    <n v="0"/>
    <n v="8.0269999999999992"/>
  </r>
  <r>
    <n v="2112"/>
    <x v="1026"/>
    <x v="1"/>
    <x v="89"/>
    <d v="2012-10-31T00:00:00"/>
    <s v="Same Day"/>
    <s v="SG-20080"/>
    <s v="Sandra Glassco"/>
    <x v="0"/>
    <s v="United States"/>
    <s v="Redlands"/>
    <x v="1"/>
    <n v="92374"/>
    <s v="West"/>
    <s v="FUR-CH-10004218"/>
    <x v="0"/>
    <x v="1"/>
    <s v="Global Fabric Manager's Chair, Dark Gray"/>
    <n v="323.13600000000002"/>
    <n v="4"/>
    <n v="0.2"/>
    <n v="20.196000000000012"/>
  </r>
  <r>
    <n v="2113"/>
    <x v="1026"/>
    <x v="1"/>
    <x v="89"/>
    <d v="2012-10-31T00:00:00"/>
    <s v="Same Day"/>
    <s v="SG-20080"/>
    <s v="Sandra Glassco"/>
    <x v="0"/>
    <s v="United States"/>
    <s v="Redlands"/>
    <x v="1"/>
    <n v="92374"/>
    <s v="West"/>
    <s v="OFF-SU-10004231"/>
    <x v="1"/>
    <x v="14"/>
    <s v="Acme Tagit Stainless Steel Antibacterial Scissors"/>
    <n v="29.700000000000003"/>
    <n v="3"/>
    <n v="0"/>
    <n v="8.0190000000000001"/>
  </r>
  <r>
    <n v="2114"/>
    <x v="1026"/>
    <x v="1"/>
    <x v="89"/>
    <d v="2012-10-31T00:00:00"/>
    <s v="Same Day"/>
    <s v="SG-20080"/>
    <s v="Sandra Glassco"/>
    <x v="0"/>
    <s v="United States"/>
    <s v="Redlands"/>
    <x v="1"/>
    <n v="92374"/>
    <s v="West"/>
    <s v="TEC-PH-10001578"/>
    <x v="2"/>
    <x v="7"/>
    <s v="Polycom SoundStation2 EX Conference phone"/>
    <n v="1295.8400000000001"/>
    <n v="4"/>
    <n v="0.2"/>
    <n v="145.78199999999993"/>
  </r>
  <r>
    <n v="2115"/>
    <x v="1026"/>
    <x v="1"/>
    <x v="89"/>
    <d v="2012-10-31T00:00:00"/>
    <s v="Same Day"/>
    <s v="SG-20080"/>
    <s v="Sandra Glassco"/>
    <x v="0"/>
    <s v="United States"/>
    <s v="Redlands"/>
    <x v="1"/>
    <n v="92374"/>
    <s v="West"/>
    <s v="OFF-ST-10003638"/>
    <x v="1"/>
    <x v="4"/>
    <s v="Mobile Personal File Cube"/>
    <n v="46.84"/>
    <n v="2"/>
    <n v="0"/>
    <n v="12.646799999999999"/>
  </r>
  <r>
    <n v="2116"/>
    <x v="1026"/>
    <x v="1"/>
    <x v="89"/>
    <d v="2012-10-31T00:00:00"/>
    <s v="Same Day"/>
    <s v="SG-20080"/>
    <s v="Sandra Glassco"/>
    <x v="0"/>
    <s v="United States"/>
    <s v="Redlands"/>
    <x v="1"/>
    <n v="92374"/>
    <s v="West"/>
    <s v="FUR-BO-10002213"/>
    <x v="0"/>
    <x v="0"/>
    <s v="DMI Eclipse Executive Suite Bookcases"/>
    <n v="425.83300000000003"/>
    <n v="1"/>
    <n v="0.15"/>
    <n v="20.03919999999998"/>
  </r>
  <r>
    <n v="2117"/>
    <x v="1027"/>
    <x v="1"/>
    <x v="88"/>
    <d v="2012-10-17T00:00:00"/>
    <s v="Second Class"/>
    <s v="RK-19300"/>
    <s v="Ralph Kennedy"/>
    <x v="0"/>
    <s v="United States"/>
    <s v="Rochester"/>
    <x v="15"/>
    <n v="14609"/>
    <s v="East"/>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s v="West"/>
    <s v="OFF-PA-10002222"/>
    <x v="1"/>
    <x v="10"/>
    <s v="Xerox Color Copier Paper, 11&quot; x 17&quot;, Ream"/>
    <n v="159.88"/>
    <n v="7"/>
    <n v="0"/>
    <n v="73.544799999999995"/>
  </r>
  <r>
    <n v="2119"/>
    <x v="1029"/>
    <x v="3"/>
    <x v="669"/>
    <d v="2014-04-16T00:00:00"/>
    <s v="First Class"/>
    <s v="RW-19630"/>
    <s v="Rob Williams"/>
    <x v="1"/>
    <s v="United States"/>
    <s v="Seattle"/>
    <x v="4"/>
    <n v="98105"/>
    <s v="West"/>
    <s v="OFF-PA-10002479"/>
    <x v="1"/>
    <x v="10"/>
    <s v="Xerox 4200 Series MultiUse Premium Copy Paper (20Lb. and 84 Bright)"/>
    <n v="5.28"/>
    <n v="1"/>
    <n v="0"/>
    <n v="2.3759999999999999"/>
  </r>
  <r>
    <n v="2120"/>
    <x v="1029"/>
    <x v="3"/>
    <x v="669"/>
    <d v="2014-04-16T00:00:00"/>
    <s v="First Class"/>
    <s v="RW-19630"/>
    <s v="Rob Williams"/>
    <x v="1"/>
    <s v="United States"/>
    <s v="Seattle"/>
    <x v="4"/>
    <n v="98105"/>
    <s v="West"/>
    <s v="OFF-BI-10003091"/>
    <x v="1"/>
    <x v="8"/>
    <s v="GBC DocuBind TL200 Manual Binding Machine"/>
    <n v="895.92"/>
    <n v="5"/>
    <n v="0.2"/>
    <n v="302.37299999999993"/>
  </r>
  <r>
    <n v="2121"/>
    <x v="1030"/>
    <x v="3"/>
    <x v="363"/>
    <d v="2014-01-14T00:00:00"/>
    <s v="Standard Class"/>
    <s v="TS-21085"/>
    <s v="Thais Sissman"/>
    <x v="0"/>
    <s v="United States"/>
    <s v="Ormond Beach"/>
    <x v="2"/>
    <n v="32174"/>
    <s v="South"/>
    <s v="OFF-BI-10000145"/>
    <x v="1"/>
    <x v="8"/>
    <s v="Zipper Ring Binder Pockets"/>
    <n v="2.8080000000000007"/>
    <n v="3"/>
    <n v="0.7"/>
    <n v="-1.9656000000000002"/>
  </r>
  <r>
    <n v="2122"/>
    <x v="1031"/>
    <x v="3"/>
    <x v="45"/>
    <d v="2014-11-12T00:00:00"/>
    <s v="First Class"/>
    <s v="JB-15400"/>
    <s v="Jennifer Braxton"/>
    <x v="1"/>
    <s v="United States"/>
    <s v="Sunnyvale"/>
    <x v="1"/>
    <n v="94086"/>
    <s v="West"/>
    <s v="FUR-CH-10003061"/>
    <x v="0"/>
    <x v="1"/>
    <s v="Global Leather Task Chair, Black"/>
    <n v="215.976"/>
    <n v="3"/>
    <n v="0.2"/>
    <n v="-2.6997000000000355"/>
  </r>
  <r>
    <n v="2123"/>
    <x v="1032"/>
    <x v="3"/>
    <x v="585"/>
    <d v="2014-09-25T00:00:00"/>
    <s v="Second Class"/>
    <s v="EH-14005"/>
    <s v="Erica Hernandez"/>
    <x v="2"/>
    <s v="United States"/>
    <s v="Lansing"/>
    <x v="12"/>
    <n v="48911"/>
    <s v="Central"/>
    <s v="FUR-BO-10001972"/>
    <x v="0"/>
    <x v="0"/>
    <s v="O'Sullivan 4-Shelf Bookcase in Odessa Pine"/>
    <n v="241.96"/>
    <n v="2"/>
    <n v="0"/>
    <n v="41.133199999999988"/>
  </r>
  <r>
    <n v="2124"/>
    <x v="1032"/>
    <x v="3"/>
    <x v="585"/>
    <d v="2014-09-25T00:00:00"/>
    <s v="Second Class"/>
    <s v="EH-14005"/>
    <s v="Erica Hernandez"/>
    <x v="2"/>
    <s v="United States"/>
    <s v="Lansing"/>
    <x v="12"/>
    <n v="48911"/>
    <s v="Central"/>
    <s v="OFF-LA-10000134"/>
    <x v="1"/>
    <x v="2"/>
    <s v="Avery 511"/>
    <n v="27.72"/>
    <n v="9"/>
    <n v="0"/>
    <n v="13.3056"/>
  </r>
  <r>
    <n v="2125"/>
    <x v="1033"/>
    <x v="3"/>
    <x v="96"/>
    <d v="2014-12-06T00:00:00"/>
    <s v="Standard Class"/>
    <s v="EH-14005"/>
    <s v="Erica Hernandez"/>
    <x v="2"/>
    <s v="United States"/>
    <s v="Philadelphia"/>
    <x v="9"/>
    <n v="19143"/>
    <s v="East"/>
    <s v="OFF-EN-10003040"/>
    <x v="1"/>
    <x v="12"/>
    <s v="Quality Park Security Envelopes"/>
    <n v="104.68000000000002"/>
    <n v="5"/>
    <n v="0.2"/>
    <n v="35.329499999999996"/>
  </r>
  <r>
    <n v="2126"/>
    <x v="1033"/>
    <x v="3"/>
    <x v="96"/>
    <d v="2014-12-06T00:00:00"/>
    <s v="Standard Class"/>
    <s v="EH-14005"/>
    <s v="Erica Hernandez"/>
    <x v="2"/>
    <s v="United States"/>
    <s v="Philadelphia"/>
    <x v="9"/>
    <n v="19143"/>
    <s v="East"/>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s v="East"/>
    <s v="TEC-AC-10000158"/>
    <x v="2"/>
    <x v="11"/>
    <s v="Sony 64GB Class 10 Micro SDHC R40 Memory Card"/>
    <n v="86.376000000000005"/>
    <n v="3"/>
    <n v="0.2"/>
    <n v="1.079699999999999"/>
  </r>
  <r>
    <n v="2128"/>
    <x v="1035"/>
    <x v="1"/>
    <x v="242"/>
    <d v="2012-10-09T00:00:00"/>
    <s v="Standard Class"/>
    <s v="JK-16120"/>
    <s v="Julie Kriz"/>
    <x v="2"/>
    <s v="United States"/>
    <s v="Philadelphia"/>
    <x v="9"/>
    <n v="19134"/>
    <s v="East"/>
    <s v="FUR-FU-10003623"/>
    <x v="0"/>
    <x v="5"/>
    <s v="DataProducts Ampli Magnifier Task Lamp, Black,"/>
    <n v="64.944000000000003"/>
    <n v="3"/>
    <n v="0.2"/>
    <n v="6.4943999999999953"/>
  </r>
  <r>
    <n v="2129"/>
    <x v="1035"/>
    <x v="1"/>
    <x v="242"/>
    <d v="2012-10-09T00:00:00"/>
    <s v="Standard Class"/>
    <s v="JK-16120"/>
    <s v="Julie Kriz"/>
    <x v="2"/>
    <s v="United States"/>
    <s v="Philadelphia"/>
    <x v="9"/>
    <n v="19134"/>
    <s v="East"/>
    <s v="OFF-PA-10001293"/>
    <x v="1"/>
    <x v="10"/>
    <s v="Xerox 1946"/>
    <n v="20.736000000000004"/>
    <n v="4"/>
    <n v="0.2"/>
    <n v="7.2576000000000001"/>
  </r>
  <r>
    <n v="2130"/>
    <x v="1036"/>
    <x v="2"/>
    <x v="671"/>
    <d v="2011-05-22T00:00:00"/>
    <s v="Second Class"/>
    <s v="RF-19345"/>
    <s v="Randy Ferguson"/>
    <x v="1"/>
    <s v="United States"/>
    <s v="Dover"/>
    <x v="38"/>
    <n v="3820"/>
    <s v="East"/>
    <s v="OFF-AP-10000124"/>
    <x v="1"/>
    <x v="9"/>
    <s v="Acco 6 Outlet Guardian Basic Surge Suppressor"/>
    <n v="33.28"/>
    <n v="4"/>
    <n v="0"/>
    <n v="9.3184000000000005"/>
  </r>
  <r>
    <n v="2131"/>
    <x v="1036"/>
    <x v="2"/>
    <x v="671"/>
    <d v="2011-05-22T00:00:00"/>
    <s v="Second Class"/>
    <s v="RF-19345"/>
    <s v="Randy Ferguson"/>
    <x v="1"/>
    <s v="United States"/>
    <s v="Dover"/>
    <x v="38"/>
    <n v="3820"/>
    <s v="East"/>
    <s v="OFF-AR-10004511"/>
    <x v="1"/>
    <x v="6"/>
    <s v="Sanford Colorific Scented Colored Pencils, 12/Pack"/>
    <n v="38.520000000000003"/>
    <n v="9"/>
    <n v="0"/>
    <n v="11.9412"/>
  </r>
  <r>
    <n v="2132"/>
    <x v="1036"/>
    <x v="2"/>
    <x v="671"/>
    <d v="2011-05-22T00:00:00"/>
    <s v="Second Class"/>
    <s v="RF-19345"/>
    <s v="Randy Ferguson"/>
    <x v="1"/>
    <s v="United States"/>
    <s v="Dover"/>
    <x v="38"/>
    <n v="3820"/>
    <s v="East"/>
    <s v="FUR-FU-10000076"/>
    <x v="0"/>
    <x v="5"/>
    <s v="24-Hour Round Wall Clock"/>
    <n v="139.86000000000001"/>
    <n v="7"/>
    <n v="0"/>
    <n v="60.139800000000015"/>
  </r>
  <r>
    <n v="2133"/>
    <x v="1037"/>
    <x v="1"/>
    <x v="312"/>
    <d v="2012-11-26T00:00:00"/>
    <s v="Standard Class"/>
    <s v="DL-12865"/>
    <s v="Dan Lawera"/>
    <x v="0"/>
    <s v="United States"/>
    <s v="New York City"/>
    <x v="15"/>
    <n v="10011"/>
    <s v="East"/>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s v="East"/>
    <s v="OFF-BI-10003656"/>
    <x v="1"/>
    <x v="8"/>
    <s v="Fellowes PB200 Plastic Comb Binding Machine"/>
    <n v="152.99100000000001"/>
    <n v="3"/>
    <n v="0.7"/>
    <n v="-122.39280000000002"/>
  </r>
  <r>
    <n v="2135"/>
    <x v="1038"/>
    <x v="1"/>
    <x v="672"/>
    <d v="2012-12-04T00:00:00"/>
    <s v="Standard Class"/>
    <s v="WB-21850"/>
    <s v="William Brown"/>
    <x v="0"/>
    <s v="United States"/>
    <s v="Philadelphia"/>
    <x v="9"/>
    <n v="19134"/>
    <s v="East"/>
    <s v="OFF-FA-10000053"/>
    <x v="1"/>
    <x v="13"/>
    <s v="Revere Boxed Rubber Bands by Revere"/>
    <n v="10.584"/>
    <n v="7"/>
    <n v="0.2"/>
    <n v="-2.3813999999999993"/>
  </r>
  <r>
    <n v="2136"/>
    <x v="1038"/>
    <x v="1"/>
    <x v="672"/>
    <d v="2012-12-04T00:00:00"/>
    <s v="Standard Class"/>
    <s v="WB-21850"/>
    <s v="William Brown"/>
    <x v="0"/>
    <s v="United States"/>
    <s v="Philadelphia"/>
    <x v="9"/>
    <n v="19134"/>
    <s v="East"/>
    <s v="TEC-PH-10002807"/>
    <x v="2"/>
    <x v="7"/>
    <s v="Motorla HX550 Universal Bluetooth Headset"/>
    <n v="94.919999999999987"/>
    <n v="4"/>
    <n v="0.4"/>
    <n v="15.819999999999993"/>
  </r>
  <r>
    <n v="2137"/>
    <x v="1039"/>
    <x v="1"/>
    <x v="620"/>
    <d v="2013-01-05T00:00:00"/>
    <s v="Standard Class"/>
    <s v="TB-21625"/>
    <s v="Trudy Brown"/>
    <x v="0"/>
    <s v="United States"/>
    <s v="Grand Prairie"/>
    <x v="5"/>
    <n v="75051"/>
    <s v="Central"/>
    <s v="FUR-FU-10002364"/>
    <x v="0"/>
    <x v="5"/>
    <s v="Eldon Expressions Wood Desk Accessories, Oak"/>
    <n v="14.76"/>
    <n v="5"/>
    <n v="0.6"/>
    <n v="-11.439000000000004"/>
  </r>
  <r>
    <n v="2138"/>
    <x v="1039"/>
    <x v="1"/>
    <x v="620"/>
    <d v="2013-01-05T00:00:00"/>
    <s v="Standard Class"/>
    <s v="TB-21625"/>
    <s v="Trudy Brown"/>
    <x v="0"/>
    <s v="United States"/>
    <s v="Grand Prairie"/>
    <x v="5"/>
    <n v="75051"/>
    <s v="Central"/>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s v="East"/>
    <s v="OFF-PA-10004092"/>
    <x v="1"/>
    <x v="10"/>
    <s v="Tops Green Bar Computer Printout Paper"/>
    <n v="146.82"/>
    <n v="3"/>
    <n v="0"/>
    <n v="73.41"/>
  </r>
  <r>
    <n v="2140"/>
    <x v="1041"/>
    <x v="2"/>
    <x v="571"/>
    <d v="2011-06-11T00:00:00"/>
    <s v="Standard Class"/>
    <s v="GT-14635"/>
    <s v="Grant Thornton"/>
    <x v="1"/>
    <s v="United States"/>
    <s v="Long Beach"/>
    <x v="15"/>
    <n v="11561"/>
    <s v="East"/>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s v="East"/>
    <s v="OFF-SU-10001664"/>
    <x v="1"/>
    <x v="14"/>
    <s v="Acme Office Executive Series Stainless Steel Trimmers"/>
    <n v="17.14"/>
    <n v="2"/>
    <n v="0"/>
    <n v="4.4564000000000004"/>
  </r>
  <r>
    <n v="2142"/>
    <x v="1041"/>
    <x v="2"/>
    <x v="571"/>
    <d v="2011-06-11T00:00:00"/>
    <s v="Standard Class"/>
    <s v="GT-14635"/>
    <s v="Grant Thornton"/>
    <x v="1"/>
    <s v="United States"/>
    <s v="Long Beach"/>
    <x v="15"/>
    <n v="11561"/>
    <s v="East"/>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s v="East"/>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s v="East"/>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s v="East"/>
    <s v="OFF-FA-10002780"/>
    <x v="1"/>
    <x v="13"/>
    <s v="Staples"/>
    <n v="16.687999999999999"/>
    <n v="7"/>
    <n v="0.2"/>
    <n v="5.4235999999999995"/>
  </r>
  <r>
    <n v="2146"/>
    <x v="1043"/>
    <x v="0"/>
    <x v="674"/>
    <d v="2013-06-30T00:00:00"/>
    <s v="Standard Class"/>
    <s v="TS-21160"/>
    <s v="Theresa Swint"/>
    <x v="1"/>
    <s v="United States"/>
    <s v="York"/>
    <x v="9"/>
    <n v="17403"/>
    <s v="East"/>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s v="East"/>
    <s v="OFF-BI-10004781"/>
    <x v="1"/>
    <x v="8"/>
    <s v="GBC Wire Binding Strips"/>
    <n v="38.088000000000001"/>
    <n v="4"/>
    <n v="0.7"/>
    <n v="-27.93119999999999"/>
  </r>
  <r>
    <n v="2148"/>
    <x v="1043"/>
    <x v="0"/>
    <x v="674"/>
    <d v="2013-06-30T00:00:00"/>
    <s v="Standard Class"/>
    <s v="TS-21160"/>
    <s v="Theresa Swint"/>
    <x v="1"/>
    <s v="United States"/>
    <s v="York"/>
    <x v="9"/>
    <n v="17403"/>
    <s v="East"/>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s v="West"/>
    <s v="FUR-FU-10003975"/>
    <x v="0"/>
    <x v="5"/>
    <s v="Eldon Advantage Chair Mats for Low to Medium Pile Carpets"/>
    <n v="43.31"/>
    <n v="1"/>
    <n v="0"/>
    <n v="4.330999999999996"/>
  </r>
  <r>
    <n v="2150"/>
    <x v="1045"/>
    <x v="3"/>
    <x v="185"/>
    <d v="2014-04-06T00:00:00"/>
    <s v="Standard Class"/>
    <s v="DO-13435"/>
    <s v="Denny Ordway"/>
    <x v="0"/>
    <s v="United States"/>
    <s v="New York City"/>
    <x v="15"/>
    <n v="10035"/>
    <s v="East"/>
    <s v="TEC-PH-10001536"/>
    <x v="2"/>
    <x v="7"/>
    <s v="Spigen Samsung Galaxy S5 Case Wallet"/>
    <n v="84.949999999999989"/>
    <n v="5"/>
    <n v="0"/>
    <n v="22.086999999999996"/>
  </r>
  <r>
    <n v="2151"/>
    <x v="1046"/>
    <x v="3"/>
    <x v="123"/>
    <d v="2014-11-27T00:00:00"/>
    <s v="Standard Class"/>
    <s v="AF-10870"/>
    <s v="Art Ferguson"/>
    <x v="0"/>
    <s v="United States"/>
    <s v="College Station"/>
    <x v="5"/>
    <n v="77840"/>
    <s v="Central"/>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s v="Central"/>
    <s v="TEC-AC-10001772"/>
    <x v="2"/>
    <x v="11"/>
    <s v="Memorex Mini Travel Drive 16 GB USB 2.0 Flash Drive"/>
    <n v="111.79"/>
    <n v="7"/>
    <n v="0"/>
    <n v="43.598100000000002"/>
  </r>
  <r>
    <n v="2153"/>
    <x v="1048"/>
    <x v="1"/>
    <x v="6"/>
    <d v="2012-11-26T00:00:00"/>
    <s v="Standard Class"/>
    <s v="AR-10540"/>
    <s v="Andy Reiter"/>
    <x v="0"/>
    <s v="United States"/>
    <s v="Quincy"/>
    <x v="31"/>
    <n v="2169"/>
    <s v="East"/>
    <s v="OFF-PA-10002586"/>
    <x v="1"/>
    <x v="10"/>
    <s v="Xerox 1970"/>
    <n v="14.940000000000001"/>
    <n v="3"/>
    <n v="0"/>
    <n v="7.0218000000000007"/>
  </r>
  <r>
    <n v="2154"/>
    <x v="1049"/>
    <x v="0"/>
    <x v="216"/>
    <d v="2013-07-19T00:00:00"/>
    <s v="Standard Class"/>
    <s v="DR-12880"/>
    <s v="Dan Reichenbach"/>
    <x v="1"/>
    <s v="United States"/>
    <s v="New York City"/>
    <x v="15"/>
    <n v="10009"/>
    <s v="East"/>
    <s v="OFF-BI-10004094"/>
    <x v="1"/>
    <x v="8"/>
    <s v="GBC Standard Plastic Binding Systems Combs"/>
    <n v="14.16"/>
    <n v="2"/>
    <n v="0.2"/>
    <n v="5.133"/>
  </r>
  <r>
    <n v="2155"/>
    <x v="1050"/>
    <x v="0"/>
    <x v="567"/>
    <d v="2013-05-06T00:00:00"/>
    <s v="Standard Class"/>
    <s v="BF-11170"/>
    <s v="Ben Ferrer"/>
    <x v="2"/>
    <s v="United States"/>
    <s v="Dallas"/>
    <x v="5"/>
    <n v="75081"/>
    <s v="Central"/>
    <s v="FUR-FU-10004973"/>
    <x v="0"/>
    <x v="5"/>
    <s v="Flat Face Poster Frame"/>
    <n v="22.608000000000001"/>
    <n v="3"/>
    <n v="0.6"/>
    <n v="-10.173599999999997"/>
  </r>
  <r>
    <n v="2156"/>
    <x v="1051"/>
    <x v="0"/>
    <x v="197"/>
    <d v="2013-07-28T00:00:00"/>
    <s v="Second Class"/>
    <s v="LB-16735"/>
    <s v="Larry Blacks"/>
    <x v="0"/>
    <s v="United States"/>
    <s v="Los Angeles"/>
    <x v="1"/>
    <n v="90032"/>
    <s v="West"/>
    <s v="OFF-FA-10000624"/>
    <x v="1"/>
    <x v="13"/>
    <s v="OIC Binder Clips"/>
    <n v="21.48"/>
    <n v="6"/>
    <n v="0"/>
    <n v="10.74"/>
  </r>
  <r>
    <n v="2157"/>
    <x v="1052"/>
    <x v="2"/>
    <x v="169"/>
    <d v="2011-06-24T00:00:00"/>
    <s v="First Class"/>
    <s v="DV-13465"/>
    <s v="Dianna Vittorini"/>
    <x v="0"/>
    <s v="United States"/>
    <s v="Minneapolis"/>
    <x v="11"/>
    <n v="55407"/>
    <s v="Central"/>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s v="Central"/>
    <s v="OFF-ST-10001469"/>
    <x v="1"/>
    <x v="4"/>
    <s v="Fellowes Bankers Box Recycled Super Stor/Drawer"/>
    <n v="161.94"/>
    <n v="3"/>
    <n v="0"/>
    <n v="9.716399999999993"/>
  </r>
  <r>
    <n v="2159"/>
    <x v="1053"/>
    <x v="3"/>
    <x v="208"/>
    <d v="2014-10-27T00:00:00"/>
    <s v="Standard Class"/>
    <s v="NK-18490"/>
    <s v="Neil Knudson"/>
    <x v="2"/>
    <s v="United States"/>
    <s v="Deltona"/>
    <x v="2"/>
    <n v="32725"/>
    <s v="South"/>
    <s v="OFF-AR-10004956"/>
    <x v="1"/>
    <x v="6"/>
    <s v="Newell 33"/>
    <n v="17.856000000000002"/>
    <n v="4"/>
    <n v="0.2"/>
    <n v="2.0087999999999973"/>
  </r>
  <r>
    <n v="2160"/>
    <x v="1054"/>
    <x v="0"/>
    <x v="323"/>
    <d v="2013-09-10T00:00:00"/>
    <s v="Standard Class"/>
    <s v="CS-11950"/>
    <s v="Carlos Soltero"/>
    <x v="0"/>
    <s v="United States"/>
    <s v="Chicago"/>
    <x v="10"/>
    <n v="60610"/>
    <s v="Central"/>
    <s v="OFF-BI-10004236"/>
    <x v="1"/>
    <x v="8"/>
    <s v="XtraLife ClearVue Slant-D Ring Binder, White, 3&quot;"/>
    <n v="8.8079999999999981"/>
    <n v="3"/>
    <n v="0.8"/>
    <n v="-14.973600000000001"/>
  </r>
  <r>
    <n v="2161"/>
    <x v="1055"/>
    <x v="0"/>
    <x v="675"/>
    <d v="2013-05-15T00:00:00"/>
    <s v="Same Day"/>
    <s v="LH-17155"/>
    <s v="Logan Haushalter"/>
    <x v="0"/>
    <s v="United States"/>
    <s v="Cincinnati"/>
    <x v="24"/>
    <n v="45231"/>
    <s v="East"/>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s v="West"/>
    <s v="OFF-AR-10003696"/>
    <x v="1"/>
    <x v="6"/>
    <s v="Panasonic KP-350BK Electric Pencil Sharpener with Auto Stop"/>
    <n v="34.58"/>
    <n v="1"/>
    <n v="0"/>
    <n v="10.028199999999998"/>
  </r>
  <r>
    <n v="2163"/>
    <x v="1057"/>
    <x v="3"/>
    <x v="677"/>
    <d v="2014-03-20T00:00:00"/>
    <s v="Standard Class"/>
    <s v="KF-16285"/>
    <s v="Karen Ferguson"/>
    <x v="2"/>
    <s v="United States"/>
    <s v="Manteca"/>
    <x v="1"/>
    <n v="95336"/>
    <s v="West"/>
    <s v="OFF-PA-10004359"/>
    <x v="1"/>
    <x v="10"/>
    <s v="Multicolor Computer Printout Paper"/>
    <n v="314.54999999999995"/>
    <n v="3"/>
    <n v="0"/>
    <n v="150.98399999999998"/>
  </r>
  <r>
    <n v="2164"/>
    <x v="1058"/>
    <x v="0"/>
    <x v="63"/>
    <d v="2013-10-20T00:00:00"/>
    <s v="Standard Class"/>
    <s v="HA-14920"/>
    <s v="Helen Andreada"/>
    <x v="0"/>
    <s v="United States"/>
    <s v="Laredo"/>
    <x v="5"/>
    <n v="78041"/>
    <s v="Central"/>
    <s v="TEC-AC-10002402"/>
    <x v="2"/>
    <x v="11"/>
    <s v="Razer Kraken PRO Over Ear PC and Music Headset"/>
    <n v="191.976"/>
    <n v="3"/>
    <n v="0.2"/>
    <n v="23.996999999999986"/>
  </r>
  <r>
    <n v="2165"/>
    <x v="1058"/>
    <x v="0"/>
    <x v="63"/>
    <d v="2013-10-20T00:00:00"/>
    <s v="Standard Class"/>
    <s v="HA-14920"/>
    <s v="Helen Andreada"/>
    <x v="0"/>
    <s v="United States"/>
    <s v="Laredo"/>
    <x v="5"/>
    <n v="78041"/>
    <s v="Central"/>
    <s v="OFF-PA-10000551"/>
    <x v="1"/>
    <x v="10"/>
    <s v="Array Memo Cubes"/>
    <n v="8.2880000000000003"/>
    <n v="2"/>
    <n v="0.2"/>
    <n v="3.0043999999999995"/>
  </r>
  <r>
    <n v="2166"/>
    <x v="1058"/>
    <x v="0"/>
    <x v="63"/>
    <d v="2013-10-20T00:00:00"/>
    <s v="Standard Class"/>
    <s v="HA-14920"/>
    <s v="Helen Andreada"/>
    <x v="0"/>
    <s v="United States"/>
    <s v="Laredo"/>
    <x v="5"/>
    <n v="78041"/>
    <s v="Central"/>
    <s v="FUR-FU-10003394"/>
    <x v="0"/>
    <x v="5"/>
    <s v="Tenex &quot;The Solids&quot; Textured Chair Mats"/>
    <n v="139.91999999999999"/>
    <n v="5"/>
    <n v="0.6"/>
    <n v="-150.41399999999999"/>
  </r>
  <r>
    <n v="2167"/>
    <x v="1058"/>
    <x v="0"/>
    <x v="63"/>
    <d v="2013-10-20T00:00:00"/>
    <s v="Standard Class"/>
    <s v="HA-14920"/>
    <s v="Helen Andreada"/>
    <x v="0"/>
    <s v="United States"/>
    <s v="Laredo"/>
    <x v="5"/>
    <n v="78041"/>
    <s v="Central"/>
    <s v="OFF-AR-10002067"/>
    <x v="1"/>
    <x v="6"/>
    <s v="Newell 334"/>
    <n v="15.872"/>
    <n v="1"/>
    <n v="0.2"/>
    <n v="1.1904000000000003"/>
  </r>
  <r>
    <n v="2168"/>
    <x v="1058"/>
    <x v="0"/>
    <x v="63"/>
    <d v="2013-10-20T00:00:00"/>
    <s v="Standard Class"/>
    <s v="HA-14920"/>
    <s v="Helen Andreada"/>
    <x v="0"/>
    <s v="United States"/>
    <s v="Laredo"/>
    <x v="5"/>
    <n v="78041"/>
    <s v="Central"/>
    <s v="OFF-BI-10004140"/>
    <x v="1"/>
    <x v="8"/>
    <s v="Avery Non-Stick Binders"/>
    <n v="6.2859999999999987"/>
    <n v="7"/>
    <n v="0.8"/>
    <n v="-11.000500000000008"/>
  </r>
  <r>
    <n v="2169"/>
    <x v="1059"/>
    <x v="3"/>
    <x v="678"/>
    <d v="2014-01-31T00:00:00"/>
    <s v="Second Class"/>
    <s v="JH-15820"/>
    <s v="John Huston"/>
    <x v="0"/>
    <s v="United States"/>
    <s v="Kent"/>
    <x v="24"/>
    <n v="44240"/>
    <s v="East"/>
    <s v="OFF-AR-10004078"/>
    <x v="1"/>
    <x v="6"/>
    <s v="Newell 312"/>
    <n v="14.015999999999998"/>
    <n v="3"/>
    <n v="0.2"/>
    <n v="1.7519999999999998"/>
  </r>
  <r>
    <n v="2170"/>
    <x v="1059"/>
    <x v="3"/>
    <x v="678"/>
    <d v="2014-01-31T00:00:00"/>
    <s v="Second Class"/>
    <s v="JH-15820"/>
    <s v="John Huston"/>
    <x v="0"/>
    <s v="United States"/>
    <s v="Kent"/>
    <x v="24"/>
    <n v="44240"/>
    <s v="East"/>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s v="East"/>
    <s v="TEC-PH-10003931"/>
    <x v="2"/>
    <x v="7"/>
    <s v="JBL Micro Wireless Portable Bluetooth Speaker"/>
    <n v="107.982"/>
    <n v="3"/>
    <n v="0.4"/>
    <n v="-26.995499999999993"/>
  </r>
  <r>
    <n v="2172"/>
    <x v="1060"/>
    <x v="3"/>
    <x v="123"/>
    <d v="2014-11-26T00:00:00"/>
    <s v="Standard Class"/>
    <s v="LC-16930"/>
    <s v="Linda Cazamias"/>
    <x v="1"/>
    <s v="United States"/>
    <s v="San Angelo"/>
    <x v="5"/>
    <n v="76903"/>
    <s v="Central"/>
    <s v="FUR-CH-10004675"/>
    <x v="0"/>
    <x v="1"/>
    <s v="Lifetime Advantage Folding Chairs, 4/Carton"/>
    <n v="305.31200000000001"/>
    <n v="2"/>
    <n v="0.3"/>
    <n v="-8.7232000000000198"/>
  </r>
  <r>
    <n v="2173"/>
    <x v="1061"/>
    <x v="2"/>
    <x v="601"/>
    <d v="2011-08-03T00:00:00"/>
    <s v="First Class"/>
    <s v="IL-15100"/>
    <s v="Ivan Liston"/>
    <x v="0"/>
    <s v="United States"/>
    <s v="San Francisco"/>
    <x v="1"/>
    <n v="94122"/>
    <s v="West"/>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s v="Central"/>
    <s v="OFF-BI-10002353"/>
    <x v="1"/>
    <x v="8"/>
    <s v="GBC VeloBind Cover Sets"/>
    <n v="9.2639999999999976"/>
    <n v="3"/>
    <n v="0.8"/>
    <n v="-13.895999999999997"/>
  </r>
  <r>
    <n v="2175"/>
    <x v="1063"/>
    <x v="1"/>
    <x v="117"/>
    <d v="2012-08-03T00:00:00"/>
    <s v="Second Class"/>
    <s v="CC-12610"/>
    <s v="Corey Catlett"/>
    <x v="1"/>
    <s v="United States"/>
    <s v="Houston"/>
    <x v="5"/>
    <n v="77041"/>
    <s v="Central"/>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s v="West"/>
    <s v="OFF-PA-10000740"/>
    <x v="1"/>
    <x v="10"/>
    <s v="Xerox 1982"/>
    <n v="45.68"/>
    <n v="2"/>
    <n v="0"/>
    <n v="21.012799999999999"/>
  </r>
  <r>
    <n v="2177"/>
    <x v="1064"/>
    <x v="0"/>
    <x v="680"/>
    <d v="2013-10-22T00:00:00"/>
    <s v="Standard Class"/>
    <s v="PB-18805"/>
    <s v="Patrick Bzostek"/>
    <x v="2"/>
    <s v="United States"/>
    <s v="Salt Lake City"/>
    <x v="7"/>
    <n v="84106"/>
    <s v="West"/>
    <s v="OFF-PA-10003001"/>
    <x v="1"/>
    <x v="10"/>
    <s v="Xerox 1986"/>
    <n v="60.12"/>
    <n v="9"/>
    <n v="0"/>
    <n v="28.857599999999998"/>
  </r>
  <r>
    <n v="2178"/>
    <x v="1064"/>
    <x v="0"/>
    <x v="680"/>
    <d v="2013-10-22T00:00:00"/>
    <s v="Standard Class"/>
    <s v="PB-18805"/>
    <s v="Patrick Bzostek"/>
    <x v="2"/>
    <s v="United States"/>
    <s v="Salt Lake City"/>
    <x v="7"/>
    <n v="84106"/>
    <s v="West"/>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s v="West"/>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s v="East"/>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s v="East"/>
    <s v="OFF-LA-10003923"/>
    <x v="1"/>
    <x v="2"/>
    <s v="Alphabetical Labels for Top Tab Filing"/>
    <n v="44.400000000000006"/>
    <n v="3"/>
    <n v="0"/>
    <n v="22.200000000000003"/>
  </r>
  <r>
    <n v="2182"/>
    <x v="1065"/>
    <x v="0"/>
    <x v="681"/>
    <d v="2013-05-12T00:00:00"/>
    <s v="Standard Class"/>
    <s v="CJ-12010"/>
    <s v="Caroline Jumper"/>
    <x v="0"/>
    <s v="United States"/>
    <s v="New York City"/>
    <x v="15"/>
    <n v="10009"/>
    <s v="East"/>
    <s v="FUR-CH-10002084"/>
    <x v="0"/>
    <x v="1"/>
    <s v="Hon Mobius Operator's Chair"/>
    <n v="442.76400000000001"/>
    <n v="4"/>
    <n v="0.1"/>
    <n v="59.035200000000003"/>
  </r>
  <r>
    <n v="2183"/>
    <x v="1065"/>
    <x v="0"/>
    <x v="681"/>
    <d v="2013-05-12T00:00:00"/>
    <s v="Standard Class"/>
    <s v="CJ-12010"/>
    <s v="Caroline Jumper"/>
    <x v="0"/>
    <s v="United States"/>
    <s v="New York City"/>
    <x v="15"/>
    <n v="10009"/>
    <s v="East"/>
    <s v="TEC-MA-10000488"/>
    <x v="2"/>
    <x v="15"/>
    <s v="Bady BDG101FRU Card Printer"/>
    <n v="3999.95"/>
    <n v="5"/>
    <n v="0"/>
    <n v="1159.9854999999998"/>
  </r>
  <r>
    <n v="2184"/>
    <x v="1065"/>
    <x v="0"/>
    <x v="681"/>
    <d v="2013-05-12T00:00:00"/>
    <s v="Standard Class"/>
    <s v="CJ-12010"/>
    <s v="Caroline Jumper"/>
    <x v="0"/>
    <s v="United States"/>
    <s v="New York City"/>
    <x v="15"/>
    <n v="10009"/>
    <s v="East"/>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s v="East"/>
    <s v="FUR-FU-10001940"/>
    <x v="0"/>
    <x v="5"/>
    <s v="Staples"/>
    <n v="63.68"/>
    <n v="8"/>
    <n v="0"/>
    <n v="28.019200000000005"/>
  </r>
  <r>
    <n v="2186"/>
    <x v="1066"/>
    <x v="3"/>
    <x v="378"/>
    <d v="2014-08-05T00:00:00"/>
    <s v="Second Class"/>
    <s v="HK-14890"/>
    <s v="Heather Kirkland"/>
    <x v="1"/>
    <s v="United States"/>
    <s v="Salinas"/>
    <x v="1"/>
    <n v="93905"/>
    <s v="West"/>
    <s v="OFF-BI-10002735"/>
    <x v="1"/>
    <x v="8"/>
    <s v="GBC Prestige Therm-A-Bind Covers"/>
    <n v="54.896000000000008"/>
    <n v="2"/>
    <n v="0.2"/>
    <n v="18.5274"/>
  </r>
  <r>
    <n v="2187"/>
    <x v="1067"/>
    <x v="0"/>
    <x v="216"/>
    <d v="2013-07-15T00:00:00"/>
    <s v="Same Day"/>
    <s v="RH-19600"/>
    <s v="Rob Haberlin"/>
    <x v="0"/>
    <s v="United States"/>
    <s v="Huntsville"/>
    <x v="19"/>
    <n v="35810"/>
    <s v="South"/>
    <s v="TEC-AC-10002345"/>
    <x v="2"/>
    <x v="11"/>
    <s v="HP Standard 104 key PS/2 Keyboard"/>
    <n v="29"/>
    <n v="2"/>
    <n v="0"/>
    <n v="7.25"/>
  </r>
  <r>
    <n v="2188"/>
    <x v="1068"/>
    <x v="3"/>
    <x v="682"/>
    <d v="2014-08-16T00:00:00"/>
    <s v="Standard Class"/>
    <s v="IL-15100"/>
    <s v="Ivan Liston"/>
    <x v="0"/>
    <s v="United States"/>
    <s v="Columbus"/>
    <x v="14"/>
    <n v="47201"/>
    <s v="Central"/>
    <s v="OFF-EN-10003134"/>
    <x v="1"/>
    <x v="12"/>
    <s v="Staples"/>
    <n v="70.08"/>
    <n v="6"/>
    <n v="0"/>
    <n v="35.04"/>
  </r>
  <r>
    <n v="2189"/>
    <x v="1068"/>
    <x v="3"/>
    <x v="682"/>
    <d v="2014-08-16T00:00:00"/>
    <s v="Standard Class"/>
    <s v="IL-15100"/>
    <s v="Ivan Liston"/>
    <x v="0"/>
    <s v="United States"/>
    <s v="Columbus"/>
    <x v="14"/>
    <n v="47201"/>
    <s v="Central"/>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s v="Central"/>
    <s v="TEC-PH-10003645"/>
    <x v="2"/>
    <x v="7"/>
    <s v="Aastra 57i VoIP phone"/>
    <n v="1454.4900000000002"/>
    <n v="9"/>
    <n v="0"/>
    <n v="378.16740000000004"/>
  </r>
  <r>
    <n v="2191"/>
    <x v="1069"/>
    <x v="0"/>
    <x v="674"/>
    <d v="2013-06-30T00:00:00"/>
    <s v="Standard Class"/>
    <s v="AS-10240"/>
    <s v="Alan Shonely"/>
    <x v="0"/>
    <s v="United States"/>
    <s v="Los Angeles"/>
    <x v="1"/>
    <n v="90049"/>
    <s v="West"/>
    <s v="OFF-AP-10000692"/>
    <x v="1"/>
    <x v="9"/>
    <s v="Fellowes Mighty 8 Compact Surge Protector"/>
    <n v="60.81"/>
    <n v="3"/>
    <n v="0"/>
    <n v="17.026800000000001"/>
  </r>
  <r>
    <n v="2192"/>
    <x v="1070"/>
    <x v="0"/>
    <x v="107"/>
    <d v="2013-12-18T00:00:00"/>
    <s v="Standard Class"/>
    <s v="AP-10915"/>
    <s v="Arthur Prichep"/>
    <x v="0"/>
    <s v="United States"/>
    <s v="Seattle"/>
    <x v="4"/>
    <n v="98105"/>
    <s v="West"/>
    <s v="OFF-BI-10001718"/>
    <x v="1"/>
    <x v="8"/>
    <s v="GBC DocuBind P50 Personal Binding Machine"/>
    <n v="153.55199999999999"/>
    <n v="3"/>
    <n v="0.2"/>
    <n v="51.823799999999999"/>
  </r>
  <r>
    <n v="2193"/>
    <x v="1070"/>
    <x v="0"/>
    <x v="107"/>
    <d v="2013-12-18T00:00:00"/>
    <s v="Standard Class"/>
    <s v="AP-10915"/>
    <s v="Arthur Prichep"/>
    <x v="0"/>
    <s v="United States"/>
    <s v="Seattle"/>
    <x v="4"/>
    <n v="98105"/>
    <s v="West"/>
    <s v="OFF-AP-10002082"/>
    <x v="1"/>
    <x v="9"/>
    <s v="Holmes HEPA Air Purifier"/>
    <n v="65.34"/>
    <n v="3"/>
    <n v="0"/>
    <n v="22.869"/>
  </r>
  <r>
    <n v="2194"/>
    <x v="1070"/>
    <x v="0"/>
    <x v="107"/>
    <d v="2013-12-18T00:00:00"/>
    <s v="Standard Class"/>
    <s v="AP-10915"/>
    <s v="Arthur Prichep"/>
    <x v="0"/>
    <s v="United States"/>
    <s v="Seattle"/>
    <x v="4"/>
    <n v="98105"/>
    <s v="West"/>
    <s v="OFF-PA-10001125"/>
    <x v="1"/>
    <x v="10"/>
    <s v="Xerox 1988"/>
    <n v="123.92"/>
    <n v="4"/>
    <n v="0"/>
    <n v="55.763999999999996"/>
  </r>
  <r>
    <n v="2195"/>
    <x v="1070"/>
    <x v="0"/>
    <x v="107"/>
    <d v="2013-12-18T00:00:00"/>
    <s v="Standard Class"/>
    <s v="AP-10915"/>
    <s v="Arthur Prichep"/>
    <x v="0"/>
    <s v="United States"/>
    <s v="Seattle"/>
    <x v="4"/>
    <n v="98105"/>
    <s v="West"/>
    <s v="OFF-AP-10000252"/>
    <x v="1"/>
    <x v="9"/>
    <s v="Harmony HEPA Quiet Air Purifiers"/>
    <n v="35.099999999999994"/>
    <n v="3"/>
    <n v="0"/>
    <n v="12.285"/>
  </r>
  <r>
    <n v="2196"/>
    <x v="1070"/>
    <x v="0"/>
    <x v="107"/>
    <d v="2013-12-18T00:00:00"/>
    <s v="Standard Class"/>
    <s v="AP-10915"/>
    <s v="Arthur Prichep"/>
    <x v="0"/>
    <s v="United States"/>
    <s v="Seattle"/>
    <x v="4"/>
    <n v="98105"/>
    <s v="West"/>
    <s v="TEC-AC-10003038"/>
    <x v="2"/>
    <x v="11"/>
    <s v="Kingston Digital DataTraveler 16GB USB 2.0"/>
    <n v="44.75"/>
    <n v="5"/>
    <n v="0"/>
    <n v="8.5024999999999942"/>
  </r>
  <r>
    <n v="2197"/>
    <x v="1071"/>
    <x v="0"/>
    <x v="49"/>
    <d v="2013-12-07T00:00:00"/>
    <s v="Standard Class"/>
    <s v="AG-10390"/>
    <s v="Allen Goldenen"/>
    <x v="0"/>
    <s v="United States"/>
    <s v="Knoxville"/>
    <x v="18"/>
    <n v="37918"/>
    <s v="South"/>
    <s v="OFF-AR-10000940"/>
    <x v="1"/>
    <x v="6"/>
    <s v="Newell 343"/>
    <n v="4.7039999999999997"/>
    <n v="2"/>
    <n v="0.2"/>
    <n v="0.41160000000000019"/>
  </r>
  <r>
    <n v="2198"/>
    <x v="1072"/>
    <x v="2"/>
    <x v="683"/>
    <d v="2011-12-04T00:00:00"/>
    <s v="Standard Class"/>
    <s v="BF-11080"/>
    <s v="Bart Folk"/>
    <x v="0"/>
    <s v="United States"/>
    <s v="Montgomery"/>
    <x v="19"/>
    <n v="36116"/>
    <s v="South"/>
    <s v="OFF-AR-10001954"/>
    <x v="1"/>
    <x v="6"/>
    <s v="Newell 331"/>
    <n v="14.669999999999998"/>
    <n v="3"/>
    <n v="0"/>
    <n v="3.9609000000000001"/>
  </r>
  <r>
    <n v="2199"/>
    <x v="1073"/>
    <x v="1"/>
    <x v="262"/>
    <d v="2012-04-02T00:00:00"/>
    <s v="Standard Class"/>
    <s v="CK-12205"/>
    <s v="Chloris Kastensmidt"/>
    <x v="0"/>
    <s v="United States"/>
    <s v="Philadelphia"/>
    <x v="9"/>
    <n v="19120"/>
    <s v="East"/>
    <s v="OFF-PA-10003177"/>
    <x v="1"/>
    <x v="10"/>
    <s v="Xerox 1999"/>
    <n v="15.552000000000003"/>
    <n v="3"/>
    <n v="0.2"/>
    <n v="5.4432"/>
  </r>
  <r>
    <n v="2200"/>
    <x v="1073"/>
    <x v="1"/>
    <x v="262"/>
    <d v="2012-04-02T00:00:00"/>
    <s v="Standard Class"/>
    <s v="CK-12205"/>
    <s v="Chloris Kastensmidt"/>
    <x v="0"/>
    <s v="United States"/>
    <s v="Philadelphia"/>
    <x v="9"/>
    <n v="19120"/>
    <s v="East"/>
    <s v="OFF-PA-10000533"/>
    <x v="1"/>
    <x v="10"/>
    <s v="Southworth Parchment Paper &amp; Envelopes"/>
    <n v="5.2320000000000002"/>
    <n v="1"/>
    <n v="0.2"/>
    <n v="1.7003999999999999"/>
  </r>
  <r>
    <n v="2201"/>
    <x v="1074"/>
    <x v="2"/>
    <x v="106"/>
    <d v="2011-06-06T00:00:00"/>
    <s v="Standard Class"/>
    <s v="LT-17110"/>
    <s v="Liz Thompson"/>
    <x v="0"/>
    <s v="United States"/>
    <s v="Little Rock"/>
    <x v="36"/>
    <n v="72209"/>
    <s v="South"/>
    <s v="FUR-FU-10001935"/>
    <x v="0"/>
    <x v="5"/>
    <s v="3M Hangers With Command Adhesive"/>
    <n v="22.200000000000003"/>
    <n v="6"/>
    <n v="0"/>
    <n v="9.1020000000000021"/>
  </r>
  <r>
    <n v="2202"/>
    <x v="1074"/>
    <x v="2"/>
    <x v="106"/>
    <d v="2011-06-06T00:00:00"/>
    <s v="Standard Class"/>
    <s v="LT-17110"/>
    <s v="Liz Thompson"/>
    <x v="0"/>
    <s v="United States"/>
    <s v="Little Rock"/>
    <x v="36"/>
    <n v="72209"/>
    <s v="South"/>
    <s v="TEC-PH-10002563"/>
    <x v="2"/>
    <x v="7"/>
    <s v="Adtran 1202752G1"/>
    <n v="881.93"/>
    <n v="7"/>
    <n v="0"/>
    <n v="229.30180000000001"/>
  </r>
  <r>
    <n v="2203"/>
    <x v="1075"/>
    <x v="1"/>
    <x v="684"/>
    <d v="2012-09-12T00:00:00"/>
    <s v="Standard Class"/>
    <s v="BT-11305"/>
    <s v="Beth Thompson"/>
    <x v="2"/>
    <s v="United States"/>
    <s v="Seattle"/>
    <x v="4"/>
    <n v="98103"/>
    <s v="West"/>
    <s v="OFF-BI-10002160"/>
    <x v="1"/>
    <x v="8"/>
    <s v="Acco Hanging Data Binders"/>
    <n v="6.0960000000000001"/>
    <n v="2"/>
    <n v="0.2"/>
    <n v="2.1335999999999999"/>
  </r>
  <r>
    <n v="2204"/>
    <x v="1075"/>
    <x v="1"/>
    <x v="684"/>
    <d v="2012-09-12T00:00:00"/>
    <s v="Standard Class"/>
    <s v="BT-11305"/>
    <s v="Beth Thompson"/>
    <x v="2"/>
    <s v="United States"/>
    <s v="Seattle"/>
    <x v="4"/>
    <n v="98103"/>
    <s v="West"/>
    <s v="FUR-FU-10004748"/>
    <x v="0"/>
    <x v="5"/>
    <s v="Howard Miller 16&quot; Diameter Gallery Wall Clock"/>
    <n v="191.82"/>
    <n v="3"/>
    <n v="0"/>
    <n v="74.809799999999996"/>
  </r>
  <r>
    <n v="2205"/>
    <x v="1076"/>
    <x v="1"/>
    <x v="685"/>
    <d v="2012-07-05T00:00:00"/>
    <s v="Standard Class"/>
    <s v="SC-20725"/>
    <s v="Steven Cartwright"/>
    <x v="0"/>
    <s v="United States"/>
    <s v="Lancaster"/>
    <x v="9"/>
    <n v="17602"/>
    <s v="East"/>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s v="South"/>
    <s v="OFF-AR-10000538"/>
    <x v="1"/>
    <x v="6"/>
    <s v="Boston Model 1800 Electric Pencil Sharpener, Gray"/>
    <n v="67.56"/>
    <n v="3"/>
    <n v="0.2"/>
    <n v="8.4449999999999896"/>
  </r>
  <r>
    <n v="2207"/>
    <x v="1078"/>
    <x v="2"/>
    <x v="686"/>
    <d v="2011-07-20T00:00:00"/>
    <s v="Standard Class"/>
    <s v="AW-10930"/>
    <s v="Arthur Wiediger"/>
    <x v="2"/>
    <s v="United States"/>
    <s v="Aurora"/>
    <x v="10"/>
    <n v="60505"/>
    <s v="Central"/>
    <s v="OFF-BI-10001098"/>
    <x v="1"/>
    <x v="8"/>
    <s v="Acco D-Ring Binder w/DublLock"/>
    <n v="29.931999999999992"/>
    <n v="7"/>
    <n v="0.8"/>
    <n v="-46.394600000000011"/>
  </r>
  <r>
    <n v="2208"/>
    <x v="1078"/>
    <x v="2"/>
    <x v="686"/>
    <d v="2011-07-20T00:00:00"/>
    <s v="Standard Class"/>
    <s v="AW-10930"/>
    <s v="Arthur Wiediger"/>
    <x v="2"/>
    <s v="United States"/>
    <s v="Aurora"/>
    <x v="10"/>
    <n v="60505"/>
    <s v="Central"/>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s v="East"/>
    <s v="OFF-AR-10000390"/>
    <x v="1"/>
    <x v="6"/>
    <s v="Newell Chalk Holder"/>
    <n v="16.52"/>
    <n v="4"/>
    <n v="0"/>
    <n v="7.5991999999999997"/>
  </r>
  <r>
    <n v="2210"/>
    <x v="1080"/>
    <x v="2"/>
    <x v="687"/>
    <d v="2011-11-16T00:00:00"/>
    <s v="Second Class"/>
    <s v="ML-17410"/>
    <s v="Maris LaWare"/>
    <x v="0"/>
    <s v="United States"/>
    <s v="Fairfield"/>
    <x v="29"/>
    <n v="6824"/>
    <s v="East"/>
    <s v="TEC-PH-10001079"/>
    <x v="2"/>
    <x v="7"/>
    <s v="Polycom SoundPoint Pro SE-225 Corded phone"/>
    <n v="832.93"/>
    <n v="7"/>
    <n v="0"/>
    <n v="233.22039999999998"/>
  </r>
  <r>
    <n v="2211"/>
    <x v="1080"/>
    <x v="2"/>
    <x v="687"/>
    <d v="2011-11-16T00:00:00"/>
    <s v="Second Class"/>
    <s v="ML-17410"/>
    <s v="Maris LaWare"/>
    <x v="0"/>
    <s v="United States"/>
    <s v="Fairfield"/>
    <x v="29"/>
    <n v="6824"/>
    <s v="East"/>
    <s v="OFF-BI-10003460"/>
    <x v="1"/>
    <x v="8"/>
    <s v="Acco 3-Hole Punch"/>
    <n v="43.8"/>
    <n v="10"/>
    <n v="0"/>
    <n v="21.023999999999997"/>
  </r>
  <r>
    <n v="2212"/>
    <x v="1081"/>
    <x v="0"/>
    <x v="581"/>
    <d v="2013-12-01T00:00:00"/>
    <s v="First Class"/>
    <s v="VB-21745"/>
    <s v="Victoria Brennan"/>
    <x v="1"/>
    <s v="United States"/>
    <s v="Lincoln Park"/>
    <x v="12"/>
    <n v="48146"/>
    <s v="Central"/>
    <s v="OFF-AP-10003842"/>
    <x v="1"/>
    <x v="9"/>
    <s v="Euro-Pro Shark Turbo Vacuum"/>
    <n v="167.292"/>
    <n v="6"/>
    <n v="0.1"/>
    <n v="29.7408"/>
  </r>
  <r>
    <n v="2213"/>
    <x v="1082"/>
    <x v="3"/>
    <x v="610"/>
    <d v="2014-11-26T00:00:00"/>
    <s v="Standard Class"/>
    <s v="SW-20275"/>
    <s v="Scott Williamson"/>
    <x v="0"/>
    <s v="United States"/>
    <s v="New York City"/>
    <x v="15"/>
    <n v="10035"/>
    <s v="East"/>
    <s v="FUR-FU-10003535"/>
    <x v="0"/>
    <x v="5"/>
    <s v="Howard Miller Distant Time Traveler Alarm Clock"/>
    <n v="27.42"/>
    <n v="1"/>
    <n v="0"/>
    <n v="11.2422"/>
  </r>
  <r>
    <n v="2214"/>
    <x v="1083"/>
    <x v="3"/>
    <x v="172"/>
    <d v="2014-10-03T00:00:00"/>
    <s v="First Class"/>
    <s v="NS-18505"/>
    <s v="Neola Schneider"/>
    <x v="0"/>
    <s v="United States"/>
    <s v="San Jose"/>
    <x v="1"/>
    <n v="95123"/>
    <s v="West"/>
    <s v="OFF-BI-10002012"/>
    <x v="1"/>
    <x v="8"/>
    <s v="Wilson Jones Easy Flow II Sheet Lifters"/>
    <n v="1.4400000000000002"/>
    <n v="1"/>
    <n v="0.2"/>
    <n v="0.504"/>
  </r>
  <r>
    <n v="2215"/>
    <x v="1083"/>
    <x v="3"/>
    <x v="172"/>
    <d v="2014-10-03T00:00:00"/>
    <s v="First Class"/>
    <s v="NS-18505"/>
    <s v="Neola Schneider"/>
    <x v="0"/>
    <s v="United States"/>
    <s v="San Jose"/>
    <x v="1"/>
    <n v="95123"/>
    <s v="West"/>
    <s v="OFF-BI-10001922"/>
    <x v="1"/>
    <x v="8"/>
    <s v="Storex Dura Pro Binders"/>
    <n v="61.77600000000001"/>
    <n v="13"/>
    <n v="0.2"/>
    <n v="20.849399999999996"/>
  </r>
  <r>
    <n v="2216"/>
    <x v="1083"/>
    <x v="3"/>
    <x v="172"/>
    <d v="2014-10-03T00:00:00"/>
    <s v="First Class"/>
    <s v="NS-18505"/>
    <s v="Neola Schneider"/>
    <x v="0"/>
    <s v="United States"/>
    <s v="San Jose"/>
    <x v="1"/>
    <n v="95123"/>
    <s v="West"/>
    <s v="OFF-AP-10000576"/>
    <x v="1"/>
    <x v="9"/>
    <s v="Belkin 325VA UPS Surge Protector, 6'"/>
    <n v="241.96"/>
    <n v="2"/>
    <n v="0"/>
    <n v="60.490000000000009"/>
  </r>
  <r>
    <n v="2217"/>
    <x v="1083"/>
    <x v="3"/>
    <x v="172"/>
    <d v="2014-10-03T00:00:00"/>
    <s v="First Class"/>
    <s v="NS-18505"/>
    <s v="Neola Schneider"/>
    <x v="0"/>
    <s v="United States"/>
    <s v="San Jose"/>
    <x v="1"/>
    <n v="95123"/>
    <s v="West"/>
    <s v="FUR-CH-10000553"/>
    <x v="0"/>
    <x v="1"/>
    <s v="Metal Folding Chairs, Beige, 4/Carton"/>
    <n v="108.608"/>
    <n v="4"/>
    <n v="0.2"/>
    <n v="9.5031999999999925"/>
  </r>
  <r>
    <n v="2218"/>
    <x v="1084"/>
    <x v="2"/>
    <x v="59"/>
    <d v="2011-09-25T00:00:00"/>
    <s v="Standard Class"/>
    <s v="DB-13555"/>
    <s v="Dorothy Badders"/>
    <x v="1"/>
    <s v="United States"/>
    <s v="Jacksonville"/>
    <x v="2"/>
    <n v="32216"/>
    <s v="South"/>
    <s v="OFF-AR-10003469"/>
    <x v="1"/>
    <x v="6"/>
    <s v="Nontoxic Chalk"/>
    <n v="2.8160000000000003"/>
    <n v="2"/>
    <n v="0.2"/>
    <n v="0.98559999999999992"/>
  </r>
  <r>
    <n v="2219"/>
    <x v="1085"/>
    <x v="3"/>
    <x v="688"/>
    <d v="2014-08-02T00:00:00"/>
    <s v="Standard Class"/>
    <s v="MH-17620"/>
    <s v="Matt Hagelstein"/>
    <x v="1"/>
    <s v="United States"/>
    <s v="San Francisco"/>
    <x v="1"/>
    <n v="94110"/>
    <s v="West"/>
    <s v="OFF-BI-10000145"/>
    <x v="1"/>
    <x v="8"/>
    <s v="Zipper Ring Binder Pockets"/>
    <n v="9.9840000000000018"/>
    <n v="4"/>
    <n v="0.2"/>
    <n v="3.6191999999999993"/>
  </r>
  <r>
    <n v="2220"/>
    <x v="1085"/>
    <x v="3"/>
    <x v="688"/>
    <d v="2014-08-02T00:00:00"/>
    <s v="Standard Class"/>
    <s v="MH-17620"/>
    <s v="Matt Hagelstein"/>
    <x v="1"/>
    <s v="United States"/>
    <s v="San Francisco"/>
    <x v="1"/>
    <n v="94110"/>
    <s v="West"/>
    <s v="OFF-ST-10001580"/>
    <x v="1"/>
    <x v="4"/>
    <s v="Super Decoflex Portable Personal File"/>
    <n v="14.98"/>
    <n v="1"/>
    <n v="0"/>
    <n v="4.1943999999999999"/>
  </r>
  <r>
    <n v="2221"/>
    <x v="1085"/>
    <x v="3"/>
    <x v="688"/>
    <d v="2014-08-02T00:00:00"/>
    <s v="Standard Class"/>
    <s v="MH-17620"/>
    <s v="Matt Hagelstein"/>
    <x v="1"/>
    <s v="United States"/>
    <s v="San Francisco"/>
    <x v="1"/>
    <n v="94110"/>
    <s v="West"/>
    <s v="TEC-PH-10001817"/>
    <x v="2"/>
    <x v="7"/>
    <s v="Wilson Electronics DB Pro Signal Booster"/>
    <n v="1145.6000000000001"/>
    <n v="4"/>
    <n v="0.2"/>
    <n v="100.24000000000007"/>
  </r>
  <r>
    <n v="2222"/>
    <x v="1086"/>
    <x v="1"/>
    <x v="401"/>
    <d v="2012-12-06T00:00:00"/>
    <s v="Same Day"/>
    <s v="DK-13375"/>
    <s v="Dennis Kane"/>
    <x v="0"/>
    <s v="United States"/>
    <s v="Marion"/>
    <x v="24"/>
    <n v="43302"/>
    <s v="East"/>
    <s v="TEC-PH-10001578"/>
    <x v="2"/>
    <x v="7"/>
    <s v="Polycom SoundStation2 EX Conference phone"/>
    <n v="485.93999999999994"/>
    <n v="2"/>
    <n v="0.4"/>
    <n v="-89.089000000000055"/>
  </r>
  <r>
    <n v="2223"/>
    <x v="1086"/>
    <x v="1"/>
    <x v="401"/>
    <d v="2012-12-06T00:00:00"/>
    <s v="Same Day"/>
    <s v="DK-13375"/>
    <s v="Dennis Kane"/>
    <x v="0"/>
    <s v="United States"/>
    <s v="Marion"/>
    <x v="24"/>
    <n v="43302"/>
    <s v="East"/>
    <s v="OFF-AR-10004078"/>
    <x v="1"/>
    <x v="6"/>
    <s v="Newell 312"/>
    <n v="37.375999999999998"/>
    <n v="8"/>
    <n v="0.2"/>
    <n v="4.6719999999999988"/>
  </r>
  <r>
    <n v="2224"/>
    <x v="1086"/>
    <x v="1"/>
    <x v="401"/>
    <d v="2012-12-06T00:00:00"/>
    <s v="Same Day"/>
    <s v="DK-13375"/>
    <s v="Dennis Kane"/>
    <x v="0"/>
    <s v="United States"/>
    <s v="Marion"/>
    <x v="24"/>
    <n v="43302"/>
    <s v="East"/>
    <s v="FUR-CH-10004860"/>
    <x v="0"/>
    <x v="1"/>
    <s v="Global Low Back Tilter Chair"/>
    <n v="70.685999999999993"/>
    <n v="1"/>
    <n v="0.3"/>
    <n v="-24.23520000000001"/>
  </r>
  <r>
    <n v="2225"/>
    <x v="1087"/>
    <x v="3"/>
    <x v="689"/>
    <d v="2014-08-06T00:00:00"/>
    <s v="Standard Class"/>
    <s v="EA-14035"/>
    <s v="Erin Ashbrook"/>
    <x v="1"/>
    <s v="United States"/>
    <s v="Philadelphia"/>
    <x v="9"/>
    <n v="19134"/>
    <s v="East"/>
    <s v="OFF-PA-10003790"/>
    <x v="1"/>
    <x v="10"/>
    <s v="Xerox 1991"/>
    <n v="54.816000000000003"/>
    <n v="3"/>
    <n v="0.2"/>
    <n v="17.815199999999997"/>
  </r>
  <r>
    <n v="2226"/>
    <x v="1088"/>
    <x v="0"/>
    <x v="690"/>
    <d v="2013-03-22T00:00:00"/>
    <s v="Second Class"/>
    <s v="BT-11440"/>
    <s v="Bobby Trafton"/>
    <x v="0"/>
    <s v="United States"/>
    <s v="Littleton"/>
    <x v="22"/>
    <n v="80122"/>
    <s v="West"/>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s v="Central"/>
    <s v="OFF-FA-10003059"/>
    <x v="1"/>
    <x v="13"/>
    <s v="Assorted Color Push Pins"/>
    <n v="2.8960000000000004"/>
    <n v="2"/>
    <n v="0.2"/>
    <n v="0.4705999999999998"/>
  </r>
  <r>
    <n v="2228"/>
    <x v="1089"/>
    <x v="3"/>
    <x v="570"/>
    <d v="2014-08-04T00:00:00"/>
    <s v="Standard Class"/>
    <s v="LA-16780"/>
    <s v="Laura Armstrong"/>
    <x v="1"/>
    <s v="United States"/>
    <s v="Austin"/>
    <x v="5"/>
    <n v="78745"/>
    <s v="Central"/>
    <s v="TEC-PH-10002496"/>
    <x v="2"/>
    <x v="7"/>
    <s v="Cisco SPA301"/>
    <n v="124.79200000000002"/>
    <n v="1"/>
    <n v="0.2"/>
    <n v="15.598999999999993"/>
  </r>
  <r>
    <n v="2229"/>
    <x v="1090"/>
    <x v="0"/>
    <x v="393"/>
    <d v="2013-10-06T00:00:00"/>
    <s v="Standard Class"/>
    <s v="GM-14680"/>
    <s v="Greg Matthias"/>
    <x v="0"/>
    <s v="United States"/>
    <s v="New York City"/>
    <x v="15"/>
    <n v="10024"/>
    <s v="East"/>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s v="West"/>
    <s v="OFF-BI-10004390"/>
    <x v="1"/>
    <x v="8"/>
    <s v="GBC DocuBind 200 Manual Binding Machine"/>
    <n v="673.5680000000001"/>
    <n v="2"/>
    <n v="0.2"/>
    <n v="252.58799999999999"/>
  </r>
  <r>
    <n v="2231"/>
    <x v="1091"/>
    <x v="2"/>
    <x v="691"/>
    <d v="2011-04-05T00:00:00"/>
    <s v="Standard Class"/>
    <s v="AA-10315"/>
    <s v="Alex Avila"/>
    <x v="0"/>
    <s v="United States"/>
    <s v="San Francisco"/>
    <x v="1"/>
    <n v="94122"/>
    <s v="West"/>
    <s v="OFF-AP-10002765"/>
    <x v="1"/>
    <x v="9"/>
    <s v="Fellowes Advanced Computer Series Surge Protectors"/>
    <n v="52.98"/>
    <n v="2"/>
    <n v="0"/>
    <n v="14.834400000000002"/>
  </r>
  <r>
    <n v="2232"/>
    <x v="1092"/>
    <x v="3"/>
    <x v="335"/>
    <d v="2014-07-02T00:00:00"/>
    <s v="Standard Class"/>
    <s v="DB-13405"/>
    <s v="Denny Blanton"/>
    <x v="0"/>
    <s v="United States"/>
    <s v="La Porte"/>
    <x v="14"/>
    <n v="46350"/>
    <s v="Central"/>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s v="Central"/>
    <s v="OFF-ST-10003692"/>
    <x v="1"/>
    <x v="4"/>
    <s v="Recycled Steel Personal File for Hanging File Folders"/>
    <n v="228.92"/>
    <n v="5"/>
    <n v="0.2"/>
    <n v="14.307499999999997"/>
  </r>
  <r>
    <n v="2234"/>
    <x v="1094"/>
    <x v="1"/>
    <x v="639"/>
    <d v="2012-12-16T00:00:00"/>
    <s v="Second Class"/>
    <s v="DJ-13630"/>
    <s v="Doug Jacobs"/>
    <x v="0"/>
    <s v="United States"/>
    <s v="Portland"/>
    <x v="21"/>
    <n v="97206"/>
    <s v="West"/>
    <s v="TEC-PH-10001051"/>
    <x v="2"/>
    <x v="7"/>
    <s v="HTC One"/>
    <n v="319.96800000000002"/>
    <n v="4"/>
    <n v="0.2"/>
    <n v="35.996399999999952"/>
  </r>
  <r>
    <n v="2235"/>
    <x v="1095"/>
    <x v="3"/>
    <x v="256"/>
    <d v="2014-12-11T00:00:00"/>
    <s v="Standard Class"/>
    <s v="QJ-19255"/>
    <s v="Quincy Jones"/>
    <x v="1"/>
    <s v="United States"/>
    <s v="Burlington"/>
    <x v="42"/>
    <s v="05408"/>
    <s v="East"/>
    <s v="TEC-AC-10001013"/>
    <x v="2"/>
    <x v="11"/>
    <s v="Logitech ClearChat Comfort/USB Headset H390"/>
    <n v="205.03"/>
    <n v="7"/>
    <n v="0"/>
    <n v="67.659899999999979"/>
  </r>
  <r>
    <n v="2236"/>
    <x v="1096"/>
    <x v="1"/>
    <x v="426"/>
    <d v="2012-09-17T00:00:00"/>
    <s v="Second Class"/>
    <s v="CT-11995"/>
    <s v="Carol Triggs"/>
    <x v="0"/>
    <s v="United States"/>
    <s v="Indianapolis"/>
    <x v="14"/>
    <n v="46203"/>
    <s v="Central"/>
    <s v="OFF-ST-10000025"/>
    <x v="1"/>
    <x v="4"/>
    <s v="Fellowes Stor/Drawer Steel Plus Storage Drawers"/>
    <n v="190.86"/>
    <n v="2"/>
    <n v="0"/>
    <n v="11.451599999999985"/>
  </r>
  <r>
    <n v="2237"/>
    <x v="1096"/>
    <x v="1"/>
    <x v="426"/>
    <d v="2012-09-17T00:00:00"/>
    <s v="Second Class"/>
    <s v="CT-11995"/>
    <s v="Carol Triggs"/>
    <x v="0"/>
    <s v="United States"/>
    <s v="Indianapolis"/>
    <x v="14"/>
    <n v="46203"/>
    <s v="Central"/>
    <s v="OFF-AR-10000817"/>
    <x v="1"/>
    <x v="6"/>
    <s v="Manco Dry-Lighter Erasable Highlighter"/>
    <n v="24.32"/>
    <n v="8"/>
    <n v="0"/>
    <n v="8.2687999999999988"/>
  </r>
  <r>
    <n v="2238"/>
    <x v="1097"/>
    <x v="0"/>
    <x v="692"/>
    <d v="2013-07-22T00:00:00"/>
    <s v="Standard Class"/>
    <s v="RH-19510"/>
    <s v="Rick Huthwaite"/>
    <x v="2"/>
    <s v="United States"/>
    <s v="Provo"/>
    <x v="7"/>
    <n v="84604"/>
    <s v="West"/>
    <s v="OFF-SU-10000952"/>
    <x v="1"/>
    <x v="14"/>
    <s v="Fiskars Home &amp; Office Scissors"/>
    <n v="44.400000000000006"/>
    <n v="5"/>
    <n v="0"/>
    <n v="12.432000000000002"/>
  </r>
  <r>
    <n v="2239"/>
    <x v="1098"/>
    <x v="3"/>
    <x v="693"/>
    <d v="2014-04-27T00:00:00"/>
    <s v="Standard Class"/>
    <s v="SJ-20125"/>
    <s v="Sanjit Jacobs"/>
    <x v="2"/>
    <s v="United States"/>
    <s v="Chicago"/>
    <x v="10"/>
    <n v="60610"/>
    <s v="Central"/>
    <s v="FUR-FU-10004597"/>
    <x v="0"/>
    <x v="5"/>
    <s v="Eldon Cleatmat Chair Mats for Medium Pile Carpets"/>
    <n v="44.400000000000006"/>
    <n v="2"/>
    <n v="0.6"/>
    <n v="-52.169999999999987"/>
  </r>
  <r>
    <n v="2240"/>
    <x v="1099"/>
    <x v="0"/>
    <x v="625"/>
    <d v="2013-11-18T00:00:00"/>
    <s v="Second Class"/>
    <s v="TG-21310"/>
    <s v="Toby Gnade"/>
    <x v="0"/>
    <s v="United States"/>
    <s v="Los Angeles"/>
    <x v="1"/>
    <n v="90049"/>
    <s v="West"/>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s v="West"/>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s v="East"/>
    <s v="TEC-PH-10004165"/>
    <x v="2"/>
    <x v="7"/>
    <s v="Mitel MiVoice 5330e IP Phone"/>
    <n v="494.98199999999997"/>
    <n v="3"/>
    <n v="0.4"/>
    <n v="-115.49580000000006"/>
  </r>
  <r>
    <n v="2243"/>
    <x v="1101"/>
    <x v="3"/>
    <x v="610"/>
    <d v="2014-11-26T00:00:00"/>
    <s v="Standard Class"/>
    <s v="BF-11005"/>
    <s v="Barry Franz"/>
    <x v="2"/>
    <s v="United States"/>
    <s v="Pasadena"/>
    <x v="1"/>
    <n v="91104"/>
    <s v="West"/>
    <s v="OFF-ST-10003442"/>
    <x v="1"/>
    <x v="4"/>
    <s v="Eldon Portable Mobile Manager"/>
    <n v="56.56"/>
    <n v="2"/>
    <n v="0"/>
    <n v="15.2712"/>
  </r>
  <r>
    <n v="2244"/>
    <x v="1101"/>
    <x v="3"/>
    <x v="610"/>
    <d v="2014-11-26T00:00:00"/>
    <s v="Standard Class"/>
    <s v="BF-11005"/>
    <s v="Barry Franz"/>
    <x v="2"/>
    <s v="United States"/>
    <s v="Pasadena"/>
    <x v="1"/>
    <n v="91104"/>
    <s v="West"/>
    <s v="OFF-AR-10003856"/>
    <x v="1"/>
    <x v="6"/>
    <s v="Newell 344"/>
    <n v="5.56"/>
    <n v="2"/>
    <n v="0"/>
    <n v="1.4455999999999998"/>
  </r>
  <r>
    <n v="2245"/>
    <x v="1101"/>
    <x v="3"/>
    <x v="610"/>
    <d v="2014-11-26T00:00:00"/>
    <s v="Standard Class"/>
    <s v="BF-11005"/>
    <s v="Barry Franz"/>
    <x v="2"/>
    <s v="United States"/>
    <s v="Pasadena"/>
    <x v="1"/>
    <n v="91104"/>
    <s v="West"/>
    <s v="OFF-FA-10004248"/>
    <x v="1"/>
    <x v="13"/>
    <s v="Advantus T-Pin Paper Clips"/>
    <n v="9.02"/>
    <n v="2"/>
    <n v="0"/>
    <n v="3.5178000000000003"/>
  </r>
  <r>
    <n v="2246"/>
    <x v="1101"/>
    <x v="3"/>
    <x v="610"/>
    <d v="2014-11-26T00:00:00"/>
    <s v="Standard Class"/>
    <s v="BF-11005"/>
    <s v="Barry Franz"/>
    <x v="2"/>
    <s v="United States"/>
    <s v="Pasadena"/>
    <x v="1"/>
    <n v="91104"/>
    <s v="West"/>
    <s v="OFF-AP-10001492"/>
    <x v="1"/>
    <x v="9"/>
    <s v="Acco Six-Outlet Power Strip, 4' Cord Length"/>
    <n v="8.6199999999999992"/>
    <n v="1"/>
    <n v="0"/>
    <n v="2.2412000000000001"/>
  </r>
  <r>
    <n v="2247"/>
    <x v="1101"/>
    <x v="3"/>
    <x v="610"/>
    <d v="2014-11-26T00:00:00"/>
    <s v="Standard Class"/>
    <s v="BF-11005"/>
    <s v="Barry Franz"/>
    <x v="2"/>
    <s v="United States"/>
    <s v="Pasadena"/>
    <x v="1"/>
    <n v="91104"/>
    <s v="West"/>
    <s v="TEC-PH-10004165"/>
    <x v="2"/>
    <x v="7"/>
    <s v="Mitel MiVoice 5330e IP Phone"/>
    <n v="659.97600000000011"/>
    <n v="3"/>
    <n v="0.2"/>
    <n v="49.498199999999969"/>
  </r>
  <r>
    <n v="2248"/>
    <x v="1102"/>
    <x v="1"/>
    <x v="586"/>
    <d v="2012-02-18T00:00:00"/>
    <s v="Second Class"/>
    <s v="JM-16195"/>
    <s v="Justin MacKendrick"/>
    <x v="0"/>
    <s v="United States"/>
    <s v="Los Angeles"/>
    <x v="1"/>
    <n v="90004"/>
    <s v="West"/>
    <s v="OFF-PA-10004285"/>
    <x v="1"/>
    <x v="10"/>
    <s v="Xerox 1959"/>
    <n v="13.36"/>
    <n v="2"/>
    <n v="0"/>
    <n v="6.4127999999999998"/>
  </r>
  <r>
    <n v="2249"/>
    <x v="1102"/>
    <x v="1"/>
    <x v="586"/>
    <d v="2012-02-18T00:00:00"/>
    <s v="Second Class"/>
    <s v="JM-16195"/>
    <s v="Justin MacKendrick"/>
    <x v="0"/>
    <s v="United States"/>
    <s v="Los Angeles"/>
    <x v="1"/>
    <n v="90004"/>
    <s v="West"/>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s v="West"/>
    <s v="OFF-BI-10000546"/>
    <x v="1"/>
    <x v="8"/>
    <s v="Avery Durable Binders"/>
    <n v="11.52"/>
    <n v="5"/>
    <n v="0.2"/>
    <n v="4.1760000000000002"/>
  </r>
  <r>
    <n v="2251"/>
    <x v="1102"/>
    <x v="1"/>
    <x v="586"/>
    <d v="2012-02-18T00:00:00"/>
    <s v="Second Class"/>
    <s v="JM-16195"/>
    <s v="Justin MacKendrick"/>
    <x v="0"/>
    <s v="United States"/>
    <s v="Los Angeles"/>
    <x v="1"/>
    <n v="90004"/>
    <s v="West"/>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s v="West"/>
    <s v="OFF-PA-10000477"/>
    <x v="1"/>
    <x v="10"/>
    <s v="Xerox 22"/>
    <n v="19.440000000000001"/>
    <n v="3"/>
    <n v="0"/>
    <n v="9.3312000000000008"/>
  </r>
  <r>
    <n v="2253"/>
    <x v="1103"/>
    <x v="0"/>
    <x v="173"/>
    <d v="2013-04-18T00:00:00"/>
    <s v="Second Class"/>
    <s v="JK-16120"/>
    <s v="Julie Kriz"/>
    <x v="2"/>
    <s v="United States"/>
    <s v="San Diego"/>
    <x v="1"/>
    <n v="92105"/>
    <s v="West"/>
    <s v="OFF-PA-10004327"/>
    <x v="1"/>
    <x v="10"/>
    <s v="Xerox 1911"/>
    <n v="143.69999999999999"/>
    <n v="3"/>
    <n v="0"/>
    <n v="68.975999999999999"/>
  </r>
  <r>
    <n v="2254"/>
    <x v="1104"/>
    <x v="1"/>
    <x v="694"/>
    <d v="2012-10-01T00:00:00"/>
    <s v="First Class"/>
    <s v="HG-14965"/>
    <s v="Henry Goldwyn"/>
    <x v="1"/>
    <s v="United States"/>
    <s v="San Francisco"/>
    <x v="1"/>
    <n v="94110"/>
    <s v="West"/>
    <s v="OFF-AP-10000696"/>
    <x v="1"/>
    <x v="9"/>
    <s v="Holmes Odor Grabber"/>
    <n v="43.26"/>
    <n v="3"/>
    <n v="0"/>
    <n v="14.275799999999998"/>
  </r>
  <r>
    <n v="2255"/>
    <x v="1104"/>
    <x v="1"/>
    <x v="694"/>
    <d v="2012-10-01T00:00:00"/>
    <s v="First Class"/>
    <s v="HG-14965"/>
    <s v="Henry Goldwyn"/>
    <x v="1"/>
    <s v="United States"/>
    <s v="San Francisco"/>
    <x v="1"/>
    <n v="94110"/>
    <s v="West"/>
    <s v="OFF-AP-10002082"/>
    <x v="1"/>
    <x v="9"/>
    <s v="Holmes HEPA Air Purifier"/>
    <n v="43.56"/>
    <n v="2"/>
    <n v="0"/>
    <n v="15.245999999999999"/>
  </r>
  <r>
    <n v="2256"/>
    <x v="1105"/>
    <x v="0"/>
    <x v="42"/>
    <d v="2013-09-23T00:00:00"/>
    <s v="Standard Class"/>
    <s v="LA-16780"/>
    <s v="Laura Armstrong"/>
    <x v="1"/>
    <s v="United States"/>
    <s v="Bangor"/>
    <x v="43"/>
    <n v="4401"/>
    <s v="East"/>
    <s v="TEC-PH-10001944"/>
    <x v="2"/>
    <x v="7"/>
    <s v="Wi-Ex zBoost YX540 Cellular Phone Signal Booster"/>
    <n v="437.84999999999997"/>
    <n v="3"/>
    <n v="0"/>
    <n v="131.35499999999996"/>
  </r>
  <r>
    <n v="2257"/>
    <x v="1105"/>
    <x v="0"/>
    <x v="42"/>
    <d v="2013-09-23T00:00:00"/>
    <s v="Standard Class"/>
    <s v="LA-16780"/>
    <s v="Laura Armstrong"/>
    <x v="1"/>
    <s v="United States"/>
    <s v="Bangor"/>
    <x v="43"/>
    <n v="4401"/>
    <s v="East"/>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s v="West"/>
    <s v="FUR-CH-10000015"/>
    <x v="0"/>
    <x v="1"/>
    <s v="Hon Multipurpose Stacking Arm Chairs"/>
    <n v="1212.96"/>
    <n v="7"/>
    <n v="0.2"/>
    <n v="90.97199999999998"/>
  </r>
  <r>
    <n v="2259"/>
    <x v="1106"/>
    <x v="3"/>
    <x v="114"/>
    <d v="2014-06-20T00:00:00"/>
    <s v="First Class"/>
    <s v="TS-21610"/>
    <s v="Troy Staebel"/>
    <x v="0"/>
    <s v="United States"/>
    <s v="San Francisco"/>
    <x v="1"/>
    <n v="94122"/>
    <s v="West"/>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s v="West"/>
    <s v="OFF-FA-10002280"/>
    <x v="1"/>
    <x v="13"/>
    <s v="Advantus Plastic Paper Clips"/>
    <n v="5"/>
    <n v="1"/>
    <n v="0"/>
    <n v="2.4"/>
  </r>
  <r>
    <n v="2261"/>
    <x v="1107"/>
    <x v="1"/>
    <x v="627"/>
    <d v="2012-11-10T00:00:00"/>
    <s v="Second Class"/>
    <s v="MZ-17335"/>
    <s v="Maria Zettner"/>
    <x v="2"/>
    <s v="United States"/>
    <s v="San Diego"/>
    <x v="1"/>
    <n v="92024"/>
    <s v="West"/>
    <s v="TEC-AC-10002049"/>
    <x v="2"/>
    <x v="11"/>
    <s v="Logitech G19 Programmable Gaming Keyboard"/>
    <n v="371.96999999999997"/>
    <n v="3"/>
    <n v="0"/>
    <n v="66.954599999999971"/>
  </r>
  <r>
    <n v="2262"/>
    <x v="1108"/>
    <x v="1"/>
    <x v="217"/>
    <d v="2012-12-18T00:00:00"/>
    <s v="Same Day"/>
    <s v="MW-18220"/>
    <s v="Mitch Webber"/>
    <x v="0"/>
    <s v="United States"/>
    <s v="New York City"/>
    <x v="15"/>
    <n v="10035"/>
    <s v="East"/>
    <s v="TEC-AC-10002253"/>
    <x v="2"/>
    <x v="11"/>
    <s v="Imation Bio 8GB USB Flash Drive Imation Corp"/>
    <n v="166.24"/>
    <n v="1"/>
    <n v="0"/>
    <n v="24.936000000000007"/>
  </r>
  <r>
    <n v="2263"/>
    <x v="1109"/>
    <x v="3"/>
    <x v="695"/>
    <d v="2014-02-10T00:00:00"/>
    <s v="First Class"/>
    <s v="MV-17485"/>
    <s v="Mark Van Huff"/>
    <x v="0"/>
    <s v="United States"/>
    <s v="Arlington"/>
    <x v="17"/>
    <n v="22204"/>
    <s v="South"/>
    <s v="FUR-BO-10004015"/>
    <x v="0"/>
    <x v="0"/>
    <s v="Bush Andora Bookcase, Maple/Graphite Gray Finish"/>
    <n v="359.96999999999997"/>
    <n v="3"/>
    <n v="0"/>
    <n v="79.193399999999968"/>
  </r>
  <r>
    <n v="2264"/>
    <x v="1110"/>
    <x v="0"/>
    <x v="696"/>
    <d v="2013-11-17T00:00:00"/>
    <s v="Second Class"/>
    <s v="AA-10375"/>
    <s v="Allen Armold"/>
    <x v="0"/>
    <s v="United States"/>
    <s v="Atlanta"/>
    <x v="32"/>
    <n v="30318"/>
    <s v="South"/>
    <s v="TEC-AC-10004145"/>
    <x v="2"/>
    <x v="11"/>
    <s v="Logitech diNovo Edge Keyboard"/>
    <n v="499.98"/>
    <n v="2"/>
    <n v="0"/>
    <n v="114.99540000000002"/>
  </r>
  <r>
    <n v="2265"/>
    <x v="1110"/>
    <x v="0"/>
    <x v="696"/>
    <d v="2013-11-17T00:00:00"/>
    <s v="Second Class"/>
    <s v="AA-10375"/>
    <s v="Allen Armold"/>
    <x v="0"/>
    <s v="United States"/>
    <s v="Atlanta"/>
    <x v="32"/>
    <n v="30318"/>
    <s v="South"/>
    <s v="OFF-PA-10002479"/>
    <x v="1"/>
    <x v="10"/>
    <s v="Xerox 4200 Series MultiUse Premium Copy Paper (20Lb. and 84 Bright)"/>
    <n v="5.28"/>
    <n v="1"/>
    <n v="0"/>
    <n v="2.3759999999999999"/>
  </r>
  <r>
    <n v="2266"/>
    <x v="1110"/>
    <x v="0"/>
    <x v="696"/>
    <d v="2013-11-17T00:00:00"/>
    <s v="Second Class"/>
    <s v="AA-10375"/>
    <s v="Allen Armold"/>
    <x v="0"/>
    <s v="United States"/>
    <s v="Atlanta"/>
    <x v="32"/>
    <n v="30318"/>
    <s v="South"/>
    <s v="OFF-BI-10004970"/>
    <x v="1"/>
    <x v="8"/>
    <s v="ACCOHIDE 3-Ring Binder, Blue, 1&quot;"/>
    <n v="8.26"/>
    <n v="2"/>
    <n v="0"/>
    <n v="3.8822000000000001"/>
  </r>
  <r>
    <n v="2267"/>
    <x v="1111"/>
    <x v="3"/>
    <x v="386"/>
    <d v="2014-10-13T00:00:00"/>
    <s v="Same Day"/>
    <s v="SM-20320"/>
    <s v="Sean Miller"/>
    <x v="2"/>
    <s v="United States"/>
    <s v="Monroe"/>
    <x v="3"/>
    <n v="28110"/>
    <s v="South"/>
    <s v="OFF-PA-10003919"/>
    <x v="1"/>
    <x v="10"/>
    <s v="Xerox 1989"/>
    <n v="7.9680000000000009"/>
    <n v="2"/>
    <n v="0.2"/>
    <n v="2.6892000000000005"/>
  </r>
  <r>
    <n v="2268"/>
    <x v="1112"/>
    <x v="3"/>
    <x v="697"/>
    <d v="2014-09-18T00:00:00"/>
    <s v="Same Day"/>
    <s v="TP-21415"/>
    <s v="Tom Prescott"/>
    <x v="0"/>
    <s v="United States"/>
    <s v="Seattle"/>
    <x v="4"/>
    <n v="98115"/>
    <s v="West"/>
    <s v="OFF-PA-10002001"/>
    <x v="1"/>
    <x v="10"/>
    <s v="Xerox 1984"/>
    <n v="12.96"/>
    <n v="2"/>
    <n v="0"/>
    <n v="6.3504000000000005"/>
  </r>
  <r>
    <n v="2269"/>
    <x v="1113"/>
    <x v="3"/>
    <x v="698"/>
    <d v="2014-12-27T00:00:00"/>
    <s v="Standard Class"/>
    <s v="DK-13225"/>
    <s v="Dean Katz"/>
    <x v="1"/>
    <s v="United States"/>
    <s v="Rochester"/>
    <x v="15"/>
    <n v="14609"/>
    <s v="East"/>
    <s v="OFF-PA-10002787"/>
    <x v="1"/>
    <x v="10"/>
    <s v="Xerox 227"/>
    <n v="6.48"/>
    <n v="1"/>
    <n v="0"/>
    <n v="3.1104000000000003"/>
  </r>
  <r>
    <n v="2270"/>
    <x v="1113"/>
    <x v="3"/>
    <x v="698"/>
    <d v="2014-12-27T00:00:00"/>
    <s v="Standard Class"/>
    <s v="DK-13225"/>
    <s v="Dean Katz"/>
    <x v="1"/>
    <s v="United States"/>
    <s v="Rochester"/>
    <x v="15"/>
    <n v="14609"/>
    <s v="East"/>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s v="South"/>
    <s v="OFF-AR-10004344"/>
    <x v="1"/>
    <x v="6"/>
    <s v="Bulldog Vacuum Base Pencil Sharpener"/>
    <n v="47.96"/>
    <n v="5"/>
    <n v="0.2"/>
    <n v="4.196499999999995"/>
  </r>
  <r>
    <n v="2272"/>
    <x v="1115"/>
    <x v="1"/>
    <x v="481"/>
    <d v="2012-09-27T00:00:00"/>
    <s v="Standard Class"/>
    <s v="CS-12130"/>
    <s v="Chad Sievert"/>
    <x v="0"/>
    <s v="United States"/>
    <s v="Seattle"/>
    <x v="4"/>
    <n v="98105"/>
    <s v="West"/>
    <s v="OFF-ST-10003123"/>
    <x v="1"/>
    <x v="4"/>
    <s v="Fellowes Bases and Tops For Staxonsteel/High-Stak Systems"/>
    <n v="199.74"/>
    <n v="6"/>
    <n v="0"/>
    <n v="47.937599999999996"/>
  </r>
  <r>
    <n v="2273"/>
    <x v="1116"/>
    <x v="1"/>
    <x v="699"/>
    <d v="2012-03-11T00:00:00"/>
    <s v="Standard Class"/>
    <s v="JL-15850"/>
    <s v="John Lucas"/>
    <x v="0"/>
    <s v="United States"/>
    <s v="San Francisco"/>
    <x v="1"/>
    <n v="94122"/>
    <s v="West"/>
    <s v="FUR-FU-10000308"/>
    <x v="0"/>
    <x v="5"/>
    <s v="Deflect-o Glass Clear Studded Chair Mats"/>
    <n v="435.26"/>
    <n v="7"/>
    <n v="0"/>
    <n v="95.757200000000012"/>
  </r>
  <r>
    <n v="2274"/>
    <x v="1116"/>
    <x v="1"/>
    <x v="699"/>
    <d v="2012-03-11T00:00:00"/>
    <s v="Standard Class"/>
    <s v="JL-15850"/>
    <s v="John Lucas"/>
    <x v="0"/>
    <s v="United States"/>
    <s v="San Francisco"/>
    <x v="1"/>
    <n v="94122"/>
    <s v="West"/>
    <s v="TEC-CO-10003763"/>
    <x v="2"/>
    <x v="16"/>
    <s v="Canon PC1060 Personal Laser Copier"/>
    <n v="1119.9840000000002"/>
    <n v="2"/>
    <n v="0.2"/>
    <n v="377.99459999999993"/>
  </r>
  <r>
    <n v="2275"/>
    <x v="1117"/>
    <x v="2"/>
    <x v="462"/>
    <d v="2011-10-08T00:00:00"/>
    <s v="Second Class"/>
    <s v="AR-10405"/>
    <s v="Allen Rosenblatt"/>
    <x v="1"/>
    <s v="United States"/>
    <s v="Los Angeles"/>
    <x v="1"/>
    <n v="90036"/>
    <s v="West"/>
    <s v="FUR-TA-10001866"/>
    <x v="0"/>
    <x v="3"/>
    <s v="Bevis Round Conference Room Tables and Bases"/>
    <n v="143.43199999999999"/>
    <n v="1"/>
    <n v="0.2"/>
    <n v="3.5857999999999848"/>
  </r>
  <r>
    <n v="2276"/>
    <x v="1117"/>
    <x v="2"/>
    <x v="462"/>
    <d v="2011-10-08T00:00:00"/>
    <s v="Second Class"/>
    <s v="AR-10405"/>
    <s v="Allen Rosenblatt"/>
    <x v="1"/>
    <s v="United States"/>
    <s v="Los Angeles"/>
    <x v="1"/>
    <n v="90036"/>
    <s v="West"/>
    <s v="FUR-CH-10002774"/>
    <x v="0"/>
    <x v="1"/>
    <s v="Global Deluxe Stacking Chair, Gray"/>
    <n v="122.352"/>
    <n v="3"/>
    <n v="0.2"/>
    <n v="13.764599999999994"/>
  </r>
  <r>
    <n v="2277"/>
    <x v="1118"/>
    <x v="2"/>
    <x v="700"/>
    <d v="2011-07-01T00:00:00"/>
    <s v="Standard Class"/>
    <s v="LM-17065"/>
    <s v="Liz MacKendrick"/>
    <x v="0"/>
    <s v="United States"/>
    <s v="Southaven"/>
    <x v="35"/>
    <n v="38671"/>
    <s v="South"/>
    <s v="OFF-ST-10004337"/>
    <x v="1"/>
    <x v="4"/>
    <s v="SAFCO Commercial Wire Shelving, 72h"/>
    <n v="306.2"/>
    <n v="5"/>
    <n v="0"/>
    <n v="0"/>
  </r>
  <r>
    <n v="2278"/>
    <x v="1118"/>
    <x v="2"/>
    <x v="700"/>
    <d v="2011-07-01T00:00:00"/>
    <s v="Standard Class"/>
    <s v="LM-17065"/>
    <s v="Liz MacKendrick"/>
    <x v="0"/>
    <s v="United States"/>
    <s v="Southaven"/>
    <x v="35"/>
    <n v="38671"/>
    <s v="South"/>
    <s v="FUR-TA-10001039"/>
    <x v="0"/>
    <x v="3"/>
    <s v="KI Adjustable-Height Table"/>
    <n v="85.98"/>
    <n v="1"/>
    <n v="0"/>
    <n v="22.354800000000004"/>
  </r>
  <r>
    <n v="2279"/>
    <x v="1118"/>
    <x v="2"/>
    <x v="700"/>
    <d v="2011-07-01T00:00:00"/>
    <s v="Standard Class"/>
    <s v="LM-17065"/>
    <s v="Liz MacKendrick"/>
    <x v="0"/>
    <s v="United States"/>
    <s v="Southaven"/>
    <x v="35"/>
    <n v="38671"/>
    <s v="South"/>
    <s v="TEC-AC-10000109"/>
    <x v="2"/>
    <x v="11"/>
    <s v="Sony Micro Vault Click 16 GB USB 2.0 Flash Drive"/>
    <n v="223.96"/>
    <n v="4"/>
    <n v="0"/>
    <n v="53.750400000000013"/>
  </r>
  <r>
    <n v="2280"/>
    <x v="1119"/>
    <x v="3"/>
    <x v="505"/>
    <d v="2014-11-03T00:00:00"/>
    <s v="First Class"/>
    <s v="JK-15625"/>
    <s v="Jim Karlsson"/>
    <x v="0"/>
    <s v="United States"/>
    <s v="Seattle"/>
    <x v="4"/>
    <n v="98115"/>
    <s v="West"/>
    <s v="FUR-CH-10003833"/>
    <x v="0"/>
    <x v="1"/>
    <s v="Novimex Fabric Task Chair"/>
    <n v="97.567999999999998"/>
    <n v="2"/>
    <n v="0.2"/>
    <n v="-6.0980000000000025"/>
  </r>
  <r>
    <n v="2281"/>
    <x v="1119"/>
    <x v="3"/>
    <x v="505"/>
    <d v="2014-11-03T00:00:00"/>
    <s v="First Class"/>
    <s v="JK-15625"/>
    <s v="Jim Karlsson"/>
    <x v="0"/>
    <s v="United States"/>
    <s v="Seattle"/>
    <x v="4"/>
    <n v="98115"/>
    <s v="West"/>
    <s v="FUR-CH-10004289"/>
    <x v="0"/>
    <x v="1"/>
    <s v="Global Super Steno Chair"/>
    <n v="614.27200000000005"/>
    <n v="8"/>
    <n v="0.2"/>
    <n v="-23.03520000000006"/>
  </r>
  <r>
    <n v="2282"/>
    <x v="1119"/>
    <x v="3"/>
    <x v="505"/>
    <d v="2014-11-03T00:00:00"/>
    <s v="First Class"/>
    <s v="JK-15625"/>
    <s v="Jim Karlsson"/>
    <x v="0"/>
    <s v="United States"/>
    <s v="Seattle"/>
    <x v="4"/>
    <n v="98115"/>
    <s v="West"/>
    <s v="FUR-BO-10004467"/>
    <x v="0"/>
    <x v="0"/>
    <s v="Bestar Classic Bookcase"/>
    <n v="199.98"/>
    <n v="2"/>
    <n v="0"/>
    <n v="37.996199999999988"/>
  </r>
  <r>
    <n v="2283"/>
    <x v="1120"/>
    <x v="0"/>
    <x v="323"/>
    <d v="2013-09-06T00:00:00"/>
    <s v="First Class"/>
    <s v="FM-14215"/>
    <s v="Filia McAdams"/>
    <x v="1"/>
    <s v="United States"/>
    <s v="Middletown"/>
    <x v="29"/>
    <n v="6457"/>
    <s v="East"/>
    <s v="OFF-PA-10002713"/>
    <x v="1"/>
    <x v="10"/>
    <s v="Adams Phone Message Book, 200 Message Capacity, 8 1/16” x 11”"/>
    <n v="48.16"/>
    <n v="7"/>
    <n v="0"/>
    <n v="22.153599999999997"/>
  </r>
  <r>
    <n v="2284"/>
    <x v="1121"/>
    <x v="1"/>
    <x v="616"/>
    <d v="2012-03-09T00:00:00"/>
    <s v="Standard Class"/>
    <s v="SF-20200"/>
    <s v="Sarah Foster"/>
    <x v="0"/>
    <s v="United States"/>
    <s v="New Castle"/>
    <x v="14"/>
    <n v="47362"/>
    <s v="Central"/>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s v="Central"/>
    <s v="OFF-AP-10002222"/>
    <x v="1"/>
    <x v="9"/>
    <s v="Staples"/>
    <n v="60.69"/>
    <n v="7"/>
    <n v="0"/>
    <n v="16.386300000000002"/>
  </r>
  <r>
    <n v="2286"/>
    <x v="1122"/>
    <x v="0"/>
    <x v="465"/>
    <d v="2013-05-09T00:00:00"/>
    <s v="First Class"/>
    <s v="PJ-18835"/>
    <s v="Patrick Jones"/>
    <x v="1"/>
    <s v="United States"/>
    <s v="Murfreesboro"/>
    <x v="18"/>
    <n v="37130"/>
    <s v="South"/>
    <s v="OFF-PA-10003971"/>
    <x v="1"/>
    <x v="10"/>
    <s v="Xerox 1965"/>
    <n v="14.352000000000002"/>
    <n v="3"/>
    <n v="0.2"/>
    <n v="5.2026000000000003"/>
  </r>
  <r>
    <n v="2287"/>
    <x v="1123"/>
    <x v="3"/>
    <x v="701"/>
    <d v="2014-11-24T00:00:00"/>
    <s v="Standard Class"/>
    <s v="CS-12355"/>
    <s v="Christine Sundaresam"/>
    <x v="0"/>
    <s v="United States"/>
    <s v="Salem"/>
    <x v="17"/>
    <n v="24153"/>
    <s v="South"/>
    <s v="OFF-AP-10004036"/>
    <x v="1"/>
    <x v="9"/>
    <s v="Bionaire 99.97% HEPA Air Cleaner"/>
    <n v="35.04"/>
    <n v="2"/>
    <n v="0"/>
    <n v="12.263999999999999"/>
  </r>
  <r>
    <n v="2288"/>
    <x v="1124"/>
    <x v="3"/>
    <x v="702"/>
    <d v="2014-06-06T00:00:00"/>
    <s v="Second Class"/>
    <s v="BB-10990"/>
    <s v="Barry Blumstein"/>
    <x v="1"/>
    <s v="United States"/>
    <s v="Toledo"/>
    <x v="24"/>
    <n v="43615"/>
    <s v="East"/>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s v="West"/>
    <s v="OFF-AR-10002375"/>
    <x v="1"/>
    <x v="6"/>
    <s v="Newell 351"/>
    <n v="16.399999999999999"/>
    <n v="5"/>
    <n v="0"/>
    <n v="4.7559999999999985"/>
  </r>
  <r>
    <n v="2290"/>
    <x v="1126"/>
    <x v="3"/>
    <x v="703"/>
    <d v="2014-01-12T00:00:00"/>
    <s v="First Class"/>
    <s v="RS-19420"/>
    <s v="Ricardo Sperren"/>
    <x v="1"/>
    <s v="United States"/>
    <s v="Seattle"/>
    <x v="4"/>
    <n v="98115"/>
    <s v="West"/>
    <s v="FUR-TA-10001950"/>
    <x v="0"/>
    <x v="3"/>
    <s v="Balt Solid Wood Round Tables"/>
    <n v="892.98"/>
    <n v="2"/>
    <n v="0"/>
    <n v="80.368200000000002"/>
  </r>
  <r>
    <n v="2291"/>
    <x v="1127"/>
    <x v="1"/>
    <x v="704"/>
    <d v="2012-04-25T00:00:00"/>
    <s v="Standard Class"/>
    <s v="TS-21160"/>
    <s v="Theresa Swint"/>
    <x v="1"/>
    <s v="United States"/>
    <s v="Columbus"/>
    <x v="32"/>
    <n v="31907"/>
    <s v="South"/>
    <s v="TEC-PH-10001557"/>
    <x v="2"/>
    <x v="7"/>
    <s v="Pyle PMP37LED"/>
    <n v="287.96999999999997"/>
    <n v="3"/>
    <n v="0"/>
    <n v="77.751899999999992"/>
  </r>
  <r>
    <n v="2292"/>
    <x v="1127"/>
    <x v="1"/>
    <x v="704"/>
    <d v="2012-04-25T00:00:00"/>
    <s v="Standard Class"/>
    <s v="TS-21160"/>
    <s v="Theresa Swint"/>
    <x v="1"/>
    <s v="United States"/>
    <s v="Columbus"/>
    <x v="32"/>
    <n v="31907"/>
    <s v="South"/>
    <s v="FUR-FU-10002937"/>
    <x v="0"/>
    <x v="5"/>
    <s v="GE 48&quot; Fluorescent Tube, Cool White Energy Saver, 34 Watts, 30/Box"/>
    <n v="595.38"/>
    <n v="6"/>
    <n v="0"/>
    <n v="297.69"/>
  </r>
  <r>
    <n v="2293"/>
    <x v="1127"/>
    <x v="1"/>
    <x v="704"/>
    <d v="2012-04-25T00:00:00"/>
    <s v="Standard Class"/>
    <s v="TS-21160"/>
    <s v="Theresa Swint"/>
    <x v="1"/>
    <s v="United States"/>
    <s v="Columbus"/>
    <x v="32"/>
    <n v="31907"/>
    <s v="South"/>
    <s v="OFF-PA-10001166"/>
    <x v="1"/>
    <x v="10"/>
    <s v="Xerox 2"/>
    <n v="12.96"/>
    <n v="2"/>
    <n v="0"/>
    <n v="6.2208000000000006"/>
  </r>
  <r>
    <n v="2294"/>
    <x v="1128"/>
    <x v="1"/>
    <x v="549"/>
    <d v="2012-11-06T00:00:00"/>
    <s v="Standard Class"/>
    <s v="QJ-19255"/>
    <s v="Quincy Jones"/>
    <x v="1"/>
    <s v="United States"/>
    <s v="New York City"/>
    <x v="15"/>
    <n v="10009"/>
    <s v="East"/>
    <s v="TEC-PH-10000347"/>
    <x v="2"/>
    <x v="7"/>
    <s v="Cush Cases Heavy Duty Rugged Cover Case for Samsung Galaxy S5 - Purple"/>
    <n v="4.95"/>
    <n v="1"/>
    <n v="0"/>
    <n v="1.3365"/>
  </r>
  <r>
    <n v="2295"/>
    <x v="1129"/>
    <x v="3"/>
    <x v="331"/>
    <d v="2014-12-28T00:00:00"/>
    <s v="Standard Class"/>
    <s v="FM-14215"/>
    <s v="Filia McAdams"/>
    <x v="1"/>
    <s v="United States"/>
    <s v="Middletown"/>
    <x v="29"/>
    <n v="6457"/>
    <s v="East"/>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s v="East"/>
    <s v="OFF-PA-10002659"/>
    <x v="1"/>
    <x v="10"/>
    <s v="Avoid Verbal Orders Carbonless Minifold Book"/>
    <n v="13.52"/>
    <n v="4"/>
    <n v="0"/>
    <n v="6.219199999999999"/>
  </r>
  <r>
    <n v="2297"/>
    <x v="1130"/>
    <x v="1"/>
    <x v="549"/>
    <d v="2012-11-05T00:00:00"/>
    <s v="Standard Class"/>
    <s v="VD-21670"/>
    <s v="Valerie Dominguez"/>
    <x v="0"/>
    <s v="United States"/>
    <s v="New York City"/>
    <x v="15"/>
    <n v="10011"/>
    <s v="East"/>
    <s v="FUR-FU-10000965"/>
    <x v="0"/>
    <x v="5"/>
    <s v="Howard Miller 11-1/2&quot; Diameter Ridgewood Wall Clock"/>
    <n v="259.7"/>
    <n v="5"/>
    <n v="0"/>
    <n v="106.477"/>
  </r>
  <r>
    <n v="2298"/>
    <x v="1130"/>
    <x v="1"/>
    <x v="549"/>
    <d v="2012-11-05T00:00:00"/>
    <s v="Standard Class"/>
    <s v="VD-21670"/>
    <s v="Valerie Dominguez"/>
    <x v="0"/>
    <s v="United States"/>
    <s v="New York City"/>
    <x v="15"/>
    <n v="10011"/>
    <s v="East"/>
    <s v="TEC-PH-10001527"/>
    <x v="2"/>
    <x v="7"/>
    <s v="Plantronics MX500i Earset"/>
    <n v="42.95"/>
    <n v="1"/>
    <n v="0"/>
    <n v="1.2884999999999991"/>
  </r>
  <r>
    <n v="2299"/>
    <x v="1130"/>
    <x v="1"/>
    <x v="549"/>
    <d v="2012-11-05T00:00:00"/>
    <s v="Standard Class"/>
    <s v="VD-21670"/>
    <s v="Valerie Dominguez"/>
    <x v="0"/>
    <s v="United States"/>
    <s v="New York City"/>
    <x v="15"/>
    <n v="10011"/>
    <s v="East"/>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s v="East"/>
    <s v="TEC-PH-10002597"/>
    <x v="2"/>
    <x v="7"/>
    <s v="Xblue XB-1670-86 X16 Small Office Telephone - Titanium"/>
    <n v="503.96"/>
    <n v="4"/>
    <n v="0"/>
    <n v="125.99000000000001"/>
  </r>
  <r>
    <n v="2301"/>
    <x v="1131"/>
    <x v="2"/>
    <x v="687"/>
    <d v="2011-11-18T00:00:00"/>
    <s v="Standard Class"/>
    <s v="JL-15505"/>
    <s v="Jeremy Lonsdale"/>
    <x v="0"/>
    <s v="United States"/>
    <s v="Midland"/>
    <x v="12"/>
    <n v="48640"/>
    <s v="Central"/>
    <s v="OFF-BI-10000756"/>
    <x v="1"/>
    <x v="8"/>
    <s v="Storex DuraTech Recycled Plastic Frosted Binders"/>
    <n v="12.72"/>
    <n v="3"/>
    <n v="0"/>
    <n v="6.36"/>
  </r>
  <r>
    <n v="2302"/>
    <x v="1131"/>
    <x v="2"/>
    <x v="687"/>
    <d v="2011-11-18T00:00:00"/>
    <s v="Standard Class"/>
    <s v="JL-15505"/>
    <s v="Jeremy Lonsdale"/>
    <x v="0"/>
    <s v="United States"/>
    <s v="Midland"/>
    <x v="12"/>
    <n v="48640"/>
    <s v="Central"/>
    <s v="OFF-BI-10000546"/>
    <x v="1"/>
    <x v="8"/>
    <s v="Avery Durable Binders"/>
    <n v="11.52"/>
    <n v="4"/>
    <n v="0"/>
    <n v="5.6448"/>
  </r>
  <r>
    <n v="2303"/>
    <x v="1132"/>
    <x v="0"/>
    <x v="327"/>
    <d v="2013-01-21T00:00:00"/>
    <s v="Standard Class"/>
    <s v="DL-13495"/>
    <s v="Dionis Lloyd"/>
    <x v="1"/>
    <s v="United States"/>
    <s v="Columbus"/>
    <x v="32"/>
    <n v="31907"/>
    <s v="South"/>
    <s v="TEC-AC-10001142"/>
    <x v="2"/>
    <x v="11"/>
    <s v="First Data FD10 PIN Pad"/>
    <n v="316"/>
    <n v="4"/>
    <n v="0"/>
    <n v="31.599999999999966"/>
  </r>
  <r>
    <n v="2304"/>
    <x v="1133"/>
    <x v="3"/>
    <x v="697"/>
    <d v="2014-09-23T00:00:00"/>
    <s v="Second Class"/>
    <s v="MO-17800"/>
    <s v="Meg O'Connel"/>
    <x v="2"/>
    <s v="United States"/>
    <s v="Roswell"/>
    <x v="32"/>
    <n v="30076"/>
    <s v="South"/>
    <s v="FUR-CH-10000785"/>
    <x v="0"/>
    <x v="1"/>
    <s v="Global Ergonomic Managers Chair"/>
    <n v="723.92"/>
    <n v="4"/>
    <n v="0"/>
    <n v="188.2192"/>
  </r>
  <r>
    <n v="2305"/>
    <x v="1133"/>
    <x v="3"/>
    <x v="697"/>
    <d v="2014-09-23T00:00:00"/>
    <s v="Second Class"/>
    <s v="MO-17800"/>
    <s v="Meg O'Connel"/>
    <x v="2"/>
    <s v="United States"/>
    <s v="Roswell"/>
    <x v="32"/>
    <n v="30076"/>
    <s v="South"/>
    <s v="OFF-PA-10000474"/>
    <x v="1"/>
    <x v="10"/>
    <s v="Staples"/>
    <n v="106.32"/>
    <n v="3"/>
    <n v="0"/>
    <n v="49.970399999999991"/>
  </r>
  <r>
    <n v="2306"/>
    <x v="1134"/>
    <x v="0"/>
    <x v="443"/>
    <d v="2013-12-25T00:00:00"/>
    <s v="First Class"/>
    <s v="BP-11185"/>
    <s v="Ben Peterman"/>
    <x v="1"/>
    <s v="United States"/>
    <s v="Chicago"/>
    <x v="10"/>
    <n v="60623"/>
    <s v="Central"/>
    <s v="FUR-BO-10003441"/>
    <x v="0"/>
    <x v="0"/>
    <s v="Bush Westfield Collection Bookcases, Fully Assembled"/>
    <n v="141.37199999999999"/>
    <n v="2"/>
    <n v="0.3"/>
    <n v="-14.137200000000014"/>
  </r>
  <r>
    <n v="2307"/>
    <x v="1135"/>
    <x v="1"/>
    <x v="705"/>
    <d v="2012-08-08T00:00:00"/>
    <s v="First Class"/>
    <s v="MS-17980"/>
    <s v="Michael Stewart"/>
    <x v="1"/>
    <s v="United States"/>
    <s v="Houston"/>
    <x v="5"/>
    <n v="77041"/>
    <s v="Central"/>
    <s v="OFF-PA-10004156"/>
    <x v="1"/>
    <x v="10"/>
    <s v="Xerox 188"/>
    <n v="27.216000000000001"/>
    <n v="3"/>
    <n v="0.2"/>
    <n v="9.8657999999999983"/>
  </r>
  <r>
    <n v="2308"/>
    <x v="1136"/>
    <x v="3"/>
    <x v="60"/>
    <d v="2014-11-10T00:00:00"/>
    <s v="Standard Class"/>
    <s v="SV-20935"/>
    <s v="Susan Vittorini"/>
    <x v="0"/>
    <s v="United States"/>
    <s v="New York City"/>
    <x v="15"/>
    <n v="10009"/>
    <s v="East"/>
    <s v="TEC-AC-10001432"/>
    <x v="2"/>
    <x v="11"/>
    <s v="Enermax Aurora Lite Keyboard"/>
    <n v="390.75"/>
    <n v="5"/>
    <n v="0"/>
    <n v="171.93000000000006"/>
  </r>
  <r>
    <n v="2309"/>
    <x v="1137"/>
    <x v="3"/>
    <x v="532"/>
    <d v="2014-06-13T00:00:00"/>
    <s v="First Class"/>
    <s v="BC-11125"/>
    <s v="Becky Castell"/>
    <x v="2"/>
    <s v="United States"/>
    <s v="Peoria"/>
    <x v="16"/>
    <n v="85345"/>
    <s v="West"/>
    <s v="FUR-CH-10001394"/>
    <x v="0"/>
    <x v="1"/>
    <s v="Global Leather Executive Chair"/>
    <n v="280.79200000000003"/>
    <n v="1"/>
    <n v="0.2"/>
    <n v="35.098999999999961"/>
  </r>
  <r>
    <n v="2310"/>
    <x v="1137"/>
    <x v="3"/>
    <x v="532"/>
    <d v="2014-06-13T00:00:00"/>
    <s v="First Class"/>
    <s v="BC-11125"/>
    <s v="Becky Castell"/>
    <x v="2"/>
    <s v="United States"/>
    <s v="Peoria"/>
    <x v="16"/>
    <n v="85345"/>
    <s v="West"/>
    <s v="OFF-ST-10002370"/>
    <x v="1"/>
    <x v="4"/>
    <s v="Sortfiler Multipurpose Personal File Organizer, Black"/>
    <n v="68.448000000000008"/>
    <n v="4"/>
    <n v="0.2"/>
    <n v="7.7003999999999948"/>
  </r>
  <r>
    <n v="2311"/>
    <x v="1137"/>
    <x v="3"/>
    <x v="532"/>
    <d v="2014-06-13T00:00:00"/>
    <s v="First Class"/>
    <s v="BC-11125"/>
    <s v="Becky Castell"/>
    <x v="2"/>
    <s v="United States"/>
    <s v="Peoria"/>
    <x v="16"/>
    <n v="85345"/>
    <s v="West"/>
    <s v="OFF-AR-10002956"/>
    <x v="1"/>
    <x v="6"/>
    <s v="Boston 16801 Nautilus Battery Pencil Sharpener"/>
    <n v="88.04"/>
    <n v="5"/>
    <n v="0.2"/>
    <n v="6.602999999999998"/>
  </r>
  <r>
    <n v="2312"/>
    <x v="1137"/>
    <x v="3"/>
    <x v="532"/>
    <d v="2014-06-13T00:00:00"/>
    <s v="First Class"/>
    <s v="BC-11125"/>
    <s v="Becky Castell"/>
    <x v="2"/>
    <s v="United States"/>
    <s v="Peoria"/>
    <x v="16"/>
    <n v="85345"/>
    <s v="West"/>
    <s v="OFF-AR-10001955"/>
    <x v="1"/>
    <x v="6"/>
    <s v="Newell 319"/>
    <n v="15.872"/>
    <n v="1"/>
    <n v="0.2"/>
    <n v="1.9839999999999982"/>
  </r>
  <r>
    <n v="2313"/>
    <x v="1137"/>
    <x v="3"/>
    <x v="532"/>
    <d v="2014-06-13T00:00:00"/>
    <s v="First Class"/>
    <s v="BC-11125"/>
    <s v="Becky Castell"/>
    <x v="2"/>
    <s v="United States"/>
    <s v="Peoria"/>
    <x v="16"/>
    <n v="85345"/>
    <s v="West"/>
    <s v="OFF-ST-10001809"/>
    <x v="1"/>
    <x v="4"/>
    <s v="Fellowes Officeware Wire Shelving"/>
    <n v="215.59200000000001"/>
    <n v="3"/>
    <n v="0.2"/>
    <n v="-48.508200000000009"/>
  </r>
  <r>
    <n v="2314"/>
    <x v="1138"/>
    <x v="3"/>
    <x v="228"/>
    <d v="2014-07-26T00:00:00"/>
    <s v="Standard Class"/>
    <s v="EM-13825"/>
    <s v="Elizabeth Moffitt"/>
    <x v="1"/>
    <s v="United States"/>
    <s v="Sioux Falls"/>
    <x v="44"/>
    <n v="57103"/>
    <s v="Central"/>
    <s v="OFF-LA-10004093"/>
    <x v="1"/>
    <x v="2"/>
    <s v="Avery 486"/>
    <n v="14.62"/>
    <n v="2"/>
    <n v="0"/>
    <n v="6.8713999999999995"/>
  </r>
  <r>
    <n v="2315"/>
    <x v="1138"/>
    <x v="3"/>
    <x v="228"/>
    <d v="2014-07-26T00:00:00"/>
    <s v="Standard Class"/>
    <s v="EM-13825"/>
    <s v="Elizabeth Moffitt"/>
    <x v="1"/>
    <s v="United States"/>
    <s v="Sioux Falls"/>
    <x v="44"/>
    <n v="57103"/>
    <s v="Central"/>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s v="Central"/>
    <s v="OFF-BI-10000404"/>
    <x v="1"/>
    <x v="8"/>
    <s v="Avery Printable Repositionable Plastic Tabs"/>
    <n v="43"/>
    <n v="5"/>
    <n v="0"/>
    <n v="20.21"/>
  </r>
  <r>
    <n v="2317"/>
    <x v="1138"/>
    <x v="3"/>
    <x v="228"/>
    <d v="2014-07-26T00:00:00"/>
    <s v="Standard Class"/>
    <s v="EM-13825"/>
    <s v="Elizabeth Moffitt"/>
    <x v="1"/>
    <s v="United States"/>
    <s v="Sioux Falls"/>
    <x v="44"/>
    <n v="57103"/>
    <s v="Central"/>
    <s v="FUR-CH-10003833"/>
    <x v="0"/>
    <x v="1"/>
    <s v="Novimex Fabric Task Chair"/>
    <n v="182.94"/>
    <n v="3"/>
    <n v="0"/>
    <n v="27.440999999999995"/>
  </r>
  <r>
    <n v="2318"/>
    <x v="1138"/>
    <x v="3"/>
    <x v="228"/>
    <d v="2014-07-26T00:00:00"/>
    <s v="Standard Class"/>
    <s v="EM-13825"/>
    <s v="Elizabeth Moffitt"/>
    <x v="1"/>
    <s v="United States"/>
    <s v="Sioux Falls"/>
    <x v="44"/>
    <n v="57103"/>
    <s v="Central"/>
    <s v="OFF-BI-10002072"/>
    <x v="1"/>
    <x v="8"/>
    <s v="Cardinal Slant-D Ring Binders"/>
    <n v="60.83"/>
    <n v="7"/>
    <n v="0"/>
    <n v="30.414999999999999"/>
  </r>
  <r>
    <n v="2319"/>
    <x v="1138"/>
    <x v="3"/>
    <x v="228"/>
    <d v="2014-07-26T00:00:00"/>
    <s v="Standard Class"/>
    <s v="EM-13825"/>
    <s v="Elizabeth Moffitt"/>
    <x v="1"/>
    <s v="United States"/>
    <s v="Sioux Falls"/>
    <x v="44"/>
    <n v="57103"/>
    <s v="Central"/>
    <s v="TEC-AC-10003095"/>
    <x v="2"/>
    <x v="11"/>
    <s v="Logitech G35 7.1-Channel Surround Sound Headset"/>
    <n v="389.97"/>
    <n v="3"/>
    <n v="0"/>
    <n v="132.58980000000003"/>
  </r>
  <r>
    <n v="2320"/>
    <x v="1139"/>
    <x v="1"/>
    <x v="706"/>
    <d v="2012-12-26T00:00:00"/>
    <s v="First Class"/>
    <s v="BD-11500"/>
    <s v="Bradley Drucker"/>
    <x v="0"/>
    <s v="United States"/>
    <s v="Richmond"/>
    <x v="17"/>
    <n v="23223"/>
    <s v="South"/>
    <s v="OFF-AP-10001563"/>
    <x v="1"/>
    <x v="9"/>
    <s v="Belkin Premiere Surge Master II 8-outlet surge protector"/>
    <n v="194.32"/>
    <n v="4"/>
    <n v="0"/>
    <n v="56.352799999999974"/>
  </r>
  <r>
    <n v="2321"/>
    <x v="1140"/>
    <x v="3"/>
    <x v="177"/>
    <d v="2014-03-25T00:00:00"/>
    <s v="Standard Class"/>
    <s v="HW-14935"/>
    <s v="Helen Wasserman"/>
    <x v="1"/>
    <s v="United States"/>
    <s v="Seattle"/>
    <x v="4"/>
    <n v="98115"/>
    <s v="West"/>
    <s v="TEC-AC-10000358"/>
    <x v="2"/>
    <x v="11"/>
    <s v="Imation Secure Drive + Hardware Encrypted USB flash drive - 16 GB"/>
    <n v="265.93"/>
    <n v="7"/>
    <n v="0"/>
    <n v="63.8232"/>
  </r>
  <r>
    <n v="2322"/>
    <x v="1141"/>
    <x v="1"/>
    <x v="620"/>
    <d v="2013-01-03T00:00:00"/>
    <s v="Second Class"/>
    <s v="KC-16255"/>
    <s v="Karen Carlisle"/>
    <x v="1"/>
    <s v="United States"/>
    <s v="Henderson"/>
    <x v="0"/>
    <n v="42420"/>
    <s v="South"/>
    <s v="OFF-BI-10004492"/>
    <x v="1"/>
    <x v="8"/>
    <s v="Tuf-Vin Binders"/>
    <n v="94.74"/>
    <n v="3"/>
    <n v="0"/>
    <n v="44.527799999999992"/>
  </r>
  <r>
    <n v="2323"/>
    <x v="1141"/>
    <x v="1"/>
    <x v="620"/>
    <d v="2013-01-03T00:00:00"/>
    <s v="Second Class"/>
    <s v="KC-16255"/>
    <s v="Karen Carlisle"/>
    <x v="1"/>
    <s v="United States"/>
    <s v="Henderson"/>
    <x v="0"/>
    <n v="42420"/>
    <s v="South"/>
    <s v="OFF-BI-10001072"/>
    <x v="1"/>
    <x v="8"/>
    <s v="GBC Clear Cover, 8-1/2 x 11, unpunched, 25 covers per pack"/>
    <n v="60.64"/>
    <n v="4"/>
    <n v="0"/>
    <n v="27.894399999999997"/>
  </r>
  <r>
    <n v="2324"/>
    <x v="1141"/>
    <x v="1"/>
    <x v="620"/>
    <d v="2013-01-03T00:00:00"/>
    <s v="Second Class"/>
    <s v="KC-16255"/>
    <s v="Karen Carlisle"/>
    <x v="1"/>
    <s v="United States"/>
    <s v="Henderson"/>
    <x v="0"/>
    <n v="42420"/>
    <s v="South"/>
    <s v="OFF-BI-10003707"/>
    <x v="1"/>
    <x v="8"/>
    <s v="Aluminum Screw Posts"/>
    <n v="76.3"/>
    <n v="5"/>
    <n v="0"/>
    <n v="38.15"/>
  </r>
  <r>
    <n v="2325"/>
    <x v="1141"/>
    <x v="1"/>
    <x v="620"/>
    <d v="2013-01-03T00:00:00"/>
    <s v="Second Class"/>
    <s v="KC-16255"/>
    <s v="Karen Carlisle"/>
    <x v="1"/>
    <s v="United States"/>
    <s v="Henderson"/>
    <x v="0"/>
    <n v="42420"/>
    <s v="South"/>
    <s v="OFF-BI-10000977"/>
    <x v="1"/>
    <x v="8"/>
    <s v="Ibico Plastic Spiral Binding Combs"/>
    <n v="364.79999999999995"/>
    <n v="12"/>
    <n v="0"/>
    <n v="167.80799999999999"/>
  </r>
  <r>
    <n v="2326"/>
    <x v="1142"/>
    <x v="1"/>
    <x v="426"/>
    <d v="2012-09-19T00:00:00"/>
    <s v="Second Class"/>
    <s v="BM-11575"/>
    <s v="Brendan Murry"/>
    <x v="1"/>
    <s v="United States"/>
    <s v="New York City"/>
    <x v="15"/>
    <n v="10035"/>
    <s v="East"/>
    <s v="OFF-BI-10002082"/>
    <x v="1"/>
    <x v="8"/>
    <s v="GBC Twin Loop Wire Binding Elements"/>
    <n v="79.872000000000014"/>
    <n v="3"/>
    <n v="0.2"/>
    <n v="29.951999999999998"/>
  </r>
  <r>
    <n v="2327"/>
    <x v="1142"/>
    <x v="1"/>
    <x v="426"/>
    <d v="2012-09-19T00:00:00"/>
    <s v="Second Class"/>
    <s v="BM-11575"/>
    <s v="Brendan Murry"/>
    <x v="1"/>
    <s v="United States"/>
    <s v="New York City"/>
    <x v="15"/>
    <n v="10035"/>
    <s v="East"/>
    <s v="FUR-BO-10004709"/>
    <x v="0"/>
    <x v="0"/>
    <s v="Bush Westfield Collection Bookcases, Medium Cherry Finish"/>
    <n v="46.384"/>
    <n v="1"/>
    <n v="0.2"/>
    <n v="1.1596000000000011"/>
  </r>
  <r>
    <n v="2328"/>
    <x v="1142"/>
    <x v="1"/>
    <x v="426"/>
    <d v="2012-09-19T00:00:00"/>
    <s v="Second Class"/>
    <s v="BM-11575"/>
    <s v="Brendan Murry"/>
    <x v="1"/>
    <s v="United States"/>
    <s v="New York City"/>
    <x v="15"/>
    <n v="10035"/>
    <s v="East"/>
    <s v="OFF-PA-10002365"/>
    <x v="1"/>
    <x v="10"/>
    <s v="Xerox 1967"/>
    <n v="12.96"/>
    <n v="2"/>
    <n v="0"/>
    <n v="6.2208000000000006"/>
  </r>
  <r>
    <n v="2329"/>
    <x v="1143"/>
    <x v="3"/>
    <x v="397"/>
    <d v="2014-09-27T00:00:00"/>
    <s v="First Class"/>
    <s v="KN-16705"/>
    <s v="Kristina Nunn"/>
    <x v="2"/>
    <s v="United States"/>
    <s v="Fort Collins"/>
    <x v="22"/>
    <n v="80525"/>
    <s v="West"/>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s v="East"/>
    <s v="FUR-FU-10001468"/>
    <x v="0"/>
    <x v="5"/>
    <s v="Tenex Antistatic Computer Chair Mats"/>
    <n v="547.13599999999997"/>
    <n v="4"/>
    <n v="0.2"/>
    <n v="-68.392000000000053"/>
  </r>
  <r>
    <n v="2331"/>
    <x v="1145"/>
    <x v="0"/>
    <x v="446"/>
    <d v="2013-09-27T00:00:00"/>
    <s v="Second Class"/>
    <s v="LA-16780"/>
    <s v="Laura Armstrong"/>
    <x v="1"/>
    <s v="United States"/>
    <s v="Los Angeles"/>
    <x v="1"/>
    <n v="90004"/>
    <s v="West"/>
    <s v="OFF-ST-10000642"/>
    <x v="1"/>
    <x v="4"/>
    <s v="Tennsco Lockers, Gray"/>
    <n v="41.96"/>
    <n v="2"/>
    <n v="0"/>
    <n v="2.9371999999999971"/>
  </r>
  <r>
    <n v="2332"/>
    <x v="1145"/>
    <x v="0"/>
    <x v="446"/>
    <d v="2013-09-27T00:00:00"/>
    <s v="Second Class"/>
    <s v="LA-16780"/>
    <s v="Laura Armstrong"/>
    <x v="1"/>
    <s v="United States"/>
    <s v="Los Angeles"/>
    <x v="1"/>
    <n v="90004"/>
    <s v="West"/>
    <s v="OFF-PA-10000380"/>
    <x v="1"/>
    <x v="10"/>
    <s v="REDIFORM Incoming/Outgoing Call Register, 11&quot; X 8 1/2&quot;, 100 Messages"/>
    <n v="41.7"/>
    <n v="5"/>
    <n v="0"/>
    <n v="20.85"/>
  </r>
  <r>
    <n v="2333"/>
    <x v="1146"/>
    <x v="3"/>
    <x v="708"/>
    <d v="2014-03-26T00:00:00"/>
    <s v="Standard Class"/>
    <s v="RW-19690"/>
    <s v="Robert Waldorf"/>
    <x v="0"/>
    <s v="United States"/>
    <s v="Lafayette"/>
    <x v="14"/>
    <n v="47905"/>
    <s v="Central"/>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s v="Central"/>
    <s v="OFF-PA-10004971"/>
    <x v="1"/>
    <x v="10"/>
    <s v="Xerox 196"/>
    <n v="5.78"/>
    <n v="1"/>
    <n v="0"/>
    <n v="2.8322000000000003"/>
  </r>
  <r>
    <n v="2335"/>
    <x v="1147"/>
    <x v="2"/>
    <x v="587"/>
    <d v="2011-10-04T00:00:00"/>
    <s v="Standard Class"/>
    <s v="KW-16570"/>
    <s v="Kelly Williams"/>
    <x v="0"/>
    <s v="United States"/>
    <s v="Clarksville"/>
    <x v="18"/>
    <n v="37042"/>
    <s v="South"/>
    <s v="OFF-AP-10000696"/>
    <x v="1"/>
    <x v="9"/>
    <s v="Holmes Odor Grabber"/>
    <n v="69.216000000000008"/>
    <n v="6"/>
    <n v="0.2"/>
    <n v="11.247599999999995"/>
  </r>
  <r>
    <n v="2336"/>
    <x v="1148"/>
    <x v="3"/>
    <x v="389"/>
    <d v="2014-12-11T00:00:00"/>
    <s v="Same Day"/>
    <s v="CC-12220"/>
    <s v="Chris Cortes"/>
    <x v="0"/>
    <s v="United States"/>
    <s v="Fairfield"/>
    <x v="29"/>
    <n v="6824"/>
    <s v="East"/>
    <s v="OFF-EN-10004030"/>
    <x v="1"/>
    <x v="12"/>
    <s v="Convenience Packs of Business Envelopes"/>
    <n v="10.86"/>
    <n v="3"/>
    <n v="0"/>
    <n v="5.1042000000000005"/>
  </r>
  <r>
    <n v="2337"/>
    <x v="1148"/>
    <x v="3"/>
    <x v="389"/>
    <d v="2014-12-11T00:00:00"/>
    <s v="Same Day"/>
    <s v="CC-12220"/>
    <s v="Chris Cortes"/>
    <x v="0"/>
    <s v="United States"/>
    <s v="Fairfield"/>
    <x v="29"/>
    <n v="6824"/>
    <s v="East"/>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s v="East"/>
    <s v="OFF-PA-10003936"/>
    <x v="1"/>
    <x v="10"/>
    <s v="Xerox 1994"/>
    <n v="25.92"/>
    <n v="4"/>
    <n v="0"/>
    <n v="12.441600000000001"/>
  </r>
  <r>
    <n v="2339"/>
    <x v="1149"/>
    <x v="2"/>
    <x v="709"/>
    <d v="2011-08-23T00:00:00"/>
    <s v="Same Day"/>
    <s v="RH-19495"/>
    <s v="Rick Hansen"/>
    <x v="0"/>
    <s v="United States"/>
    <s v="New York City"/>
    <x v="15"/>
    <n v="10009"/>
    <s v="East"/>
    <s v="OFF-PA-10004530"/>
    <x v="1"/>
    <x v="10"/>
    <s v="Personal Creations Ink Jet Cards and Labels"/>
    <n v="45.92"/>
    <n v="4"/>
    <n v="0"/>
    <n v="22.500800000000002"/>
  </r>
  <r>
    <n v="2340"/>
    <x v="1150"/>
    <x v="2"/>
    <x v="710"/>
    <d v="2011-08-24T00:00:00"/>
    <s v="Standard Class"/>
    <s v="JK-15625"/>
    <s v="Jim Karlsson"/>
    <x v="0"/>
    <s v="United States"/>
    <s v="Columbus"/>
    <x v="24"/>
    <n v="43229"/>
    <s v="East"/>
    <s v="OFF-AR-10004930"/>
    <x v="1"/>
    <x v="6"/>
    <s v="Turquoise Lead Holder with Pocket Clip"/>
    <n v="10.72"/>
    <n v="2"/>
    <n v="0.2"/>
    <n v="1.7419999999999987"/>
  </r>
  <r>
    <n v="2341"/>
    <x v="1151"/>
    <x v="0"/>
    <x v="338"/>
    <d v="2013-11-16T00:00:00"/>
    <s v="Standard Class"/>
    <s v="DC-13285"/>
    <s v="Debra Catini"/>
    <x v="0"/>
    <s v="United States"/>
    <s v="Warner Robins"/>
    <x v="32"/>
    <n v="31088"/>
    <s v="South"/>
    <s v="OFF-AR-10004999"/>
    <x v="1"/>
    <x v="6"/>
    <s v="Newell 315"/>
    <n v="41.86"/>
    <n v="7"/>
    <n v="0"/>
    <n v="10.465"/>
  </r>
  <r>
    <n v="2342"/>
    <x v="1152"/>
    <x v="2"/>
    <x v="520"/>
    <d v="2012-01-03T00:00:00"/>
    <s v="First Class"/>
    <s v="GM-14455"/>
    <s v="Gary Mitchum"/>
    <x v="2"/>
    <s v="United States"/>
    <s v="Franklin"/>
    <x v="31"/>
    <n v="2038"/>
    <s v="East"/>
    <s v="FUR-FU-10002501"/>
    <x v="0"/>
    <x v="5"/>
    <s v="Nu-Dell Executive Frame"/>
    <n v="63.2"/>
    <n v="5"/>
    <n v="0"/>
    <n v="23.384"/>
  </r>
  <r>
    <n v="2343"/>
    <x v="1152"/>
    <x v="2"/>
    <x v="520"/>
    <d v="2012-01-03T00:00:00"/>
    <s v="First Class"/>
    <s v="GM-14455"/>
    <s v="Gary Mitchum"/>
    <x v="2"/>
    <s v="United States"/>
    <s v="Franklin"/>
    <x v="31"/>
    <n v="2038"/>
    <s v="East"/>
    <s v="TEC-AC-10000358"/>
    <x v="2"/>
    <x v="11"/>
    <s v="Imation Secure Drive + Hardware Encrypted USB flash drive - 16 GB"/>
    <n v="113.97"/>
    <n v="3"/>
    <n v="0"/>
    <n v="27.352799999999998"/>
  </r>
  <r>
    <n v="2344"/>
    <x v="1153"/>
    <x v="2"/>
    <x v="711"/>
    <d v="2011-07-30T00:00:00"/>
    <s v="Second Class"/>
    <s v="CL-11890"/>
    <s v="Carl Ludwig"/>
    <x v="0"/>
    <s v="United States"/>
    <s v="Chicago"/>
    <x v="10"/>
    <n v="60623"/>
    <s v="Central"/>
    <s v="OFF-ST-10004804"/>
    <x v="1"/>
    <x v="4"/>
    <s v="Belkin 19&quot; Vented Equipment Shelf, Black"/>
    <n v="123.55199999999999"/>
    <n v="3"/>
    <n v="0.2"/>
    <n v="-29.343599999999995"/>
  </r>
  <r>
    <n v="2345"/>
    <x v="1154"/>
    <x v="0"/>
    <x v="712"/>
    <d v="2013-02-28T00:00:00"/>
    <s v="Standard Class"/>
    <s v="PV-18985"/>
    <s v="Paul Van Hugh"/>
    <x v="2"/>
    <s v="United States"/>
    <s v="Milwaukee"/>
    <x v="6"/>
    <n v="53209"/>
    <s v="Central"/>
    <s v="OFF-AP-10001205"/>
    <x v="1"/>
    <x v="9"/>
    <s v="Belkin 5 Outlet SurgeMaster Power Centers"/>
    <n v="490.32"/>
    <n v="9"/>
    <n v="0"/>
    <n v="137.28960000000004"/>
  </r>
  <r>
    <n v="2346"/>
    <x v="1155"/>
    <x v="0"/>
    <x v="69"/>
    <d v="2013-03-19T00:00:00"/>
    <s v="Standard Class"/>
    <s v="LT-17110"/>
    <s v="Liz Thompson"/>
    <x v="0"/>
    <s v="United States"/>
    <s v="San Antonio"/>
    <x v="5"/>
    <n v="78207"/>
    <s v="Central"/>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s v="Central"/>
    <s v="OFF-BI-10004141"/>
    <x v="1"/>
    <x v="8"/>
    <s v="Insertable Tab Indexes For Data Binders"/>
    <n v="1.2719999999999998"/>
    <n v="2"/>
    <n v="0.8"/>
    <n v="-2.1624000000000012"/>
  </r>
  <r>
    <n v="2348"/>
    <x v="1155"/>
    <x v="0"/>
    <x v="69"/>
    <d v="2013-03-19T00:00:00"/>
    <s v="Standard Class"/>
    <s v="LT-17110"/>
    <s v="Liz Thompson"/>
    <x v="0"/>
    <s v="United States"/>
    <s v="San Antonio"/>
    <x v="5"/>
    <n v="78207"/>
    <s v="Central"/>
    <s v="FUR-TA-10004619"/>
    <x v="0"/>
    <x v="3"/>
    <s v="Hon Non-Folding Utility Tables"/>
    <n v="557.58500000000004"/>
    <n v="5"/>
    <n v="0.3"/>
    <n v="0"/>
  </r>
  <r>
    <n v="2349"/>
    <x v="1156"/>
    <x v="3"/>
    <x v="574"/>
    <d v="2014-12-04T00:00:00"/>
    <s v="Same Day"/>
    <s v="AM-10360"/>
    <s v="Alice McCarthy"/>
    <x v="1"/>
    <s v="United States"/>
    <s v="Los Angeles"/>
    <x v="1"/>
    <n v="90032"/>
    <s v="West"/>
    <s v="OFF-BI-10004187"/>
    <x v="1"/>
    <x v="8"/>
    <s v="Staples"/>
    <n v="9.0240000000000009"/>
    <n v="6"/>
    <n v="0.2"/>
    <n v="3.1583999999999985"/>
  </r>
  <r>
    <n v="2350"/>
    <x v="1156"/>
    <x v="3"/>
    <x v="574"/>
    <d v="2014-12-04T00:00:00"/>
    <s v="Same Day"/>
    <s v="AM-10360"/>
    <s v="Alice McCarthy"/>
    <x v="1"/>
    <s v="United States"/>
    <s v="Los Angeles"/>
    <x v="1"/>
    <n v="90032"/>
    <s v="West"/>
    <s v="OFF-BI-10000632"/>
    <x v="1"/>
    <x v="8"/>
    <s v="Satellite Sectional Post Binders"/>
    <n v="69.456000000000003"/>
    <n v="2"/>
    <n v="0.2"/>
    <n v="22.573199999999996"/>
  </r>
  <r>
    <n v="2351"/>
    <x v="1156"/>
    <x v="3"/>
    <x v="574"/>
    <d v="2014-12-04T00:00:00"/>
    <s v="Same Day"/>
    <s v="AM-10360"/>
    <s v="Alice McCarthy"/>
    <x v="1"/>
    <s v="United States"/>
    <s v="Los Angeles"/>
    <x v="1"/>
    <n v="90032"/>
    <s v="West"/>
    <s v="OFF-PA-10003724"/>
    <x v="1"/>
    <x v="10"/>
    <s v="Wirebound Message Book, 4 per Page"/>
    <n v="10.86"/>
    <n v="2"/>
    <n v="0"/>
    <n v="5.3213999999999997"/>
  </r>
  <r>
    <n v="2352"/>
    <x v="1156"/>
    <x v="3"/>
    <x v="574"/>
    <d v="2014-12-04T00:00:00"/>
    <s v="Same Day"/>
    <s v="AM-10360"/>
    <s v="Alice McCarthy"/>
    <x v="1"/>
    <s v="United States"/>
    <s v="Los Angeles"/>
    <x v="1"/>
    <n v="90032"/>
    <s v="West"/>
    <s v="OFF-AP-10002765"/>
    <x v="1"/>
    <x v="9"/>
    <s v="Fellowes Advanced Computer Series Surge Protectors"/>
    <n v="79.47"/>
    <n v="3"/>
    <n v="0"/>
    <n v="22.251600000000003"/>
  </r>
  <r>
    <n v="2353"/>
    <x v="1156"/>
    <x v="3"/>
    <x v="574"/>
    <d v="2014-12-04T00:00:00"/>
    <s v="Same Day"/>
    <s v="AM-10360"/>
    <s v="Alice McCarthy"/>
    <x v="1"/>
    <s v="United States"/>
    <s v="Los Angeles"/>
    <x v="1"/>
    <n v="90032"/>
    <s v="West"/>
    <s v="OFF-AR-10001868"/>
    <x v="1"/>
    <x v="6"/>
    <s v="Prang Dustless Chalk Sticks"/>
    <n v="10.08"/>
    <n v="6"/>
    <n v="0"/>
    <n v="5.04"/>
  </r>
  <r>
    <n v="2354"/>
    <x v="1157"/>
    <x v="1"/>
    <x v="284"/>
    <d v="2012-09-02T00:00:00"/>
    <s v="First Class"/>
    <s v="SC-20260"/>
    <s v="Scott Cohen"/>
    <x v="1"/>
    <s v="United States"/>
    <s v="San Francisco"/>
    <x v="1"/>
    <n v="94122"/>
    <s v="West"/>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s v="West"/>
    <s v="OFF-BI-10002735"/>
    <x v="1"/>
    <x v="8"/>
    <s v="GBC Prestige Therm-A-Bind Covers"/>
    <n v="137.24"/>
    <n v="5"/>
    <n v="0.2"/>
    <n v="46.3185"/>
  </r>
  <r>
    <n v="2356"/>
    <x v="1157"/>
    <x v="1"/>
    <x v="284"/>
    <d v="2012-09-02T00:00:00"/>
    <s v="First Class"/>
    <s v="SC-20260"/>
    <s v="Scott Cohen"/>
    <x v="1"/>
    <s v="United States"/>
    <s v="San Francisco"/>
    <x v="1"/>
    <n v="94122"/>
    <s v="West"/>
    <s v="TEC-AC-10004864"/>
    <x v="2"/>
    <x v="11"/>
    <s v="Memorex Micro Travel Drive 32 GB"/>
    <n v="36.51"/>
    <n v="1"/>
    <n v="0"/>
    <n v="15.699300000000001"/>
  </r>
  <r>
    <n v="2357"/>
    <x v="1157"/>
    <x v="1"/>
    <x v="284"/>
    <d v="2012-09-02T00:00:00"/>
    <s v="First Class"/>
    <s v="SC-20260"/>
    <s v="Scott Cohen"/>
    <x v="1"/>
    <s v="United States"/>
    <s v="San Francisco"/>
    <x v="1"/>
    <n v="94122"/>
    <s v="West"/>
    <s v="TEC-MA-10000597"/>
    <x v="2"/>
    <x v="15"/>
    <s v="Lexmark S315 Color Inkjet Printer"/>
    <n v="239.976"/>
    <n v="3"/>
    <n v="0.2"/>
    <n v="80.991899999999987"/>
  </r>
  <r>
    <n v="2358"/>
    <x v="1158"/>
    <x v="2"/>
    <x v="461"/>
    <d v="2011-03-21T00:00:00"/>
    <s v="Standard Class"/>
    <s v="CP-12340"/>
    <s v="Christine Phan"/>
    <x v="1"/>
    <s v="United States"/>
    <s v="New York City"/>
    <x v="15"/>
    <n v="10024"/>
    <s v="East"/>
    <s v="FUR-TA-10003473"/>
    <x v="0"/>
    <x v="3"/>
    <s v="Bretford Rectangular Conference Table Tops"/>
    <n v="1579.7460000000001"/>
    <n v="7"/>
    <n v="0.4"/>
    <n v="-447.59469999999988"/>
  </r>
  <r>
    <n v="2359"/>
    <x v="1158"/>
    <x v="2"/>
    <x v="461"/>
    <d v="2011-03-21T00:00:00"/>
    <s v="Standard Class"/>
    <s v="CP-12340"/>
    <s v="Christine Phan"/>
    <x v="1"/>
    <s v="United States"/>
    <s v="New York City"/>
    <x v="15"/>
    <n v="10024"/>
    <s v="East"/>
    <s v="FUR-TA-10001950"/>
    <x v="0"/>
    <x v="3"/>
    <s v="Balt Solid Wood Round Tables"/>
    <n v="1071.576"/>
    <n v="4"/>
    <n v="0.4"/>
    <n v="-553.64760000000001"/>
  </r>
  <r>
    <n v="2360"/>
    <x v="1158"/>
    <x v="2"/>
    <x v="461"/>
    <d v="2011-03-21T00:00:00"/>
    <s v="Standard Class"/>
    <s v="CP-12340"/>
    <s v="Christine Phan"/>
    <x v="1"/>
    <s v="United States"/>
    <s v="New York City"/>
    <x v="15"/>
    <n v="10024"/>
    <s v="East"/>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s v="East"/>
    <s v="OFF-PA-10002960"/>
    <x v="1"/>
    <x v="10"/>
    <s v="Xerox 1926"/>
    <n v="34.86"/>
    <n v="7"/>
    <n v="0"/>
    <n v="16.3842"/>
  </r>
  <r>
    <n v="2362"/>
    <x v="1158"/>
    <x v="2"/>
    <x v="461"/>
    <d v="2011-03-21T00:00:00"/>
    <s v="Standard Class"/>
    <s v="CP-12340"/>
    <s v="Christine Phan"/>
    <x v="1"/>
    <s v="United States"/>
    <s v="New York City"/>
    <x v="15"/>
    <n v="10024"/>
    <s v="East"/>
    <s v="OFF-PA-10000919"/>
    <x v="1"/>
    <x v="10"/>
    <s v="Xerox 1918"/>
    <n v="155.04"/>
    <n v="4"/>
    <n v="0"/>
    <n v="75.9696"/>
  </r>
  <r>
    <n v="2363"/>
    <x v="1159"/>
    <x v="3"/>
    <x v="513"/>
    <d v="2014-04-21T00:00:00"/>
    <s v="Standard Class"/>
    <s v="RF-19840"/>
    <s v="Roy Französisch"/>
    <x v="0"/>
    <s v="United States"/>
    <s v="Columbus"/>
    <x v="24"/>
    <n v="43229"/>
    <s v="East"/>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s v="South"/>
    <s v="FUR-FU-10004864"/>
    <x v="0"/>
    <x v="5"/>
    <s v="Howard Miller 14-1/2&quot; Diameter Chrome Round Wall Clock"/>
    <n v="127.88"/>
    <n v="2"/>
    <n v="0"/>
    <n v="40.921599999999998"/>
  </r>
  <r>
    <n v="2365"/>
    <x v="1160"/>
    <x v="0"/>
    <x v="69"/>
    <d v="2013-03-19T00:00:00"/>
    <s v="Standard Class"/>
    <s v="AB-10060"/>
    <s v="Adam Bellavance"/>
    <x v="2"/>
    <s v="United States"/>
    <s v="Waynesboro"/>
    <x v="17"/>
    <n v="22980"/>
    <s v="South"/>
    <s v="OFF-AP-10004540"/>
    <x v="1"/>
    <x v="9"/>
    <s v="Eureka The Boss Lite 10-Amp Upright Vacuum, Blue"/>
    <n v="160.32"/>
    <n v="2"/>
    <n v="0"/>
    <n v="44.889600000000002"/>
  </r>
  <r>
    <n v="2366"/>
    <x v="1160"/>
    <x v="0"/>
    <x v="69"/>
    <d v="2013-03-19T00:00:00"/>
    <s v="Standard Class"/>
    <s v="AB-10060"/>
    <s v="Adam Bellavance"/>
    <x v="2"/>
    <s v="United States"/>
    <s v="Waynesboro"/>
    <x v="17"/>
    <n v="22980"/>
    <s v="South"/>
    <s v="OFF-BI-10004965"/>
    <x v="1"/>
    <x v="8"/>
    <s v="Ibico Covers for Plastic or Wire Binding Elements"/>
    <n v="46"/>
    <n v="4"/>
    <n v="0"/>
    <n v="20.7"/>
  </r>
  <r>
    <n v="2367"/>
    <x v="1161"/>
    <x v="2"/>
    <x v="156"/>
    <d v="2011-11-26T00:00:00"/>
    <s v="Second Class"/>
    <s v="EH-13990"/>
    <s v="Erica Hackney"/>
    <x v="0"/>
    <s v="United States"/>
    <s v="Sacramento"/>
    <x v="1"/>
    <n v="95823"/>
    <s v="West"/>
    <s v="FUR-CH-10001714"/>
    <x v="0"/>
    <x v="1"/>
    <s v="Global Leather &amp; Oak Executive Chair, Burgundy"/>
    <n v="120.71199999999999"/>
    <n v="1"/>
    <n v="0.2"/>
    <n v="-18.106799999999993"/>
  </r>
  <r>
    <n v="2368"/>
    <x v="1162"/>
    <x v="3"/>
    <x v="516"/>
    <d v="2014-02-14T00:00:00"/>
    <s v="First Class"/>
    <s v="MN-17935"/>
    <s v="Michael Nguyen"/>
    <x v="0"/>
    <s v="United States"/>
    <s v="Clinton"/>
    <x v="39"/>
    <n v="20735"/>
    <s v="East"/>
    <s v="OFF-PA-10002464"/>
    <x v="1"/>
    <x v="10"/>
    <s v="HP Office Recycled Paper (20Lb. and 87 Bright)"/>
    <n v="23.12"/>
    <n v="4"/>
    <n v="0"/>
    <n v="11.328800000000001"/>
  </r>
  <r>
    <n v="2369"/>
    <x v="1163"/>
    <x v="0"/>
    <x v="713"/>
    <d v="2013-09-28T00:00:00"/>
    <s v="Standard Class"/>
    <s v="KL-16555"/>
    <s v="Kelly Lampkin"/>
    <x v="1"/>
    <s v="United States"/>
    <s v="Fairfield"/>
    <x v="24"/>
    <n v="45014"/>
    <s v="East"/>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s v="East"/>
    <s v="OFF-AR-10000315"/>
    <x v="1"/>
    <x v="6"/>
    <s v="Dixon Ticonderoga Maple Cedar Pencil, #2"/>
    <n v="4.9119999999999999"/>
    <n v="2"/>
    <n v="0.2"/>
    <n v="0.30700000000000016"/>
  </r>
  <r>
    <n v="2371"/>
    <x v="1164"/>
    <x v="3"/>
    <x v="437"/>
    <d v="2014-07-10T00:00:00"/>
    <s v="Second Class"/>
    <s v="MP-17965"/>
    <s v="Michael Paige"/>
    <x v="1"/>
    <s v="United States"/>
    <s v="Warwick"/>
    <x v="34"/>
    <n v="2886"/>
    <s v="East"/>
    <s v="TEC-AC-10004353"/>
    <x v="2"/>
    <x v="11"/>
    <s v="Hypercom P1300 Pinpad"/>
    <n v="252"/>
    <n v="4"/>
    <n v="0"/>
    <n v="93.240000000000009"/>
  </r>
  <r>
    <n v="2372"/>
    <x v="1165"/>
    <x v="0"/>
    <x v="274"/>
    <d v="2013-07-12T00:00:00"/>
    <s v="Second Class"/>
    <s v="BF-11020"/>
    <s v="Barry Französisch"/>
    <x v="1"/>
    <s v="United States"/>
    <s v="Aurora"/>
    <x v="10"/>
    <n v="60505"/>
    <s v="Central"/>
    <s v="FUR-FU-10004973"/>
    <x v="0"/>
    <x v="5"/>
    <s v="Flat Face Poster Frame"/>
    <n v="60.288000000000004"/>
    <n v="8"/>
    <n v="0.6"/>
    <n v="-27.129599999999996"/>
  </r>
  <r>
    <n v="2373"/>
    <x v="1165"/>
    <x v="0"/>
    <x v="274"/>
    <d v="2013-07-12T00:00:00"/>
    <s v="Second Class"/>
    <s v="BF-11020"/>
    <s v="Barry Französisch"/>
    <x v="1"/>
    <s v="United States"/>
    <s v="Aurora"/>
    <x v="10"/>
    <n v="60505"/>
    <s v="Central"/>
    <s v="OFF-FA-10000936"/>
    <x v="1"/>
    <x v="13"/>
    <s v="Acco Hot Clips Clips to Go"/>
    <n v="2.6320000000000001"/>
    <n v="1"/>
    <n v="0.2"/>
    <n v="0.8224999999999999"/>
  </r>
  <r>
    <n v="2374"/>
    <x v="1165"/>
    <x v="0"/>
    <x v="274"/>
    <d v="2013-07-12T00:00:00"/>
    <s v="Second Class"/>
    <s v="BF-11020"/>
    <s v="Barry Französisch"/>
    <x v="1"/>
    <s v="United States"/>
    <s v="Aurora"/>
    <x v="10"/>
    <n v="60505"/>
    <s v="Central"/>
    <s v="OFF-PA-10001609"/>
    <x v="1"/>
    <x v="10"/>
    <s v="Tops Wirebound Message Log Books"/>
    <n v="23.688000000000002"/>
    <n v="9"/>
    <n v="0.2"/>
    <n v="7.698599999999999"/>
  </r>
  <r>
    <n v="2375"/>
    <x v="1165"/>
    <x v="0"/>
    <x v="274"/>
    <d v="2013-07-12T00:00:00"/>
    <s v="Second Class"/>
    <s v="BF-11020"/>
    <s v="Barry Französisch"/>
    <x v="1"/>
    <s v="United States"/>
    <s v="Aurora"/>
    <x v="10"/>
    <n v="60505"/>
    <s v="Central"/>
    <s v="FUR-CH-10000785"/>
    <x v="0"/>
    <x v="1"/>
    <s v="Global Ergonomic Managers Chair"/>
    <n v="253.37199999999996"/>
    <n v="2"/>
    <n v="0.3"/>
    <n v="-14.478399999999993"/>
  </r>
  <r>
    <n v="2376"/>
    <x v="1166"/>
    <x v="3"/>
    <x v="714"/>
    <d v="2014-01-31T00:00:00"/>
    <s v="Standard Class"/>
    <s v="TP-21130"/>
    <s v="Theone Pippenger"/>
    <x v="0"/>
    <s v="United States"/>
    <s v="Smyrna"/>
    <x v="32"/>
    <n v="30080"/>
    <s v="South"/>
    <s v="OFF-FA-10000053"/>
    <x v="1"/>
    <x v="13"/>
    <s v="Revere Boxed Rubber Bands by Revere"/>
    <n v="5.67"/>
    <n v="3"/>
    <n v="0"/>
    <n v="0.11340000000000017"/>
  </r>
  <r>
    <n v="2377"/>
    <x v="1167"/>
    <x v="2"/>
    <x v="710"/>
    <d v="2011-08-21T00:00:00"/>
    <s v="Second Class"/>
    <s v="MS-17770"/>
    <s v="Maxwell Schwartz"/>
    <x v="0"/>
    <s v="United States"/>
    <s v="Columbus"/>
    <x v="24"/>
    <n v="43229"/>
    <s v="East"/>
    <s v="OFF-BI-10001718"/>
    <x v="1"/>
    <x v="8"/>
    <s v="GBC DocuBind P50 Personal Binding Machine"/>
    <n v="76.77600000000001"/>
    <n v="4"/>
    <n v="0.7"/>
    <n v="-58.861599999999981"/>
  </r>
  <r>
    <n v="2378"/>
    <x v="1167"/>
    <x v="2"/>
    <x v="710"/>
    <d v="2011-08-21T00:00:00"/>
    <s v="Second Class"/>
    <s v="MS-17770"/>
    <s v="Maxwell Schwartz"/>
    <x v="0"/>
    <s v="United States"/>
    <s v="Columbus"/>
    <x v="24"/>
    <n v="43229"/>
    <s v="East"/>
    <s v="OFF-SU-10004768"/>
    <x v="1"/>
    <x v="14"/>
    <s v="Acme Kleencut Forged Steel Scissors"/>
    <n v="9.1840000000000011"/>
    <n v="2"/>
    <n v="0.2"/>
    <n v="1.1479999999999988"/>
  </r>
  <r>
    <n v="2379"/>
    <x v="1168"/>
    <x v="1"/>
    <x v="401"/>
    <d v="2012-12-11T00:00:00"/>
    <s v="Standard Class"/>
    <s v="KM-16375"/>
    <s v="Katherine Murray"/>
    <x v="2"/>
    <s v="United States"/>
    <s v="Thousand Oaks"/>
    <x v="1"/>
    <n v="91360"/>
    <s v="West"/>
    <s v="OFF-PA-10003883"/>
    <x v="1"/>
    <x v="10"/>
    <s v="Message Book, Phone, Wirebound Standard Line Memo, 2 3/4&quot; X 5&quot;"/>
    <n v="32.75"/>
    <n v="5"/>
    <n v="0"/>
    <n v="15.065"/>
  </r>
  <r>
    <n v="2380"/>
    <x v="1169"/>
    <x v="0"/>
    <x v="715"/>
    <d v="2013-05-11T00:00:00"/>
    <s v="Standard Class"/>
    <s v="BE-11455"/>
    <s v="Brad Eason"/>
    <x v="2"/>
    <s v="United States"/>
    <s v="Lorain"/>
    <x v="24"/>
    <n v="44052"/>
    <s v="East"/>
    <s v="OFF-FA-10004248"/>
    <x v="1"/>
    <x v="13"/>
    <s v="Advantus T-Pin Paper Clips"/>
    <n v="7.2160000000000002"/>
    <n v="2"/>
    <n v="0.2"/>
    <n v="1.7138000000000002"/>
  </r>
  <r>
    <n v="2381"/>
    <x v="1169"/>
    <x v="0"/>
    <x v="715"/>
    <d v="2013-05-11T00:00:00"/>
    <s v="Standard Class"/>
    <s v="BE-11455"/>
    <s v="Brad Eason"/>
    <x v="2"/>
    <s v="United States"/>
    <s v="Lorain"/>
    <x v="24"/>
    <n v="44052"/>
    <s v="East"/>
    <s v="OFF-PA-10002581"/>
    <x v="1"/>
    <x v="10"/>
    <s v="Xerox 1951"/>
    <n v="49.568000000000005"/>
    <n v="2"/>
    <n v="0.2"/>
    <n v="15.489999999999997"/>
  </r>
  <r>
    <n v="2382"/>
    <x v="1169"/>
    <x v="0"/>
    <x v="715"/>
    <d v="2013-05-11T00:00:00"/>
    <s v="Standard Class"/>
    <s v="BE-11455"/>
    <s v="Brad Eason"/>
    <x v="2"/>
    <s v="United States"/>
    <s v="Lorain"/>
    <x v="24"/>
    <n v="44052"/>
    <s v="East"/>
    <s v="FUR-FU-10004848"/>
    <x v="0"/>
    <x v="5"/>
    <s v="DAX Solid Wood Frames"/>
    <n v="54.711999999999996"/>
    <n v="7"/>
    <n v="0.2"/>
    <n v="11.626299999999999"/>
  </r>
  <r>
    <n v="2383"/>
    <x v="1170"/>
    <x v="3"/>
    <x v="613"/>
    <d v="2014-03-27T00:00:00"/>
    <s v="First Class"/>
    <s v="CV-12295"/>
    <s v="Christina VanderZanden"/>
    <x v="0"/>
    <s v="United States"/>
    <s v="Fresno"/>
    <x v="1"/>
    <n v="93727"/>
    <s v="West"/>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s v="West"/>
    <s v="OFF-AR-10003087"/>
    <x v="1"/>
    <x v="6"/>
    <s v="Staples"/>
    <n v="16.02"/>
    <n v="9"/>
    <n v="0"/>
    <n v="4.4855999999999998"/>
  </r>
  <r>
    <n v="2385"/>
    <x v="1170"/>
    <x v="3"/>
    <x v="613"/>
    <d v="2014-03-27T00:00:00"/>
    <s v="First Class"/>
    <s v="CV-12295"/>
    <s v="Christina VanderZanden"/>
    <x v="0"/>
    <s v="United States"/>
    <s v="Fresno"/>
    <x v="1"/>
    <n v="93727"/>
    <s v="West"/>
    <s v="OFF-BI-10002026"/>
    <x v="1"/>
    <x v="8"/>
    <s v="Avery Arch Ring Binders"/>
    <n v="185.92000000000002"/>
    <n v="4"/>
    <n v="0.2"/>
    <n v="62.74799999999999"/>
  </r>
  <r>
    <n v="2386"/>
    <x v="1170"/>
    <x v="3"/>
    <x v="613"/>
    <d v="2014-03-27T00:00:00"/>
    <s v="First Class"/>
    <s v="CV-12295"/>
    <s v="Christina VanderZanden"/>
    <x v="0"/>
    <s v="United States"/>
    <s v="Fresno"/>
    <x v="1"/>
    <n v="93727"/>
    <s v="West"/>
    <s v="TEC-PH-10000141"/>
    <x v="2"/>
    <x v="7"/>
    <s v="Clearsounds A400"/>
    <n v="211.16800000000001"/>
    <n v="4"/>
    <n v="0.2"/>
    <n v="15.837600000000009"/>
  </r>
  <r>
    <n v="2387"/>
    <x v="1170"/>
    <x v="3"/>
    <x v="613"/>
    <d v="2014-03-27T00:00:00"/>
    <s v="First Class"/>
    <s v="CV-12295"/>
    <s v="Christina VanderZanden"/>
    <x v="0"/>
    <s v="United States"/>
    <s v="Fresno"/>
    <x v="1"/>
    <n v="93727"/>
    <s v="West"/>
    <s v="TEC-CO-10000971"/>
    <x v="2"/>
    <x v="16"/>
    <s v="Hewlett Packard 310 Color Digital Copier"/>
    <n v="479.98400000000004"/>
    <n v="2"/>
    <n v="0.2"/>
    <n v="59.997999999999962"/>
  </r>
  <r>
    <n v="2388"/>
    <x v="1171"/>
    <x v="1"/>
    <x v="295"/>
    <d v="2012-12-15T00:00:00"/>
    <s v="First Class"/>
    <s v="DK-13375"/>
    <s v="Dennis Kane"/>
    <x v="0"/>
    <s v="United States"/>
    <s v="San Diego"/>
    <x v="1"/>
    <n v="92105"/>
    <s v="West"/>
    <s v="OFF-FA-10001229"/>
    <x v="1"/>
    <x v="13"/>
    <s v="Staples"/>
    <n v="7.86"/>
    <n v="2"/>
    <n v="0"/>
    <n v="3.6155999999999997"/>
  </r>
  <r>
    <n v="2389"/>
    <x v="1171"/>
    <x v="1"/>
    <x v="295"/>
    <d v="2012-12-15T00:00:00"/>
    <s v="First Class"/>
    <s v="DK-13375"/>
    <s v="Dennis Kane"/>
    <x v="0"/>
    <s v="United States"/>
    <s v="San Diego"/>
    <x v="1"/>
    <n v="92105"/>
    <s v="West"/>
    <s v="OFF-BI-10002437"/>
    <x v="1"/>
    <x v="8"/>
    <s v="Recycled Premium Regency Composition Covers"/>
    <n v="24.448"/>
    <n v="2"/>
    <n v="0.2"/>
    <n v="8.8623999999999992"/>
  </r>
  <r>
    <n v="2390"/>
    <x v="1172"/>
    <x v="1"/>
    <x v="401"/>
    <d v="2012-12-10T00:00:00"/>
    <s v="Standard Class"/>
    <s v="SG-20605"/>
    <s v="Speros Goranitis"/>
    <x v="0"/>
    <s v="United States"/>
    <s v="New York City"/>
    <x v="15"/>
    <n v="10009"/>
    <s v="East"/>
    <s v="OFF-PA-10004255"/>
    <x v="1"/>
    <x v="10"/>
    <s v="Xerox 219"/>
    <n v="6.48"/>
    <n v="1"/>
    <n v="0"/>
    <n v="3.1104000000000003"/>
  </r>
  <r>
    <n v="2391"/>
    <x v="1172"/>
    <x v="1"/>
    <x v="401"/>
    <d v="2012-12-10T00:00:00"/>
    <s v="Standard Class"/>
    <s v="SG-20605"/>
    <s v="Speros Goranitis"/>
    <x v="0"/>
    <s v="United States"/>
    <s v="New York City"/>
    <x v="15"/>
    <n v="10009"/>
    <s v="East"/>
    <s v="OFF-PA-10001184"/>
    <x v="1"/>
    <x v="10"/>
    <s v="Xerox 1903"/>
    <n v="41.86"/>
    <n v="7"/>
    <n v="0"/>
    <n v="20.511400000000002"/>
  </r>
  <r>
    <n v="2392"/>
    <x v="1172"/>
    <x v="1"/>
    <x v="401"/>
    <d v="2012-12-10T00:00:00"/>
    <s v="Standard Class"/>
    <s v="SG-20605"/>
    <s v="Speros Goranitis"/>
    <x v="0"/>
    <s v="United States"/>
    <s v="New York City"/>
    <x v="15"/>
    <n v="10009"/>
    <s v="East"/>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s v="East"/>
    <s v="FUR-FU-10002878"/>
    <x v="0"/>
    <x v="5"/>
    <s v="Seth Thomas 14&quot; Day/Date Wall Clock"/>
    <n v="113.92"/>
    <n v="4"/>
    <n v="0"/>
    <n v="42.150400000000005"/>
  </r>
  <r>
    <n v="2394"/>
    <x v="1173"/>
    <x v="0"/>
    <x v="716"/>
    <d v="2013-03-24T00:00:00"/>
    <s v="Standard Class"/>
    <s v="CS-12355"/>
    <s v="Christine Sundaresam"/>
    <x v="0"/>
    <s v="United States"/>
    <s v="Malden"/>
    <x v="31"/>
    <n v="2148"/>
    <s v="East"/>
    <s v="OFF-AR-10000588"/>
    <x v="1"/>
    <x v="6"/>
    <s v="Newell 345"/>
    <n v="39.68"/>
    <n v="2"/>
    <n v="0"/>
    <n v="10.316800000000001"/>
  </r>
  <r>
    <n v="2395"/>
    <x v="1174"/>
    <x v="1"/>
    <x v="717"/>
    <d v="2012-11-19T00:00:00"/>
    <s v="Standard Class"/>
    <s v="PJ-18835"/>
    <s v="Patrick Jones"/>
    <x v="1"/>
    <s v="United States"/>
    <s v="New York City"/>
    <x v="15"/>
    <n v="10035"/>
    <s v="East"/>
    <s v="TEC-AC-10002217"/>
    <x v="2"/>
    <x v="11"/>
    <s v="Imation Clip USB flash drive - 8 GB"/>
    <n v="37.6"/>
    <n v="2"/>
    <n v="0"/>
    <n v="2.2560000000000002"/>
  </r>
  <r>
    <n v="2396"/>
    <x v="1174"/>
    <x v="1"/>
    <x v="717"/>
    <d v="2012-11-19T00:00:00"/>
    <s v="Standard Class"/>
    <s v="PJ-18835"/>
    <s v="Patrick Jones"/>
    <x v="1"/>
    <s v="United States"/>
    <s v="New York City"/>
    <x v="15"/>
    <n v="10035"/>
    <s v="East"/>
    <s v="TEC-AC-10001267"/>
    <x v="2"/>
    <x v="11"/>
    <s v="Imation 32GB Pocket Pro USB 3.0 Flash Drive - 32 GB - Black - 1 P ..."/>
    <n v="59.9"/>
    <n v="2"/>
    <n v="0"/>
    <n v="23.96"/>
  </r>
  <r>
    <n v="2397"/>
    <x v="1174"/>
    <x v="1"/>
    <x v="717"/>
    <d v="2012-11-19T00:00:00"/>
    <s v="Standard Class"/>
    <s v="PJ-18835"/>
    <s v="Patrick Jones"/>
    <x v="1"/>
    <s v="United States"/>
    <s v="New York City"/>
    <x v="15"/>
    <n v="10035"/>
    <s v="East"/>
    <s v="OFF-PA-10004041"/>
    <x v="1"/>
    <x v="10"/>
    <s v="It's Hot Message Books with Stickers, 2 3/4&quot; x 5&quot;"/>
    <n v="37"/>
    <n v="5"/>
    <n v="0"/>
    <n v="16.649999999999999"/>
  </r>
  <r>
    <n v="2398"/>
    <x v="1175"/>
    <x v="3"/>
    <x v="718"/>
    <d v="2014-08-17T00:00:00"/>
    <s v="Second Class"/>
    <s v="NP-18700"/>
    <s v="Nora Preis"/>
    <x v="0"/>
    <s v="United States"/>
    <s v="San Francisco"/>
    <x v="1"/>
    <n v="94109"/>
    <s v="West"/>
    <s v="OFF-LA-10001613"/>
    <x v="1"/>
    <x v="2"/>
    <s v="Avery File Folder Labels"/>
    <n v="5.76"/>
    <n v="2"/>
    <n v="0"/>
    <n v="2.8224"/>
  </r>
  <r>
    <n v="2399"/>
    <x v="1175"/>
    <x v="3"/>
    <x v="718"/>
    <d v="2014-08-17T00:00:00"/>
    <s v="Second Class"/>
    <s v="NP-18700"/>
    <s v="Nora Preis"/>
    <x v="0"/>
    <s v="United States"/>
    <s v="San Francisco"/>
    <x v="1"/>
    <n v="94109"/>
    <s v="West"/>
    <s v="OFF-AR-10000246"/>
    <x v="1"/>
    <x v="6"/>
    <s v="Newell 318"/>
    <n v="16.68"/>
    <n v="6"/>
    <n v="0"/>
    <n v="4.3367999999999993"/>
  </r>
  <r>
    <n v="2400"/>
    <x v="1176"/>
    <x v="3"/>
    <x v="428"/>
    <d v="2014-09-16T00:00:00"/>
    <s v="Standard Class"/>
    <s v="SB-20290"/>
    <s v="Sean Braxton"/>
    <x v="1"/>
    <s v="United States"/>
    <s v="Florence"/>
    <x v="20"/>
    <n v="29501"/>
    <s v="South"/>
    <s v="OFF-ST-10001809"/>
    <x v="1"/>
    <x v="4"/>
    <s v="Fellowes Officeware Wire Shelving"/>
    <n v="628.80999999999995"/>
    <n v="7"/>
    <n v="0"/>
    <n v="12.576199999999986"/>
  </r>
  <r>
    <n v="2401"/>
    <x v="1176"/>
    <x v="3"/>
    <x v="428"/>
    <d v="2014-09-16T00:00:00"/>
    <s v="Standard Class"/>
    <s v="SB-20290"/>
    <s v="Sean Braxton"/>
    <x v="1"/>
    <s v="United States"/>
    <s v="Florence"/>
    <x v="20"/>
    <n v="29501"/>
    <s v="South"/>
    <s v="OFF-ST-10002214"/>
    <x v="1"/>
    <x v="4"/>
    <s v="X-Rack File for Hanging Folders"/>
    <n v="56.449999999999996"/>
    <n v="5"/>
    <n v="0"/>
    <n v="14.676999999999998"/>
  </r>
  <r>
    <n v="2402"/>
    <x v="1177"/>
    <x v="3"/>
    <x v="719"/>
    <d v="2014-04-05T00:00:00"/>
    <s v="Second Class"/>
    <s v="AS-10090"/>
    <s v="Adam Shillingsburg"/>
    <x v="0"/>
    <s v="United States"/>
    <s v="Springfield"/>
    <x v="25"/>
    <n v="65807"/>
    <s v="Central"/>
    <s v="OFF-ST-10000649"/>
    <x v="1"/>
    <x v="4"/>
    <s v="Hanging Personal Folder File"/>
    <n v="94.199999999999989"/>
    <n v="6"/>
    <n v="0"/>
    <n v="23.550000000000004"/>
  </r>
  <r>
    <n v="2403"/>
    <x v="1177"/>
    <x v="3"/>
    <x v="719"/>
    <d v="2014-04-05T00:00:00"/>
    <s v="Second Class"/>
    <s v="AS-10090"/>
    <s v="Adam Shillingsburg"/>
    <x v="0"/>
    <s v="United States"/>
    <s v="Springfield"/>
    <x v="25"/>
    <n v="65807"/>
    <s v="Central"/>
    <s v="OFF-EN-10001990"/>
    <x v="1"/>
    <x v="12"/>
    <s v="Staples"/>
    <n v="28.4"/>
    <n v="5"/>
    <n v="0"/>
    <n v="13.347999999999997"/>
  </r>
  <r>
    <n v="2404"/>
    <x v="1178"/>
    <x v="0"/>
    <x v="720"/>
    <d v="2013-10-04T00:00:00"/>
    <s v="Standard Class"/>
    <s v="HM-14860"/>
    <s v="Harry Marie"/>
    <x v="1"/>
    <s v="United States"/>
    <s v="Huntsville"/>
    <x v="5"/>
    <n v="77340"/>
    <s v="Central"/>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s v="West"/>
    <s v="TEC-AC-10002049"/>
    <x v="2"/>
    <x v="11"/>
    <s v="Logitech G19 Programmable Gaming Keyboard"/>
    <n v="1115.9099999999999"/>
    <n v="9"/>
    <n v="0"/>
    <n v="200.86379999999991"/>
  </r>
  <r>
    <n v="2406"/>
    <x v="1179"/>
    <x v="3"/>
    <x v="566"/>
    <d v="2014-10-12T00:00:00"/>
    <s v="Standard Class"/>
    <s v="MG-18145"/>
    <s v="Mike Gockenbach"/>
    <x v="0"/>
    <s v="United States"/>
    <s v="Los Angeles"/>
    <x v="1"/>
    <n v="90045"/>
    <s v="West"/>
    <s v="TEC-PH-10003555"/>
    <x v="2"/>
    <x v="7"/>
    <s v="Motorola HK250 Universal Bluetooth Headset"/>
    <n v="128.744"/>
    <n v="7"/>
    <n v="0.2"/>
    <n v="-28.967399999999991"/>
  </r>
  <r>
    <n v="2407"/>
    <x v="1179"/>
    <x v="3"/>
    <x v="566"/>
    <d v="2014-10-12T00:00:00"/>
    <s v="Standard Class"/>
    <s v="MG-18145"/>
    <s v="Mike Gockenbach"/>
    <x v="0"/>
    <s v="United States"/>
    <s v="Los Angeles"/>
    <x v="1"/>
    <n v="90045"/>
    <s v="West"/>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s v="West"/>
    <s v="OFF-AR-10003631"/>
    <x v="1"/>
    <x v="6"/>
    <s v="Staples"/>
    <n v="24.2"/>
    <n v="5"/>
    <n v="0"/>
    <n v="7.9859999999999998"/>
  </r>
  <r>
    <n v="2409"/>
    <x v="1180"/>
    <x v="3"/>
    <x v="176"/>
    <d v="2014-01-26T00:00:00"/>
    <s v="Standard Class"/>
    <s v="TM-21010"/>
    <s v="Tamara Manning"/>
    <x v="0"/>
    <s v="United States"/>
    <s v="San Francisco"/>
    <x v="1"/>
    <n v="94122"/>
    <s v="West"/>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s v="West"/>
    <s v="FUR-FU-10000758"/>
    <x v="0"/>
    <x v="5"/>
    <s v="DAX Natural Wood-Tone Poster Frame"/>
    <n v="211.84"/>
    <n v="8"/>
    <n v="0"/>
    <n v="76.262399999999985"/>
  </r>
  <r>
    <n v="2411"/>
    <x v="1182"/>
    <x v="2"/>
    <x v="601"/>
    <d v="2011-08-06T00:00:00"/>
    <s v="Standard Class"/>
    <s v="AS-10630"/>
    <s v="Ann Steele"/>
    <x v="2"/>
    <s v="United States"/>
    <s v="Philadelphia"/>
    <x v="9"/>
    <n v="19120"/>
    <s v="East"/>
    <s v="OFF-FA-10000992"/>
    <x v="1"/>
    <x v="13"/>
    <s v="Acco Clips to Go Binder Clips, 24 Clips in Two Sizes"/>
    <n v="5.68"/>
    <n v="2"/>
    <n v="0.2"/>
    <n v="1.9169999999999998"/>
  </r>
  <r>
    <n v="2412"/>
    <x v="1183"/>
    <x v="1"/>
    <x v="722"/>
    <d v="2012-06-09T00:00:00"/>
    <s v="Second Class"/>
    <s v="EM-13810"/>
    <s v="Eleni McCrary"/>
    <x v="1"/>
    <s v="United States"/>
    <s v="Los Angeles"/>
    <x v="1"/>
    <n v="90036"/>
    <s v="West"/>
    <s v="OFF-BI-10004187"/>
    <x v="1"/>
    <x v="8"/>
    <s v="Staples"/>
    <n v="7.52"/>
    <n v="5"/>
    <n v="0.2"/>
    <n v="2.6319999999999997"/>
  </r>
  <r>
    <n v="2413"/>
    <x v="1184"/>
    <x v="2"/>
    <x v="607"/>
    <d v="2011-11-16T00:00:00"/>
    <s v="Standard Class"/>
    <s v="JA-15970"/>
    <s v="Joseph Airdo"/>
    <x v="0"/>
    <s v="United States"/>
    <s v="Los Angeles"/>
    <x v="1"/>
    <n v="90045"/>
    <s v="West"/>
    <s v="OFF-PA-10001947"/>
    <x v="1"/>
    <x v="10"/>
    <s v="Xerox 1974"/>
    <n v="11.96"/>
    <n v="2"/>
    <n v="0"/>
    <n v="5.8604000000000003"/>
  </r>
  <r>
    <n v="2414"/>
    <x v="1184"/>
    <x v="2"/>
    <x v="607"/>
    <d v="2011-11-16T00:00:00"/>
    <s v="Standard Class"/>
    <s v="JA-15970"/>
    <s v="Joseph Airdo"/>
    <x v="0"/>
    <s v="United States"/>
    <s v="Los Angeles"/>
    <x v="1"/>
    <n v="90045"/>
    <s v="West"/>
    <s v="FUR-TA-10002356"/>
    <x v="0"/>
    <x v="3"/>
    <s v="Bevis Boat-Shaped Conference Table"/>
    <n v="629.06400000000008"/>
    <n v="3"/>
    <n v="0.2"/>
    <n v="31.453199999999953"/>
  </r>
  <r>
    <n v="2415"/>
    <x v="1185"/>
    <x v="0"/>
    <x v="723"/>
    <d v="2014-01-03T00:00:00"/>
    <s v="Standard Class"/>
    <s v="TB-21595"/>
    <s v="Troy Blackwell"/>
    <x v="0"/>
    <s v="United States"/>
    <s v="Milwaukee"/>
    <x v="6"/>
    <n v="53209"/>
    <s v="Central"/>
    <s v="FUR-CH-10001714"/>
    <x v="0"/>
    <x v="1"/>
    <s v="Global Leather &amp; Oak Executive Chair, Burgundy"/>
    <n v="754.44999999999993"/>
    <n v="5"/>
    <n v="0"/>
    <n v="60.356000000000023"/>
  </r>
  <r>
    <n v="2416"/>
    <x v="1186"/>
    <x v="1"/>
    <x v="380"/>
    <d v="2012-07-11T00:00:00"/>
    <s v="Standard Class"/>
    <s v="PP-18955"/>
    <s v="Paul Prost"/>
    <x v="2"/>
    <s v="United States"/>
    <s v="Holyoke"/>
    <x v="31"/>
    <n v="1040"/>
    <s v="East"/>
    <s v="FUR-BO-10002824"/>
    <x v="0"/>
    <x v="0"/>
    <s v="Bush Mission Pointe Library"/>
    <n v="301.95999999999998"/>
    <n v="2"/>
    <n v="0"/>
    <n v="60.391999999999996"/>
  </r>
  <r>
    <n v="2417"/>
    <x v="1187"/>
    <x v="3"/>
    <x v="386"/>
    <d v="2014-10-19T00:00:00"/>
    <s v="Standard Class"/>
    <s v="ML-18040"/>
    <s v="Michelle Lonsdale"/>
    <x v="1"/>
    <s v="United States"/>
    <s v="Albuquerque"/>
    <x v="27"/>
    <n v="87105"/>
    <s v="West"/>
    <s v="TEC-AC-10002842"/>
    <x v="2"/>
    <x v="11"/>
    <s v="WD My Passport Ultra 2TB Portable External Hard Drive"/>
    <n v="595"/>
    <n v="5"/>
    <n v="0"/>
    <n v="95.200000000000031"/>
  </r>
  <r>
    <n v="2418"/>
    <x v="1187"/>
    <x v="3"/>
    <x v="386"/>
    <d v="2014-10-19T00:00:00"/>
    <s v="Standard Class"/>
    <s v="ML-18040"/>
    <s v="Michelle Lonsdale"/>
    <x v="1"/>
    <s v="United States"/>
    <s v="Albuquerque"/>
    <x v="27"/>
    <n v="87105"/>
    <s v="West"/>
    <s v="OFF-BI-10002082"/>
    <x v="1"/>
    <x v="8"/>
    <s v="GBC Twin Loop Wire Binding Elements"/>
    <n v="79.872000000000014"/>
    <n v="3"/>
    <n v="0.2"/>
    <n v="29.951999999999998"/>
  </r>
  <r>
    <n v="2419"/>
    <x v="1188"/>
    <x v="0"/>
    <x v="206"/>
    <d v="2013-05-29T00:00:00"/>
    <s v="Standard Class"/>
    <s v="LC-16930"/>
    <s v="Linda Cazamias"/>
    <x v="1"/>
    <s v="United States"/>
    <s v="Sparks"/>
    <x v="33"/>
    <n v="89431"/>
    <s v="West"/>
    <s v="TEC-MA-10000112"/>
    <x v="2"/>
    <x v="15"/>
    <s v="Panasonic KX MB2061 Multifunction Printer"/>
    <n v="2396.4"/>
    <n v="10"/>
    <n v="0.2"/>
    <n v="179.73000000000013"/>
  </r>
  <r>
    <n v="2420"/>
    <x v="1189"/>
    <x v="3"/>
    <x v="45"/>
    <d v="2014-11-15T00:00:00"/>
    <s v="Standard Class"/>
    <s v="MC-17590"/>
    <s v="Matt Collister"/>
    <x v="1"/>
    <s v="United States"/>
    <s v="Coachella"/>
    <x v="1"/>
    <n v="92236"/>
    <s v="West"/>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s v="West"/>
    <s v="TEC-AC-10004171"/>
    <x v="2"/>
    <x v="11"/>
    <s v="Razer Kraken 7.1 Surround Sound Over Ear USB Gaming Headset"/>
    <n v="99.99"/>
    <n v="1"/>
    <n v="0"/>
    <n v="43.995600000000003"/>
  </r>
  <r>
    <n v="2422"/>
    <x v="1190"/>
    <x v="0"/>
    <x v="724"/>
    <d v="2013-04-24T00:00:00"/>
    <s v="Standard Class"/>
    <s v="CR-12580"/>
    <s v="Clay Rozendal"/>
    <x v="2"/>
    <s v="United States"/>
    <s v="Elmhurst"/>
    <x v="10"/>
    <n v="60126"/>
    <s v="Central"/>
    <s v="OFF-ST-10003656"/>
    <x v="1"/>
    <x v="4"/>
    <s v="Safco Industrial Wire Shelving"/>
    <n v="230.376"/>
    <n v="3"/>
    <n v="0.2"/>
    <n v="-48.954900000000002"/>
  </r>
  <r>
    <n v="2423"/>
    <x v="1190"/>
    <x v="0"/>
    <x v="724"/>
    <d v="2013-04-24T00:00:00"/>
    <s v="Standard Class"/>
    <s v="CR-12580"/>
    <s v="Clay Rozendal"/>
    <x v="2"/>
    <s v="United States"/>
    <s v="Elmhurst"/>
    <x v="10"/>
    <n v="60126"/>
    <s v="Central"/>
    <s v="OFF-PA-10001560"/>
    <x v="1"/>
    <x v="10"/>
    <s v="Adams Telephone Message Books, 5 1/4” x 11”"/>
    <n v="9.6640000000000015"/>
    <n v="2"/>
    <n v="0.2"/>
    <n v="3.2615999999999996"/>
  </r>
  <r>
    <n v="2424"/>
    <x v="1191"/>
    <x v="3"/>
    <x v="53"/>
    <d v="2014-12-31T00:00:00"/>
    <s v="Standard Class"/>
    <s v="SV-20935"/>
    <s v="Susan Vittorini"/>
    <x v="0"/>
    <s v="United States"/>
    <s v="Fairfield"/>
    <x v="24"/>
    <n v="45014"/>
    <s v="East"/>
    <s v="TEC-AC-10002473"/>
    <x v="2"/>
    <x v="11"/>
    <s v="Maxell 4.7GB DVD-R"/>
    <n v="158.928"/>
    <n v="7"/>
    <n v="0.2"/>
    <n v="41.718599999999995"/>
  </r>
  <r>
    <n v="2425"/>
    <x v="1191"/>
    <x v="3"/>
    <x v="53"/>
    <d v="2014-12-31T00:00:00"/>
    <s v="Standard Class"/>
    <s v="SV-20935"/>
    <s v="Susan Vittorini"/>
    <x v="0"/>
    <s v="United States"/>
    <s v="Fairfield"/>
    <x v="24"/>
    <n v="45014"/>
    <s v="East"/>
    <s v="OFF-BI-10000632"/>
    <x v="1"/>
    <x v="8"/>
    <s v="Satellite Sectional Post Binders"/>
    <n v="13.023000000000001"/>
    <n v="1"/>
    <n v="0.7"/>
    <n v="-10.418399999999998"/>
  </r>
  <r>
    <n v="2426"/>
    <x v="1191"/>
    <x v="3"/>
    <x v="53"/>
    <d v="2014-12-31T00:00:00"/>
    <s v="Standard Class"/>
    <s v="SV-20935"/>
    <s v="Susan Vittorini"/>
    <x v="0"/>
    <s v="United States"/>
    <s v="Fairfield"/>
    <x v="24"/>
    <n v="45014"/>
    <s v="East"/>
    <s v="FUR-TA-10002645"/>
    <x v="0"/>
    <x v="3"/>
    <s v="Hon Rectangular Conference Tables"/>
    <n v="273.06"/>
    <n v="2"/>
    <n v="0.4"/>
    <n v="-104.67300000000006"/>
  </r>
  <r>
    <n v="2427"/>
    <x v="1191"/>
    <x v="3"/>
    <x v="53"/>
    <d v="2014-12-31T00:00:00"/>
    <s v="Standard Class"/>
    <s v="SV-20935"/>
    <s v="Susan Vittorini"/>
    <x v="0"/>
    <s v="United States"/>
    <s v="Fairfield"/>
    <x v="24"/>
    <n v="45014"/>
    <s v="East"/>
    <s v="OFF-FA-10002975"/>
    <x v="1"/>
    <x v="13"/>
    <s v="Staples"/>
    <n v="39.311999999999998"/>
    <n v="13"/>
    <n v="0.2"/>
    <n v="12.776399999999999"/>
  </r>
  <r>
    <n v="2428"/>
    <x v="1192"/>
    <x v="0"/>
    <x v="725"/>
    <d v="2013-06-18T00:00:00"/>
    <s v="Standard Class"/>
    <s v="MZ-17515"/>
    <s v="Mary Zewe"/>
    <x v="1"/>
    <s v="United States"/>
    <s v="Arlington"/>
    <x v="5"/>
    <n v="76017"/>
    <s v="Central"/>
    <s v="OFF-BI-10003784"/>
    <x v="1"/>
    <x v="8"/>
    <s v="Computer Printout Index Tabs"/>
    <n v="1.3439999999999996"/>
    <n v="4"/>
    <n v="0.8"/>
    <n v="-2.1504000000000008"/>
  </r>
  <r>
    <n v="2429"/>
    <x v="1192"/>
    <x v="0"/>
    <x v="725"/>
    <d v="2013-06-18T00:00:00"/>
    <s v="Standard Class"/>
    <s v="MZ-17515"/>
    <s v="Mary Zewe"/>
    <x v="1"/>
    <s v="United States"/>
    <s v="Arlington"/>
    <x v="5"/>
    <n v="76017"/>
    <s v="Central"/>
    <s v="OFF-BI-10001617"/>
    <x v="1"/>
    <x v="8"/>
    <s v="GBC Wire Binding Combs"/>
    <n v="8.2719999999999985"/>
    <n v="4"/>
    <n v="0.8"/>
    <n v="-13.648800000000001"/>
  </r>
  <r>
    <n v="2430"/>
    <x v="1192"/>
    <x v="0"/>
    <x v="725"/>
    <d v="2013-06-18T00:00:00"/>
    <s v="Standard Class"/>
    <s v="MZ-17515"/>
    <s v="Mary Zewe"/>
    <x v="1"/>
    <s v="United States"/>
    <s v="Arlington"/>
    <x v="5"/>
    <n v="76017"/>
    <s v="Central"/>
    <s v="FUR-FU-10004415"/>
    <x v="0"/>
    <x v="5"/>
    <s v="Stacking Tray, Side-Loading, Legal, Smoke"/>
    <n v="12.544000000000002"/>
    <n v="7"/>
    <n v="0.6"/>
    <n v="-9.0944000000000038"/>
  </r>
  <r>
    <n v="2431"/>
    <x v="1193"/>
    <x v="3"/>
    <x v="726"/>
    <d v="2014-05-21T00:00:00"/>
    <s v="Standard Class"/>
    <s v="RB-19795"/>
    <s v="Ross Baird"/>
    <x v="2"/>
    <s v="United States"/>
    <s v="San Francisco"/>
    <x v="1"/>
    <n v="94110"/>
    <s v="West"/>
    <s v="OFF-LA-10000240"/>
    <x v="1"/>
    <x v="2"/>
    <s v="Self-Adhesive Address Labels for Typewriters by Universal"/>
    <n v="58.48"/>
    <n v="8"/>
    <n v="0"/>
    <n v="27.485599999999998"/>
  </r>
  <r>
    <n v="2432"/>
    <x v="1194"/>
    <x v="3"/>
    <x v="116"/>
    <d v="2015-01-03T00:00:00"/>
    <s v="Standard Class"/>
    <s v="HM-14860"/>
    <s v="Harry Marie"/>
    <x v="1"/>
    <s v="United States"/>
    <s v="Seattle"/>
    <x v="4"/>
    <n v="98103"/>
    <s v="West"/>
    <s v="FUR-FU-10001935"/>
    <x v="0"/>
    <x v="5"/>
    <s v="3M Hangers With Command Adhesive"/>
    <n v="7.4"/>
    <n v="2"/>
    <n v="0"/>
    <n v="3.0340000000000007"/>
  </r>
  <r>
    <n v="2433"/>
    <x v="1195"/>
    <x v="2"/>
    <x v="727"/>
    <d v="2011-04-01T00:00:00"/>
    <s v="Standard Class"/>
    <s v="AZ-10750"/>
    <s v="Annie Zypern"/>
    <x v="0"/>
    <s v="United States"/>
    <s v="New York City"/>
    <x v="15"/>
    <n v="10009"/>
    <s v="East"/>
    <s v="FUR-CH-10002439"/>
    <x v="0"/>
    <x v="1"/>
    <s v="Iceberg Nesting Folding Chair, 19w x 6d x 43h"/>
    <n v="366.786"/>
    <n v="7"/>
    <n v="0.1"/>
    <n v="65.206400000000002"/>
  </r>
  <r>
    <n v="2434"/>
    <x v="1196"/>
    <x v="3"/>
    <x v="39"/>
    <d v="2014-06-02T00:00:00"/>
    <s v="Standard Class"/>
    <s v="JH-15910"/>
    <s v="Jonathan Howell"/>
    <x v="0"/>
    <s v="United States"/>
    <s v="Houston"/>
    <x v="5"/>
    <n v="77070"/>
    <s v="Central"/>
    <s v="TEC-PH-10001536"/>
    <x v="2"/>
    <x v="7"/>
    <s v="Spigen Samsung Galaxy S5 Case Wallet"/>
    <n v="54.367999999999995"/>
    <n v="4"/>
    <n v="0.2"/>
    <n v="4.0775999999999968"/>
  </r>
  <r>
    <n v="2435"/>
    <x v="1197"/>
    <x v="1"/>
    <x v="717"/>
    <d v="2012-11-17T00:00:00"/>
    <s v="First Class"/>
    <s v="PJ-18835"/>
    <s v="Patrick Jones"/>
    <x v="1"/>
    <s v="United States"/>
    <s v="Springfield"/>
    <x v="17"/>
    <n v="22153"/>
    <s v="South"/>
    <s v="OFF-EN-10001532"/>
    <x v="1"/>
    <x v="12"/>
    <s v="Brown Kraft Recycled Envelopes"/>
    <n v="33.96"/>
    <n v="2"/>
    <n v="0"/>
    <n v="16.98"/>
  </r>
  <r>
    <n v="2436"/>
    <x v="1197"/>
    <x v="1"/>
    <x v="717"/>
    <d v="2012-11-17T00:00:00"/>
    <s v="First Class"/>
    <s v="PJ-18835"/>
    <s v="Patrick Jones"/>
    <x v="1"/>
    <s v="United States"/>
    <s v="Springfield"/>
    <x v="17"/>
    <n v="22153"/>
    <s v="South"/>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s v="West"/>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s v="West"/>
    <s v="FUR-TA-10000849"/>
    <x v="0"/>
    <x v="3"/>
    <s v="Bevis Rectangular Conference Tables"/>
    <n v="145.97999999999999"/>
    <n v="2"/>
    <n v="0.5"/>
    <n v="-99.266399999999976"/>
  </r>
  <r>
    <n v="2439"/>
    <x v="1199"/>
    <x v="2"/>
    <x v="728"/>
    <d v="2011-11-20T00:00:00"/>
    <s v="Second Class"/>
    <s v="PW-19240"/>
    <s v="Pierre Wener"/>
    <x v="0"/>
    <s v="United States"/>
    <s v="Louisville"/>
    <x v="22"/>
    <n v="80027"/>
    <s v="West"/>
    <s v="OFF-PA-10002259"/>
    <x v="1"/>
    <x v="10"/>
    <s v="Geographics Note Cards, Blank, White, 8 1/2&quot; x 11&quot;"/>
    <n v="35.808"/>
    <n v="4"/>
    <n v="0.2"/>
    <n v="12.5328"/>
  </r>
  <r>
    <n v="2440"/>
    <x v="1200"/>
    <x v="3"/>
    <x v="729"/>
    <d v="2014-07-23T00:00:00"/>
    <s v="Standard Class"/>
    <s v="SW-20455"/>
    <s v="Shaun Weien"/>
    <x v="0"/>
    <s v="United States"/>
    <s v="Tampa"/>
    <x v="2"/>
    <n v="33614"/>
    <s v="South"/>
    <s v="FUR-FU-10002597"/>
    <x v="0"/>
    <x v="5"/>
    <s v="C-Line Magnetic Cubicle Keepers, Clear Polypropylene"/>
    <n v="7.9040000000000008"/>
    <n v="2"/>
    <n v="0.2"/>
    <n v="2.1736000000000004"/>
  </r>
  <r>
    <n v="2441"/>
    <x v="1201"/>
    <x v="0"/>
    <x v="730"/>
    <d v="2013-05-28T00:00:00"/>
    <s v="Standard Class"/>
    <s v="AF-10870"/>
    <s v="Art Ferguson"/>
    <x v="0"/>
    <s v="United States"/>
    <s v="Passaic"/>
    <x v="30"/>
    <n v="7055"/>
    <s v="East"/>
    <s v="TEC-PH-10004614"/>
    <x v="2"/>
    <x v="7"/>
    <s v="AT&amp;T 841000 Phone"/>
    <n v="345"/>
    <n v="5"/>
    <n v="0"/>
    <n v="86.25"/>
  </r>
  <r>
    <n v="2442"/>
    <x v="1201"/>
    <x v="0"/>
    <x v="730"/>
    <d v="2013-05-28T00:00:00"/>
    <s v="Standard Class"/>
    <s v="AF-10870"/>
    <s v="Art Ferguson"/>
    <x v="0"/>
    <s v="United States"/>
    <s v="Passaic"/>
    <x v="30"/>
    <n v="7055"/>
    <s v="East"/>
    <s v="FUR-TA-10003748"/>
    <x v="0"/>
    <x v="3"/>
    <s v="Bevis 36 x 72 Conference Tables"/>
    <n v="174.28599999999997"/>
    <n v="2"/>
    <n v="0.3"/>
    <n v="-19.918399999999991"/>
  </r>
  <r>
    <n v="2443"/>
    <x v="1201"/>
    <x v="0"/>
    <x v="730"/>
    <d v="2013-05-28T00:00:00"/>
    <s v="Standard Class"/>
    <s v="AF-10870"/>
    <s v="Art Ferguson"/>
    <x v="0"/>
    <s v="United States"/>
    <s v="Passaic"/>
    <x v="30"/>
    <n v="7055"/>
    <s v="East"/>
    <s v="OFF-AP-10003217"/>
    <x v="1"/>
    <x v="9"/>
    <s v="Eureka Sanitaire  Commercial Upright"/>
    <n v="662.84"/>
    <n v="4"/>
    <n v="0"/>
    <n v="172.33840000000004"/>
  </r>
  <r>
    <n v="2444"/>
    <x v="1201"/>
    <x v="0"/>
    <x v="730"/>
    <d v="2013-05-28T00:00:00"/>
    <s v="Standard Class"/>
    <s v="AF-10870"/>
    <s v="Art Ferguson"/>
    <x v="0"/>
    <s v="United States"/>
    <s v="Passaic"/>
    <x v="30"/>
    <n v="7055"/>
    <s v="East"/>
    <s v="TEC-AC-10002399"/>
    <x v="2"/>
    <x v="11"/>
    <s v="SanDisk Cruzer 32 GB USB Flash Drive"/>
    <n v="95.1"/>
    <n v="5"/>
    <n v="0"/>
    <n v="30.431999999999995"/>
  </r>
  <r>
    <n v="2445"/>
    <x v="1201"/>
    <x v="0"/>
    <x v="730"/>
    <d v="2013-05-28T00:00:00"/>
    <s v="Standard Class"/>
    <s v="AF-10870"/>
    <s v="Art Ferguson"/>
    <x v="0"/>
    <s v="United States"/>
    <s v="Passaic"/>
    <x v="30"/>
    <n v="7055"/>
    <s v="East"/>
    <s v="OFF-EN-10002973"/>
    <x v="1"/>
    <x v="12"/>
    <s v="Ampad #10 Peel &amp; Seel Holiday Envelopes"/>
    <n v="26.880000000000003"/>
    <n v="6"/>
    <n v="0"/>
    <n v="12.902400000000002"/>
  </r>
  <r>
    <n v="2446"/>
    <x v="1201"/>
    <x v="0"/>
    <x v="730"/>
    <d v="2013-05-28T00:00:00"/>
    <s v="Standard Class"/>
    <s v="AF-10870"/>
    <s v="Art Ferguson"/>
    <x v="0"/>
    <s v="United States"/>
    <s v="Passaic"/>
    <x v="30"/>
    <n v="7055"/>
    <s v="East"/>
    <s v="TEC-PH-10001336"/>
    <x v="2"/>
    <x v="7"/>
    <s v="Digium D40 VoIP phone"/>
    <n v="257.98"/>
    <n v="2"/>
    <n v="0"/>
    <n v="74.8142"/>
  </r>
  <r>
    <n v="2447"/>
    <x v="1202"/>
    <x v="1"/>
    <x v="12"/>
    <d v="2012-10-01T00:00:00"/>
    <s v="Standard Class"/>
    <s v="AM-10705"/>
    <s v="Anne McFarland"/>
    <x v="0"/>
    <s v="United States"/>
    <s v="Los Angeles"/>
    <x v="1"/>
    <n v="90004"/>
    <s v="West"/>
    <s v="OFF-EN-10000461"/>
    <x v="1"/>
    <x v="12"/>
    <s v="#10- 4 1/8&quot; x 9 1/2&quot; Recycled Envelopes"/>
    <n v="17.48"/>
    <n v="2"/>
    <n v="0"/>
    <n v="8.2156000000000002"/>
  </r>
  <r>
    <n v="2448"/>
    <x v="1203"/>
    <x v="0"/>
    <x v="731"/>
    <d v="2013-11-07T00:00:00"/>
    <s v="Standard Class"/>
    <s v="BD-11320"/>
    <s v="Bill Donatelli"/>
    <x v="0"/>
    <s v="United States"/>
    <s v="Philadelphia"/>
    <x v="9"/>
    <n v="19143"/>
    <s v="East"/>
    <s v="FUR-CH-10000988"/>
    <x v="0"/>
    <x v="1"/>
    <s v="Hon Olson Stacker Stools"/>
    <n v="492.83499999999998"/>
    <n v="5"/>
    <n v="0.3"/>
    <n v="-14.080999999999989"/>
  </r>
  <r>
    <n v="2449"/>
    <x v="1204"/>
    <x v="1"/>
    <x v="471"/>
    <d v="2012-09-17T00:00:00"/>
    <s v="Second Class"/>
    <s v="CM-12385"/>
    <s v="Christopher Martinez"/>
    <x v="0"/>
    <s v="United States"/>
    <s v="North Charleston"/>
    <x v="20"/>
    <n v="29406"/>
    <s v="South"/>
    <s v="OFF-ST-10001809"/>
    <x v="1"/>
    <x v="4"/>
    <s v="Fellowes Officeware Wire Shelving"/>
    <n v="269.49"/>
    <n v="3"/>
    <n v="0"/>
    <n v="5.3897999999999939"/>
  </r>
  <r>
    <n v="2450"/>
    <x v="1205"/>
    <x v="0"/>
    <x v="732"/>
    <d v="2013-11-11T00:00:00"/>
    <s v="Standard Class"/>
    <s v="CS-12400"/>
    <s v="Christopher Schild"/>
    <x v="2"/>
    <s v="United States"/>
    <s v="San Jose"/>
    <x v="1"/>
    <n v="95123"/>
    <s v="West"/>
    <s v="OFF-BI-10003963"/>
    <x v="1"/>
    <x v="8"/>
    <s v="Cardinal Holdit Data Disk Pockets"/>
    <n v="29.120000000000005"/>
    <n v="5"/>
    <n v="0.2"/>
    <n v="9.8279999999999959"/>
  </r>
  <r>
    <n v="2451"/>
    <x v="1206"/>
    <x v="3"/>
    <x v="294"/>
    <d v="2014-03-23T00:00:00"/>
    <s v="Second Class"/>
    <s v="DB-13405"/>
    <s v="Denny Blanton"/>
    <x v="0"/>
    <s v="United States"/>
    <s v="New York City"/>
    <x v="15"/>
    <n v="10011"/>
    <s v="East"/>
    <s v="OFF-LA-10000081"/>
    <x v="1"/>
    <x v="2"/>
    <s v="Avery 496"/>
    <n v="18.75"/>
    <n v="5"/>
    <n v="0"/>
    <n v="9"/>
  </r>
  <r>
    <n v="2452"/>
    <x v="1206"/>
    <x v="3"/>
    <x v="294"/>
    <d v="2014-03-23T00:00:00"/>
    <s v="Second Class"/>
    <s v="DB-13405"/>
    <s v="Denny Blanton"/>
    <x v="0"/>
    <s v="United States"/>
    <s v="New York City"/>
    <x v="15"/>
    <n v="10011"/>
    <s v="East"/>
    <s v="TEC-PH-10000149"/>
    <x v="2"/>
    <x v="7"/>
    <s v="Cisco SPA525G2 IP Phone - Wireless"/>
    <n v="119.69999999999999"/>
    <n v="6"/>
    <n v="0"/>
    <n v="31.121999999999996"/>
  </r>
  <r>
    <n v="2453"/>
    <x v="1206"/>
    <x v="3"/>
    <x v="294"/>
    <d v="2014-03-23T00:00:00"/>
    <s v="Second Class"/>
    <s v="DB-13405"/>
    <s v="Denny Blanton"/>
    <x v="0"/>
    <s v="United States"/>
    <s v="New York City"/>
    <x v="15"/>
    <n v="10011"/>
    <s v="East"/>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s v="East"/>
    <s v="TEC-AC-10002399"/>
    <x v="2"/>
    <x v="11"/>
    <s v="SanDisk Cruzer 32 GB USB Flash Drive"/>
    <n v="57.06"/>
    <n v="3"/>
    <n v="0"/>
    <n v="18.2592"/>
  </r>
  <r>
    <n v="2455"/>
    <x v="1206"/>
    <x v="3"/>
    <x v="294"/>
    <d v="2014-03-23T00:00:00"/>
    <s v="Second Class"/>
    <s v="DB-13405"/>
    <s v="Denny Blanton"/>
    <x v="0"/>
    <s v="United States"/>
    <s v="New York City"/>
    <x v="15"/>
    <n v="10011"/>
    <s v="East"/>
    <s v="TEC-AC-10003038"/>
    <x v="2"/>
    <x v="11"/>
    <s v="Kingston Digital DataTraveler 16GB USB 2.0"/>
    <n v="71.599999999999994"/>
    <n v="8"/>
    <n v="0"/>
    <n v="13.603999999999992"/>
  </r>
  <r>
    <n v="2456"/>
    <x v="1206"/>
    <x v="3"/>
    <x v="294"/>
    <d v="2014-03-23T00:00:00"/>
    <s v="Second Class"/>
    <s v="DB-13405"/>
    <s v="Denny Blanton"/>
    <x v="0"/>
    <s v="United States"/>
    <s v="New York City"/>
    <x v="15"/>
    <n v="10011"/>
    <s v="East"/>
    <s v="OFF-ST-10000344"/>
    <x v="1"/>
    <x v="4"/>
    <s v="Neat Ideas Personal Hanging Folder Files, Black"/>
    <n v="107.44"/>
    <n v="8"/>
    <n v="0"/>
    <n v="27.934399999999997"/>
  </r>
  <r>
    <n v="2457"/>
    <x v="1206"/>
    <x v="3"/>
    <x v="294"/>
    <d v="2014-03-23T00:00:00"/>
    <s v="Second Class"/>
    <s v="DB-13405"/>
    <s v="Denny Blanton"/>
    <x v="0"/>
    <s v="United States"/>
    <s v="New York City"/>
    <x v="15"/>
    <n v="10011"/>
    <s v="East"/>
    <s v="OFF-LA-10004093"/>
    <x v="1"/>
    <x v="2"/>
    <s v="Avery 486"/>
    <n v="7.31"/>
    <n v="1"/>
    <n v="0"/>
    <n v="3.4356999999999998"/>
  </r>
  <r>
    <n v="2458"/>
    <x v="1206"/>
    <x v="3"/>
    <x v="294"/>
    <d v="2014-03-23T00:00:00"/>
    <s v="Second Class"/>
    <s v="DB-13405"/>
    <s v="Denny Blanton"/>
    <x v="0"/>
    <s v="United States"/>
    <s v="New York City"/>
    <x v="15"/>
    <n v="10011"/>
    <s v="East"/>
    <s v="OFF-AR-10001683"/>
    <x v="1"/>
    <x v="6"/>
    <s v="Lumber Crayons"/>
    <n v="59.099999999999994"/>
    <n v="6"/>
    <n v="0"/>
    <n v="22.458000000000002"/>
  </r>
  <r>
    <n v="2459"/>
    <x v="1206"/>
    <x v="3"/>
    <x v="294"/>
    <d v="2014-03-23T00:00:00"/>
    <s v="Second Class"/>
    <s v="DB-13405"/>
    <s v="Denny Blanton"/>
    <x v="0"/>
    <s v="United States"/>
    <s v="New York City"/>
    <x v="15"/>
    <n v="10011"/>
    <s v="East"/>
    <s v="OFF-ST-10003455"/>
    <x v="1"/>
    <x v="4"/>
    <s v="Tenex File Box, Personal Filing Tote with Lid, Black"/>
    <n v="46.53"/>
    <n v="3"/>
    <n v="0"/>
    <n v="12.097800000000001"/>
  </r>
  <r>
    <n v="2460"/>
    <x v="1207"/>
    <x v="3"/>
    <x v="733"/>
    <d v="2014-08-22T00:00:00"/>
    <s v="Standard Class"/>
    <s v="JG-15160"/>
    <s v="James Galang"/>
    <x v="0"/>
    <s v="United States"/>
    <s v="Plainfield"/>
    <x v="30"/>
    <n v="7060"/>
    <s v="East"/>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s v="West"/>
    <s v="OFF-PA-10001763"/>
    <x v="1"/>
    <x v="10"/>
    <s v="Xerox 1896"/>
    <n v="29.97"/>
    <n v="3"/>
    <n v="0"/>
    <n v="13.486499999999999"/>
  </r>
  <r>
    <n v="2462"/>
    <x v="1208"/>
    <x v="1"/>
    <x v="655"/>
    <d v="2012-07-13T00:00:00"/>
    <s v="Second Class"/>
    <s v="SC-20380"/>
    <s v="Shahid Collister"/>
    <x v="0"/>
    <s v="United States"/>
    <s v="Seattle"/>
    <x v="4"/>
    <n v="98115"/>
    <s v="West"/>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s v="East"/>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s v="East"/>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s v="East"/>
    <s v="TEC-PH-10000576"/>
    <x v="2"/>
    <x v="7"/>
    <s v="AT&amp;T 1080 Corded phone"/>
    <n v="136.99"/>
    <n v="1"/>
    <n v="0"/>
    <n v="36.987300000000005"/>
  </r>
  <r>
    <n v="2466"/>
    <x v="1209"/>
    <x v="3"/>
    <x v="734"/>
    <d v="2014-12-10T00:00:00"/>
    <s v="Standard Class"/>
    <s v="CS-12460"/>
    <s v="Chuck Sachs"/>
    <x v="0"/>
    <s v="United States"/>
    <s v="New York City"/>
    <x v="15"/>
    <n v="10009"/>
    <s v="East"/>
    <s v="OFF-LA-10001317"/>
    <x v="1"/>
    <x v="2"/>
    <s v="Avery 520"/>
    <n v="3.15"/>
    <n v="1"/>
    <n v="0"/>
    <n v="1.512"/>
  </r>
  <r>
    <n v="2467"/>
    <x v="1210"/>
    <x v="3"/>
    <x v="464"/>
    <d v="2014-05-09T00:00:00"/>
    <s v="Standard Class"/>
    <s v="MK-18160"/>
    <s v="Mike Kennedy"/>
    <x v="0"/>
    <s v="United States"/>
    <s v="Newport News"/>
    <x v="17"/>
    <n v="23602"/>
    <s v="South"/>
    <s v="OFF-PA-10000726"/>
    <x v="1"/>
    <x v="10"/>
    <s v="Black Print Carbonless Snap-Off Rapid Letter, 8 1/2&quot; x 7&quot;"/>
    <n v="9.11"/>
    <n v="1"/>
    <n v="0"/>
    <n v="4.099499999999999"/>
  </r>
  <r>
    <n v="2468"/>
    <x v="1210"/>
    <x v="3"/>
    <x v="464"/>
    <d v="2014-05-09T00:00:00"/>
    <s v="Standard Class"/>
    <s v="MK-18160"/>
    <s v="Mike Kennedy"/>
    <x v="0"/>
    <s v="United States"/>
    <s v="Newport News"/>
    <x v="17"/>
    <n v="23602"/>
    <s v="South"/>
    <s v="OFF-ST-10003306"/>
    <x v="1"/>
    <x v="4"/>
    <s v="Letter Size Cart"/>
    <n v="571.44000000000005"/>
    <n v="4"/>
    <n v="0"/>
    <n v="165.71759999999995"/>
  </r>
  <r>
    <n v="2469"/>
    <x v="1210"/>
    <x v="3"/>
    <x v="464"/>
    <d v="2014-05-09T00:00:00"/>
    <s v="Standard Class"/>
    <s v="MK-18160"/>
    <s v="Mike Kennedy"/>
    <x v="0"/>
    <s v="United States"/>
    <s v="Newport News"/>
    <x v="17"/>
    <n v="23602"/>
    <s v="South"/>
    <s v="OFF-PA-10004983"/>
    <x v="1"/>
    <x v="10"/>
    <s v="Xerox 23"/>
    <n v="32.400000000000006"/>
    <n v="5"/>
    <n v="0"/>
    <n v="15.552000000000001"/>
  </r>
  <r>
    <n v="2470"/>
    <x v="1210"/>
    <x v="3"/>
    <x v="464"/>
    <d v="2014-05-09T00:00:00"/>
    <s v="Standard Class"/>
    <s v="MK-18160"/>
    <s v="Mike Kennedy"/>
    <x v="0"/>
    <s v="United States"/>
    <s v="Newport News"/>
    <x v="17"/>
    <n v="23602"/>
    <s v="South"/>
    <s v="OFF-ST-10001291"/>
    <x v="1"/>
    <x v="4"/>
    <s v="Tenex Personal Self-Stacking Standard File Box, Black/Gray"/>
    <n v="16.91"/>
    <n v="1"/>
    <n v="0"/>
    <n v="4.5656999999999996"/>
  </r>
  <r>
    <n v="2471"/>
    <x v="1211"/>
    <x v="0"/>
    <x v="115"/>
    <d v="2013-01-28T00:00:00"/>
    <s v="Standard Class"/>
    <s v="CM-11935"/>
    <s v="Carlos Meador"/>
    <x v="0"/>
    <s v="United States"/>
    <s v="Fayetteville"/>
    <x v="3"/>
    <n v="28314"/>
    <s v="South"/>
    <s v="FUR-FU-10002107"/>
    <x v="0"/>
    <x v="5"/>
    <s v="Eldon Pizzaz Desk Accessories"/>
    <n v="14.272"/>
    <n v="8"/>
    <n v="0.2"/>
    <n v="4.281600000000001"/>
  </r>
  <r>
    <n v="2472"/>
    <x v="1211"/>
    <x v="0"/>
    <x v="115"/>
    <d v="2013-01-28T00:00:00"/>
    <s v="Standard Class"/>
    <s v="CM-11935"/>
    <s v="Carlos Meador"/>
    <x v="0"/>
    <s v="United States"/>
    <s v="Fayetteville"/>
    <x v="3"/>
    <n v="28314"/>
    <s v="South"/>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s v="South"/>
    <s v="OFF-AP-10000692"/>
    <x v="1"/>
    <x v="9"/>
    <s v="Fellowes Mighty 8 Compact Surge Protector"/>
    <n v="64.864000000000004"/>
    <n v="4"/>
    <n v="0.2"/>
    <n v="6.4864000000000033"/>
  </r>
  <r>
    <n v="2474"/>
    <x v="1212"/>
    <x v="0"/>
    <x v="54"/>
    <d v="2013-11-07T00:00:00"/>
    <s v="First Class"/>
    <s v="PF-19225"/>
    <s v="Phillip Flathmann"/>
    <x v="0"/>
    <s v="United States"/>
    <s v="Los Angeles"/>
    <x v="1"/>
    <n v="90032"/>
    <s v="West"/>
    <s v="FUR-CH-10001190"/>
    <x v="0"/>
    <x v="1"/>
    <s v="Global Deluxe High-Back Office Chair in Storm"/>
    <n v="217.58400000000003"/>
    <n v="2"/>
    <n v="0.2"/>
    <n v="-29.917800000000021"/>
  </r>
  <r>
    <n v="2475"/>
    <x v="1212"/>
    <x v="0"/>
    <x v="54"/>
    <d v="2013-11-07T00:00:00"/>
    <s v="First Class"/>
    <s v="PF-19225"/>
    <s v="Phillip Flathmann"/>
    <x v="0"/>
    <s v="United States"/>
    <s v="Los Angeles"/>
    <x v="1"/>
    <n v="90032"/>
    <s v="West"/>
    <s v="TEC-AC-10000682"/>
    <x v="2"/>
    <x v="11"/>
    <s v="Kensington K72356US Mouse-in-a-Box USB Desktop Mouse"/>
    <n v="82.95"/>
    <n v="5"/>
    <n v="0"/>
    <n v="29.032499999999999"/>
  </r>
  <r>
    <n v="2476"/>
    <x v="1212"/>
    <x v="0"/>
    <x v="54"/>
    <d v="2013-11-07T00:00:00"/>
    <s v="First Class"/>
    <s v="PF-19225"/>
    <s v="Phillip Flathmann"/>
    <x v="0"/>
    <s v="United States"/>
    <s v="Los Angeles"/>
    <x v="1"/>
    <n v="90032"/>
    <s v="West"/>
    <s v="OFF-LA-10004545"/>
    <x v="1"/>
    <x v="2"/>
    <s v="Avery 50"/>
    <n v="87.71"/>
    <n v="7"/>
    <n v="0"/>
    <n v="41.223699999999994"/>
  </r>
  <r>
    <n v="2477"/>
    <x v="1212"/>
    <x v="0"/>
    <x v="54"/>
    <d v="2013-11-07T00:00:00"/>
    <s v="First Class"/>
    <s v="PF-19225"/>
    <s v="Phillip Flathmann"/>
    <x v="0"/>
    <s v="United States"/>
    <s v="Los Angeles"/>
    <x v="1"/>
    <n v="90032"/>
    <s v="West"/>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s v="West"/>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s v="East"/>
    <s v="OFF-AR-10002833"/>
    <x v="1"/>
    <x v="6"/>
    <s v="Newell 322"/>
    <n v="5.46"/>
    <n v="3"/>
    <n v="0"/>
    <n v="1.4742000000000002"/>
  </r>
  <r>
    <n v="2480"/>
    <x v="1215"/>
    <x v="3"/>
    <x v="249"/>
    <d v="2014-06-26T00:00:00"/>
    <s v="Standard Class"/>
    <s v="FO-14305"/>
    <s v="Frank Olsen"/>
    <x v="0"/>
    <s v="United States"/>
    <s v="Dallas"/>
    <x v="5"/>
    <n v="75220"/>
    <s v="Central"/>
    <s v="OFF-SU-10002557"/>
    <x v="1"/>
    <x v="14"/>
    <s v="Fiskars Spring-Action Scissors"/>
    <n v="11.184000000000001"/>
    <n v="1"/>
    <n v="0.2"/>
    <n v="0.83879999999999999"/>
  </r>
  <r>
    <n v="2481"/>
    <x v="1215"/>
    <x v="3"/>
    <x v="249"/>
    <d v="2014-06-26T00:00:00"/>
    <s v="Standard Class"/>
    <s v="FO-14305"/>
    <s v="Frank Olsen"/>
    <x v="0"/>
    <s v="United States"/>
    <s v="Dallas"/>
    <x v="5"/>
    <n v="75220"/>
    <s v="Central"/>
    <s v="OFF-ST-10003656"/>
    <x v="1"/>
    <x v="4"/>
    <s v="Safco Industrial Wire Shelving"/>
    <n v="153.584"/>
    <n v="2"/>
    <n v="0.2"/>
    <n v="-32.636600000000001"/>
  </r>
  <r>
    <n v="2482"/>
    <x v="1216"/>
    <x v="3"/>
    <x v="165"/>
    <d v="2015-01-01T00:00:00"/>
    <s v="Standard Class"/>
    <s v="AH-10210"/>
    <s v="Alan Hwang"/>
    <x v="0"/>
    <s v="United States"/>
    <s v="Seattle"/>
    <x v="4"/>
    <n v="98105"/>
    <s v="West"/>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s v="West"/>
    <s v="TEC-PH-10000912"/>
    <x v="2"/>
    <x v="7"/>
    <s v="Anker 24W Portable Micro USB Car Charger"/>
    <n v="35.167999999999999"/>
    <n v="4"/>
    <n v="0.2"/>
    <n v="11.429599999999999"/>
  </r>
  <r>
    <n v="2484"/>
    <x v="1217"/>
    <x v="3"/>
    <x v="735"/>
    <d v="2014-09-04T00:00:00"/>
    <s v="Standard Class"/>
    <s v="KN-16705"/>
    <s v="Kristina Nunn"/>
    <x v="2"/>
    <s v="United States"/>
    <s v="Seattle"/>
    <x v="4"/>
    <n v="98105"/>
    <s v="West"/>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s v="West"/>
    <s v="OFF-BI-10001658"/>
    <x v="1"/>
    <x v="8"/>
    <s v="GBC Standard Therm-A-Bind Covers"/>
    <n v="99.680000000000021"/>
    <n v="5"/>
    <n v="0.2"/>
    <n v="32.396000000000001"/>
  </r>
  <r>
    <n v="2486"/>
    <x v="1217"/>
    <x v="3"/>
    <x v="735"/>
    <d v="2014-09-04T00:00:00"/>
    <s v="Standard Class"/>
    <s v="KN-16705"/>
    <s v="Kristina Nunn"/>
    <x v="2"/>
    <s v="United States"/>
    <s v="Seattle"/>
    <x v="4"/>
    <n v="98105"/>
    <s v="West"/>
    <s v="OFF-AR-10003856"/>
    <x v="1"/>
    <x v="6"/>
    <s v="Newell 344"/>
    <n v="5.56"/>
    <n v="2"/>
    <n v="0"/>
    <n v="1.4455999999999998"/>
  </r>
  <r>
    <n v="2487"/>
    <x v="1218"/>
    <x v="1"/>
    <x v="98"/>
    <d v="2012-01-04T00:00:00"/>
    <s v="Second Class"/>
    <s v="CB-12535"/>
    <s v="Claudia Bergmann"/>
    <x v="1"/>
    <s v="United States"/>
    <s v="Newark"/>
    <x v="13"/>
    <n v="19711"/>
    <s v="East"/>
    <s v="OFF-ST-10001837"/>
    <x v="1"/>
    <x v="4"/>
    <s v="SAFCO Mobile Desk Side File, Wire Frame"/>
    <n v="85.52"/>
    <n v="2"/>
    <n v="0"/>
    <n v="22.235199999999999"/>
  </r>
  <r>
    <n v="2488"/>
    <x v="1218"/>
    <x v="1"/>
    <x v="98"/>
    <d v="2012-01-04T00:00:00"/>
    <s v="Second Class"/>
    <s v="CB-12535"/>
    <s v="Claudia Bergmann"/>
    <x v="1"/>
    <s v="United States"/>
    <s v="Newark"/>
    <x v="13"/>
    <n v="19711"/>
    <s v="East"/>
    <s v="OFF-AR-10001473"/>
    <x v="1"/>
    <x v="6"/>
    <s v="Newell 313"/>
    <n v="9.84"/>
    <n v="3"/>
    <n v="0"/>
    <n v="2.6568000000000005"/>
  </r>
  <r>
    <n v="2489"/>
    <x v="1218"/>
    <x v="1"/>
    <x v="98"/>
    <d v="2012-01-04T00:00:00"/>
    <s v="Second Class"/>
    <s v="CB-12535"/>
    <s v="Claudia Bergmann"/>
    <x v="1"/>
    <s v="United States"/>
    <s v="Newark"/>
    <x v="13"/>
    <n v="19711"/>
    <s v="East"/>
    <s v="OFF-PA-10004285"/>
    <x v="1"/>
    <x v="10"/>
    <s v="Xerox 1959"/>
    <n v="20.04"/>
    <n v="3"/>
    <n v="0"/>
    <n v="9.6191999999999993"/>
  </r>
  <r>
    <n v="2490"/>
    <x v="1219"/>
    <x v="1"/>
    <x v="330"/>
    <d v="2012-10-13T00:00:00"/>
    <s v="Second Class"/>
    <s v="TB-21250"/>
    <s v="Tim Brockman"/>
    <x v="0"/>
    <s v="United States"/>
    <s v="New York City"/>
    <x v="15"/>
    <n v="10024"/>
    <s v="East"/>
    <s v="TEC-PH-10001835"/>
    <x v="2"/>
    <x v="7"/>
    <s v="Jawbone JAMBOX Wireless Bluetooth Speaker"/>
    <n v="631.96"/>
    <n v="4"/>
    <n v="0"/>
    <n v="303.3408"/>
  </r>
  <r>
    <n v="2491"/>
    <x v="1219"/>
    <x v="1"/>
    <x v="330"/>
    <d v="2012-10-13T00:00:00"/>
    <s v="Second Class"/>
    <s v="TB-21250"/>
    <s v="Tim Brockman"/>
    <x v="0"/>
    <s v="United States"/>
    <s v="New York City"/>
    <x v="15"/>
    <n v="10024"/>
    <s v="East"/>
    <s v="OFF-PA-10002245"/>
    <x v="1"/>
    <x v="10"/>
    <s v="Xerox 1895"/>
    <n v="23.92"/>
    <n v="4"/>
    <n v="0"/>
    <n v="10.763999999999999"/>
  </r>
  <r>
    <n v="2492"/>
    <x v="1220"/>
    <x v="2"/>
    <x v="736"/>
    <d v="2011-12-15T00:00:00"/>
    <s v="Second Class"/>
    <s v="KD-16345"/>
    <s v="Katherine Ducich"/>
    <x v="0"/>
    <s v="United States"/>
    <s v="Los Angeles"/>
    <x v="1"/>
    <n v="90049"/>
    <s v="West"/>
    <s v="OFF-PA-10001457"/>
    <x v="1"/>
    <x v="10"/>
    <s v="White GlueTop Scratch Pads"/>
    <n v="90.24"/>
    <n v="6"/>
    <n v="0"/>
    <n v="41.51039999999999"/>
  </r>
  <r>
    <n v="2493"/>
    <x v="1221"/>
    <x v="2"/>
    <x v="84"/>
    <d v="2011-11-23T00:00:00"/>
    <s v="Standard Class"/>
    <s v="JM-15865"/>
    <s v="John Murray"/>
    <x v="0"/>
    <s v="United States"/>
    <s v="Jamestown"/>
    <x v="15"/>
    <n v="14701"/>
    <s v="East"/>
    <s v="TEC-PH-10002885"/>
    <x v="2"/>
    <x v="7"/>
    <s v="Apple iPhone 5"/>
    <n v="4548.8100000000004"/>
    <n v="7"/>
    <n v="0"/>
    <n v="1228.1787000000004"/>
  </r>
  <r>
    <n v="2494"/>
    <x v="1222"/>
    <x v="0"/>
    <x v="545"/>
    <d v="2013-09-15T00:00:00"/>
    <s v="Second Class"/>
    <s v="KT-16480"/>
    <s v="Kean Thornton"/>
    <x v="0"/>
    <s v="United States"/>
    <s v="Houston"/>
    <x v="5"/>
    <n v="77095"/>
    <s v="Central"/>
    <s v="FUR-TA-10004086"/>
    <x v="0"/>
    <x v="3"/>
    <s v="KI Adjustable-Height Table"/>
    <n v="300.93"/>
    <n v="5"/>
    <n v="0.3"/>
    <n v="-34.39200000000001"/>
  </r>
  <r>
    <n v="2495"/>
    <x v="1222"/>
    <x v="0"/>
    <x v="545"/>
    <d v="2013-09-15T00:00:00"/>
    <s v="Second Class"/>
    <s v="KT-16480"/>
    <s v="Kean Thornton"/>
    <x v="0"/>
    <s v="United States"/>
    <s v="Houston"/>
    <x v="5"/>
    <n v="77095"/>
    <s v="Central"/>
    <s v="TEC-PH-10000895"/>
    <x v="2"/>
    <x v="7"/>
    <s v="Polycom VVX 310 VoIP phone"/>
    <n v="719.96"/>
    <n v="5"/>
    <n v="0.2"/>
    <n v="53.997000000000043"/>
  </r>
  <r>
    <n v="2496"/>
    <x v="1223"/>
    <x v="2"/>
    <x v="737"/>
    <d v="2011-06-22T00:00:00"/>
    <s v="Standard Class"/>
    <s v="SC-20575"/>
    <s v="Sonia Cooley"/>
    <x v="0"/>
    <s v="United States"/>
    <s v="Mishawaka"/>
    <x v="14"/>
    <n v="46544"/>
    <s v="Central"/>
    <s v="FUR-CH-10000225"/>
    <x v="0"/>
    <x v="1"/>
    <s v="Global Geo Office Task Chair, Gray"/>
    <n v="647.84"/>
    <n v="8"/>
    <n v="0"/>
    <n v="32.391999999999939"/>
  </r>
  <r>
    <n v="2497"/>
    <x v="1224"/>
    <x v="1"/>
    <x v="120"/>
    <d v="2012-10-01T00:00:00"/>
    <s v="Standard Class"/>
    <s v="BS-11800"/>
    <s v="Bryan Spruell"/>
    <x v="2"/>
    <s v="United States"/>
    <s v="San Diego"/>
    <x v="1"/>
    <n v="92037"/>
    <s v="West"/>
    <s v="OFF-ST-10002370"/>
    <x v="1"/>
    <x v="4"/>
    <s v="Sortfiler Multipurpose Personal File Organizer, Black"/>
    <n v="64.17"/>
    <n v="3"/>
    <n v="0"/>
    <n v="18.609299999999998"/>
  </r>
  <r>
    <n v="2498"/>
    <x v="1224"/>
    <x v="1"/>
    <x v="120"/>
    <d v="2012-10-01T00:00:00"/>
    <s v="Standard Class"/>
    <s v="BS-11800"/>
    <s v="Bryan Spruell"/>
    <x v="2"/>
    <s v="United States"/>
    <s v="San Diego"/>
    <x v="1"/>
    <n v="92037"/>
    <s v="West"/>
    <s v="OFF-EN-10000056"/>
    <x v="1"/>
    <x v="12"/>
    <s v="Cameo Buff Policy Envelopes"/>
    <n v="124.46"/>
    <n v="2"/>
    <n v="0"/>
    <n v="58.496199999999988"/>
  </r>
  <r>
    <n v="2499"/>
    <x v="1225"/>
    <x v="0"/>
    <x v="288"/>
    <d v="2013-05-25T00:00:00"/>
    <s v="Standard Class"/>
    <s v="BT-11395"/>
    <s v="Bill Tyler"/>
    <x v="1"/>
    <s v="United States"/>
    <s v="San Francisco"/>
    <x v="1"/>
    <n v="94109"/>
    <s v="West"/>
    <s v="OFF-BI-10004817"/>
    <x v="1"/>
    <x v="8"/>
    <s v="GBC Personal VeloBind Strips"/>
    <n v="9.5840000000000014"/>
    <n v="1"/>
    <n v="0.2"/>
    <n v="3.3543999999999996"/>
  </r>
  <r>
    <n v="2500"/>
    <x v="1226"/>
    <x v="3"/>
    <x v="738"/>
    <d v="2014-06-24T00:00:00"/>
    <s v="First Class"/>
    <s v="DC-12850"/>
    <s v="Dan Campbell"/>
    <x v="0"/>
    <s v="United States"/>
    <s v="Miami"/>
    <x v="2"/>
    <n v="33178"/>
    <s v="South"/>
    <s v="OFF-EN-10004483"/>
    <x v="1"/>
    <x v="12"/>
    <s v="#10 White Business Envelopes,4 1/8 x 9 1/2"/>
    <n v="37.608000000000004"/>
    <n v="3"/>
    <n v="0.2"/>
    <n v="12.692699999999995"/>
  </r>
  <r>
    <n v="2501"/>
    <x v="1227"/>
    <x v="3"/>
    <x v="46"/>
    <d v="2014-06-21T00:00:00"/>
    <s v="First Class"/>
    <s v="LS-17200"/>
    <s v="Luke Schmidt"/>
    <x v="1"/>
    <s v="United States"/>
    <s v="Skokie"/>
    <x v="10"/>
    <n v="60076"/>
    <s v="Central"/>
    <s v="OFF-PA-10001892"/>
    <x v="1"/>
    <x v="10"/>
    <s v="Rediform Wirebound &quot;Phone Memo&quot; Message Book, 11 x 5-3/4"/>
    <n v="12.224"/>
    <n v="2"/>
    <n v="0.2"/>
    <n v="4.4311999999999996"/>
  </r>
  <r>
    <n v="2502"/>
    <x v="1227"/>
    <x v="3"/>
    <x v="46"/>
    <d v="2014-06-21T00:00:00"/>
    <s v="First Class"/>
    <s v="LS-17200"/>
    <s v="Luke Schmidt"/>
    <x v="1"/>
    <s v="United States"/>
    <s v="Skokie"/>
    <x v="10"/>
    <n v="60076"/>
    <s v="Central"/>
    <s v="OFF-BI-10000546"/>
    <x v="1"/>
    <x v="8"/>
    <s v="Avery Durable Binders"/>
    <n v="2.3039999999999994"/>
    <n v="4"/>
    <n v="0.8"/>
    <n v="-3.5711999999999993"/>
  </r>
  <r>
    <n v="2503"/>
    <x v="1227"/>
    <x v="3"/>
    <x v="46"/>
    <d v="2014-06-21T00:00:00"/>
    <s v="First Class"/>
    <s v="LS-17200"/>
    <s v="Luke Schmidt"/>
    <x v="1"/>
    <s v="United States"/>
    <s v="Skokie"/>
    <x v="10"/>
    <n v="60076"/>
    <s v="Central"/>
    <s v="OFF-BI-10001294"/>
    <x v="1"/>
    <x v="8"/>
    <s v="Fellowes Binding Cases"/>
    <n v="9.3599999999999977"/>
    <n v="4"/>
    <n v="0.8"/>
    <n v="-16.380000000000003"/>
  </r>
  <r>
    <n v="2504"/>
    <x v="1228"/>
    <x v="0"/>
    <x v="696"/>
    <d v="2013-11-20T00:00:00"/>
    <s v="Standard Class"/>
    <s v="RR-19315"/>
    <s v="Ralph Ritter"/>
    <x v="0"/>
    <s v="United States"/>
    <s v="San Francisco"/>
    <x v="1"/>
    <n v="94110"/>
    <s v="West"/>
    <s v="OFF-LA-10000248"/>
    <x v="1"/>
    <x v="2"/>
    <s v="Avery 52"/>
    <n v="7.38"/>
    <n v="2"/>
    <n v="0"/>
    <n v="3.4685999999999999"/>
  </r>
  <r>
    <n v="2505"/>
    <x v="1229"/>
    <x v="2"/>
    <x v="739"/>
    <d v="2011-07-27T00:00:00"/>
    <s v="Second Class"/>
    <s v="KL-16645"/>
    <s v="Ken Lonsdale"/>
    <x v="0"/>
    <s v="United States"/>
    <s v="San Francisco"/>
    <x v="1"/>
    <n v="94122"/>
    <s v="West"/>
    <s v="OFF-ST-10001228"/>
    <x v="1"/>
    <x v="4"/>
    <s v="Fellowes Personal Hanging Folder Files, Navy"/>
    <n v="53.72"/>
    <n v="4"/>
    <n v="0"/>
    <n v="15.041600000000003"/>
  </r>
  <r>
    <n v="2506"/>
    <x v="1229"/>
    <x v="2"/>
    <x v="739"/>
    <d v="2011-07-27T00:00:00"/>
    <s v="Second Class"/>
    <s v="KL-16645"/>
    <s v="Ken Lonsdale"/>
    <x v="0"/>
    <s v="United States"/>
    <s v="San Francisco"/>
    <x v="1"/>
    <n v="94122"/>
    <s v="West"/>
    <s v="OFF-SU-10000151"/>
    <x v="1"/>
    <x v="14"/>
    <s v="High Speed Automatic Electric Letter Opener"/>
    <n v="8187.65"/>
    <n v="5"/>
    <n v="0"/>
    <n v="327.50599999999963"/>
  </r>
  <r>
    <n v="2507"/>
    <x v="1229"/>
    <x v="2"/>
    <x v="739"/>
    <d v="2011-07-27T00:00:00"/>
    <s v="Second Class"/>
    <s v="KL-16645"/>
    <s v="Ken Lonsdale"/>
    <x v="0"/>
    <s v="United States"/>
    <s v="San Francisco"/>
    <x v="1"/>
    <n v="94122"/>
    <s v="West"/>
    <s v="FUR-FU-10004351"/>
    <x v="0"/>
    <x v="5"/>
    <s v="Staples"/>
    <n v="77.92"/>
    <n v="8"/>
    <n v="0"/>
    <n v="34.284800000000004"/>
  </r>
  <r>
    <n v="2508"/>
    <x v="1230"/>
    <x v="1"/>
    <x v="740"/>
    <d v="2012-07-02T00:00:00"/>
    <s v="Same Day"/>
    <s v="RB-19435"/>
    <s v="Richard Bierner"/>
    <x v="0"/>
    <s v="United States"/>
    <s v="Houston"/>
    <x v="5"/>
    <n v="77070"/>
    <s v="Central"/>
    <s v="OFF-AP-10001293"/>
    <x v="1"/>
    <x v="9"/>
    <s v="Belkin 8 Outlet Surge Protector"/>
    <n v="32.783999999999992"/>
    <n v="4"/>
    <n v="0.8"/>
    <n v="-85.238399999999999"/>
  </r>
  <r>
    <n v="2509"/>
    <x v="1231"/>
    <x v="3"/>
    <x v="580"/>
    <d v="2014-03-09T00:00:00"/>
    <s v="Standard Class"/>
    <s v="MY-17380"/>
    <s v="Maribeth Yedwab"/>
    <x v="1"/>
    <s v="United States"/>
    <s v="Los Angeles"/>
    <x v="1"/>
    <n v="90045"/>
    <s v="West"/>
    <s v="TEC-PH-10000675"/>
    <x v="2"/>
    <x v="7"/>
    <s v="Panasonic KX TS3282B Corded phone"/>
    <n v="196.77600000000001"/>
    <n v="3"/>
    <n v="0.2"/>
    <n v="14.758199999999995"/>
  </r>
  <r>
    <n v="2510"/>
    <x v="1231"/>
    <x v="3"/>
    <x v="580"/>
    <d v="2014-03-09T00:00:00"/>
    <s v="Standard Class"/>
    <s v="MY-17380"/>
    <s v="Maribeth Yedwab"/>
    <x v="1"/>
    <s v="United States"/>
    <s v="Los Angeles"/>
    <x v="1"/>
    <n v="90045"/>
    <s v="West"/>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s v="Central"/>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s v="South"/>
    <s v="TEC-AC-10003116"/>
    <x v="2"/>
    <x v="11"/>
    <s v="Memorex Froggy Flash Drive 8 GB"/>
    <n v="106.5"/>
    <n v="6"/>
    <n v="0"/>
    <n v="41.534999999999997"/>
  </r>
  <r>
    <n v="2513"/>
    <x v="1234"/>
    <x v="3"/>
    <x v="574"/>
    <d v="2014-12-07T00:00:00"/>
    <s v="Standard Class"/>
    <s v="DB-12910"/>
    <s v="Daniel Byrd"/>
    <x v="2"/>
    <s v="United States"/>
    <s v="Tampa"/>
    <x v="2"/>
    <n v="33614"/>
    <s v="South"/>
    <s v="OFF-BI-10002429"/>
    <x v="1"/>
    <x v="8"/>
    <s v="Premier Elliptical Ring Binder, Black"/>
    <n v="45.660000000000011"/>
    <n v="5"/>
    <n v="0.7"/>
    <n v="-33.483999999999995"/>
  </r>
  <r>
    <n v="2514"/>
    <x v="1235"/>
    <x v="0"/>
    <x v="583"/>
    <d v="2013-11-18T00:00:00"/>
    <s v="Standard Class"/>
    <s v="BB-11545"/>
    <s v="Brenda Bowman"/>
    <x v="1"/>
    <s v="United States"/>
    <s v="Chicago"/>
    <x v="10"/>
    <n v="60623"/>
    <s v="Central"/>
    <s v="TEC-AC-10003280"/>
    <x v="2"/>
    <x v="11"/>
    <s v="Belkin F8E887 USB Wired Ergonomic Keyboard"/>
    <n v="95.968000000000004"/>
    <n v="4"/>
    <n v="0.2"/>
    <n v="1.1995999999999931"/>
  </r>
  <r>
    <n v="2515"/>
    <x v="1235"/>
    <x v="0"/>
    <x v="583"/>
    <d v="2013-11-18T00:00:00"/>
    <s v="Standard Class"/>
    <s v="BB-11545"/>
    <s v="Brenda Bowman"/>
    <x v="1"/>
    <s v="United States"/>
    <s v="Chicago"/>
    <x v="10"/>
    <n v="60623"/>
    <s v="Central"/>
    <s v="FUR-CH-10004540"/>
    <x v="0"/>
    <x v="1"/>
    <s v="Global Chrome Stack Chair"/>
    <n v="47.991999999999997"/>
    <n v="2"/>
    <n v="0.3"/>
    <n v="-2.0567999999999991"/>
  </r>
  <r>
    <n v="2516"/>
    <x v="1236"/>
    <x v="2"/>
    <x v="742"/>
    <d v="2011-09-10T00:00:00"/>
    <s v="Standard Class"/>
    <s v="NP-18700"/>
    <s v="Nora Preis"/>
    <x v="0"/>
    <s v="United States"/>
    <s v="Bowling Green"/>
    <x v="24"/>
    <n v="43402"/>
    <s v="East"/>
    <s v="OFF-ST-10000585"/>
    <x v="1"/>
    <x v="4"/>
    <s v="Economy Rollaway Files"/>
    <n v="264.32"/>
    <n v="2"/>
    <n v="0.2"/>
    <n v="19.823999999999998"/>
  </r>
  <r>
    <n v="2517"/>
    <x v="1237"/>
    <x v="2"/>
    <x v="647"/>
    <d v="2011-11-22T00:00:00"/>
    <s v="Standard Class"/>
    <s v="PB-19105"/>
    <s v="Peter Bühler"/>
    <x v="0"/>
    <s v="United States"/>
    <s v="Houston"/>
    <x v="5"/>
    <n v="77095"/>
    <s v="Central"/>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s v="East"/>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s v="Central"/>
    <s v="OFF-LA-10004559"/>
    <x v="1"/>
    <x v="2"/>
    <s v="Avery 49"/>
    <n v="20.16"/>
    <n v="7"/>
    <n v="0"/>
    <n v="9.8783999999999992"/>
  </r>
  <r>
    <n v="2520"/>
    <x v="1239"/>
    <x v="0"/>
    <x v="680"/>
    <d v="2013-10-22T00:00:00"/>
    <s v="Standard Class"/>
    <s v="CD-12790"/>
    <s v="Cynthia Delaney"/>
    <x v="2"/>
    <s v="United States"/>
    <s v="Oklahoma City"/>
    <x v="26"/>
    <n v="73120"/>
    <s v="Central"/>
    <s v="OFF-LA-10003223"/>
    <x v="1"/>
    <x v="2"/>
    <s v="Avery 508"/>
    <n v="29.46"/>
    <n v="6"/>
    <n v="0"/>
    <n v="14.4354"/>
  </r>
  <r>
    <n v="2521"/>
    <x v="1239"/>
    <x v="0"/>
    <x v="680"/>
    <d v="2013-10-22T00:00:00"/>
    <s v="Standard Class"/>
    <s v="CD-12790"/>
    <s v="Cynthia Delaney"/>
    <x v="2"/>
    <s v="United States"/>
    <s v="Oklahoma City"/>
    <x v="26"/>
    <n v="73120"/>
    <s v="Central"/>
    <s v="OFF-AP-10002651"/>
    <x v="1"/>
    <x v="9"/>
    <s v="Hoover Upright Vacuum With Dirt Cup"/>
    <n v="868.58999999999992"/>
    <n v="3"/>
    <n v="0"/>
    <n v="251.89109999999988"/>
  </r>
  <r>
    <n v="2522"/>
    <x v="1239"/>
    <x v="0"/>
    <x v="680"/>
    <d v="2013-10-22T00:00:00"/>
    <s v="Standard Class"/>
    <s v="CD-12790"/>
    <s v="Cynthia Delaney"/>
    <x v="2"/>
    <s v="United States"/>
    <s v="Oklahoma City"/>
    <x v="26"/>
    <n v="73120"/>
    <s v="Central"/>
    <s v="OFF-PA-10003177"/>
    <x v="1"/>
    <x v="10"/>
    <s v="Xerox 1999"/>
    <n v="12.96"/>
    <n v="2"/>
    <n v="0"/>
    <n v="6.2208000000000006"/>
  </r>
  <r>
    <n v="2523"/>
    <x v="1239"/>
    <x v="0"/>
    <x v="680"/>
    <d v="2013-10-22T00:00:00"/>
    <s v="Standard Class"/>
    <s v="CD-12790"/>
    <s v="Cynthia Delaney"/>
    <x v="2"/>
    <s v="United States"/>
    <s v="Oklahoma City"/>
    <x v="26"/>
    <n v="73120"/>
    <s v="Central"/>
    <s v="TEC-PH-10003442"/>
    <x v="2"/>
    <x v="7"/>
    <s v="Samsung Replacement EH64AVFWE Premium Headset"/>
    <n v="5.5"/>
    <n v="1"/>
    <n v="0"/>
    <n v="1.375"/>
  </r>
  <r>
    <n v="2524"/>
    <x v="1239"/>
    <x v="0"/>
    <x v="680"/>
    <d v="2013-10-22T00:00:00"/>
    <s v="Standard Class"/>
    <s v="CD-12790"/>
    <s v="Cynthia Delaney"/>
    <x v="2"/>
    <s v="United States"/>
    <s v="Oklahoma City"/>
    <x v="26"/>
    <n v="73120"/>
    <s v="Central"/>
    <s v="OFF-BI-10000977"/>
    <x v="1"/>
    <x v="8"/>
    <s v="Ibico Plastic Spiral Binding Combs"/>
    <n v="121.6"/>
    <n v="4"/>
    <n v="0"/>
    <n v="55.935999999999993"/>
  </r>
  <r>
    <n v="2525"/>
    <x v="1240"/>
    <x v="1"/>
    <x v="744"/>
    <d v="2012-04-10T00:00:00"/>
    <s v="Standard Class"/>
    <s v="TT-21220"/>
    <s v="Thomas Thornton"/>
    <x v="0"/>
    <s v="United States"/>
    <s v="Houston"/>
    <x v="5"/>
    <n v="77041"/>
    <s v="Central"/>
    <s v="OFF-AR-10004078"/>
    <x v="1"/>
    <x v="6"/>
    <s v="Newell 312"/>
    <n v="42.047999999999995"/>
    <n v="9"/>
    <n v="0.2"/>
    <n v="5.2559999999999985"/>
  </r>
  <r>
    <n v="2526"/>
    <x v="1240"/>
    <x v="1"/>
    <x v="744"/>
    <d v="2012-04-10T00:00:00"/>
    <s v="Standard Class"/>
    <s v="TT-21220"/>
    <s v="Thomas Thornton"/>
    <x v="0"/>
    <s v="United States"/>
    <s v="Houston"/>
    <x v="5"/>
    <n v="77041"/>
    <s v="Central"/>
    <s v="TEC-AC-10002550"/>
    <x v="2"/>
    <x v="11"/>
    <s v="Maxell 4.7GB DVD-RW 3/Pack"/>
    <n v="25.488"/>
    <n v="2"/>
    <n v="0.2"/>
    <n v="4.4603999999999999"/>
  </r>
  <r>
    <n v="2527"/>
    <x v="1240"/>
    <x v="1"/>
    <x v="744"/>
    <d v="2012-04-10T00:00:00"/>
    <s v="Standard Class"/>
    <s v="TT-21220"/>
    <s v="Thomas Thornton"/>
    <x v="0"/>
    <s v="United States"/>
    <s v="Houston"/>
    <x v="5"/>
    <n v="77041"/>
    <s v="Central"/>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s v="Central"/>
    <s v="OFF-BI-10004209"/>
    <x v="1"/>
    <x v="8"/>
    <s v="Fellowes Twister Kit, Gray/Clear, 3/pkg"/>
    <n v="9.6479999999999961"/>
    <n v="6"/>
    <n v="0.8"/>
    <n v="-16.884"/>
  </r>
  <r>
    <n v="2529"/>
    <x v="1240"/>
    <x v="1"/>
    <x v="744"/>
    <d v="2012-04-10T00:00:00"/>
    <s v="Standard Class"/>
    <s v="TT-21220"/>
    <s v="Thomas Thornton"/>
    <x v="0"/>
    <s v="United States"/>
    <s v="Houston"/>
    <x v="5"/>
    <n v="77041"/>
    <s v="Central"/>
    <s v="OFF-PA-10001526"/>
    <x v="1"/>
    <x v="10"/>
    <s v="Xerox 1949"/>
    <n v="7.9680000000000009"/>
    <n v="2"/>
    <n v="0.2"/>
    <n v="2.8884000000000007"/>
  </r>
  <r>
    <n v="2530"/>
    <x v="1241"/>
    <x v="2"/>
    <x v="745"/>
    <d v="2011-10-29T00:00:00"/>
    <s v="Standard Class"/>
    <s v="DB-12910"/>
    <s v="Daniel Byrd"/>
    <x v="2"/>
    <s v="United States"/>
    <s v="Fort Lauderdale"/>
    <x v="2"/>
    <n v="33311"/>
    <s v="South"/>
    <s v="OFF-PA-10000788"/>
    <x v="1"/>
    <x v="10"/>
    <s v="Xerox 210"/>
    <n v="10.368000000000002"/>
    <n v="2"/>
    <n v="0.2"/>
    <n v="3.6288"/>
  </r>
  <r>
    <n v="2531"/>
    <x v="1242"/>
    <x v="2"/>
    <x v="654"/>
    <d v="2011-08-21T00:00:00"/>
    <s v="Standard Class"/>
    <s v="DJ-13510"/>
    <s v="Don Jones"/>
    <x v="1"/>
    <s v="United States"/>
    <s v="Little Rock"/>
    <x v="36"/>
    <n v="72209"/>
    <s v="South"/>
    <s v="OFF-PA-10000595"/>
    <x v="1"/>
    <x v="10"/>
    <s v="Xerox 1929"/>
    <n v="114.2"/>
    <n v="5"/>
    <n v="0"/>
    <n v="52.531999999999996"/>
  </r>
  <r>
    <n v="2532"/>
    <x v="1242"/>
    <x v="2"/>
    <x v="654"/>
    <d v="2011-08-21T00:00:00"/>
    <s v="Standard Class"/>
    <s v="DJ-13510"/>
    <s v="Don Jones"/>
    <x v="1"/>
    <s v="United States"/>
    <s v="Little Rock"/>
    <x v="36"/>
    <n v="72209"/>
    <s v="South"/>
    <s v="OFF-BI-10000829"/>
    <x v="1"/>
    <x v="8"/>
    <s v="Avery Non-Stick Binders"/>
    <n v="17.96"/>
    <n v="4"/>
    <n v="0"/>
    <n v="8.2615999999999996"/>
  </r>
  <r>
    <n v="2533"/>
    <x v="1242"/>
    <x v="2"/>
    <x v="654"/>
    <d v="2011-08-21T00:00:00"/>
    <s v="Standard Class"/>
    <s v="DJ-13510"/>
    <s v="Don Jones"/>
    <x v="1"/>
    <s v="United States"/>
    <s v="Little Rock"/>
    <x v="36"/>
    <n v="72209"/>
    <s v="South"/>
    <s v="OFF-FA-10002676"/>
    <x v="1"/>
    <x v="13"/>
    <s v="Colored Push Pins"/>
    <n v="12.67"/>
    <n v="7"/>
    <n v="0"/>
    <n v="4.5611999999999995"/>
  </r>
  <r>
    <n v="2534"/>
    <x v="1242"/>
    <x v="2"/>
    <x v="654"/>
    <d v="2011-08-21T00:00:00"/>
    <s v="Standard Class"/>
    <s v="DJ-13510"/>
    <s v="Don Jones"/>
    <x v="1"/>
    <s v="United States"/>
    <s v="Little Rock"/>
    <x v="36"/>
    <n v="72209"/>
    <s v="South"/>
    <s v="TEC-AC-10000844"/>
    <x v="2"/>
    <x v="11"/>
    <s v="Logitech Gaming G510s - Keyboard"/>
    <n v="339.96"/>
    <n v="4"/>
    <n v="0"/>
    <n v="122.38559999999998"/>
  </r>
  <r>
    <n v="2535"/>
    <x v="1243"/>
    <x v="3"/>
    <x v="733"/>
    <d v="2014-08-19T00:00:00"/>
    <s v="Second Class"/>
    <s v="DL-13495"/>
    <s v="Dionis Lloyd"/>
    <x v="1"/>
    <s v="United States"/>
    <s v="Philadelphia"/>
    <x v="9"/>
    <n v="19120"/>
    <s v="East"/>
    <s v="OFF-ST-10004459"/>
    <x v="1"/>
    <x v="4"/>
    <s v="Tennsco Single-Tier Lockers"/>
    <n v="1801.6320000000001"/>
    <n v="6"/>
    <n v="0.2"/>
    <n v="-337.80600000000004"/>
  </r>
  <r>
    <n v="2536"/>
    <x v="1244"/>
    <x v="1"/>
    <x v="684"/>
    <d v="2012-09-08T00:00:00"/>
    <s v="First Class"/>
    <s v="LO-17170"/>
    <s v="Lori Olson"/>
    <x v="1"/>
    <s v="United States"/>
    <s v="La Quinta"/>
    <x v="1"/>
    <n v="92253"/>
    <s v="West"/>
    <s v="TEC-AC-10003499"/>
    <x v="2"/>
    <x v="11"/>
    <s v="Memorex Mini Travel Drive 8 GB USB 2.0 Flash Drive"/>
    <n v="46.32"/>
    <n v="4"/>
    <n v="0"/>
    <n v="18.064800000000002"/>
  </r>
  <r>
    <n v="2537"/>
    <x v="1245"/>
    <x v="1"/>
    <x v="746"/>
    <d v="2012-01-29T00:00:00"/>
    <s v="Second Class"/>
    <s v="SV-20365"/>
    <s v="Seth Vernon"/>
    <x v="0"/>
    <s v="United States"/>
    <s v="Cleveland"/>
    <x v="24"/>
    <n v="44105"/>
    <s v="East"/>
    <s v="FUR-CH-10000513"/>
    <x v="0"/>
    <x v="1"/>
    <s v="High-Back Leather Manager's Chair"/>
    <n v="181.98599999999999"/>
    <n v="2"/>
    <n v="0.3"/>
    <n v="-54.595799999999997"/>
  </r>
  <r>
    <n v="2538"/>
    <x v="1245"/>
    <x v="1"/>
    <x v="746"/>
    <d v="2012-01-29T00:00:00"/>
    <s v="Second Class"/>
    <s v="SV-20365"/>
    <s v="Seth Vernon"/>
    <x v="0"/>
    <s v="United States"/>
    <s v="Cleveland"/>
    <x v="24"/>
    <n v="44105"/>
    <s v="East"/>
    <s v="TEC-PH-10000895"/>
    <x v="2"/>
    <x v="7"/>
    <s v="Polycom VVX 310 VoIP phone"/>
    <n v="431.976"/>
    <n v="4"/>
    <n v="0.4"/>
    <n v="-100.7944"/>
  </r>
  <r>
    <n v="2539"/>
    <x v="1245"/>
    <x v="1"/>
    <x v="746"/>
    <d v="2012-01-29T00:00:00"/>
    <s v="Second Class"/>
    <s v="SV-20365"/>
    <s v="Seth Vernon"/>
    <x v="0"/>
    <s v="United States"/>
    <s v="Cleveland"/>
    <x v="24"/>
    <n v="44105"/>
    <s v="East"/>
    <s v="TEC-PH-10002555"/>
    <x v="2"/>
    <x v="7"/>
    <s v="Nortel Meridian M5316 Digital phone"/>
    <n v="155.36999999999998"/>
    <n v="1"/>
    <n v="0.4"/>
    <n v="-36.253"/>
  </r>
  <r>
    <n v="2540"/>
    <x v="1246"/>
    <x v="1"/>
    <x v="747"/>
    <d v="2012-07-16T00:00:00"/>
    <s v="Same Day"/>
    <s v="EM-13810"/>
    <s v="Eleni McCrary"/>
    <x v="1"/>
    <s v="United States"/>
    <s v="San Francisco"/>
    <x v="1"/>
    <n v="94122"/>
    <s v="West"/>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s v="West"/>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s v="West"/>
    <s v="FUR-FU-10002759"/>
    <x v="0"/>
    <x v="5"/>
    <s v="12-1/2 Diameter Round Wall Clock"/>
    <n v="111.88800000000001"/>
    <n v="7"/>
    <n v="0.2"/>
    <n v="22.377600000000001"/>
  </r>
  <r>
    <n v="2543"/>
    <x v="1248"/>
    <x v="2"/>
    <x v="467"/>
    <d v="2011-10-01T00:00:00"/>
    <s v="Second Class"/>
    <s v="NB-18580"/>
    <s v="Nicole Brennan"/>
    <x v="1"/>
    <s v="United States"/>
    <s v="Philadelphia"/>
    <x v="9"/>
    <n v="19134"/>
    <s v="East"/>
    <s v="OFF-AP-10002191"/>
    <x v="1"/>
    <x v="9"/>
    <s v="Belkin 8 Outlet SurgeMaster II Gold Surge Protector"/>
    <n v="143.952"/>
    <n v="3"/>
    <n v="0.2"/>
    <n v="14.39520000000001"/>
  </r>
  <r>
    <n v="2544"/>
    <x v="1249"/>
    <x v="0"/>
    <x v="162"/>
    <d v="2013-09-15T00:00:00"/>
    <s v="Standard Class"/>
    <s v="AP-10720"/>
    <s v="Anne Pryor"/>
    <x v="2"/>
    <s v="United States"/>
    <s v="Malden"/>
    <x v="31"/>
    <n v="2148"/>
    <s v="East"/>
    <s v="FUR-BO-10003450"/>
    <x v="0"/>
    <x v="0"/>
    <s v="Bush Westfield Collection Bookcases, Dark Cherry Finish"/>
    <n v="173.94"/>
    <n v="3"/>
    <n v="0"/>
    <n v="13.915199999999992"/>
  </r>
  <r>
    <n v="2545"/>
    <x v="1249"/>
    <x v="0"/>
    <x v="162"/>
    <d v="2013-09-15T00:00:00"/>
    <s v="Standard Class"/>
    <s v="AP-10720"/>
    <s v="Anne Pryor"/>
    <x v="2"/>
    <s v="United States"/>
    <s v="Malden"/>
    <x v="31"/>
    <n v="2148"/>
    <s v="East"/>
    <s v="OFF-LA-10000248"/>
    <x v="1"/>
    <x v="2"/>
    <s v="Avery 52"/>
    <n v="14.76"/>
    <n v="4"/>
    <n v="0"/>
    <n v="6.9371999999999998"/>
  </r>
  <r>
    <n v="2546"/>
    <x v="1250"/>
    <x v="3"/>
    <x v="513"/>
    <d v="2014-04-21T00:00:00"/>
    <s v="Standard Class"/>
    <s v="JE-15745"/>
    <s v="Joel Eaton"/>
    <x v="0"/>
    <s v="United States"/>
    <s v="San Jose"/>
    <x v="1"/>
    <n v="95123"/>
    <s v="West"/>
    <s v="OFF-ST-10004804"/>
    <x v="1"/>
    <x v="4"/>
    <s v="Belkin 19&quot; Vented Equipment Shelf, Black"/>
    <n v="205.92"/>
    <n v="4"/>
    <n v="0"/>
    <n v="2.0592000000000041"/>
  </r>
  <r>
    <n v="2547"/>
    <x v="1250"/>
    <x v="3"/>
    <x v="513"/>
    <d v="2014-04-21T00:00:00"/>
    <s v="Standard Class"/>
    <s v="JE-15745"/>
    <s v="Joel Eaton"/>
    <x v="0"/>
    <s v="United States"/>
    <s v="San Jose"/>
    <x v="1"/>
    <n v="95123"/>
    <s v="West"/>
    <s v="FUR-BO-10001337"/>
    <x v="0"/>
    <x v="0"/>
    <s v="O'Sullivan Living Dimensions 2-Shelf Bookcases"/>
    <n v="102.833"/>
    <n v="1"/>
    <n v="0.15"/>
    <n v="-6.0489999999999995"/>
  </r>
  <r>
    <n v="2548"/>
    <x v="1251"/>
    <x v="1"/>
    <x v="748"/>
    <d v="2012-08-22T00:00:00"/>
    <s v="Standard Class"/>
    <s v="JM-15865"/>
    <s v="John Murray"/>
    <x v="0"/>
    <s v="United States"/>
    <s v="Phoenix"/>
    <x v="16"/>
    <n v="85023"/>
    <s v="West"/>
    <s v="OFF-AR-10002255"/>
    <x v="1"/>
    <x v="6"/>
    <s v="Newell 346"/>
    <n v="2.3039999999999998"/>
    <n v="1"/>
    <n v="0.2"/>
    <n v="0.25919999999999999"/>
  </r>
  <r>
    <n v="2549"/>
    <x v="1251"/>
    <x v="1"/>
    <x v="748"/>
    <d v="2012-08-22T00:00:00"/>
    <s v="Standard Class"/>
    <s v="JM-15865"/>
    <s v="John Murray"/>
    <x v="0"/>
    <s v="United States"/>
    <s v="Phoenix"/>
    <x v="16"/>
    <n v="85023"/>
    <s v="West"/>
    <s v="TEC-PH-10002624"/>
    <x v="2"/>
    <x v="7"/>
    <s v="Samsung Galaxy S4 Mini"/>
    <n v="1879.96"/>
    <n v="5"/>
    <n v="0.2"/>
    <n v="211.49549999999977"/>
  </r>
  <r>
    <n v="2550"/>
    <x v="1251"/>
    <x v="1"/>
    <x v="748"/>
    <d v="2012-08-22T00:00:00"/>
    <s v="Standard Class"/>
    <s v="JM-15865"/>
    <s v="John Murray"/>
    <x v="0"/>
    <s v="United States"/>
    <s v="Phoenix"/>
    <x v="16"/>
    <n v="85023"/>
    <s v="West"/>
    <s v="OFF-PA-10001878"/>
    <x v="1"/>
    <x v="10"/>
    <s v="Xerox 1891"/>
    <n v="313.024"/>
    <n v="8"/>
    <n v="0.2"/>
    <n v="105.64559999999997"/>
  </r>
  <r>
    <n v="2551"/>
    <x v="1251"/>
    <x v="1"/>
    <x v="748"/>
    <d v="2012-08-22T00:00:00"/>
    <s v="Standard Class"/>
    <s v="JM-15865"/>
    <s v="John Murray"/>
    <x v="0"/>
    <s v="United States"/>
    <s v="Phoenix"/>
    <x v="16"/>
    <n v="85023"/>
    <s v="West"/>
    <s v="OFF-LA-10000452"/>
    <x v="1"/>
    <x v="2"/>
    <s v="Avery 488"/>
    <n v="5.04"/>
    <n v="2"/>
    <n v="0.2"/>
    <n v="1.764"/>
  </r>
  <r>
    <n v="2552"/>
    <x v="1252"/>
    <x v="3"/>
    <x v="123"/>
    <d v="2014-11-24T00:00:00"/>
    <s v="Standard Class"/>
    <s v="AB-10105"/>
    <s v="Adrian Barton"/>
    <x v="0"/>
    <s v="United States"/>
    <s v="Henderson"/>
    <x v="0"/>
    <n v="42420"/>
    <s v="South"/>
    <s v="FUR-FU-10004665"/>
    <x v="0"/>
    <x v="5"/>
    <s v="3M Polarizing Task Lamp with Clamp Arm, Light Gray"/>
    <n v="821.87999999999988"/>
    <n v="6"/>
    <n v="0"/>
    <n v="213.68880000000001"/>
  </r>
  <r>
    <n v="2553"/>
    <x v="1252"/>
    <x v="3"/>
    <x v="123"/>
    <d v="2014-11-24T00:00:00"/>
    <s v="Standard Class"/>
    <s v="AB-10105"/>
    <s v="Adrian Barton"/>
    <x v="0"/>
    <s v="United States"/>
    <s v="Henderson"/>
    <x v="0"/>
    <n v="42420"/>
    <s v="South"/>
    <s v="OFF-BI-10000088"/>
    <x v="1"/>
    <x v="8"/>
    <s v="GBC Imprintable Covers"/>
    <n v="21.96"/>
    <n v="2"/>
    <n v="0"/>
    <n v="10.760400000000001"/>
  </r>
  <r>
    <n v="2554"/>
    <x v="1253"/>
    <x v="0"/>
    <x v="749"/>
    <d v="2013-09-19T00:00:00"/>
    <s v="Standard Class"/>
    <s v="PN-18775"/>
    <s v="Parhena Norris"/>
    <x v="2"/>
    <s v="United States"/>
    <s v="Columbia"/>
    <x v="20"/>
    <n v="29203"/>
    <s v="South"/>
    <s v="OFF-PA-10000029"/>
    <x v="1"/>
    <x v="10"/>
    <s v="Xerox 224"/>
    <n v="25.92"/>
    <n v="4"/>
    <n v="0"/>
    <n v="12.441600000000001"/>
  </r>
  <r>
    <n v="2555"/>
    <x v="1254"/>
    <x v="0"/>
    <x v="243"/>
    <d v="2013-08-21T00:00:00"/>
    <s v="Standard Class"/>
    <s v="JC-15775"/>
    <s v="John Castell"/>
    <x v="0"/>
    <s v="United States"/>
    <s v="Tallahassee"/>
    <x v="2"/>
    <n v="32303"/>
    <s v="South"/>
    <s v="TEC-PH-10000369"/>
    <x v="2"/>
    <x v="7"/>
    <s v="HTC One Mini"/>
    <n v="705.54399999999998"/>
    <n v="7"/>
    <n v="0.2"/>
    <n v="70.554400000000072"/>
  </r>
  <r>
    <n v="2556"/>
    <x v="1255"/>
    <x v="1"/>
    <x v="120"/>
    <d v="2012-09-30T00:00:00"/>
    <s v="Standard Class"/>
    <s v="PF-19165"/>
    <s v="Philip Fox"/>
    <x v="0"/>
    <s v="United States"/>
    <s v="New York City"/>
    <x v="15"/>
    <n v="10035"/>
    <s v="East"/>
    <s v="TEC-AC-10001590"/>
    <x v="2"/>
    <x v="11"/>
    <s v="Dell Slim USB Multimedia Keyboard"/>
    <n v="50"/>
    <n v="2"/>
    <n v="0"/>
    <n v="12"/>
  </r>
  <r>
    <n v="2557"/>
    <x v="1256"/>
    <x v="0"/>
    <x v="750"/>
    <d v="2013-10-15T00:00:00"/>
    <s v="Standard Class"/>
    <s v="BW-11110"/>
    <s v="Bart Watters"/>
    <x v="1"/>
    <s v="United States"/>
    <s v="Houston"/>
    <x v="5"/>
    <n v="77070"/>
    <s v="Central"/>
    <s v="FUR-FU-10004909"/>
    <x v="0"/>
    <x v="5"/>
    <s v="Contemporary Wood/Metal Frame"/>
    <n v="51.712000000000003"/>
    <n v="8"/>
    <n v="0.6"/>
    <n v="-32.320000000000007"/>
  </r>
  <r>
    <n v="2558"/>
    <x v="1257"/>
    <x v="1"/>
    <x v="539"/>
    <d v="2012-03-30T00:00:00"/>
    <s v="Standard Class"/>
    <s v="BP-11185"/>
    <s v="Ben Peterman"/>
    <x v="1"/>
    <s v="United States"/>
    <s v="Coral Springs"/>
    <x v="2"/>
    <n v="33065"/>
    <s v="South"/>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s v="West"/>
    <s v="FUR-BO-10004357"/>
    <x v="0"/>
    <x v="0"/>
    <s v="O'Sullivan Living Dimensions 3-Shelf Bookcases"/>
    <n v="1406.86"/>
    <n v="7"/>
    <n v="0"/>
    <n v="140.68599999999989"/>
  </r>
  <r>
    <n v="2560"/>
    <x v="1258"/>
    <x v="1"/>
    <x v="70"/>
    <d v="2012-06-04T00:00:00"/>
    <s v="Standard Class"/>
    <s v="TM-21010"/>
    <s v="Tamara Manning"/>
    <x v="0"/>
    <s v="United States"/>
    <s v="Orem"/>
    <x v="7"/>
    <n v="84057"/>
    <s v="West"/>
    <s v="OFF-LA-10003766"/>
    <x v="1"/>
    <x v="2"/>
    <s v="Self-Adhesive Removable Labels"/>
    <n v="15.75"/>
    <n v="5"/>
    <n v="0"/>
    <n v="7.5600000000000005"/>
  </r>
  <r>
    <n v="2561"/>
    <x v="1258"/>
    <x v="1"/>
    <x v="70"/>
    <d v="2012-06-04T00:00:00"/>
    <s v="Standard Class"/>
    <s v="TM-21010"/>
    <s v="Tamara Manning"/>
    <x v="0"/>
    <s v="United States"/>
    <s v="Orem"/>
    <x v="7"/>
    <n v="84057"/>
    <s v="West"/>
    <s v="OFF-ST-10000046"/>
    <x v="1"/>
    <x v="4"/>
    <s v="Fellowes Super Stor/Drawer Files"/>
    <n v="323.10000000000002"/>
    <n v="2"/>
    <n v="0"/>
    <n v="61.38900000000001"/>
  </r>
  <r>
    <n v="2562"/>
    <x v="1259"/>
    <x v="1"/>
    <x v="707"/>
    <d v="2012-12-31T00:00:00"/>
    <s v="Standard Class"/>
    <s v="MB-17305"/>
    <s v="Maria Bertelson"/>
    <x v="0"/>
    <s v="United States"/>
    <s v="Nashville"/>
    <x v="18"/>
    <n v="37211"/>
    <s v="South"/>
    <s v="OFF-LA-10003190"/>
    <x v="1"/>
    <x v="2"/>
    <s v="Avery 474"/>
    <n v="9.2159999999999993"/>
    <n v="4"/>
    <n v="0.2"/>
    <n v="3.3408000000000002"/>
  </r>
  <r>
    <n v="2563"/>
    <x v="1259"/>
    <x v="1"/>
    <x v="707"/>
    <d v="2012-12-31T00:00:00"/>
    <s v="Standard Class"/>
    <s v="MB-17305"/>
    <s v="Maria Bertelson"/>
    <x v="0"/>
    <s v="United States"/>
    <s v="Nashville"/>
    <x v="18"/>
    <n v="37211"/>
    <s v="South"/>
    <s v="OFF-PA-10002787"/>
    <x v="1"/>
    <x v="10"/>
    <s v="Xerox 227"/>
    <n v="10.368000000000002"/>
    <n v="2"/>
    <n v="0.2"/>
    <n v="3.6288"/>
  </r>
  <r>
    <n v="2564"/>
    <x v="1260"/>
    <x v="1"/>
    <x v="751"/>
    <d v="2012-03-22T00:00:00"/>
    <s v="Second Class"/>
    <s v="HR-14830"/>
    <s v="Harold Ryan"/>
    <x v="1"/>
    <s v="United States"/>
    <s v="New York City"/>
    <x v="15"/>
    <n v="10009"/>
    <s v="East"/>
    <s v="TEC-AC-10000387"/>
    <x v="2"/>
    <x v="11"/>
    <s v="KeyTronic KT800P2 - Keyboard - Black"/>
    <n v="15.02"/>
    <n v="1"/>
    <n v="0"/>
    <n v="2.7035999999999998"/>
  </r>
  <r>
    <n v="2565"/>
    <x v="1260"/>
    <x v="1"/>
    <x v="751"/>
    <d v="2012-03-22T00:00:00"/>
    <s v="Second Class"/>
    <s v="HR-14830"/>
    <s v="Harold Ryan"/>
    <x v="1"/>
    <s v="United States"/>
    <s v="New York City"/>
    <x v="15"/>
    <n v="10009"/>
    <s v="East"/>
    <s v="OFF-ST-10001291"/>
    <x v="1"/>
    <x v="4"/>
    <s v="Tenex Personal Self-Stacking Standard File Box, Black/Gray"/>
    <n v="33.82"/>
    <n v="2"/>
    <n v="0"/>
    <n v="9.1313999999999993"/>
  </r>
  <r>
    <n v="2566"/>
    <x v="1261"/>
    <x v="3"/>
    <x v="202"/>
    <d v="2014-12-25T00:00:00"/>
    <s v="First Class"/>
    <s v="BD-11635"/>
    <s v="Brian Derr"/>
    <x v="0"/>
    <s v="United States"/>
    <s v="Bowling Green"/>
    <x v="0"/>
    <n v="42104"/>
    <s v="South"/>
    <s v="TEC-AC-10003116"/>
    <x v="2"/>
    <x v="11"/>
    <s v="Memorex Froggy Flash Drive 8 GB"/>
    <n v="71"/>
    <n v="4"/>
    <n v="0"/>
    <n v="27.689999999999998"/>
  </r>
  <r>
    <n v="2567"/>
    <x v="1262"/>
    <x v="3"/>
    <x v="752"/>
    <d v="2014-11-04T00:00:00"/>
    <s v="Second Class"/>
    <s v="SF-20200"/>
    <s v="Sarah Foster"/>
    <x v="0"/>
    <s v="United States"/>
    <s v="Bellingham"/>
    <x v="4"/>
    <n v="98226"/>
    <s v="West"/>
    <s v="OFF-BI-10001308"/>
    <x v="1"/>
    <x v="8"/>
    <s v="GBC Standard Plastic Binding Systems' Combs"/>
    <n v="25.120000000000005"/>
    <n v="5"/>
    <n v="0.2"/>
    <n v="7.8499999999999979"/>
  </r>
  <r>
    <n v="2568"/>
    <x v="1262"/>
    <x v="3"/>
    <x v="752"/>
    <d v="2014-11-04T00:00:00"/>
    <s v="Second Class"/>
    <s v="SF-20200"/>
    <s v="Sarah Foster"/>
    <x v="0"/>
    <s v="United States"/>
    <s v="Bellingham"/>
    <x v="4"/>
    <n v="98226"/>
    <s v="West"/>
    <s v="FUR-TA-10003954"/>
    <x v="0"/>
    <x v="3"/>
    <s v="Hon 94000 Series Round Tables"/>
    <n v="2665.62"/>
    <n v="9"/>
    <n v="0"/>
    <n v="239.90580000000011"/>
  </r>
  <r>
    <n v="2569"/>
    <x v="1263"/>
    <x v="3"/>
    <x v="210"/>
    <d v="2014-09-12T00:00:00"/>
    <s v="Standard Class"/>
    <s v="SP-20620"/>
    <s v="Stefania Perrino"/>
    <x v="1"/>
    <s v="United States"/>
    <s v="New York City"/>
    <x v="15"/>
    <n v="10011"/>
    <s v="East"/>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s v="East"/>
    <s v="TEC-PH-10000576"/>
    <x v="2"/>
    <x v="7"/>
    <s v="AT&amp;T 1080 Corded phone"/>
    <n v="164.38800000000001"/>
    <n v="2"/>
    <n v="0.4"/>
    <n v="-35.617400000000004"/>
  </r>
  <r>
    <n v="2571"/>
    <x v="1264"/>
    <x v="3"/>
    <x v="753"/>
    <d v="2014-12-28T00:00:00"/>
    <s v="Same Day"/>
    <s v="DR-12880"/>
    <s v="Dan Reichenbach"/>
    <x v="1"/>
    <s v="United States"/>
    <s v="Newark"/>
    <x v="24"/>
    <n v="43055"/>
    <s v="East"/>
    <s v="OFF-AR-10004441"/>
    <x v="1"/>
    <x v="6"/>
    <s v="BIC Brite Liner Highlighters"/>
    <n v="13.247999999999999"/>
    <n v="4"/>
    <n v="0.2"/>
    <n v="3.6431999999999998"/>
  </r>
  <r>
    <n v="2572"/>
    <x v="1265"/>
    <x v="3"/>
    <x v="11"/>
    <d v="2014-07-22T00:00:00"/>
    <s v="Standard Class"/>
    <s v="VM-21685"/>
    <s v="Valerie Mitchum"/>
    <x v="2"/>
    <s v="United States"/>
    <s v="Woodstock"/>
    <x v="10"/>
    <n v="60098"/>
    <s v="Central"/>
    <s v="OFF-AR-10003759"/>
    <x v="1"/>
    <x v="6"/>
    <s v="Crayola Anti Dust Chalk, 12/Pack"/>
    <n v="2.9120000000000004"/>
    <n v="2"/>
    <n v="0.2"/>
    <n v="0.90999999999999981"/>
  </r>
  <r>
    <n v="2573"/>
    <x v="1266"/>
    <x v="0"/>
    <x v="399"/>
    <d v="2013-08-16T00:00:00"/>
    <s v="Second Class"/>
    <s v="CM-12235"/>
    <s v="Chris McAfee"/>
    <x v="0"/>
    <s v="United States"/>
    <s v="Carrollton"/>
    <x v="5"/>
    <n v="75007"/>
    <s v="Central"/>
    <s v="TEC-AC-10004145"/>
    <x v="2"/>
    <x v="11"/>
    <s v="Logitech diNovo Edge Keyboard"/>
    <n v="1399.9440000000002"/>
    <n v="7"/>
    <n v="0.2"/>
    <n v="52.497900000000016"/>
  </r>
  <r>
    <n v="2574"/>
    <x v="1267"/>
    <x v="3"/>
    <x v="362"/>
    <d v="2014-07-15T00:00:00"/>
    <s v="Standard Class"/>
    <s v="SM-20320"/>
    <s v="Sean Miller"/>
    <x v="2"/>
    <s v="United States"/>
    <s v="Lafayette"/>
    <x v="14"/>
    <n v="47905"/>
    <s v="Central"/>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s v="South"/>
    <s v="OFF-EN-10004955"/>
    <x v="1"/>
    <x v="12"/>
    <s v="Fashion Color Clasp Envelopes"/>
    <n v="16.23"/>
    <n v="3"/>
    <n v="0"/>
    <n v="7.9527000000000001"/>
  </r>
  <r>
    <n v="2576"/>
    <x v="1268"/>
    <x v="2"/>
    <x v="754"/>
    <d v="2011-11-27T00:00:00"/>
    <s v="Standard Class"/>
    <s v="RA-19885"/>
    <s v="Ruben Ausman"/>
    <x v="1"/>
    <s v="United States"/>
    <s v="Columbus"/>
    <x v="32"/>
    <n v="31907"/>
    <s v="South"/>
    <s v="OFF-BI-10001071"/>
    <x v="1"/>
    <x v="8"/>
    <s v="GBC ProClick Punch Binding System"/>
    <n v="319.89999999999998"/>
    <n v="5"/>
    <n v="0"/>
    <n v="156.751"/>
  </r>
  <r>
    <n v="2577"/>
    <x v="1268"/>
    <x v="2"/>
    <x v="754"/>
    <d v="2011-11-27T00:00:00"/>
    <s v="Standard Class"/>
    <s v="RA-19885"/>
    <s v="Ruben Ausman"/>
    <x v="1"/>
    <s v="United States"/>
    <s v="Columbus"/>
    <x v="32"/>
    <n v="31907"/>
    <s v="South"/>
    <s v="OFF-EN-10001990"/>
    <x v="1"/>
    <x v="12"/>
    <s v="Staples"/>
    <n v="11.36"/>
    <n v="2"/>
    <n v="0"/>
    <n v="5.3391999999999991"/>
  </r>
  <r>
    <n v="2578"/>
    <x v="1268"/>
    <x v="2"/>
    <x v="754"/>
    <d v="2011-11-27T00:00:00"/>
    <s v="Standard Class"/>
    <s v="RA-19885"/>
    <s v="Ruben Ausman"/>
    <x v="1"/>
    <s v="United States"/>
    <s v="Columbus"/>
    <x v="32"/>
    <n v="31907"/>
    <s v="South"/>
    <s v="OFF-AP-10002734"/>
    <x v="1"/>
    <x v="9"/>
    <s v="Holmes Harmony HEPA Air Purifier for 17 x 20 Room"/>
    <n v="675.12"/>
    <n v="3"/>
    <n v="0"/>
    <n v="290.30160000000001"/>
  </r>
  <r>
    <n v="2579"/>
    <x v="1269"/>
    <x v="2"/>
    <x v="755"/>
    <d v="2011-02-01T00:00:00"/>
    <s v="Standard Class"/>
    <s v="SD-20485"/>
    <s v="Shirley Daniels"/>
    <x v="2"/>
    <s v="United States"/>
    <s v="Alexandria"/>
    <x v="17"/>
    <n v="22304"/>
    <s v="South"/>
    <s v="FUR-FU-10004587"/>
    <x v="0"/>
    <x v="5"/>
    <s v="GE General Use Halogen Bulbs, 100 Watts, 1 Bulb per Pack"/>
    <n v="62.820000000000007"/>
    <n v="3"/>
    <n v="0"/>
    <n v="30.7818"/>
  </r>
  <r>
    <n v="2580"/>
    <x v="1269"/>
    <x v="2"/>
    <x v="755"/>
    <d v="2011-02-01T00:00:00"/>
    <s v="Standard Class"/>
    <s v="SD-20485"/>
    <s v="Shirley Daniels"/>
    <x v="2"/>
    <s v="United States"/>
    <s v="Alexandria"/>
    <x v="17"/>
    <n v="22304"/>
    <s v="South"/>
    <s v="OFF-ST-10004337"/>
    <x v="1"/>
    <x v="4"/>
    <s v="SAFCO Commercial Wire Shelving, 72h"/>
    <n v="489.92"/>
    <n v="8"/>
    <n v="0"/>
    <n v="0"/>
  </r>
  <r>
    <n v="2581"/>
    <x v="1269"/>
    <x v="2"/>
    <x v="755"/>
    <d v="2011-02-01T00:00:00"/>
    <s v="Standard Class"/>
    <s v="SD-20485"/>
    <s v="Shirley Daniels"/>
    <x v="2"/>
    <s v="United States"/>
    <s v="Alexandria"/>
    <x v="17"/>
    <n v="22304"/>
    <s v="South"/>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s v="South"/>
    <s v="OFF-PA-10000380"/>
    <x v="1"/>
    <x v="10"/>
    <s v="REDIFORM Incoming/Outgoing Call Register, 11&quot; X 8 1/2&quot;, 100 Messages"/>
    <n v="16.68"/>
    <n v="2"/>
    <n v="0"/>
    <n v="8.34"/>
  </r>
  <r>
    <n v="2583"/>
    <x v="1269"/>
    <x v="2"/>
    <x v="755"/>
    <d v="2011-02-01T00:00:00"/>
    <s v="Standard Class"/>
    <s v="SD-20485"/>
    <s v="Shirley Daniels"/>
    <x v="2"/>
    <s v="United States"/>
    <s v="Alexandria"/>
    <x v="17"/>
    <n v="22304"/>
    <s v="South"/>
    <s v="TEC-PH-10004833"/>
    <x v="2"/>
    <x v="7"/>
    <s v="Macally Suction Cup Mount"/>
    <n v="155.35"/>
    <n v="13"/>
    <n v="0"/>
    <n v="0"/>
  </r>
  <r>
    <n v="2584"/>
    <x v="1269"/>
    <x v="2"/>
    <x v="755"/>
    <d v="2011-02-01T00:00:00"/>
    <s v="Standard Class"/>
    <s v="SD-20485"/>
    <s v="Shirley Daniels"/>
    <x v="2"/>
    <s v="United States"/>
    <s v="Alexandria"/>
    <x v="17"/>
    <n v="22304"/>
    <s v="South"/>
    <s v="FUR-FU-10001847"/>
    <x v="0"/>
    <x v="5"/>
    <s v="Eldon Image Series Black Desk Accessories"/>
    <n v="12.419999999999998"/>
    <n v="3"/>
    <n v="0"/>
    <n v="4.4711999999999996"/>
  </r>
  <r>
    <n v="2585"/>
    <x v="1269"/>
    <x v="2"/>
    <x v="755"/>
    <d v="2011-02-01T00:00:00"/>
    <s v="Standard Class"/>
    <s v="SD-20485"/>
    <s v="Shirley Daniels"/>
    <x v="2"/>
    <s v="United States"/>
    <s v="Alexandria"/>
    <x v="17"/>
    <n v="22304"/>
    <s v="South"/>
    <s v="TEC-PH-10002103"/>
    <x v="2"/>
    <x v="7"/>
    <s v="Jabra SPEAK 410"/>
    <n v="187.98"/>
    <n v="2"/>
    <n v="0"/>
    <n v="52.634399999999999"/>
  </r>
  <r>
    <n v="2586"/>
    <x v="1270"/>
    <x v="1"/>
    <x v="502"/>
    <d v="2012-11-10T00:00:00"/>
    <s v="Standard Class"/>
    <s v="CS-12250"/>
    <s v="Chris Selesnick"/>
    <x v="1"/>
    <s v="United States"/>
    <s v="Haltom City"/>
    <x v="5"/>
    <n v="76117"/>
    <s v="Central"/>
    <s v="OFF-EN-10001137"/>
    <x v="1"/>
    <x v="12"/>
    <s v="#10 Gummed Flap White Envelopes, 100/Box"/>
    <n v="6.6080000000000005"/>
    <n v="2"/>
    <n v="0.2"/>
    <n v="2.1475999999999997"/>
  </r>
  <r>
    <n v="2587"/>
    <x v="1271"/>
    <x v="3"/>
    <x v="160"/>
    <d v="2014-07-07T00:00:00"/>
    <s v="Standard Class"/>
    <s v="RA-19285"/>
    <s v="Ralph Arnett"/>
    <x v="0"/>
    <s v="United States"/>
    <s v="New York City"/>
    <x v="15"/>
    <n v="10024"/>
    <s v="East"/>
    <s v="OFF-ST-10001476"/>
    <x v="1"/>
    <x v="4"/>
    <s v="Steel Personal Filing/Posting Tote"/>
    <n v="248.57"/>
    <n v="7"/>
    <n v="0"/>
    <n v="67.113900000000015"/>
  </r>
  <r>
    <n v="2588"/>
    <x v="1271"/>
    <x v="3"/>
    <x v="160"/>
    <d v="2014-07-07T00:00:00"/>
    <s v="Standard Class"/>
    <s v="RA-19285"/>
    <s v="Ralph Arnett"/>
    <x v="0"/>
    <s v="United States"/>
    <s v="New York City"/>
    <x v="15"/>
    <n v="10024"/>
    <s v="East"/>
    <s v="FUR-FU-10002045"/>
    <x v="0"/>
    <x v="5"/>
    <s v="Executive Impressions 14&quot;"/>
    <n v="22.23"/>
    <n v="1"/>
    <n v="0"/>
    <n v="9.7812000000000019"/>
  </r>
  <r>
    <n v="2589"/>
    <x v="1272"/>
    <x v="0"/>
    <x v="465"/>
    <d v="2013-05-10T00:00:00"/>
    <s v="Standard Class"/>
    <s v="BF-11005"/>
    <s v="Barry Franz"/>
    <x v="2"/>
    <s v="United States"/>
    <s v="Los Angeles"/>
    <x v="1"/>
    <n v="90004"/>
    <s v="West"/>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s v="West"/>
    <s v="TEC-PH-10001433"/>
    <x v="2"/>
    <x v="7"/>
    <s v="Cisco Small Business SPA 502G VoIP phone"/>
    <n v="246.16800000000001"/>
    <n v="3"/>
    <n v="0.2"/>
    <n v="21.539699999999996"/>
  </r>
  <r>
    <n v="2591"/>
    <x v="1273"/>
    <x v="0"/>
    <x v="162"/>
    <d v="2013-09-15T00:00:00"/>
    <s v="Standard Class"/>
    <s v="SE-20110"/>
    <s v="Sanjit Engle"/>
    <x v="0"/>
    <s v="United States"/>
    <s v="Wheeling"/>
    <x v="10"/>
    <n v="60090"/>
    <s v="Central"/>
    <s v="FUR-FU-10004671"/>
    <x v="0"/>
    <x v="5"/>
    <s v="Executive Impressions 12&quot; Wall Clock"/>
    <n v="14.136000000000003"/>
    <n v="2"/>
    <n v="0.6"/>
    <n v="-7.774799999999999"/>
  </r>
  <r>
    <n v="2592"/>
    <x v="1273"/>
    <x v="0"/>
    <x v="162"/>
    <d v="2013-09-15T00:00:00"/>
    <s v="Standard Class"/>
    <s v="SE-20110"/>
    <s v="Sanjit Engle"/>
    <x v="0"/>
    <s v="United States"/>
    <s v="Wheeling"/>
    <x v="10"/>
    <n v="60090"/>
    <s v="Central"/>
    <s v="FUR-TA-10003569"/>
    <x v="0"/>
    <x v="3"/>
    <s v="Bretford CR8500 Series Meeting Room Furniture"/>
    <n v="601.47"/>
    <n v="3"/>
    <n v="0.5"/>
    <n v="-300.73500000000001"/>
  </r>
  <r>
    <n v="2593"/>
    <x v="1274"/>
    <x v="3"/>
    <x v="221"/>
    <d v="2014-11-27T00:00:00"/>
    <s v="Second Class"/>
    <s v="RS-19765"/>
    <s v="Roland Schwarz"/>
    <x v="1"/>
    <s v="United States"/>
    <s v="Summerville"/>
    <x v="20"/>
    <n v="29483"/>
    <s v="South"/>
    <s v="TEC-PH-10002807"/>
    <x v="2"/>
    <x v="7"/>
    <s v="Motorla HX550 Universal Bluetooth Headset"/>
    <n v="79.099999999999994"/>
    <n v="2"/>
    <n v="0"/>
    <n v="39.549999999999997"/>
  </r>
  <r>
    <n v="2594"/>
    <x v="1274"/>
    <x v="3"/>
    <x v="221"/>
    <d v="2014-11-27T00:00:00"/>
    <s v="Second Class"/>
    <s v="RS-19765"/>
    <s v="Roland Schwarz"/>
    <x v="1"/>
    <s v="United States"/>
    <s v="Summerville"/>
    <x v="20"/>
    <n v="29483"/>
    <s v="South"/>
    <s v="OFF-BI-10001597"/>
    <x v="1"/>
    <x v="8"/>
    <s v="Wilson Jones Ledger-Size, Piano-Hinge Binder, 2&quot;, Blue"/>
    <n v="327.84"/>
    <n v="8"/>
    <n v="0"/>
    <n v="157.36319999999998"/>
  </r>
  <r>
    <n v="2595"/>
    <x v="1275"/>
    <x v="3"/>
    <x v="726"/>
    <d v="2014-05-18T00:00:00"/>
    <s v="Standard Class"/>
    <s v="BM-11650"/>
    <s v="Brian Moss"/>
    <x v="1"/>
    <s v="United States"/>
    <s v="Columbus"/>
    <x v="14"/>
    <n v="47201"/>
    <s v="Central"/>
    <s v="OFF-EN-10003296"/>
    <x v="1"/>
    <x v="12"/>
    <s v="Tyvek Side-Opening Peel &amp; Seel Expanding Envelopes"/>
    <n v="180.96"/>
    <n v="2"/>
    <n v="0"/>
    <n v="81.432000000000002"/>
  </r>
  <r>
    <n v="2596"/>
    <x v="1275"/>
    <x v="3"/>
    <x v="726"/>
    <d v="2014-05-18T00:00:00"/>
    <s v="Standard Class"/>
    <s v="BM-11650"/>
    <s v="Brian Moss"/>
    <x v="1"/>
    <s v="United States"/>
    <s v="Columbus"/>
    <x v="14"/>
    <n v="47201"/>
    <s v="Central"/>
    <s v="OFF-BI-10004632"/>
    <x v="1"/>
    <x v="8"/>
    <s v="Ibico Hi-Tech Manual Binding System"/>
    <n v="914.97"/>
    <n v="3"/>
    <n v="0"/>
    <n v="411.73649999999998"/>
  </r>
  <r>
    <n v="2597"/>
    <x v="1275"/>
    <x v="3"/>
    <x v="726"/>
    <d v="2014-05-18T00:00:00"/>
    <s v="Standard Class"/>
    <s v="BM-11650"/>
    <s v="Brian Moss"/>
    <x v="1"/>
    <s v="United States"/>
    <s v="Columbus"/>
    <x v="14"/>
    <n v="47201"/>
    <s v="Central"/>
    <s v="TEC-PH-10002310"/>
    <x v="2"/>
    <x v="7"/>
    <s v="Plantronics Calisto P620-M USB Wireless Speakerphone System"/>
    <n v="587.97"/>
    <n v="3"/>
    <n v="0"/>
    <n v="158.75190000000003"/>
  </r>
  <r>
    <n v="2598"/>
    <x v="1275"/>
    <x v="3"/>
    <x v="726"/>
    <d v="2014-05-18T00:00:00"/>
    <s v="Standard Class"/>
    <s v="BM-11650"/>
    <s v="Brian Moss"/>
    <x v="1"/>
    <s v="United States"/>
    <s v="Columbus"/>
    <x v="14"/>
    <n v="47201"/>
    <s v="Central"/>
    <s v="OFF-ST-10000078"/>
    <x v="1"/>
    <x v="4"/>
    <s v="Tennsco 6- and 18-Compartment Lockers"/>
    <n v="530.34"/>
    <n v="2"/>
    <n v="0"/>
    <n v="95.461199999999963"/>
  </r>
  <r>
    <n v="2599"/>
    <x v="1275"/>
    <x v="3"/>
    <x v="726"/>
    <d v="2014-05-18T00:00:00"/>
    <s v="Standard Class"/>
    <s v="BM-11650"/>
    <s v="Brian Moss"/>
    <x v="1"/>
    <s v="United States"/>
    <s v="Columbus"/>
    <x v="14"/>
    <n v="47201"/>
    <s v="Central"/>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s v="East"/>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s v="East"/>
    <s v="OFF-SU-10002573"/>
    <x v="1"/>
    <x v="14"/>
    <s v="Acme 10&quot; Easy Grip Assistive Scissors"/>
    <n v="122.71000000000001"/>
    <n v="7"/>
    <n v="0"/>
    <n v="36.812999999999988"/>
  </r>
  <r>
    <n v="2602"/>
    <x v="1277"/>
    <x v="0"/>
    <x v="30"/>
    <d v="2013-06-05T00:00:00"/>
    <s v="Same Day"/>
    <s v="EN-13780"/>
    <s v="Edward Nazzal"/>
    <x v="0"/>
    <s v="United States"/>
    <s v="New York City"/>
    <x v="15"/>
    <n v="10035"/>
    <s v="East"/>
    <s v="OFF-PA-10000349"/>
    <x v="1"/>
    <x v="10"/>
    <s v="Staples"/>
    <n v="14.940000000000001"/>
    <n v="3"/>
    <n v="0"/>
    <n v="7.0218000000000007"/>
  </r>
  <r>
    <n v="2603"/>
    <x v="1277"/>
    <x v="0"/>
    <x v="30"/>
    <d v="2013-06-05T00:00:00"/>
    <s v="Same Day"/>
    <s v="EN-13780"/>
    <s v="Edward Nazzal"/>
    <x v="0"/>
    <s v="United States"/>
    <s v="New York City"/>
    <x v="15"/>
    <n v="10035"/>
    <s v="East"/>
    <s v="TEC-MA-10003356"/>
    <x v="2"/>
    <x v="15"/>
    <s v="Panasonic KX MC6040 Color Laser Multifunction Printer"/>
    <n v="1349.85"/>
    <n v="3"/>
    <n v="0"/>
    <n v="364.45949999999993"/>
  </r>
  <r>
    <n v="2604"/>
    <x v="1277"/>
    <x v="0"/>
    <x v="30"/>
    <d v="2013-06-05T00:00:00"/>
    <s v="Same Day"/>
    <s v="EN-13780"/>
    <s v="Edward Nazzal"/>
    <x v="0"/>
    <s v="United States"/>
    <s v="New York City"/>
    <x v="15"/>
    <n v="10035"/>
    <s v="East"/>
    <s v="FUR-BO-10000362"/>
    <x v="0"/>
    <x v="0"/>
    <s v="Sauder Inglewood Library Bookcases"/>
    <n v="136.78399999999999"/>
    <n v="1"/>
    <n v="0.2"/>
    <n v="5.129400000000004"/>
  </r>
  <r>
    <n v="2605"/>
    <x v="1277"/>
    <x v="0"/>
    <x v="30"/>
    <d v="2013-06-05T00:00:00"/>
    <s v="Same Day"/>
    <s v="EN-13780"/>
    <s v="Edward Nazzal"/>
    <x v="0"/>
    <s v="United States"/>
    <s v="New York City"/>
    <x v="15"/>
    <n v="10035"/>
    <s v="East"/>
    <s v="FUR-FU-10003878"/>
    <x v="0"/>
    <x v="5"/>
    <s v="Linden 10&quot; Round Wall Clock, Black"/>
    <n v="61.12"/>
    <n v="4"/>
    <n v="0"/>
    <n v="20.780799999999999"/>
  </r>
  <r>
    <n v="2606"/>
    <x v="1278"/>
    <x v="2"/>
    <x v="757"/>
    <d v="2011-12-21T00:00:00"/>
    <s v="Standard Class"/>
    <s v="KN-16450"/>
    <s v="Kean Nguyen"/>
    <x v="1"/>
    <s v="United States"/>
    <s v="Jacksonville"/>
    <x v="2"/>
    <n v="32216"/>
    <s v="South"/>
    <s v="OFF-BI-10000591"/>
    <x v="1"/>
    <x v="8"/>
    <s v="Avery Binder Labels"/>
    <n v="1.1670000000000003"/>
    <n v="1"/>
    <n v="0.7"/>
    <n v="-0.85579999999999989"/>
  </r>
  <r>
    <n v="2607"/>
    <x v="1279"/>
    <x v="0"/>
    <x v="758"/>
    <d v="2013-03-11T00:00:00"/>
    <s v="Standard Class"/>
    <s v="MG-17890"/>
    <s v="Michael Granlund"/>
    <x v="2"/>
    <s v="United States"/>
    <s v="San Diego"/>
    <x v="1"/>
    <n v="92024"/>
    <s v="West"/>
    <s v="OFF-AR-10003727"/>
    <x v="1"/>
    <x v="6"/>
    <s v="Berol Giant Pencil Sharpener"/>
    <n v="16.989999999999998"/>
    <n v="1"/>
    <n v="0"/>
    <n v="4.9270999999999976"/>
  </r>
  <r>
    <n v="2608"/>
    <x v="1280"/>
    <x v="2"/>
    <x v="641"/>
    <d v="2011-11-30T00:00:00"/>
    <s v="Standard Class"/>
    <s v="MC-17590"/>
    <s v="Matt Collister"/>
    <x v="1"/>
    <s v="United States"/>
    <s v="Arlington"/>
    <x v="5"/>
    <n v="76017"/>
    <s v="Central"/>
    <s v="TEC-AC-10001635"/>
    <x v="2"/>
    <x v="11"/>
    <s v="KeyTronic KT400U2 - Keyboard - Black"/>
    <n v="24.672000000000001"/>
    <n v="3"/>
    <n v="0.2"/>
    <n v="0"/>
  </r>
  <r>
    <n v="2609"/>
    <x v="1280"/>
    <x v="2"/>
    <x v="641"/>
    <d v="2011-11-30T00:00:00"/>
    <s v="Standard Class"/>
    <s v="MC-17590"/>
    <s v="Matt Collister"/>
    <x v="1"/>
    <s v="United States"/>
    <s v="Arlington"/>
    <x v="5"/>
    <n v="76017"/>
    <s v="Central"/>
    <s v="OFF-LA-10001317"/>
    <x v="1"/>
    <x v="2"/>
    <s v="Avery 520"/>
    <n v="2.52"/>
    <n v="1"/>
    <n v="0.2"/>
    <n v="0.88200000000000001"/>
  </r>
  <r>
    <n v="2610"/>
    <x v="1280"/>
    <x v="2"/>
    <x v="641"/>
    <d v="2011-11-30T00:00:00"/>
    <s v="Standard Class"/>
    <s v="MC-17590"/>
    <s v="Matt Collister"/>
    <x v="1"/>
    <s v="United States"/>
    <s v="Arlington"/>
    <x v="5"/>
    <n v="76017"/>
    <s v="Central"/>
    <s v="FUR-TA-10000577"/>
    <x v="0"/>
    <x v="3"/>
    <s v="Bretford CR4500 Series Slim Rectangular Table"/>
    <n v="1218.7349999999997"/>
    <n v="5"/>
    <n v="0.3"/>
    <n v="-121.87349999999992"/>
  </r>
  <r>
    <n v="2611"/>
    <x v="1280"/>
    <x v="2"/>
    <x v="641"/>
    <d v="2011-11-30T00:00:00"/>
    <s v="Standard Class"/>
    <s v="MC-17590"/>
    <s v="Matt Collister"/>
    <x v="1"/>
    <s v="United States"/>
    <s v="Arlington"/>
    <x v="5"/>
    <n v="76017"/>
    <s v="Central"/>
    <s v="OFF-LA-10000248"/>
    <x v="1"/>
    <x v="2"/>
    <s v="Avery 52"/>
    <n v="5.9039999999999999"/>
    <n v="2"/>
    <n v="0.2"/>
    <n v="1.9925999999999999"/>
  </r>
  <r>
    <n v="2612"/>
    <x v="1280"/>
    <x v="2"/>
    <x v="641"/>
    <d v="2011-11-30T00:00:00"/>
    <s v="Standard Class"/>
    <s v="MC-17590"/>
    <s v="Matt Collister"/>
    <x v="1"/>
    <s v="United States"/>
    <s v="Arlington"/>
    <x v="5"/>
    <n v="76017"/>
    <s v="Central"/>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s v="Central"/>
    <s v="FUR-FU-10000221"/>
    <x v="0"/>
    <x v="5"/>
    <s v="Master Caster Door Stop, Brown"/>
    <n v="6.0960000000000001"/>
    <n v="3"/>
    <n v="0.6"/>
    <n v="-3.9624000000000006"/>
  </r>
  <r>
    <n v="2614"/>
    <x v="1281"/>
    <x v="0"/>
    <x v="236"/>
    <d v="2013-05-06T00:00:00"/>
    <s v="Standard Class"/>
    <s v="BO-11350"/>
    <s v="Bill Overfelt"/>
    <x v="1"/>
    <s v="United States"/>
    <s v="Los Angeles"/>
    <x v="1"/>
    <n v="90045"/>
    <s v="West"/>
    <s v="FUR-CH-10002304"/>
    <x v="0"/>
    <x v="1"/>
    <s v="Global Stack Chair without Arms, Black"/>
    <n v="41.568000000000005"/>
    <n v="2"/>
    <n v="0.2"/>
    <n v="2.5980000000000008"/>
  </r>
  <r>
    <n v="2615"/>
    <x v="1282"/>
    <x v="2"/>
    <x v="759"/>
    <d v="2011-05-03T00:00:00"/>
    <s v="Standard Class"/>
    <s v="AG-10300"/>
    <s v="Aleksandra Gannaway"/>
    <x v="1"/>
    <s v="United States"/>
    <s v="Los Angeles"/>
    <x v="1"/>
    <n v="90049"/>
    <s v="West"/>
    <s v="FUR-CH-10004886"/>
    <x v="0"/>
    <x v="1"/>
    <s v="Bevis Steel Folding Chairs"/>
    <n v="230.28000000000003"/>
    <n v="3"/>
    <n v="0.2"/>
    <n v="23.027999999999992"/>
  </r>
  <r>
    <n v="2616"/>
    <x v="1282"/>
    <x v="2"/>
    <x v="759"/>
    <d v="2011-05-03T00:00:00"/>
    <s v="Standard Class"/>
    <s v="AG-10300"/>
    <s v="Aleksandra Gannaway"/>
    <x v="1"/>
    <s v="United States"/>
    <s v="Los Angeles"/>
    <x v="1"/>
    <n v="90049"/>
    <s v="West"/>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s v="West"/>
    <s v="OFF-LA-10003663"/>
    <x v="1"/>
    <x v="2"/>
    <s v="Avery 498"/>
    <n v="5.78"/>
    <n v="2"/>
    <n v="0"/>
    <n v="2.7166000000000001"/>
  </r>
  <r>
    <n v="2618"/>
    <x v="1283"/>
    <x v="3"/>
    <x v="719"/>
    <d v="2014-04-06T00:00:00"/>
    <s v="Standard Class"/>
    <s v="MS-17365"/>
    <s v="Maribeth Schnelling"/>
    <x v="0"/>
    <s v="United States"/>
    <s v="San Francisco"/>
    <x v="1"/>
    <n v="94110"/>
    <s v="West"/>
    <s v="OFF-BI-10001294"/>
    <x v="1"/>
    <x v="8"/>
    <s v="Fellowes Binding Cases"/>
    <n v="121.67999999999999"/>
    <n v="13"/>
    <n v="0.2"/>
    <n v="38.024999999999977"/>
  </r>
  <r>
    <n v="2619"/>
    <x v="1284"/>
    <x v="3"/>
    <x v="66"/>
    <d v="2014-12-27T00:00:00"/>
    <s v="Standard Class"/>
    <s v="JM-15655"/>
    <s v="Jim Mitchum"/>
    <x v="1"/>
    <s v="United States"/>
    <s v="Carlsbad"/>
    <x v="27"/>
    <n v="88220"/>
    <s v="West"/>
    <s v="OFF-AR-10000369"/>
    <x v="1"/>
    <x v="6"/>
    <s v="Design Ebony Sketching Pencil"/>
    <n v="4.17"/>
    <n v="3"/>
    <n v="0"/>
    <n v="1.0841999999999998"/>
  </r>
  <r>
    <n v="2620"/>
    <x v="1284"/>
    <x v="3"/>
    <x v="66"/>
    <d v="2014-12-27T00:00:00"/>
    <s v="Standard Class"/>
    <s v="JM-15655"/>
    <s v="Jim Mitchum"/>
    <x v="1"/>
    <s v="United States"/>
    <s v="Carlsbad"/>
    <x v="27"/>
    <n v="88220"/>
    <s v="West"/>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s v="West"/>
    <s v="OFF-ST-10000876"/>
    <x v="1"/>
    <x v="4"/>
    <s v="Eldon Simplefile Box Office"/>
    <n v="37.32"/>
    <n v="3"/>
    <n v="0"/>
    <n v="10.4496"/>
  </r>
  <r>
    <n v="2622"/>
    <x v="1284"/>
    <x v="3"/>
    <x v="66"/>
    <d v="2014-12-27T00:00:00"/>
    <s v="Standard Class"/>
    <s v="JM-15655"/>
    <s v="Jim Mitchum"/>
    <x v="1"/>
    <s v="United States"/>
    <s v="Carlsbad"/>
    <x v="27"/>
    <n v="88220"/>
    <s v="West"/>
    <s v="OFF-LA-10001404"/>
    <x v="1"/>
    <x v="2"/>
    <s v="Avery 517"/>
    <n v="18.45"/>
    <n v="5"/>
    <n v="0"/>
    <n v="8.6715"/>
  </r>
  <r>
    <n v="2623"/>
    <x v="1285"/>
    <x v="2"/>
    <x v="640"/>
    <d v="2011-12-06T00:00:00"/>
    <s v="Second Class"/>
    <s v="MC-17635"/>
    <s v="Matthew Clasen"/>
    <x v="1"/>
    <s v="United States"/>
    <s v="Saint Louis"/>
    <x v="25"/>
    <n v="63116"/>
    <s v="Central"/>
    <s v="OFF-PA-10001972"/>
    <x v="1"/>
    <x v="10"/>
    <s v="Xerox 214"/>
    <n v="25.92"/>
    <n v="4"/>
    <n v="0"/>
    <n v="12.441600000000001"/>
  </r>
  <r>
    <n v="2624"/>
    <x v="1286"/>
    <x v="3"/>
    <x v="760"/>
    <d v="2014-10-25T00:00:00"/>
    <s v="First Class"/>
    <s v="TA-21385"/>
    <s v="Tom Ashbrook"/>
    <x v="2"/>
    <s v="United States"/>
    <s v="New York City"/>
    <x v="15"/>
    <n v="10024"/>
    <s v="East"/>
    <s v="TEC-CO-10004722"/>
    <x v="2"/>
    <x v="16"/>
    <s v="Canon imageCLASS 2200 Advanced Copier"/>
    <n v="11199.968000000001"/>
    <n v="4"/>
    <n v="0.2"/>
    <n v="3919.9887999999992"/>
  </r>
  <r>
    <n v="2625"/>
    <x v="1286"/>
    <x v="3"/>
    <x v="760"/>
    <d v="2014-10-25T00:00:00"/>
    <s v="First Class"/>
    <s v="TA-21385"/>
    <s v="Tom Ashbrook"/>
    <x v="2"/>
    <s v="United States"/>
    <s v="New York City"/>
    <x v="15"/>
    <n v="10024"/>
    <s v="East"/>
    <s v="TEC-PH-10001494"/>
    <x v="2"/>
    <x v="7"/>
    <s v="Polycom CX600 IP Phone VoIP phone"/>
    <n v="2399.6"/>
    <n v="8"/>
    <n v="0"/>
    <n v="647.89200000000005"/>
  </r>
  <r>
    <n v="2626"/>
    <x v="1286"/>
    <x v="3"/>
    <x v="760"/>
    <d v="2014-10-25T00:00:00"/>
    <s v="First Class"/>
    <s v="TA-21385"/>
    <s v="Tom Ashbrook"/>
    <x v="2"/>
    <s v="United States"/>
    <s v="New York City"/>
    <x v="15"/>
    <n v="10024"/>
    <s v="East"/>
    <s v="OFF-EN-10002500"/>
    <x v="1"/>
    <x v="12"/>
    <s v="Globe Weis Peel &amp; Seel First Class Envelopes"/>
    <n v="63.9"/>
    <n v="5"/>
    <n v="0"/>
    <n v="28.754999999999995"/>
  </r>
  <r>
    <n v="2627"/>
    <x v="1286"/>
    <x v="3"/>
    <x v="760"/>
    <d v="2014-10-25T00:00:00"/>
    <s v="First Class"/>
    <s v="TA-21385"/>
    <s v="Tom Ashbrook"/>
    <x v="2"/>
    <s v="United States"/>
    <s v="New York City"/>
    <x v="15"/>
    <n v="10024"/>
    <s v="East"/>
    <s v="TEC-PH-10003800"/>
    <x v="2"/>
    <x v="7"/>
    <s v="i.Sound Portable Power - 8000 mAh"/>
    <n v="52.99"/>
    <n v="1"/>
    <n v="0"/>
    <n v="0.52989999999999782"/>
  </r>
  <r>
    <n v="2628"/>
    <x v="1287"/>
    <x v="3"/>
    <x v="38"/>
    <d v="2014-11-16T00:00:00"/>
    <s v="First Class"/>
    <s v="SB-20290"/>
    <s v="Sean Braxton"/>
    <x v="1"/>
    <s v="United States"/>
    <s v="Springfield"/>
    <x v="24"/>
    <n v="45503"/>
    <s v="East"/>
    <s v="TEC-AC-10002399"/>
    <x v="2"/>
    <x v="11"/>
    <s v="SanDisk Cruzer 32 GB USB Flash Drive"/>
    <n v="60.864000000000004"/>
    <n v="4"/>
    <n v="0.2"/>
    <n v="9.1295999999999964"/>
  </r>
  <r>
    <n v="2629"/>
    <x v="1287"/>
    <x v="3"/>
    <x v="38"/>
    <d v="2014-11-16T00:00:00"/>
    <s v="First Class"/>
    <s v="SB-20290"/>
    <s v="Sean Braxton"/>
    <x v="1"/>
    <s v="United States"/>
    <s v="Springfield"/>
    <x v="24"/>
    <n v="45503"/>
    <s v="East"/>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s v="East"/>
    <s v="OFF-BI-10003196"/>
    <x v="1"/>
    <x v="8"/>
    <s v="Accohide Poly Flexible Ring Binders"/>
    <n v="11.220000000000002"/>
    <n v="10"/>
    <n v="0.7"/>
    <n v="-7.4799999999999969"/>
  </r>
  <r>
    <n v="2631"/>
    <x v="1288"/>
    <x v="1"/>
    <x v="229"/>
    <d v="2012-09-15T00:00:00"/>
    <s v="Standard Class"/>
    <s v="AB-10150"/>
    <s v="Aimee Bixby"/>
    <x v="0"/>
    <s v="United States"/>
    <s v="Tulsa"/>
    <x v="26"/>
    <n v="74133"/>
    <s v="Central"/>
    <s v="OFF-PA-10000477"/>
    <x v="1"/>
    <x v="10"/>
    <s v="Xerox 1952"/>
    <n v="14.940000000000001"/>
    <n v="3"/>
    <n v="0"/>
    <n v="7.0218000000000007"/>
  </r>
  <r>
    <n v="2632"/>
    <x v="1289"/>
    <x v="3"/>
    <x v="356"/>
    <d v="2014-05-21T00:00:00"/>
    <s v="Standard Class"/>
    <s v="JF-15295"/>
    <s v="Jason Fortune-"/>
    <x v="0"/>
    <s v="United States"/>
    <s v="Seattle"/>
    <x v="4"/>
    <n v="98103"/>
    <s v="West"/>
    <s v="FUR-FU-10000076"/>
    <x v="0"/>
    <x v="5"/>
    <s v="24-Hour Round Wall Clock"/>
    <n v="39.96"/>
    <n v="2"/>
    <n v="0"/>
    <n v="17.182800000000004"/>
  </r>
  <r>
    <n v="2633"/>
    <x v="1289"/>
    <x v="3"/>
    <x v="356"/>
    <d v="2014-05-21T00:00:00"/>
    <s v="Standard Class"/>
    <s v="JF-15295"/>
    <s v="Jason Fortune-"/>
    <x v="0"/>
    <s v="United States"/>
    <s v="Seattle"/>
    <x v="4"/>
    <n v="98103"/>
    <s v="West"/>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s v="West"/>
    <s v="FUR-CH-10004287"/>
    <x v="0"/>
    <x v="1"/>
    <s v="SAFCO Arco Folding Chair"/>
    <n v="220.96"/>
    <n v="1"/>
    <n v="0.2"/>
    <n v="24.857999999999983"/>
  </r>
  <r>
    <n v="2635"/>
    <x v="1290"/>
    <x v="1"/>
    <x v="761"/>
    <d v="2012-07-10T00:00:00"/>
    <s v="Second Class"/>
    <s v="BF-10975"/>
    <s v="Barbara Fisher"/>
    <x v="1"/>
    <s v="United States"/>
    <s v="Fayetteville"/>
    <x v="3"/>
    <n v="28314"/>
    <s v="South"/>
    <s v="FUR-FU-10003829"/>
    <x v="0"/>
    <x v="5"/>
    <s v="Stackable Trays"/>
    <n v="4.9280000000000008"/>
    <n v="2"/>
    <n v="0.2"/>
    <n v="0.73919999999999941"/>
  </r>
  <r>
    <n v="2636"/>
    <x v="1290"/>
    <x v="1"/>
    <x v="761"/>
    <d v="2012-07-10T00:00:00"/>
    <s v="Second Class"/>
    <s v="BF-10975"/>
    <s v="Barbara Fisher"/>
    <x v="1"/>
    <s v="United States"/>
    <s v="Fayetteville"/>
    <x v="3"/>
    <n v="28314"/>
    <s v="South"/>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s v="West"/>
    <s v="OFF-ST-10000046"/>
    <x v="1"/>
    <x v="4"/>
    <s v="Fellowes Super Stor/Drawer Files"/>
    <n v="323.10000000000002"/>
    <n v="2"/>
    <n v="0"/>
    <n v="61.38900000000001"/>
  </r>
  <r>
    <n v="2638"/>
    <x v="1292"/>
    <x v="3"/>
    <x v="492"/>
    <d v="2014-06-19T00:00:00"/>
    <s v="Standard Class"/>
    <s v="SB-20170"/>
    <s v="Sarah Bern"/>
    <x v="0"/>
    <s v="United States"/>
    <s v="New York City"/>
    <x v="15"/>
    <n v="10035"/>
    <s v="East"/>
    <s v="OFF-PA-10000697"/>
    <x v="1"/>
    <x v="10"/>
    <s v="TOPS Voice Message Log Book, Flash Format"/>
    <n v="19.04"/>
    <n v="4"/>
    <n v="0"/>
    <n v="9.3295999999999992"/>
  </r>
  <r>
    <n v="2639"/>
    <x v="1292"/>
    <x v="3"/>
    <x v="492"/>
    <d v="2014-06-19T00:00:00"/>
    <s v="Standard Class"/>
    <s v="SB-20170"/>
    <s v="Sarah Bern"/>
    <x v="0"/>
    <s v="United States"/>
    <s v="New York City"/>
    <x v="15"/>
    <n v="10035"/>
    <s v="East"/>
    <s v="OFF-BI-10000848"/>
    <x v="1"/>
    <x v="8"/>
    <s v="Angle-D Ring Binders"/>
    <n v="13.128"/>
    <n v="3"/>
    <n v="0.2"/>
    <n v="4.2665999999999986"/>
  </r>
  <r>
    <n v="2640"/>
    <x v="1292"/>
    <x v="3"/>
    <x v="492"/>
    <d v="2014-06-19T00:00:00"/>
    <s v="Standard Class"/>
    <s v="SB-20170"/>
    <s v="Sarah Bern"/>
    <x v="0"/>
    <s v="United States"/>
    <s v="New York City"/>
    <x v="15"/>
    <n v="10035"/>
    <s v="East"/>
    <s v="OFF-AR-10004691"/>
    <x v="1"/>
    <x v="6"/>
    <s v="Boston 1730 StandUp Electric Pencil Sharpener"/>
    <n v="64.14"/>
    <n v="3"/>
    <n v="0"/>
    <n v="16.676400000000001"/>
  </r>
  <r>
    <n v="2641"/>
    <x v="1292"/>
    <x v="3"/>
    <x v="492"/>
    <d v="2014-06-19T00:00:00"/>
    <s v="Standard Class"/>
    <s v="SB-20170"/>
    <s v="Sarah Bern"/>
    <x v="0"/>
    <s v="United States"/>
    <s v="New York City"/>
    <x v="15"/>
    <n v="10035"/>
    <s v="East"/>
    <s v="FUR-CH-10000595"/>
    <x v="0"/>
    <x v="1"/>
    <s v="Safco Contoured Stacking Chairs"/>
    <n v="858.24"/>
    <n v="4"/>
    <n v="0.1"/>
    <n v="143.03999999999996"/>
  </r>
  <r>
    <n v="2642"/>
    <x v="1293"/>
    <x v="1"/>
    <x v="763"/>
    <d v="2012-02-25T00:00:00"/>
    <s v="Standard Class"/>
    <s v="LM-17065"/>
    <s v="Liz MacKendrick"/>
    <x v="0"/>
    <s v="United States"/>
    <s v="Hot Springs"/>
    <x v="36"/>
    <n v="71901"/>
    <s v="South"/>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s v="Central"/>
    <s v="OFF-PA-10001289"/>
    <x v="1"/>
    <x v="10"/>
    <s v="White Computer Printout Paper by Universal"/>
    <n v="186.048"/>
    <n v="6"/>
    <n v="0.2"/>
    <n v="67.442399999999992"/>
  </r>
  <r>
    <n v="2644"/>
    <x v="1295"/>
    <x v="0"/>
    <x v="764"/>
    <d v="2013-04-22T00:00:00"/>
    <s v="Second Class"/>
    <s v="BF-11170"/>
    <s v="Ben Ferrer"/>
    <x v="2"/>
    <s v="United States"/>
    <s v="Raleigh"/>
    <x v="3"/>
    <n v="27604"/>
    <s v="South"/>
    <s v="TEC-PH-10003092"/>
    <x v="2"/>
    <x v="7"/>
    <s v="Motorola L804"/>
    <n v="36.792000000000002"/>
    <n v="1"/>
    <n v="0.2"/>
    <n v="4.1390999999999991"/>
  </r>
  <r>
    <n v="2645"/>
    <x v="1295"/>
    <x v="0"/>
    <x v="764"/>
    <d v="2013-04-22T00:00:00"/>
    <s v="Second Class"/>
    <s v="BF-11170"/>
    <s v="Ben Ferrer"/>
    <x v="2"/>
    <s v="United States"/>
    <s v="Raleigh"/>
    <x v="3"/>
    <n v="27604"/>
    <s v="South"/>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s v="Central"/>
    <s v="FUR-FU-10004270"/>
    <x v="0"/>
    <x v="5"/>
    <s v="Executive Impressions 13&quot; Clairmont Wall Clock"/>
    <n v="57.69"/>
    <n v="3"/>
    <n v="0"/>
    <n v="23.652900000000002"/>
  </r>
  <r>
    <n v="2647"/>
    <x v="1296"/>
    <x v="2"/>
    <x v="557"/>
    <d v="2011-09-12T00:00:00"/>
    <s v="Second Class"/>
    <s v="TB-21400"/>
    <s v="Tom Boeckenhauer"/>
    <x v="0"/>
    <s v="United States"/>
    <s v="Tulsa"/>
    <x v="26"/>
    <n v="74133"/>
    <s v="Central"/>
    <s v="OFF-BI-10000948"/>
    <x v="1"/>
    <x v="8"/>
    <s v="GBC Laser Imprintable Binding System Covers, Desert Sand"/>
    <n v="42.81"/>
    <n v="3"/>
    <n v="0"/>
    <n v="20.120699999999999"/>
  </r>
  <r>
    <n v="2648"/>
    <x v="1296"/>
    <x v="2"/>
    <x v="557"/>
    <d v="2011-09-12T00:00:00"/>
    <s v="Second Class"/>
    <s v="TB-21400"/>
    <s v="Tom Boeckenhauer"/>
    <x v="0"/>
    <s v="United States"/>
    <s v="Tulsa"/>
    <x v="26"/>
    <n v="74133"/>
    <s v="Central"/>
    <s v="OFF-PA-10000223"/>
    <x v="1"/>
    <x v="10"/>
    <s v="Xerox 2000"/>
    <n v="12.96"/>
    <n v="2"/>
    <n v="0"/>
    <n v="6.2208000000000006"/>
  </r>
  <r>
    <n v="2649"/>
    <x v="1296"/>
    <x v="2"/>
    <x v="557"/>
    <d v="2011-09-12T00:00:00"/>
    <s v="Second Class"/>
    <s v="TB-21400"/>
    <s v="Tom Boeckenhauer"/>
    <x v="0"/>
    <s v="United States"/>
    <s v="Tulsa"/>
    <x v="26"/>
    <n v="74133"/>
    <s v="Central"/>
    <s v="FUR-FU-10004665"/>
    <x v="0"/>
    <x v="5"/>
    <s v="3M Polarizing Task Lamp with Clamp Arm, Light Gray"/>
    <n v="821.87999999999988"/>
    <n v="6"/>
    <n v="0"/>
    <n v="213.68880000000001"/>
  </r>
  <r>
    <n v="2650"/>
    <x v="1296"/>
    <x v="2"/>
    <x v="557"/>
    <d v="2011-09-12T00:00:00"/>
    <s v="Second Class"/>
    <s v="TB-21400"/>
    <s v="Tom Boeckenhauer"/>
    <x v="0"/>
    <s v="United States"/>
    <s v="Tulsa"/>
    <x v="26"/>
    <n v="74133"/>
    <s v="Central"/>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s v="West"/>
    <s v="FUR-BO-10004467"/>
    <x v="0"/>
    <x v="0"/>
    <s v="Bestar Classic Bookcase"/>
    <n v="424.95749999999992"/>
    <n v="5"/>
    <n v="0.15"/>
    <n v="19.997999999999976"/>
  </r>
  <r>
    <n v="2652"/>
    <x v="1298"/>
    <x v="3"/>
    <x v="697"/>
    <d v="2014-09-22T00:00:00"/>
    <s v="Second Class"/>
    <s v="AS-10225"/>
    <s v="Alan Schoenberger"/>
    <x v="1"/>
    <s v="United States"/>
    <s v="Provo"/>
    <x v="7"/>
    <n v="84604"/>
    <s v="West"/>
    <s v="OFF-BI-10000829"/>
    <x v="1"/>
    <x v="8"/>
    <s v="Avery Non-Stick Binders"/>
    <n v="10.776000000000002"/>
    <n v="3"/>
    <n v="0.2"/>
    <n v="3.5021999999999989"/>
  </r>
  <r>
    <n v="2653"/>
    <x v="1298"/>
    <x v="3"/>
    <x v="697"/>
    <d v="2014-09-22T00:00:00"/>
    <s v="Second Class"/>
    <s v="AS-10225"/>
    <s v="Alan Schoenberger"/>
    <x v="1"/>
    <s v="United States"/>
    <s v="Provo"/>
    <x v="7"/>
    <n v="84604"/>
    <s v="West"/>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s v="West"/>
    <s v="OFF-PA-10000062"/>
    <x v="1"/>
    <x v="10"/>
    <s v="Green Bar Computer Printout Paper"/>
    <n v="164.88"/>
    <n v="3"/>
    <n v="0"/>
    <n v="80.791200000000003"/>
  </r>
  <r>
    <n v="2655"/>
    <x v="1298"/>
    <x v="3"/>
    <x v="697"/>
    <d v="2014-09-22T00:00:00"/>
    <s v="Second Class"/>
    <s v="AS-10225"/>
    <s v="Alan Schoenberger"/>
    <x v="1"/>
    <s v="United States"/>
    <s v="Provo"/>
    <x v="7"/>
    <n v="84604"/>
    <s v="West"/>
    <s v="FUR-BO-10003404"/>
    <x v="0"/>
    <x v="0"/>
    <s v="Global Adaptabilites Bookcase, Cherry/Storm Gray Finish"/>
    <n v="1292.94"/>
    <n v="3"/>
    <n v="0"/>
    <n v="77.576399999999921"/>
  </r>
  <r>
    <n v="2656"/>
    <x v="1298"/>
    <x v="3"/>
    <x v="697"/>
    <d v="2014-09-22T00:00:00"/>
    <s v="Second Class"/>
    <s v="AS-10225"/>
    <s v="Alan Schoenberger"/>
    <x v="1"/>
    <s v="United States"/>
    <s v="Provo"/>
    <x v="7"/>
    <n v="84604"/>
    <s v="West"/>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s v="West"/>
    <s v="OFF-ST-10001272"/>
    <x v="1"/>
    <x v="4"/>
    <s v="Mini 13-1/2 Capacity Data Binder Rack, Pearl"/>
    <n v="261.74"/>
    <n v="2"/>
    <n v="0"/>
    <n v="65.435000000000002"/>
  </r>
  <r>
    <n v="2658"/>
    <x v="1298"/>
    <x v="3"/>
    <x v="697"/>
    <d v="2014-09-22T00:00:00"/>
    <s v="Second Class"/>
    <s v="AS-10225"/>
    <s v="Alan Schoenberger"/>
    <x v="1"/>
    <s v="United States"/>
    <s v="Provo"/>
    <x v="7"/>
    <n v="84604"/>
    <s v="West"/>
    <s v="OFF-LA-10001175"/>
    <x v="1"/>
    <x v="2"/>
    <s v="Avery 514"/>
    <n v="14.399999999999999"/>
    <n v="5"/>
    <n v="0"/>
    <n v="7.056"/>
  </r>
  <r>
    <n v="2659"/>
    <x v="1299"/>
    <x v="0"/>
    <x v="765"/>
    <d v="2013-08-21T00:00:00"/>
    <s v="Standard Class"/>
    <s v="PK-19075"/>
    <s v="Pete Kriz"/>
    <x v="0"/>
    <s v="United States"/>
    <s v="San Francisco"/>
    <x v="1"/>
    <n v="94110"/>
    <s v="West"/>
    <s v="OFF-EN-10004030"/>
    <x v="1"/>
    <x v="12"/>
    <s v="Convenience Packs of Business Envelopes"/>
    <n v="10.86"/>
    <n v="3"/>
    <n v="0"/>
    <n v="5.1042000000000005"/>
  </r>
  <r>
    <n v="2660"/>
    <x v="1300"/>
    <x v="1"/>
    <x v="100"/>
    <d v="2012-12-28T00:00:00"/>
    <s v="Standard Class"/>
    <s v="HR-14830"/>
    <s v="Harold Ryan"/>
    <x v="1"/>
    <s v="United States"/>
    <s v="Gilbert"/>
    <x v="16"/>
    <n v="85234"/>
    <s v="West"/>
    <s v="FUR-CH-10004287"/>
    <x v="0"/>
    <x v="1"/>
    <s v="SAFCO Arco Folding Chair"/>
    <n v="883.84"/>
    <n v="4"/>
    <n v="0.2"/>
    <n v="99.431999999999931"/>
  </r>
  <r>
    <n v="2661"/>
    <x v="1301"/>
    <x v="3"/>
    <x v="354"/>
    <d v="2014-12-03T00:00:00"/>
    <s v="Standard Class"/>
    <s v="DG-13300"/>
    <s v="Deirdre Greer"/>
    <x v="1"/>
    <s v="United States"/>
    <s v="New York City"/>
    <x v="15"/>
    <n v="10035"/>
    <s v="East"/>
    <s v="TEC-PH-10002834"/>
    <x v="2"/>
    <x v="7"/>
    <s v="Google Nexus 5"/>
    <n v="1979.89"/>
    <n v="11"/>
    <n v="0"/>
    <n v="494.97250000000003"/>
  </r>
  <r>
    <n v="2662"/>
    <x v="1301"/>
    <x v="3"/>
    <x v="354"/>
    <d v="2014-12-03T00:00:00"/>
    <s v="Standard Class"/>
    <s v="DG-13300"/>
    <s v="Deirdre Greer"/>
    <x v="1"/>
    <s v="United States"/>
    <s v="New York City"/>
    <x v="15"/>
    <n v="10035"/>
    <s v="East"/>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s v="Central"/>
    <s v="OFF-BI-10003460"/>
    <x v="1"/>
    <x v="8"/>
    <s v="Acco 3-Hole Punch"/>
    <n v="8.76"/>
    <n v="2"/>
    <n v="0"/>
    <n v="4.2047999999999996"/>
  </r>
  <r>
    <n v="2664"/>
    <x v="1303"/>
    <x v="0"/>
    <x v="766"/>
    <d v="2013-05-05T00:00:00"/>
    <s v="First Class"/>
    <s v="HF-14995"/>
    <s v="Herbert Flentye"/>
    <x v="0"/>
    <s v="United States"/>
    <s v="Memphis"/>
    <x v="18"/>
    <n v="38109"/>
    <s v="South"/>
    <s v="OFF-LA-10001569"/>
    <x v="1"/>
    <x v="2"/>
    <s v="Avery 499"/>
    <n v="3.9840000000000004"/>
    <n v="1"/>
    <n v="0.2"/>
    <n v="1.2948"/>
  </r>
  <r>
    <n v="2665"/>
    <x v="1303"/>
    <x v="0"/>
    <x v="766"/>
    <d v="2013-05-05T00:00:00"/>
    <s v="First Class"/>
    <s v="HF-14995"/>
    <s v="Herbert Flentye"/>
    <x v="0"/>
    <s v="United States"/>
    <s v="Memphis"/>
    <x v="18"/>
    <n v="38109"/>
    <s v="South"/>
    <s v="FUR-TA-10004534"/>
    <x v="0"/>
    <x v="3"/>
    <s v="Bevis 44 x 96 Conference Tables"/>
    <n v="370.62"/>
    <n v="3"/>
    <n v="0.4"/>
    <n v="-142.07100000000008"/>
  </r>
  <r>
    <n v="2666"/>
    <x v="1303"/>
    <x v="0"/>
    <x v="766"/>
    <d v="2013-05-05T00:00:00"/>
    <s v="First Class"/>
    <s v="HF-14995"/>
    <s v="Herbert Flentye"/>
    <x v="0"/>
    <s v="United States"/>
    <s v="Memphis"/>
    <x v="18"/>
    <n v="38109"/>
    <s v="South"/>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s v="Central"/>
    <s v="TEC-AC-10003832"/>
    <x v="2"/>
    <x v="11"/>
    <s v="Imation 16GB Mini TravelDrive USB 2.0 Flash Drive"/>
    <n v="79.512000000000015"/>
    <n v="3"/>
    <n v="0.2"/>
    <n v="20.8719"/>
  </r>
  <r>
    <n v="2668"/>
    <x v="1304"/>
    <x v="0"/>
    <x v="393"/>
    <d v="2013-10-02T00:00:00"/>
    <s v="Same Day"/>
    <s v="HG-15025"/>
    <s v="Hunter Glantz"/>
    <x v="0"/>
    <s v="United States"/>
    <s v="Amarillo"/>
    <x v="5"/>
    <n v="79109"/>
    <s v="Central"/>
    <s v="OFF-PA-10000474"/>
    <x v="1"/>
    <x v="10"/>
    <s v="Staples"/>
    <n v="28.352"/>
    <n v="1"/>
    <n v="0.2"/>
    <n v="9.568799999999996"/>
  </r>
  <r>
    <n v="2669"/>
    <x v="1305"/>
    <x v="1"/>
    <x v="767"/>
    <d v="2012-08-30T00:00:00"/>
    <s v="Standard Class"/>
    <s v="NL-18310"/>
    <s v="Nancy Lomonaco"/>
    <x v="2"/>
    <s v="United States"/>
    <s v="Los Angeles"/>
    <x v="1"/>
    <n v="90045"/>
    <s v="West"/>
    <s v="FUR-CH-10002774"/>
    <x v="0"/>
    <x v="1"/>
    <s v="Global Deluxe Stacking Chair, Gray"/>
    <n v="40.783999999999999"/>
    <n v="1"/>
    <n v="0.2"/>
    <n v="4.5881999999999987"/>
  </r>
  <r>
    <n v="2670"/>
    <x v="1305"/>
    <x v="1"/>
    <x v="767"/>
    <d v="2012-08-30T00:00:00"/>
    <s v="Standard Class"/>
    <s v="NL-18310"/>
    <s v="Nancy Lomonaco"/>
    <x v="2"/>
    <s v="United States"/>
    <s v="Los Angeles"/>
    <x v="1"/>
    <n v="90045"/>
    <s v="West"/>
    <s v="OFF-AP-10002765"/>
    <x v="1"/>
    <x v="9"/>
    <s v="Fellowes Advanced Computer Series Surge Protectors"/>
    <n v="105.96"/>
    <n v="4"/>
    <n v="0"/>
    <n v="29.668800000000005"/>
  </r>
  <r>
    <n v="2671"/>
    <x v="1306"/>
    <x v="2"/>
    <x v="340"/>
    <d v="2011-09-12T00:00:00"/>
    <s v="Second Class"/>
    <s v="RR-19525"/>
    <s v="Rick Reed"/>
    <x v="1"/>
    <s v="United States"/>
    <s v="Lowell"/>
    <x v="31"/>
    <n v="1852"/>
    <s v="East"/>
    <s v="OFF-PA-10001144"/>
    <x v="1"/>
    <x v="10"/>
    <s v="Xerox 1913"/>
    <n v="166.44"/>
    <n v="3"/>
    <n v="0"/>
    <n v="79.891199999999998"/>
  </r>
  <r>
    <n v="2672"/>
    <x v="1306"/>
    <x v="2"/>
    <x v="340"/>
    <d v="2011-09-12T00:00:00"/>
    <s v="Second Class"/>
    <s v="RR-19525"/>
    <s v="Rick Reed"/>
    <x v="1"/>
    <s v="United States"/>
    <s v="Lowell"/>
    <x v="31"/>
    <n v="1852"/>
    <s v="East"/>
    <s v="FUR-CH-10003761"/>
    <x v="0"/>
    <x v="1"/>
    <s v="Global Italian Leather Office Chair"/>
    <n v="785.87999999999988"/>
    <n v="6"/>
    <n v="0"/>
    <n v="212.18759999999997"/>
  </r>
  <r>
    <n v="2673"/>
    <x v="1306"/>
    <x v="2"/>
    <x v="340"/>
    <d v="2011-09-12T00:00:00"/>
    <s v="Second Class"/>
    <s v="RR-19525"/>
    <s v="Rick Reed"/>
    <x v="1"/>
    <s v="United States"/>
    <s v="Lowell"/>
    <x v="31"/>
    <n v="1852"/>
    <s v="East"/>
    <s v="OFF-PA-10004665"/>
    <x v="1"/>
    <x v="10"/>
    <s v="Advantus Motivational Note Cards"/>
    <n v="26.2"/>
    <n v="2"/>
    <n v="0"/>
    <n v="12.837999999999999"/>
  </r>
  <r>
    <n v="2674"/>
    <x v="1306"/>
    <x v="2"/>
    <x v="340"/>
    <d v="2011-09-12T00:00:00"/>
    <s v="Second Class"/>
    <s v="RR-19525"/>
    <s v="Rick Reed"/>
    <x v="1"/>
    <s v="United States"/>
    <s v="Lowell"/>
    <x v="31"/>
    <n v="1852"/>
    <s v="East"/>
    <s v="OFF-ST-10000078"/>
    <x v="1"/>
    <x v="4"/>
    <s v="Tennsco 6- and 18-Compartment Lockers"/>
    <n v="1325.8500000000001"/>
    <n v="5"/>
    <n v="0"/>
    <n v="238.65299999999991"/>
  </r>
  <r>
    <n v="2675"/>
    <x v="1307"/>
    <x v="3"/>
    <x v="734"/>
    <d v="2014-12-04T00:00:00"/>
    <s v="Same Day"/>
    <s v="TC-21295"/>
    <s v="Toby Carlisle"/>
    <x v="0"/>
    <s v="United States"/>
    <s v="San Diego"/>
    <x v="1"/>
    <n v="92024"/>
    <s v="West"/>
    <s v="OFF-PA-10000357"/>
    <x v="1"/>
    <x v="10"/>
    <s v="Xerox 1888"/>
    <n v="166.44"/>
    <n v="3"/>
    <n v="0"/>
    <n v="79.891199999999998"/>
  </r>
  <r>
    <n v="2676"/>
    <x v="1308"/>
    <x v="3"/>
    <x v="344"/>
    <d v="2014-12-03T00:00:00"/>
    <s v="Standard Class"/>
    <s v="DB-13615"/>
    <s v="Doug Bickford"/>
    <x v="0"/>
    <s v="United States"/>
    <s v="Asheville"/>
    <x v="3"/>
    <n v="28806"/>
    <s v="South"/>
    <s v="OFF-AR-10000422"/>
    <x v="1"/>
    <x v="6"/>
    <s v="Pencil and Crayon Sharpener"/>
    <n v="8.76"/>
    <n v="5"/>
    <n v="0.2"/>
    <n v="0.76649999999999974"/>
  </r>
  <r>
    <n v="2677"/>
    <x v="1308"/>
    <x v="3"/>
    <x v="344"/>
    <d v="2014-12-03T00:00:00"/>
    <s v="Standard Class"/>
    <s v="DB-13615"/>
    <s v="Doug Bickford"/>
    <x v="0"/>
    <s v="United States"/>
    <s v="Asheville"/>
    <x v="3"/>
    <n v="28806"/>
    <s v="South"/>
    <s v="OFF-AP-10001205"/>
    <x v="1"/>
    <x v="9"/>
    <s v="Belkin 5 Outlet SurgeMaster Power Centers"/>
    <n v="43.584000000000003"/>
    <n v="1"/>
    <n v="0.2"/>
    <n v="4.3584000000000032"/>
  </r>
  <r>
    <n v="2678"/>
    <x v="1309"/>
    <x v="2"/>
    <x v="261"/>
    <d v="2011-06-21T00:00:00"/>
    <s v="Same Day"/>
    <s v="SV-20785"/>
    <s v="Stewart Visinsky"/>
    <x v="0"/>
    <s v="United States"/>
    <s v="Pueblo"/>
    <x v="22"/>
    <n v="81001"/>
    <s v="West"/>
    <s v="OFF-BI-10001116"/>
    <x v="1"/>
    <x v="8"/>
    <s v="Wilson Jones 1&quot; Hanging DublLock Ring Binders"/>
    <n v="11.088000000000003"/>
    <n v="7"/>
    <n v="0.7"/>
    <n v="-8.1311999999999998"/>
  </r>
  <r>
    <n v="2679"/>
    <x v="1309"/>
    <x v="2"/>
    <x v="261"/>
    <d v="2011-06-21T00:00:00"/>
    <s v="Same Day"/>
    <s v="SV-20785"/>
    <s v="Stewart Visinsky"/>
    <x v="0"/>
    <s v="United States"/>
    <s v="Pueblo"/>
    <x v="22"/>
    <n v="81001"/>
    <s v="West"/>
    <s v="OFF-BI-10002931"/>
    <x v="1"/>
    <x v="8"/>
    <s v="Avery Trapezoid Extra Heavy Duty 4&quot; Binders"/>
    <n v="25.164000000000001"/>
    <n v="2"/>
    <n v="0.7"/>
    <n v="-16.775999999999996"/>
  </r>
  <r>
    <n v="2680"/>
    <x v="1310"/>
    <x v="3"/>
    <x v="276"/>
    <d v="2014-01-28T00:00:00"/>
    <s v="Standard Class"/>
    <s v="MH-18115"/>
    <s v="Mick Hernandez"/>
    <x v="2"/>
    <s v="United States"/>
    <s v="Jackson"/>
    <x v="12"/>
    <n v="49201"/>
    <s v="Central"/>
    <s v="OFF-BI-10000546"/>
    <x v="1"/>
    <x v="8"/>
    <s v="Avery Durable Binders"/>
    <n v="14.399999999999999"/>
    <n v="5"/>
    <n v="0"/>
    <n v="7.056"/>
  </r>
  <r>
    <n v="2681"/>
    <x v="1310"/>
    <x v="3"/>
    <x v="276"/>
    <d v="2014-01-28T00:00:00"/>
    <s v="Standard Class"/>
    <s v="MH-18115"/>
    <s v="Mick Hernandez"/>
    <x v="2"/>
    <s v="United States"/>
    <s v="Jackson"/>
    <x v="12"/>
    <n v="49201"/>
    <s v="Central"/>
    <s v="TEC-AC-10002049"/>
    <x v="2"/>
    <x v="11"/>
    <s v="Logitech G19 Programmable Gaming Keyboard"/>
    <n v="619.94999999999993"/>
    <n v="5"/>
    <n v="0"/>
    <n v="111.59099999999995"/>
  </r>
  <r>
    <n v="2682"/>
    <x v="1310"/>
    <x v="3"/>
    <x v="276"/>
    <d v="2014-01-28T00:00:00"/>
    <s v="Standard Class"/>
    <s v="MH-18115"/>
    <s v="Mick Hernandez"/>
    <x v="2"/>
    <s v="United States"/>
    <s v="Jackson"/>
    <x v="12"/>
    <n v="49201"/>
    <s v="Central"/>
    <s v="OFF-BI-10001196"/>
    <x v="1"/>
    <x v="8"/>
    <s v="Avery Flip-Chart Easel Binder, Black"/>
    <n v="89.52"/>
    <n v="4"/>
    <n v="0"/>
    <n v="42.074399999999997"/>
  </r>
  <r>
    <n v="2683"/>
    <x v="1310"/>
    <x v="3"/>
    <x v="276"/>
    <d v="2014-01-28T00:00:00"/>
    <s v="Standard Class"/>
    <s v="MH-18115"/>
    <s v="Mick Hernandez"/>
    <x v="2"/>
    <s v="United States"/>
    <s v="Jackson"/>
    <x v="12"/>
    <n v="49201"/>
    <s v="Central"/>
    <s v="TEC-MA-10002981"/>
    <x v="2"/>
    <x v="15"/>
    <s v="I.R.I.S IRISCard Anywhere 5 Card Scanner"/>
    <n v="350.97300000000007"/>
    <n v="3"/>
    <n v="0.1"/>
    <n v="152.08829999999998"/>
  </r>
  <r>
    <n v="2684"/>
    <x v="1310"/>
    <x v="3"/>
    <x v="276"/>
    <d v="2014-01-28T00:00:00"/>
    <s v="Standard Class"/>
    <s v="MH-18115"/>
    <s v="Mick Hernandez"/>
    <x v="2"/>
    <s v="United States"/>
    <s v="Jackson"/>
    <x v="12"/>
    <n v="49201"/>
    <s v="Central"/>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s v="West"/>
    <s v="OFF-BI-10000632"/>
    <x v="1"/>
    <x v="8"/>
    <s v="Satellite Sectional Post Binders"/>
    <n v="312.55200000000002"/>
    <n v="9"/>
    <n v="0.2"/>
    <n v="101.57939999999999"/>
  </r>
  <r>
    <n v="2686"/>
    <x v="1312"/>
    <x v="0"/>
    <x v="47"/>
    <d v="2013-09-12T00:00:00"/>
    <s v="Standard Class"/>
    <s v="KB-16315"/>
    <s v="Karl Braun"/>
    <x v="0"/>
    <s v="United States"/>
    <s v="Thomasville"/>
    <x v="3"/>
    <n v="27360"/>
    <s v="South"/>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s v="South"/>
    <s v="OFF-BI-10001031"/>
    <x v="1"/>
    <x v="8"/>
    <s v="Pressboard Data Binders by Wilson Jones"/>
    <n v="3.2040000000000002"/>
    <n v="2"/>
    <n v="0.7"/>
    <n v="-2.4563999999999995"/>
  </r>
  <r>
    <n v="2688"/>
    <x v="1313"/>
    <x v="0"/>
    <x v="578"/>
    <d v="2013-08-06T00:00:00"/>
    <s v="First Class"/>
    <s v="RA-19285"/>
    <s v="Ralph Arnett"/>
    <x v="0"/>
    <s v="United States"/>
    <s v="Peoria"/>
    <x v="10"/>
    <n v="61604"/>
    <s v="Central"/>
    <s v="OFF-BI-10002003"/>
    <x v="1"/>
    <x v="8"/>
    <s v="Ibico Presentation Index for Binding Systems"/>
    <n v="3.9799999999999991"/>
    <n v="5"/>
    <n v="0.8"/>
    <n v="-6.5670000000000019"/>
  </r>
  <r>
    <n v="2689"/>
    <x v="1314"/>
    <x v="1"/>
    <x v="768"/>
    <d v="2012-11-14T00:00:00"/>
    <s v="First Class"/>
    <s v="YC-21895"/>
    <s v="Yoseph Carroll"/>
    <x v="1"/>
    <s v="United States"/>
    <s v="Los Angeles"/>
    <x v="1"/>
    <n v="90032"/>
    <s v="West"/>
    <s v="OFF-PA-10003016"/>
    <x v="1"/>
    <x v="10"/>
    <s v="Adams &quot;While You Were Out&quot; Message Pads"/>
    <n v="15.700000000000001"/>
    <n v="5"/>
    <n v="0"/>
    <n v="7.0649999999999995"/>
  </r>
  <r>
    <n v="2690"/>
    <x v="1315"/>
    <x v="2"/>
    <x v="479"/>
    <d v="2011-07-02T00:00:00"/>
    <s v="First Class"/>
    <s v="RA-19915"/>
    <s v="Russell Applegate"/>
    <x v="0"/>
    <s v="United States"/>
    <s v="Chicago"/>
    <x v="10"/>
    <n v="60653"/>
    <s v="Central"/>
    <s v="OFF-AR-10004582"/>
    <x v="1"/>
    <x v="6"/>
    <s v="BIC Brite Liner Grip Highlighters"/>
    <n v="5.2480000000000002"/>
    <n v="4"/>
    <n v="0.2"/>
    <n v="1.6399999999999995"/>
  </r>
  <r>
    <n v="2691"/>
    <x v="1316"/>
    <x v="3"/>
    <x v="769"/>
    <d v="2014-12-09T00:00:00"/>
    <s v="Standard Class"/>
    <s v="CM-12160"/>
    <s v="Charles McCrossin"/>
    <x v="0"/>
    <s v="United States"/>
    <s v="Philadelphia"/>
    <x v="9"/>
    <n v="19134"/>
    <s v="East"/>
    <s v="OFF-BI-10004364"/>
    <x v="1"/>
    <x v="8"/>
    <s v="Storex Dura Pro Binders"/>
    <n v="5.3460000000000019"/>
    <n v="3"/>
    <n v="0.7"/>
    <n v="-4.4550000000000001"/>
  </r>
  <r>
    <n v="2692"/>
    <x v="1317"/>
    <x v="0"/>
    <x v="770"/>
    <d v="2013-09-03T00:00:00"/>
    <s v="Standard Class"/>
    <s v="CS-12130"/>
    <s v="Chad Sievert"/>
    <x v="0"/>
    <s v="United States"/>
    <s v="Englewood"/>
    <x v="22"/>
    <n v="80112"/>
    <s v="West"/>
    <s v="OFF-PA-10002246"/>
    <x v="1"/>
    <x v="10"/>
    <s v="Wirebound Four 2-3/4 x 5 Forms per Page, 400 Sets per Book"/>
    <n v="15.48"/>
    <n v="3"/>
    <n v="0.2"/>
    <n v="5.6115000000000004"/>
  </r>
  <r>
    <n v="2693"/>
    <x v="1317"/>
    <x v="0"/>
    <x v="770"/>
    <d v="2013-09-03T00:00:00"/>
    <s v="Standard Class"/>
    <s v="CS-12130"/>
    <s v="Chad Sievert"/>
    <x v="0"/>
    <s v="United States"/>
    <s v="Englewood"/>
    <x v="22"/>
    <n v="80112"/>
    <s v="West"/>
    <s v="TEC-PH-10002890"/>
    <x v="2"/>
    <x v="7"/>
    <s v="AT&amp;T 17929 Lendline Telephone"/>
    <n v="108.57599999999999"/>
    <n v="3"/>
    <n v="0.2"/>
    <n v="8.1432000000000002"/>
  </r>
  <r>
    <n v="2694"/>
    <x v="1318"/>
    <x v="0"/>
    <x v="115"/>
    <d v="2013-01-28T00:00:00"/>
    <s v="Standard Class"/>
    <s v="AJ-10795"/>
    <s v="Anthony Johnson"/>
    <x v="1"/>
    <s v="United States"/>
    <s v="Seattle"/>
    <x v="4"/>
    <n v="98115"/>
    <s v="West"/>
    <s v="FUR-FU-10001475"/>
    <x v="0"/>
    <x v="5"/>
    <s v="Contract Clock, 14&quot;, Brown"/>
    <n v="109.9"/>
    <n v="5"/>
    <n v="0"/>
    <n v="37.366"/>
  </r>
  <r>
    <n v="2695"/>
    <x v="1319"/>
    <x v="2"/>
    <x v="771"/>
    <d v="2011-10-20T00:00:00"/>
    <s v="Standard Class"/>
    <s v="DL-12865"/>
    <s v="Dan Lawera"/>
    <x v="0"/>
    <s v="United States"/>
    <s v="Hialeah"/>
    <x v="2"/>
    <n v="33012"/>
    <s v="South"/>
    <s v="FUR-FU-10004270"/>
    <x v="0"/>
    <x v="5"/>
    <s v="Executive Impressions 13&quot; Clairmont Wall Clock"/>
    <n v="15.384"/>
    <n v="1"/>
    <n v="0.2"/>
    <n v="4.0383000000000013"/>
  </r>
  <r>
    <n v="2696"/>
    <x v="1320"/>
    <x v="0"/>
    <x v="569"/>
    <d v="2013-02-09T00:00:00"/>
    <s v="First Class"/>
    <s v="BE-11410"/>
    <s v="Bobby Elias"/>
    <x v="0"/>
    <s v="United States"/>
    <s v="Lancaster"/>
    <x v="24"/>
    <n v="43130"/>
    <s v="East"/>
    <s v="OFF-PA-10003465"/>
    <x v="1"/>
    <x v="10"/>
    <s v="Xerox 1912"/>
    <n v="30.352"/>
    <n v="2"/>
    <n v="0.2"/>
    <n v="10.623199999999997"/>
  </r>
  <r>
    <n v="2697"/>
    <x v="1321"/>
    <x v="2"/>
    <x v="772"/>
    <d v="2011-03-23T00:00:00"/>
    <s v="Standard Class"/>
    <s v="SM-20320"/>
    <s v="Sean Miller"/>
    <x v="2"/>
    <s v="United States"/>
    <s v="Jacksonville"/>
    <x v="2"/>
    <n v="32216"/>
    <s v="South"/>
    <s v="TEC-MA-10003626"/>
    <x v="2"/>
    <x v="15"/>
    <s v="Hewlett-Packard Deskjet 6540 Color Inkjet Printer"/>
    <n v="821.3"/>
    <n v="4"/>
    <n v="0.5"/>
    <n v="-16.426000000000045"/>
  </r>
  <r>
    <n v="2698"/>
    <x v="1321"/>
    <x v="2"/>
    <x v="772"/>
    <d v="2011-03-23T00:00:00"/>
    <s v="Standard Class"/>
    <s v="SM-20320"/>
    <s v="Sean Miller"/>
    <x v="2"/>
    <s v="United States"/>
    <s v="Jacksonville"/>
    <x v="2"/>
    <n v="32216"/>
    <s v="South"/>
    <s v="TEC-MA-10002412"/>
    <x v="2"/>
    <x v="15"/>
    <s v="Cisco TelePresence System EX90 Videoconferencing Unit"/>
    <n v="22638.48"/>
    <n v="6"/>
    <n v="0.5"/>
    <n v="-1811.0784000000021"/>
  </r>
  <r>
    <n v="2699"/>
    <x v="1321"/>
    <x v="2"/>
    <x v="772"/>
    <d v="2011-03-23T00:00:00"/>
    <s v="Standard Class"/>
    <s v="SM-20320"/>
    <s v="Sean Miller"/>
    <x v="2"/>
    <s v="United States"/>
    <s v="Jacksonville"/>
    <x v="2"/>
    <n v="32216"/>
    <s v="South"/>
    <s v="OFF-PA-10001804"/>
    <x v="1"/>
    <x v="10"/>
    <s v="Xerox 195"/>
    <n v="21.376000000000001"/>
    <n v="4"/>
    <n v="0.2"/>
    <n v="7.4815999999999994"/>
  </r>
  <r>
    <n v="2700"/>
    <x v="1321"/>
    <x v="2"/>
    <x v="772"/>
    <d v="2011-03-23T00:00:00"/>
    <s v="Standard Class"/>
    <s v="SM-20320"/>
    <s v="Sean Miller"/>
    <x v="2"/>
    <s v="United States"/>
    <s v="Jacksonville"/>
    <x v="2"/>
    <n v="32216"/>
    <s v="South"/>
    <s v="OFF-AR-10003183"/>
    <x v="1"/>
    <x v="6"/>
    <s v="Avery Fluorescent Highlighter Four-Color Set"/>
    <n v="8.016"/>
    <n v="3"/>
    <n v="0.2"/>
    <n v="1.0019999999999993"/>
  </r>
  <r>
    <n v="2701"/>
    <x v="1321"/>
    <x v="2"/>
    <x v="772"/>
    <d v="2011-03-23T00:00:00"/>
    <s v="Standard Class"/>
    <s v="SM-20320"/>
    <s v="Sean Miller"/>
    <x v="2"/>
    <s v="United States"/>
    <s v="Jacksonville"/>
    <x v="2"/>
    <n v="32216"/>
    <s v="South"/>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s v="South"/>
    <s v="OFF-FA-10003112"/>
    <x v="1"/>
    <x v="13"/>
    <s v="Staples"/>
    <n v="18.936"/>
    <n v="3"/>
    <n v="0.2"/>
    <n v="5.9174999999999986"/>
  </r>
  <r>
    <n v="2703"/>
    <x v="1321"/>
    <x v="2"/>
    <x v="772"/>
    <d v="2011-03-23T00:00:00"/>
    <s v="Standard Class"/>
    <s v="SM-20320"/>
    <s v="Sean Miller"/>
    <x v="2"/>
    <s v="United States"/>
    <s v="Jacksonville"/>
    <x v="2"/>
    <n v="32216"/>
    <s v="South"/>
    <s v="FUR-FU-10001986"/>
    <x v="0"/>
    <x v="5"/>
    <s v="Dana Fluorescent Magnifying Lamp, White, 36&quot;"/>
    <n v="122.352"/>
    <n v="3"/>
    <n v="0.2"/>
    <n v="15.29399999999999"/>
  </r>
  <r>
    <n v="2704"/>
    <x v="1322"/>
    <x v="2"/>
    <x v="773"/>
    <d v="2011-05-30T00:00:00"/>
    <s v="Standard Class"/>
    <s v="RP-19390"/>
    <s v="Resi Pölking"/>
    <x v="0"/>
    <s v="United States"/>
    <s v="Baltimore"/>
    <x v="39"/>
    <n v="21215"/>
    <s v="East"/>
    <s v="OFF-PA-10002319"/>
    <x v="1"/>
    <x v="10"/>
    <s v="Xerox 1944"/>
    <n v="116.28"/>
    <n v="3"/>
    <n v="0"/>
    <n v="56.977199999999996"/>
  </r>
  <r>
    <n v="2705"/>
    <x v="1323"/>
    <x v="3"/>
    <x v="497"/>
    <d v="2014-07-14T00:00:00"/>
    <s v="Second Class"/>
    <s v="JD-16015"/>
    <s v="Joy Daniels"/>
    <x v="0"/>
    <s v="United States"/>
    <s v="New York City"/>
    <x v="15"/>
    <n v="10009"/>
    <s v="East"/>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s v="West"/>
    <s v="OFF-SU-10001165"/>
    <x v="1"/>
    <x v="14"/>
    <s v="Acme Elite Stainless Steel Scissors"/>
    <n v="16.68"/>
    <n v="2"/>
    <n v="0"/>
    <n v="4.3368000000000002"/>
  </r>
  <r>
    <n v="2707"/>
    <x v="1324"/>
    <x v="3"/>
    <x v="114"/>
    <d v="2014-06-22T00:00:00"/>
    <s v="Standard Class"/>
    <s v="AB-10255"/>
    <s v="Alejandro Ballentine"/>
    <x v="2"/>
    <s v="United States"/>
    <s v="Carlsbad"/>
    <x v="27"/>
    <n v="88220"/>
    <s v="West"/>
    <s v="OFF-PA-10001246"/>
    <x v="1"/>
    <x v="10"/>
    <s v="Xerox 215"/>
    <n v="19.440000000000001"/>
    <n v="3"/>
    <n v="0"/>
    <n v="9.3312000000000008"/>
  </r>
  <r>
    <n v="2708"/>
    <x v="1324"/>
    <x v="3"/>
    <x v="114"/>
    <d v="2014-06-22T00:00:00"/>
    <s v="Standard Class"/>
    <s v="AB-10255"/>
    <s v="Alejandro Ballentine"/>
    <x v="2"/>
    <s v="United States"/>
    <s v="Carlsbad"/>
    <x v="27"/>
    <n v="88220"/>
    <s v="West"/>
    <s v="OFF-PA-10001815"/>
    <x v="1"/>
    <x v="10"/>
    <s v="Xerox 1885"/>
    <n v="192.16"/>
    <n v="4"/>
    <n v="0"/>
    <n v="92.236799999999988"/>
  </r>
  <r>
    <n v="2709"/>
    <x v="1325"/>
    <x v="1"/>
    <x v="564"/>
    <d v="2012-02-06T00:00:00"/>
    <s v="Standard Class"/>
    <s v="CC-12145"/>
    <s v="Charles Crestani"/>
    <x v="0"/>
    <s v="United States"/>
    <s v="Los Angeles"/>
    <x v="1"/>
    <n v="90049"/>
    <s v="West"/>
    <s v="FUR-FU-10001876"/>
    <x v="0"/>
    <x v="5"/>
    <s v="Computer Room Manger, 14&quot;"/>
    <n v="227.35999999999999"/>
    <n v="7"/>
    <n v="0"/>
    <n v="81.849599999999981"/>
  </r>
  <r>
    <n v="2710"/>
    <x v="1325"/>
    <x v="1"/>
    <x v="564"/>
    <d v="2012-02-06T00:00:00"/>
    <s v="Standard Class"/>
    <s v="CC-12145"/>
    <s v="Charles Crestani"/>
    <x v="0"/>
    <s v="United States"/>
    <s v="Los Angeles"/>
    <x v="1"/>
    <n v="90049"/>
    <s v="West"/>
    <s v="TEC-MA-10000488"/>
    <x v="2"/>
    <x v="15"/>
    <s v="Bady BDG101FRU Card Printer"/>
    <n v="1919.9760000000001"/>
    <n v="3"/>
    <n v="0.2"/>
    <n v="215.99729999999977"/>
  </r>
  <r>
    <n v="2711"/>
    <x v="1326"/>
    <x v="1"/>
    <x v="555"/>
    <d v="2012-12-15T00:00:00"/>
    <s v="Standard Class"/>
    <s v="GH-14425"/>
    <s v="Gary Hwang"/>
    <x v="0"/>
    <s v="United States"/>
    <s v="Jacksonville"/>
    <x v="2"/>
    <n v="32216"/>
    <s v="South"/>
    <s v="OFF-BI-10001098"/>
    <x v="1"/>
    <x v="8"/>
    <s v="Acco D-Ring Binder w/DublLock"/>
    <n v="12.828000000000001"/>
    <n v="2"/>
    <n v="0.7"/>
    <n v="-8.9795999999999978"/>
  </r>
  <r>
    <n v="2712"/>
    <x v="1327"/>
    <x v="3"/>
    <x v="449"/>
    <d v="2014-10-12T00:00:00"/>
    <s v="First Class"/>
    <s v="CP-12085"/>
    <s v="Cathy Prescott"/>
    <x v="1"/>
    <s v="United States"/>
    <s v="Lakewood"/>
    <x v="24"/>
    <n v="44107"/>
    <s v="East"/>
    <s v="FUR-FU-10003577"/>
    <x v="0"/>
    <x v="5"/>
    <s v="Nu-Dell Leatherette Frames"/>
    <n v="45.888000000000005"/>
    <n v="4"/>
    <n v="0.2"/>
    <n v="9.1775999999999982"/>
  </r>
  <r>
    <n v="2713"/>
    <x v="1328"/>
    <x v="3"/>
    <x v="570"/>
    <d v="2014-08-02T00:00:00"/>
    <s v="Second Class"/>
    <s v="GM-14440"/>
    <s v="Gary McGarr"/>
    <x v="0"/>
    <s v="United States"/>
    <s v="Troy"/>
    <x v="15"/>
    <n v="12180"/>
    <s v="East"/>
    <s v="OFF-AR-10002656"/>
    <x v="1"/>
    <x v="6"/>
    <s v="Sanford Liquid Accent Highlighters"/>
    <n v="60.12"/>
    <n v="9"/>
    <n v="0"/>
    <n v="22.244399999999995"/>
  </r>
  <r>
    <n v="2714"/>
    <x v="1329"/>
    <x v="2"/>
    <x v="573"/>
    <d v="2011-04-29T00:00:00"/>
    <s v="Standard Class"/>
    <s v="LC-16885"/>
    <s v="Lena Creighton"/>
    <x v="0"/>
    <s v="United States"/>
    <s v="Wilmington"/>
    <x v="3"/>
    <n v="28403"/>
    <s v="South"/>
    <s v="TEC-PH-10004531"/>
    <x v="2"/>
    <x v="7"/>
    <s v="AT&amp;T CL2909"/>
    <n v="302.37599999999998"/>
    <n v="3"/>
    <n v="0.2"/>
    <n v="37.796999999999997"/>
  </r>
  <r>
    <n v="2715"/>
    <x v="1330"/>
    <x v="1"/>
    <x v="494"/>
    <d v="2012-12-06T00:00:00"/>
    <s v="Standard Class"/>
    <s v="BT-11305"/>
    <s v="Beth Thompson"/>
    <x v="2"/>
    <s v="United States"/>
    <s v="Seattle"/>
    <x v="4"/>
    <n v="98105"/>
    <s v="West"/>
    <s v="OFF-AR-10003251"/>
    <x v="1"/>
    <x v="6"/>
    <s v="Prang Drawing Pencil Set"/>
    <n v="13.899999999999999"/>
    <n v="5"/>
    <n v="0"/>
    <n v="5.56"/>
  </r>
  <r>
    <n v="2716"/>
    <x v="1331"/>
    <x v="2"/>
    <x v="774"/>
    <d v="2011-12-08T00:00:00"/>
    <s v="Standard Class"/>
    <s v="CP-12085"/>
    <s v="Cathy Prescott"/>
    <x v="1"/>
    <s v="United States"/>
    <s v="New York City"/>
    <x v="15"/>
    <n v="10024"/>
    <s v="East"/>
    <s v="TEC-PH-10000673"/>
    <x v="2"/>
    <x v="7"/>
    <s v="Plantronics Voyager Pro HD - Bluetooth Headset"/>
    <n v="129.97999999999999"/>
    <n v="2"/>
    <n v="0"/>
    <n v="62.3904"/>
  </r>
  <r>
    <n v="2717"/>
    <x v="1332"/>
    <x v="3"/>
    <x v="775"/>
    <d v="2014-09-02T00:00:00"/>
    <s v="Standard Class"/>
    <s v="SC-20680"/>
    <s v="Steve Carroll"/>
    <x v="2"/>
    <s v="United States"/>
    <s v="Columbus"/>
    <x v="32"/>
    <n v="31907"/>
    <s v="South"/>
    <s v="TEC-AC-10000158"/>
    <x v="2"/>
    <x v="11"/>
    <s v="Sony 64GB Class 10 Micro SDHC R40 Memory Card"/>
    <n v="71.98"/>
    <n v="2"/>
    <n v="0"/>
    <n v="15.1158"/>
  </r>
  <r>
    <n v="2718"/>
    <x v="1333"/>
    <x v="2"/>
    <x v="557"/>
    <d v="2011-09-13T00:00:00"/>
    <s v="Standard Class"/>
    <s v="DK-13375"/>
    <s v="Dennis Kane"/>
    <x v="0"/>
    <s v="United States"/>
    <s v="New York City"/>
    <x v="15"/>
    <n v="10024"/>
    <s v="East"/>
    <s v="TEC-PH-10002075"/>
    <x v="2"/>
    <x v="7"/>
    <s v="AT&amp;T EL51110 DECT"/>
    <n v="377.96999999999997"/>
    <n v="3"/>
    <n v="0"/>
    <n v="109.61129999999999"/>
  </r>
  <r>
    <n v="2719"/>
    <x v="1334"/>
    <x v="3"/>
    <x v="202"/>
    <d v="2014-12-28T00:00:00"/>
    <s v="Standard Class"/>
    <s v="SE-20110"/>
    <s v="Sanjit Engle"/>
    <x v="0"/>
    <s v="United States"/>
    <s v="Costa Mesa"/>
    <x v="1"/>
    <n v="92627"/>
    <s v="West"/>
    <s v="OFF-ST-10004340"/>
    <x v="1"/>
    <x v="4"/>
    <s v="Fellowes Mobile File Cart, Black"/>
    <n v="124.36"/>
    <n v="2"/>
    <n v="0"/>
    <n v="33.577200000000005"/>
  </r>
  <r>
    <n v="2720"/>
    <x v="1335"/>
    <x v="2"/>
    <x v="776"/>
    <d v="2011-12-08T00:00:00"/>
    <s v="Second Class"/>
    <s v="LF-17185"/>
    <s v="Luke Foster"/>
    <x v="0"/>
    <s v="United States"/>
    <s v="Houston"/>
    <x v="5"/>
    <n v="77095"/>
    <s v="Central"/>
    <s v="FUR-FU-10002759"/>
    <x v="0"/>
    <x v="5"/>
    <s v="12-1/2 Diameter Round Wall Clock"/>
    <n v="23.976000000000003"/>
    <n v="3"/>
    <n v="0.6"/>
    <n v="-14.385599999999997"/>
  </r>
  <r>
    <n v="2721"/>
    <x v="1336"/>
    <x v="2"/>
    <x v="130"/>
    <d v="2011-11-08T00:00:00"/>
    <s v="Second Class"/>
    <s v="ON-18715"/>
    <s v="Odella Nelson"/>
    <x v="1"/>
    <s v="United States"/>
    <s v="Cary"/>
    <x v="3"/>
    <n v="27511"/>
    <s v="South"/>
    <s v="OFF-FA-10000585"/>
    <x v="1"/>
    <x v="13"/>
    <s v="OIC Bulk Pack Metal Binder Clips"/>
    <n v="8.3760000000000012"/>
    <n v="3"/>
    <n v="0.2"/>
    <n v="2.7222"/>
  </r>
  <r>
    <n v="2722"/>
    <x v="1336"/>
    <x v="2"/>
    <x v="130"/>
    <d v="2011-11-08T00:00:00"/>
    <s v="Second Class"/>
    <s v="ON-18715"/>
    <s v="Odella Nelson"/>
    <x v="1"/>
    <s v="United States"/>
    <s v="Cary"/>
    <x v="3"/>
    <n v="27511"/>
    <s v="South"/>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s v="South"/>
    <s v="OFF-ST-10001558"/>
    <x v="1"/>
    <x v="4"/>
    <s v="Acco Perma 4000 Stacking Storage Drawers"/>
    <n v="81.199999999999989"/>
    <n v="5"/>
    <n v="0"/>
    <n v="12.18"/>
  </r>
  <r>
    <n v="2724"/>
    <x v="1338"/>
    <x v="2"/>
    <x v="777"/>
    <d v="2011-10-08T00:00:00"/>
    <s v="Standard Class"/>
    <s v="DF-13135"/>
    <s v="David Flashing"/>
    <x v="0"/>
    <s v="United States"/>
    <s v="Vallejo"/>
    <x v="1"/>
    <n v="94591"/>
    <s v="West"/>
    <s v="OFF-LA-10004689"/>
    <x v="1"/>
    <x v="2"/>
    <s v="Avery 512"/>
    <n v="14.450000000000001"/>
    <n v="5"/>
    <n v="0"/>
    <n v="6.7915000000000001"/>
  </r>
  <r>
    <n v="2725"/>
    <x v="1338"/>
    <x v="2"/>
    <x v="777"/>
    <d v="2011-10-08T00:00:00"/>
    <s v="Standard Class"/>
    <s v="DF-13135"/>
    <s v="David Flashing"/>
    <x v="0"/>
    <s v="United States"/>
    <s v="Vallejo"/>
    <x v="1"/>
    <n v="94591"/>
    <s v="West"/>
    <s v="OFF-BI-10002867"/>
    <x v="1"/>
    <x v="8"/>
    <s v="GBC Recycled Regency Composition Covers"/>
    <n v="95.64800000000001"/>
    <n v="2"/>
    <n v="0.2"/>
    <n v="31.085599999999989"/>
  </r>
  <r>
    <n v="2726"/>
    <x v="1339"/>
    <x v="3"/>
    <x v="659"/>
    <d v="2014-11-14T00:00:00"/>
    <s v="Standard Class"/>
    <s v="EP-13915"/>
    <s v="Emily Phan"/>
    <x v="0"/>
    <s v="United States"/>
    <s v="Philadelphia"/>
    <x v="9"/>
    <n v="19120"/>
    <s v="East"/>
    <s v="TEC-PH-10003811"/>
    <x v="2"/>
    <x v="7"/>
    <s v="Jabra Supreme Plus Driver Edition Headset"/>
    <n v="359.97"/>
    <n v="5"/>
    <n v="0.4"/>
    <n v="-71.994000000000028"/>
  </r>
  <r>
    <n v="2727"/>
    <x v="1339"/>
    <x v="3"/>
    <x v="659"/>
    <d v="2014-11-14T00:00:00"/>
    <s v="Standard Class"/>
    <s v="EP-13915"/>
    <s v="Emily Phan"/>
    <x v="0"/>
    <s v="United States"/>
    <s v="Philadelphia"/>
    <x v="9"/>
    <n v="19120"/>
    <s v="East"/>
    <s v="FUR-TA-10000849"/>
    <x v="0"/>
    <x v="3"/>
    <s v="Bevis Rectangular Conference Tables"/>
    <n v="350.35199999999998"/>
    <n v="4"/>
    <n v="0.4"/>
    <n v="-140.14079999999996"/>
  </r>
  <r>
    <n v="2728"/>
    <x v="1340"/>
    <x v="3"/>
    <x v="66"/>
    <d v="2014-12-25T00:00:00"/>
    <s v="First Class"/>
    <s v="SK-19990"/>
    <s v="Sally Knutson"/>
    <x v="0"/>
    <s v="United States"/>
    <s v="Toledo"/>
    <x v="24"/>
    <n v="43615"/>
    <s v="East"/>
    <s v="OFF-BI-10000848"/>
    <x v="1"/>
    <x v="8"/>
    <s v="Angle-D Ring Binders"/>
    <n v="1.6410000000000002"/>
    <n v="1"/>
    <n v="0.7"/>
    <n v="-1.3128000000000002"/>
  </r>
  <r>
    <n v="2729"/>
    <x v="1340"/>
    <x v="3"/>
    <x v="66"/>
    <d v="2014-12-25T00:00:00"/>
    <s v="First Class"/>
    <s v="SK-19990"/>
    <s v="Sally Knutson"/>
    <x v="0"/>
    <s v="United States"/>
    <s v="Toledo"/>
    <x v="24"/>
    <n v="43615"/>
    <s v="East"/>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s v="West"/>
    <s v="OFF-AR-10001547"/>
    <x v="1"/>
    <x v="6"/>
    <s v="Newell 311"/>
    <n v="6.63"/>
    <n v="3"/>
    <n v="0"/>
    <n v="1.7901"/>
  </r>
  <r>
    <n v="2731"/>
    <x v="1341"/>
    <x v="3"/>
    <x v="778"/>
    <d v="2014-02-20T00:00:00"/>
    <s v="Standard Class"/>
    <s v="FH-14350"/>
    <s v="Fred Harton"/>
    <x v="0"/>
    <s v="United States"/>
    <s v="Seattle"/>
    <x v="4"/>
    <n v="98105"/>
    <s v="West"/>
    <s v="TEC-AC-10001838"/>
    <x v="2"/>
    <x v="11"/>
    <s v="Razer Tiamat Over Ear 7.1 Surround Sound PC Gaming Headset"/>
    <n v="799.96"/>
    <n v="4"/>
    <n v="0"/>
    <n v="343.98280000000005"/>
  </r>
  <r>
    <n v="2732"/>
    <x v="1341"/>
    <x v="3"/>
    <x v="778"/>
    <d v="2014-02-20T00:00:00"/>
    <s v="Standard Class"/>
    <s v="FH-14350"/>
    <s v="Fred Harton"/>
    <x v="0"/>
    <s v="United States"/>
    <s v="Seattle"/>
    <x v="4"/>
    <n v="98105"/>
    <s v="West"/>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s v="East"/>
    <s v="TEC-PH-10002923"/>
    <x v="2"/>
    <x v="7"/>
    <s v="Logitech B530 USB Headset - headset - Full size, Binaural"/>
    <n v="73.98"/>
    <n v="2"/>
    <n v="0"/>
    <n v="19.974600000000002"/>
  </r>
  <r>
    <n v="2734"/>
    <x v="1342"/>
    <x v="2"/>
    <x v="779"/>
    <d v="2011-07-06T00:00:00"/>
    <s v="Standard Class"/>
    <s v="EH-13945"/>
    <s v="Eric Hoffmann"/>
    <x v="0"/>
    <s v="United States"/>
    <s v="Plainfield"/>
    <x v="30"/>
    <n v="7060"/>
    <s v="East"/>
    <s v="OFF-AR-10000716"/>
    <x v="1"/>
    <x v="6"/>
    <s v="DIXON Ticonderoga Erasable Checking Pencils"/>
    <n v="5.58"/>
    <n v="1"/>
    <n v="0"/>
    <n v="2.1762000000000001"/>
  </r>
  <r>
    <n v="2735"/>
    <x v="1343"/>
    <x v="1"/>
    <x v="780"/>
    <d v="2012-02-23T00:00:00"/>
    <s v="Second Class"/>
    <s v="JE-15715"/>
    <s v="Joe Elijah"/>
    <x v="0"/>
    <s v="United States"/>
    <s v="Las Cruces"/>
    <x v="27"/>
    <n v="88001"/>
    <s v="West"/>
    <s v="OFF-PA-10000249"/>
    <x v="1"/>
    <x v="10"/>
    <s v="Staples"/>
    <n v="49.12"/>
    <n v="4"/>
    <n v="0"/>
    <n v="23.086399999999998"/>
  </r>
  <r>
    <n v="2736"/>
    <x v="1344"/>
    <x v="1"/>
    <x v="50"/>
    <d v="2012-11-19T00:00:00"/>
    <s v="Standard Class"/>
    <s v="KL-16645"/>
    <s v="Ken Lonsdale"/>
    <x v="0"/>
    <s v="United States"/>
    <s v="Newark"/>
    <x v="13"/>
    <n v="19711"/>
    <s v="East"/>
    <s v="TEC-PH-10003691"/>
    <x v="2"/>
    <x v="7"/>
    <s v="BlackBerry Q10"/>
    <n v="377.96999999999997"/>
    <n v="3"/>
    <n v="0"/>
    <n v="94.492500000000007"/>
  </r>
  <r>
    <n v="2737"/>
    <x v="1344"/>
    <x v="1"/>
    <x v="50"/>
    <d v="2012-11-19T00:00:00"/>
    <s v="Standard Class"/>
    <s v="KL-16645"/>
    <s v="Ken Lonsdale"/>
    <x v="0"/>
    <s v="United States"/>
    <s v="Newark"/>
    <x v="13"/>
    <n v="19711"/>
    <s v="East"/>
    <s v="OFF-PA-10001560"/>
    <x v="1"/>
    <x v="10"/>
    <s v="Adams Telephone Message Books, 5 1/4” x 11”"/>
    <n v="42.28"/>
    <n v="7"/>
    <n v="0"/>
    <n v="19.871600000000001"/>
  </r>
  <r>
    <n v="2738"/>
    <x v="1344"/>
    <x v="1"/>
    <x v="50"/>
    <d v="2012-11-19T00:00:00"/>
    <s v="Standard Class"/>
    <s v="KL-16645"/>
    <s v="Ken Lonsdale"/>
    <x v="0"/>
    <s v="United States"/>
    <s v="Newark"/>
    <x v="13"/>
    <n v="19711"/>
    <s v="East"/>
    <s v="FUR-BO-10004467"/>
    <x v="0"/>
    <x v="0"/>
    <s v="Bestar Classic Bookcase"/>
    <n v="299.96999999999997"/>
    <n v="3"/>
    <n v="0"/>
    <n v="56.994299999999981"/>
  </r>
  <r>
    <n v="2739"/>
    <x v="1344"/>
    <x v="1"/>
    <x v="50"/>
    <d v="2012-11-19T00:00:00"/>
    <s v="Standard Class"/>
    <s v="KL-16645"/>
    <s v="Ken Lonsdale"/>
    <x v="0"/>
    <s v="United States"/>
    <s v="Newark"/>
    <x v="13"/>
    <n v="19711"/>
    <s v="East"/>
    <s v="TEC-PH-10001819"/>
    <x v="2"/>
    <x v="7"/>
    <s v="Innergie mMini Combo Duo USB Travel Charging Kit"/>
    <n v="89.98"/>
    <n v="2"/>
    <n v="0"/>
    <n v="43.190399999999997"/>
  </r>
  <r>
    <n v="2740"/>
    <x v="1345"/>
    <x v="3"/>
    <x v="513"/>
    <d v="2014-04-19T00:00:00"/>
    <s v="First Class"/>
    <s v="EB-13750"/>
    <s v="Edward Becker"/>
    <x v="1"/>
    <s v="United States"/>
    <s v="Hoover"/>
    <x v="19"/>
    <n v="35244"/>
    <s v="South"/>
    <s v="OFF-SU-10000157"/>
    <x v="1"/>
    <x v="14"/>
    <s v="Compact Automatic Electric Letter Opener"/>
    <n v="477.24"/>
    <n v="4"/>
    <n v="0"/>
    <n v="9.5448000000000093"/>
  </r>
  <r>
    <n v="2741"/>
    <x v="1345"/>
    <x v="3"/>
    <x v="513"/>
    <d v="2014-04-19T00:00:00"/>
    <s v="First Class"/>
    <s v="EB-13750"/>
    <s v="Edward Becker"/>
    <x v="1"/>
    <s v="United States"/>
    <s v="Hoover"/>
    <x v="19"/>
    <n v="35244"/>
    <s v="South"/>
    <s v="TEC-AC-10004227"/>
    <x v="2"/>
    <x v="11"/>
    <s v="SanDisk Ultra 16 GB MicroSDHC Class 10 Memory Card"/>
    <n v="25.98"/>
    <n v="2"/>
    <n v="0"/>
    <n v="1.558799999999998"/>
  </r>
  <r>
    <n v="2742"/>
    <x v="1346"/>
    <x v="0"/>
    <x v="781"/>
    <d v="2013-02-27T00:00:00"/>
    <s v="Second Class"/>
    <s v="BD-11725"/>
    <s v="Bruce Degenhardt"/>
    <x v="0"/>
    <s v="United States"/>
    <s v="Newark"/>
    <x v="24"/>
    <n v="43055"/>
    <s v="East"/>
    <s v="OFF-EN-10003134"/>
    <x v="1"/>
    <x v="12"/>
    <s v="Staples"/>
    <n v="46.72"/>
    <n v="5"/>
    <n v="0.2"/>
    <n v="17.52"/>
  </r>
  <r>
    <n v="2743"/>
    <x v="1347"/>
    <x v="2"/>
    <x v="130"/>
    <d v="2011-11-08T00:00:00"/>
    <s v="Standard Class"/>
    <s v="MS-17530"/>
    <s v="MaryBeth Skach"/>
    <x v="0"/>
    <s v="United States"/>
    <s v="San Diego"/>
    <x v="1"/>
    <n v="92037"/>
    <s v="West"/>
    <s v="FUR-FU-10004671"/>
    <x v="0"/>
    <x v="5"/>
    <s v="Executive Impressions 12&quot; Wall Clock"/>
    <n v="35.340000000000003"/>
    <n v="2"/>
    <n v="0"/>
    <n v="13.429200000000002"/>
  </r>
  <r>
    <n v="2744"/>
    <x v="1348"/>
    <x v="1"/>
    <x v="782"/>
    <d v="2012-06-25T00:00:00"/>
    <s v="Second Class"/>
    <s v="SC-20770"/>
    <s v="Stewart Carmichael"/>
    <x v="1"/>
    <s v="United States"/>
    <s v="San Francisco"/>
    <x v="1"/>
    <n v="94122"/>
    <s v="West"/>
    <s v="FUR-FU-10002253"/>
    <x v="0"/>
    <x v="5"/>
    <s v="Howard Miller 13&quot; Diameter Pewter Finish Round Wall Clock"/>
    <n v="257.64"/>
    <n v="6"/>
    <n v="0"/>
    <n v="100.4796"/>
  </r>
  <r>
    <n v="2745"/>
    <x v="1348"/>
    <x v="1"/>
    <x v="782"/>
    <d v="2012-06-25T00:00:00"/>
    <s v="Second Class"/>
    <s v="SC-20770"/>
    <s v="Stewart Carmichael"/>
    <x v="1"/>
    <s v="United States"/>
    <s v="San Francisco"/>
    <x v="1"/>
    <n v="94122"/>
    <s v="West"/>
    <s v="TEC-PH-10002726"/>
    <x v="2"/>
    <x v="7"/>
    <s v="netTALK DUO VoIP Telephone Service"/>
    <n v="125.97600000000001"/>
    <n v="3"/>
    <n v="0.2"/>
    <n v="47.241"/>
  </r>
  <r>
    <n v="2746"/>
    <x v="1349"/>
    <x v="3"/>
    <x v="783"/>
    <d v="2014-08-12T00:00:00"/>
    <s v="Second Class"/>
    <s v="FM-14380"/>
    <s v="Fred McMath"/>
    <x v="0"/>
    <s v="United States"/>
    <s v="Jacksonville"/>
    <x v="3"/>
    <n v="28540"/>
    <s v="South"/>
    <s v="TEC-AC-10004571"/>
    <x v="2"/>
    <x v="11"/>
    <s v="Logitech G700s Rechargeable Gaming Mouse"/>
    <n v="79.992000000000004"/>
    <n v="1"/>
    <n v="0.2"/>
    <n v="21.997800000000002"/>
  </r>
  <r>
    <n v="2747"/>
    <x v="1350"/>
    <x v="2"/>
    <x v="552"/>
    <d v="2011-05-17T00:00:00"/>
    <s v="Standard Class"/>
    <s v="KT-16480"/>
    <s v="Kean Thornton"/>
    <x v="0"/>
    <s v="United States"/>
    <s v="Franklin"/>
    <x v="31"/>
    <n v="2038"/>
    <s v="East"/>
    <s v="FUR-TA-10002228"/>
    <x v="0"/>
    <x v="3"/>
    <s v="Bevis Traditional Conference Table Top, Plinth Base"/>
    <n v="700.05600000000004"/>
    <n v="3"/>
    <n v="0.3"/>
    <n v="-130.0104"/>
  </r>
  <r>
    <n v="2748"/>
    <x v="1351"/>
    <x v="1"/>
    <x v="6"/>
    <d v="2012-11-26T00:00:00"/>
    <s v="Standard Class"/>
    <s v="AP-10720"/>
    <s v="Anne Pryor"/>
    <x v="2"/>
    <s v="United States"/>
    <s v="Frisco"/>
    <x v="5"/>
    <n v="75034"/>
    <s v="Central"/>
    <s v="TEC-AC-10004127"/>
    <x v="2"/>
    <x v="11"/>
    <s v="SanDisk Cruzer 8 GB USB Flash Drive"/>
    <n v="27.168000000000003"/>
    <n v="4"/>
    <n v="0.2"/>
    <n v="-1.3583999999999987"/>
  </r>
  <r>
    <n v="2749"/>
    <x v="1352"/>
    <x v="1"/>
    <x v="784"/>
    <d v="2012-12-08T00:00:00"/>
    <s v="Standard Class"/>
    <s v="RH-19555"/>
    <s v="Ritsa Hightower"/>
    <x v="0"/>
    <s v="United States"/>
    <s v="Tallahassee"/>
    <x v="2"/>
    <n v="32303"/>
    <s v="South"/>
    <s v="OFF-BI-10001553"/>
    <x v="1"/>
    <x v="8"/>
    <s v="SpineVue Locking Slant-D Ring Binders by Cardinal"/>
    <n v="8.2260000000000009"/>
    <n v="3"/>
    <n v="0.7"/>
    <n v="-6.0323999999999991"/>
  </r>
  <r>
    <n v="2750"/>
    <x v="1353"/>
    <x v="2"/>
    <x v="785"/>
    <d v="2011-06-14T00:00:00"/>
    <s v="Standard Class"/>
    <s v="CS-11950"/>
    <s v="Carlos Soltero"/>
    <x v="0"/>
    <s v="United States"/>
    <s v="Seattle"/>
    <x v="4"/>
    <n v="98115"/>
    <s v="West"/>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s v="West"/>
    <s v="OFF-ST-10000532"/>
    <x v="1"/>
    <x v="4"/>
    <s v="Advantus Rolling Drawer Organizers"/>
    <n v="423.28"/>
    <n v="11"/>
    <n v="0"/>
    <n v="110.05279999999999"/>
  </r>
  <r>
    <n v="2752"/>
    <x v="1355"/>
    <x v="2"/>
    <x v="542"/>
    <d v="2011-05-30T00:00:00"/>
    <s v="Standard Class"/>
    <s v="HF-14995"/>
    <s v="Herbert Flentye"/>
    <x v="0"/>
    <s v="United States"/>
    <s v="Los Angeles"/>
    <x v="1"/>
    <n v="90008"/>
    <s v="West"/>
    <s v="FUR-CH-10000988"/>
    <x v="0"/>
    <x v="1"/>
    <s v="Hon Olson Stacker Stools"/>
    <n v="225.29600000000002"/>
    <n v="2"/>
    <n v="0.2"/>
    <n v="22.529599999999995"/>
  </r>
  <r>
    <n v="2753"/>
    <x v="1356"/>
    <x v="1"/>
    <x v="786"/>
    <d v="2012-04-21T00:00:00"/>
    <s v="Standard Class"/>
    <s v="GA-14515"/>
    <s v="George Ashbrook"/>
    <x v="0"/>
    <s v="United States"/>
    <s v="San Francisco"/>
    <x v="1"/>
    <n v="94122"/>
    <s v="West"/>
    <s v="OFF-AR-10003251"/>
    <x v="1"/>
    <x v="6"/>
    <s v="Prang Drawing Pencil Set"/>
    <n v="5.56"/>
    <n v="2"/>
    <n v="0"/>
    <n v="2.2239999999999998"/>
  </r>
  <r>
    <n v="2754"/>
    <x v="1356"/>
    <x v="1"/>
    <x v="786"/>
    <d v="2012-04-21T00:00:00"/>
    <s v="Standard Class"/>
    <s v="GA-14515"/>
    <s v="George Ashbrook"/>
    <x v="0"/>
    <s v="United States"/>
    <s v="San Francisco"/>
    <x v="1"/>
    <n v="94122"/>
    <s v="West"/>
    <s v="TEC-AC-10003174"/>
    <x v="2"/>
    <x v="11"/>
    <s v="Plantronics S12 Corded Telephone Headset System"/>
    <n v="323.37"/>
    <n v="3"/>
    <n v="0"/>
    <n v="129.34800000000001"/>
  </r>
  <r>
    <n v="2755"/>
    <x v="1356"/>
    <x v="1"/>
    <x v="786"/>
    <d v="2012-04-21T00:00:00"/>
    <s v="Standard Class"/>
    <s v="GA-14515"/>
    <s v="George Ashbrook"/>
    <x v="0"/>
    <s v="United States"/>
    <s v="San Francisco"/>
    <x v="1"/>
    <n v="94122"/>
    <s v="West"/>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s v="West"/>
    <s v="OFF-AP-10002651"/>
    <x v="1"/>
    <x v="9"/>
    <s v="Hoover Upright Vacuum With Dirt Cup"/>
    <n v="1447.6499999999999"/>
    <n v="5"/>
    <n v="0"/>
    <n v="419.8184999999998"/>
  </r>
  <r>
    <n v="2757"/>
    <x v="1356"/>
    <x v="1"/>
    <x v="786"/>
    <d v="2012-04-21T00:00:00"/>
    <s v="Standard Class"/>
    <s v="GA-14515"/>
    <s v="George Ashbrook"/>
    <x v="0"/>
    <s v="United States"/>
    <s v="San Francisco"/>
    <x v="1"/>
    <n v="94122"/>
    <s v="West"/>
    <s v="OFF-PA-10001184"/>
    <x v="1"/>
    <x v="10"/>
    <s v="Xerox 1903"/>
    <n v="11.96"/>
    <n v="2"/>
    <n v="0"/>
    <n v="5.8604000000000003"/>
  </r>
  <r>
    <n v="2758"/>
    <x v="1357"/>
    <x v="0"/>
    <x v="725"/>
    <d v="2013-06-14T00:00:00"/>
    <s v="Second Class"/>
    <s v="ES-14020"/>
    <s v="Erica Smith"/>
    <x v="0"/>
    <s v="United States"/>
    <s v="New York City"/>
    <x v="15"/>
    <n v="10035"/>
    <s v="East"/>
    <s v="TEC-AC-10002402"/>
    <x v="2"/>
    <x v="11"/>
    <s v="Razer Kraken PRO Over Ear PC and Music Headset"/>
    <n v="239.96999999999997"/>
    <n v="3"/>
    <n v="0"/>
    <n v="71.990999999999985"/>
  </r>
  <r>
    <n v="2759"/>
    <x v="1358"/>
    <x v="0"/>
    <x v="21"/>
    <d v="2013-03-16T00:00:00"/>
    <s v="Standard Class"/>
    <s v="JP-16135"/>
    <s v="Julie Prescott"/>
    <x v="2"/>
    <s v="United States"/>
    <s v="Columbus"/>
    <x v="32"/>
    <n v="31907"/>
    <s v="South"/>
    <s v="FUR-FU-10004270"/>
    <x v="0"/>
    <x v="5"/>
    <s v="Executive Impressions 13&quot; Clairmont Wall Clock"/>
    <n v="76.92"/>
    <n v="4"/>
    <n v="0"/>
    <n v="31.537200000000006"/>
  </r>
  <r>
    <n v="2760"/>
    <x v="1358"/>
    <x v="0"/>
    <x v="21"/>
    <d v="2013-03-16T00:00:00"/>
    <s v="Standard Class"/>
    <s v="JP-16135"/>
    <s v="Julie Prescott"/>
    <x v="2"/>
    <s v="United States"/>
    <s v="Columbus"/>
    <x v="32"/>
    <n v="31907"/>
    <s v="South"/>
    <s v="OFF-ST-10001526"/>
    <x v="1"/>
    <x v="4"/>
    <s v="Iceberg Mobile Mega Data/Printer Cart "/>
    <n v="481.32"/>
    <n v="4"/>
    <n v="0"/>
    <n v="125.14319999999998"/>
  </r>
  <r>
    <n v="2761"/>
    <x v="1359"/>
    <x v="2"/>
    <x v="542"/>
    <d v="2011-05-29T00:00:00"/>
    <s v="First Class"/>
    <s v="Dp-13240"/>
    <s v="Dean percer"/>
    <x v="2"/>
    <s v="United States"/>
    <s v="Murray"/>
    <x v="7"/>
    <n v="84107"/>
    <s v="West"/>
    <s v="OFF-PA-10002893"/>
    <x v="1"/>
    <x v="10"/>
    <s v="Wirebound Service Call Books, 5 1/2&quot; x 4&quot;"/>
    <n v="48.4"/>
    <n v="5"/>
    <n v="0"/>
    <n v="23.231999999999999"/>
  </r>
  <r>
    <n v="2762"/>
    <x v="1360"/>
    <x v="3"/>
    <x v="386"/>
    <d v="2014-10-15T00:00:00"/>
    <s v="First Class"/>
    <s v="NK-18490"/>
    <s v="Neil Knudson"/>
    <x v="2"/>
    <s v="United States"/>
    <s v="San Francisco"/>
    <x v="1"/>
    <n v="94110"/>
    <s v="West"/>
    <s v="TEC-AC-10003709"/>
    <x v="2"/>
    <x v="11"/>
    <s v="Maxell 4.7GB DVD-R 5/Pack"/>
    <n v="0.99"/>
    <n v="1"/>
    <n v="0"/>
    <n v="0.4356000000000001"/>
  </r>
  <r>
    <n v="2763"/>
    <x v="1360"/>
    <x v="3"/>
    <x v="386"/>
    <d v="2014-10-15T00:00:00"/>
    <s v="First Class"/>
    <s v="NK-18490"/>
    <s v="Neil Knudson"/>
    <x v="2"/>
    <s v="United States"/>
    <s v="San Francisco"/>
    <x v="1"/>
    <n v="94110"/>
    <s v="West"/>
    <s v="OFF-BI-10001191"/>
    <x v="1"/>
    <x v="8"/>
    <s v="Canvas Sectional Post Binders"/>
    <n v="101.84"/>
    <n v="5"/>
    <n v="0.2"/>
    <n v="36.917000000000002"/>
  </r>
  <r>
    <n v="2764"/>
    <x v="1361"/>
    <x v="3"/>
    <x v="738"/>
    <d v="2014-06-29T00:00:00"/>
    <s v="Standard Class"/>
    <s v="PL-18925"/>
    <s v="Paul Lucas"/>
    <x v="2"/>
    <s v="United States"/>
    <s v="Philadelphia"/>
    <x v="9"/>
    <n v="19140"/>
    <s v="East"/>
    <s v="OFF-BI-10003166"/>
    <x v="1"/>
    <x v="8"/>
    <s v="GBC Plasticlear Binding Covers"/>
    <n v="10.332000000000003"/>
    <n v="3"/>
    <n v="0.7"/>
    <n v="-7.5767999999999986"/>
  </r>
  <r>
    <n v="2765"/>
    <x v="1361"/>
    <x v="3"/>
    <x v="738"/>
    <d v="2014-06-29T00:00:00"/>
    <s v="Standard Class"/>
    <s v="PL-18925"/>
    <s v="Paul Lucas"/>
    <x v="2"/>
    <s v="United States"/>
    <s v="Philadelphia"/>
    <x v="9"/>
    <n v="19140"/>
    <s v="East"/>
    <s v="OFF-BI-10003982"/>
    <x v="1"/>
    <x v="8"/>
    <s v="Wilson Jones Century Plastic Molded Ring Binders"/>
    <n v="31.155000000000005"/>
    <n v="5"/>
    <n v="0.7"/>
    <n v="-23.8855"/>
  </r>
  <r>
    <n v="2766"/>
    <x v="1361"/>
    <x v="3"/>
    <x v="738"/>
    <d v="2014-06-29T00:00:00"/>
    <s v="Standard Class"/>
    <s v="PL-18925"/>
    <s v="Paul Lucas"/>
    <x v="2"/>
    <s v="United States"/>
    <s v="Philadelphia"/>
    <x v="9"/>
    <n v="19140"/>
    <s v="East"/>
    <s v="OFF-ST-10004835"/>
    <x v="1"/>
    <x v="4"/>
    <s v="Plastic Stacking Crates &amp; Casters"/>
    <n v="8.9280000000000008"/>
    <n v="2"/>
    <n v="0.2"/>
    <n v="0.66959999999999997"/>
  </r>
  <r>
    <n v="2767"/>
    <x v="1362"/>
    <x v="3"/>
    <x v="787"/>
    <d v="2014-01-19T00:00:00"/>
    <s v="First Class"/>
    <s v="RW-19690"/>
    <s v="Robert Waldorf"/>
    <x v="0"/>
    <s v="United States"/>
    <s v="Philadelphia"/>
    <x v="9"/>
    <n v="19134"/>
    <s v="East"/>
    <s v="OFF-AP-10000159"/>
    <x v="1"/>
    <x v="9"/>
    <s v="Belkin F9M820V08 8 Outlet Surge"/>
    <n v="34.384"/>
    <n v="1"/>
    <n v="0.2"/>
    <n v="3.8681999999999945"/>
  </r>
  <r>
    <n v="2768"/>
    <x v="1362"/>
    <x v="3"/>
    <x v="787"/>
    <d v="2014-01-19T00:00:00"/>
    <s v="First Class"/>
    <s v="RW-19690"/>
    <s v="Robert Waldorf"/>
    <x v="0"/>
    <s v="United States"/>
    <s v="Philadelphia"/>
    <x v="9"/>
    <n v="19134"/>
    <s v="East"/>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s v="Central"/>
    <s v="OFF-AP-10001242"/>
    <x v="1"/>
    <x v="9"/>
    <s v="APC 7 Outlet Network SurgeArrest Surge Protector"/>
    <n v="32.191999999999993"/>
    <n v="2"/>
    <n v="0.8"/>
    <n v="-80.48"/>
  </r>
  <r>
    <n v="2770"/>
    <x v="1363"/>
    <x v="1"/>
    <x v="788"/>
    <d v="2012-04-07T00:00:00"/>
    <s v="Standard Class"/>
    <s v="MO-17950"/>
    <s v="Michael Oakman"/>
    <x v="0"/>
    <s v="United States"/>
    <s v="Dallas"/>
    <x v="5"/>
    <n v="75220"/>
    <s v="Central"/>
    <s v="TEC-AC-10003038"/>
    <x v="2"/>
    <x v="11"/>
    <s v="Kingston Digital DataTraveler 16GB USB 2.0"/>
    <n v="50.120000000000005"/>
    <n v="7"/>
    <n v="0.2"/>
    <n v="-0.62650000000000716"/>
  </r>
  <r>
    <n v="2771"/>
    <x v="1363"/>
    <x v="1"/>
    <x v="788"/>
    <d v="2012-04-07T00:00:00"/>
    <s v="Standard Class"/>
    <s v="MO-17950"/>
    <s v="Michael Oakman"/>
    <x v="0"/>
    <s v="United States"/>
    <s v="Dallas"/>
    <x v="5"/>
    <n v="75220"/>
    <s v="Central"/>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s v="Central"/>
    <s v="OFF-ST-10000918"/>
    <x v="1"/>
    <x v="4"/>
    <s v="Crate-A-Files"/>
    <n v="54.5"/>
    <n v="5"/>
    <n v="0"/>
    <n v="14.169999999999998"/>
  </r>
  <r>
    <n v="2773"/>
    <x v="1365"/>
    <x v="3"/>
    <x v="389"/>
    <d v="2014-12-13T00:00:00"/>
    <s v="First Class"/>
    <s v="BT-11680"/>
    <s v="Brian Thompson"/>
    <x v="0"/>
    <s v="United States"/>
    <s v="Fort Lauderdale"/>
    <x v="2"/>
    <n v="33311"/>
    <s v="South"/>
    <s v="FUR-FU-10001940"/>
    <x v="0"/>
    <x v="5"/>
    <s v="Staples"/>
    <n v="19.103999999999999"/>
    <n v="3"/>
    <n v="0.2"/>
    <n v="5.7312000000000012"/>
  </r>
  <r>
    <n v="2774"/>
    <x v="1366"/>
    <x v="0"/>
    <x v="441"/>
    <d v="2013-11-27T00:00:00"/>
    <s v="Standard Class"/>
    <s v="RD-19585"/>
    <s v="Rob Dowd"/>
    <x v="0"/>
    <s v="United States"/>
    <s v="Detroit"/>
    <x v="12"/>
    <n v="48205"/>
    <s v="Central"/>
    <s v="OFF-BI-10002852"/>
    <x v="1"/>
    <x v="8"/>
    <s v="Ibico Standard Transparent Covers"/>
    <n v="49.44"/>
    <n v="3"/>
    <n v="0"/>
    <n v="24.2256"/>
  </r>
  <r>
    <n v="2775"/>
    <x v="1367"/>
    <x v="3"/>
    <x v="343"/>
    <d v="2014-11-19T00:00:00"/>
    <s v="Standard Class"/>
    <s v="ML-17755"/>
    <s v="Max Ludwig"/>
    <x v="2"/>
    <s v="United States"/>
    <s v="Springfield"/>
    <x v="24"/>
    <n v="45503"/>
    <s v="East"/>
    <s v="OFF-PA-10004451"/>
    <x v="1"/>
    <x v="10"/>
    <s v="Xerox 222"/>
    <n v="10.368000000000002"/>
    <n v="2"/>
    <n v="0.2"/>
    <n v="3.6288"/>
  </r>
  <r>
    <n v="2776"/>
    <x v="1368"/>
    <x v="0"/>
    <x v="147"/>
    <d v="2013-10-26T00:00:00"/>
    <s v="Standard Class"/>
    <s v="JE-15745"/>
    <s v="Joel Eaton"/>
    <x v="0"/>
    <s v="United States"/>
    <s v="San Diego"/>
    <x v="1"/>
    <n v="92037"/>
    <s v="West"/>
    <s v="OFF-ST-10004804"/>
    <x v="1"/>
    <x v="4"/>
    <s v="Belkin 19&quot; Vented Equipment Shelf, Black"/>
    <n v="154.44"/>
    <n v="3"/>
    <n v="0"/>
    <n v="1.5444000000000031"/>
  </r>
  <r>
    <n v="2777"/>
    <x v="1369"/>
    <x v="1"/>
    <x v="379"/>
    <d v="2012-12-25T00:00:00"/>
    <s v="Standard Class"/>
    <s v="ER-13855"/>
    <s v="Elpida Rittenbach"/>
    <x v="1"/>
    <s v="United States"/>
    <s v="Colorado Springs"/>
    <x v="22"/>
    <n v="80906"/>
    <s v="West"/>
    <s v="OFF-AP-10003971"/>
    <x v="1"/>
    <x v="9"/>
    <s v="Belkin 6 Outlet Metallic Surge Strip"/>
    <n v="60.984000000000009"/>
    <n v="7"/>
    <n v="0.2"/>
    <n v="4.5737999999999985"/>
  </r>
  <r>
    <n v="2778"/>
    <x v="1370"/>
    <x v="1"/>
    <x v="789"/>
    <d v="2012-07-19T00:00:00"/>
    <s v="Second Class"/>
    <s v="JM-15535"/>
    <s v="Jessica Myrick"/>
    <x v="0"/>
    <s v="United States"/>
    <s v="Bakersfield"/>
    <x v="1"/>
    <n v="93309"/>
    <s v="West"/>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s v="South"/>
    <s v="FUR-FU-10001935"/>
    <x v="0"/>
    <x v="5"/>
    <s v="3M Hangers With Command Adhesive"/>
    <n v="23.680000000000003"/>
    <n v="8"/>
    <n v="0.2"/>
    <n v="6.216000000000002"/>
  </r>
  <r>
    <n v="2780"/>
    <x v="1371"/>
    <x v="3"/>
    <x v="504"/>
    <d v="2014-05-06T00:00:00"/>
    <s v="Standard Class"/>
    <s v="SS-20140"/>
    <s v="Saphhira Shifley"/>
    <x v="1"/>
    <s v="United States"/>
    <s v="Pompano Beach"/>
    <x v="2"/>
    <n v="33068"/>
    <s v="South"/>
    <s v="TEC-AC-10003433"/>
    <x v="2"/>
    <x v="11"/>
    <s v="Maxell 4.7GB DVD+R 5/Pack"/>
    <n v="2.3760000000000003"/>
    <n v="3"/>
    <n v="0.2"/>
    <n v="0.74249999999999994"/>
  </r>
  <r>
    <n v="2781"/>
    <x v="1372"/>
    <x v="3"/>
    <x v="636"/>
    <d v="2014-05-09T00:00:00"/>
    <s v="First Class"/>
    <s v="TC-21295"/>
    <s v="Toby Carlisle"/>
    <x v="0"/>
    <s v="United States"/>
    <s v="New York City"/>
    <x v="15"/>
    <n v="10035"/>
    <s v="East"/>
    <s v="OFF-LA-10004544"/>
    <x v="1"/>
    <x v="2"/>
    <s v="Avery 505"/>
    <n v="59.2"/>
    <n v="4"/>
    <n v="0"/>
    <n v="29.6"/>
  </r>
  <r>
    <n v="2782"/>
    <x v="1373"/>
    <x v="3"/>
    <x v="225"/>
    <d v="2014-11-28T00:00:00"/>
    <s v="Standard Class"/>
    <s v="HG-15025"/>
    <s v="Hunter Glantz"/>
    <x v="0"/>
    <s v="United States"/>
    <s v="Lakeville"/>
    <x v="11"/>
    <n v="55044"/>
    <s v="Central"/>
    <s v="OFF-AR-10001026"/>
    <x v="1"/>
    <x v="6"/>
    <s v="Sanford Uni-Blazer View Highlighters, Chisel Tip, Yellow"/>
    <n v="22"/>
    <n v="10"/>
    <n v="0"/>
    <n v="9.6800000000000015"/>
  </r>
  <r>
    <n v="2783"/>
    <x v="1374"/>
    <x v="0"/>
    <x v="583"/>
    <d v="2013-11-17T00:00:00"/>
    <s v="Standard Class"/>
    <s v="LD-17005"/>
    <s v="Lisa DeCherney"/>
    <x v="0"/>
    <s v="United States"/>
    <s v="Detroit"/>
    <x v="12"/>
    <n v="48234"/>
    <s v="Central"/>
    <s v="TEC-PH-10001336"/>
    <x v="2"/>
    <x v="7"/>
    <s v="Digium D40 VoIP phone"/>
    <n v="257.98"/>
    <n v="2"/>
    <n v="0"/>
    <n v="74.8142"/>
  </r>
  <r>
    <n v="2784"/>
    <x v="1375"/>
    <x v="0"/>
    <x v="732"/>
    <d v="2013-11-11T00:00:00"/>
    <s v="Standard Class"/>
    <s v="AS-10285"/>
    <s v="Alejandro Savely"/>
    <x v="1"/>
    <s v="United States"/>
    <s v="Philadelphia"/>
    <x v="9"/>
    <n v="19134"/>
    <s v="East"/>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s v="East"/>
    <s v="TEC-PH-10004897"/>
    <x v="2"/>
    <x v="7"/>
    <s v="Mediabridge Sport Armband iPhone 5s"/>
    <n v="23.975999999999999"/>
    <n v="4"/>
    <n v="0.4"/>
    <n v="-15.584400000000002"/>
  </r>
  <r>
    <n v="2786"/>
    <x v="1377"/>
    <x v="1"/>
    <x v="481"/>
    <d v="2012-09-23T00:00:00"/>
    <s v="First Class"/>
    <s v="CD-12790"/>
    <s v="Cynthia Delaney"/>
    <x v="2"/>
    <s v="United States"/>
    <s v="Los Angeles"/>
    <x v="1"/>
    <n v="90036"/>
    <s v="West"/>
    <s v="FUR-CH-10004997"/>
    <x v="0"/>
    <x v="1"/>
    <s v="Hon Every-Day Series Multi-Task Chairs"/>
    <n v="601.53599999999994"/>
    <n v="4"/>
    <n v="0.2"/>
    <n v="0"/>
  </r>
  <r>
    <n v="2787"/>
    <x v="1377"/>
    <x v="1"/>
    <x v="481"/>
    <d v="2012-09-23T00:00:00"/>
    <s v="First Class"/>
    <s v="CD-12790"/>
    <s v="Cynthia Delaney"/>
    <x v="2"/>
    <s v="United States"/>
    <s v="Los Angeles"/>
    <x v="1"/>
    <n v="90036"/>
    <s v="West"/>
    <s v="OFF-FA-10002763"/>
    <x v="1"/>
    <x v="13"/>
    <s v="Advantus Map Pennant Flags and Round Head Tacks"/>
    <n v="7.9"/>
    <n v="2"/>
    <n v="0"/>
    <n v="2.5279999999999996"/>
  </r>
  <r>
    <n v="2788"/>
    <x v="1378"/>
    <x v="2"/>
    <x v="266"/>
    <d v="2011-12-06T00:00:00"/>
    <s v="Standard Class"/>
    <s v="MD-17860"/>
    <s v="Michael Dominguez"/>
    <x v="1"/>
    <s v="United States"/>
    <s v="Corpus Christi"/>
    <x v="5"/>
    <n v="78415"/>
    <s v="Central"/>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s v="Central"/>
    <s v="OFF-AR-10000940"/>
    <x v="1"/>
    <x v="6"/>
    <s v="Newell 343"/>
    <n v="16.463999999999999"/>
    <n v="7"/>
    <n v="0.2"/>
    <n v="1.4406000000000008"/>
  </r>
  <r>
    <n v="2790"/>
    <x v="1378"/>
    <x v="2"/>
    <x v="266"/>
    <d v="2011-12-06T00:00:00"/>
    <s v="Standard Class"/>
    <s v="MD-17860"/>
    <s v="Michael Dominguez"/>
    <x v="1"/>
    <s v="United States"/>
    <s v="Corpus Christi"/>
    <x v="5"/>
    <n v="78415"/>
    <s v="Central"/>
    <s v="FUR-FU-10002759"/>
    <x v="0"/>
    <x v="5"/>
    <s v="12-1/2 Diameter Round Wall Clock"/>
    <n v="39.960000000000008"/>
    <n v="5"/>
    <n v="0.6"/>
    <n v="-23.975999999999999"/>
  </r>
  <r>
    <n v="2791"/>
    <x v="1379"/>
    <x v="2"/>
    <x v="158"/>
    <d v="2011-09-22T00:00:00"/>
    <s v="First Class"/>
    <s v="BM-11650"/>
    <s v="Brian Moss"/>
    <x v="1"/>
    <s v="United States"/>
    <s v="Omaha"/>
    <x v="8"/>
    <n v="68104"/>
    <s v="Central"/>
    <s v="OFF-AP-10000358"/>
    <x v="1"/>
    <x v="9"/>
    <s v="Fellowes Basic Home/Office Series Surge Protectors"/>
    <n v="25.96"/>
    <n v="2"/>
    <n v="0"/>
    <n v="7.5283999999999978"/>
  </r>
  <r>
    <n v="2792"/>
    <x v="1379"/>
    <x v="2"/>
    <x v="158"/>
    <d v="2011-09-22T00:00:00"/>
    <s v="First Class"/>
    <s v="BM-11650"/>
    <s v="Brian Moss"/>
    <x v="1"/>
    <s v="United States"/>
    <s v="Omaha"/>
    <x v="8"/>
    <n v="68104"/>
    <s v="Central"/>
    <s v="OFF-AP-10003281"/>
    <x v="1"/>
    <x v="9"/>
    <s v="Acco 6 Outlet Guardian Standard Surge Suppressor"/>
    <n v="36.269999999999996"/>
    <n v="3"/>
    <n v="0"/>
    <n v="10.880999999999997"/>
  </r>
  <r>
    <n v="2793"/>
    <x v="1379"/>
    <x v="2"/>
    <x v="158"/>
    <d v="2011-09-22T00:00:00"/>
    <s v="First Class"/>
    <s v="BM-11650"/>
    <s v="Brian Moss"/>
    <x v="1"/>
    <s v="United States"/>
    <s v="Omaha"/>
    <x v="8"/>
    <n v="68104"/>
    <s v="Central"/>
    <s v="OFF-PA-10000029"/>
    <x v="1"/>
    <x v="10"/>
    <s v="Xerox 224"/>
    <n v="6.48"/>
    <n v="1"/>
    <n v="0"/>
    <n v="3.1104000000000003"/>
  </r>
  <r>
    <n v="2794"/>
    <x v="1380"/>
    <x v="2"/>
    <x v="791"/>
    <d v="2011-04-17T00:00:00"/>
    <s v="Standard Class"/>
    <s v="KN-16450"/>
    <s v="Kean Nguyen"/>
    <x v="1"/>
    <s v="United States"/>
    <s v="Redondo Beach"/>
    <x v="1"/>
    <n v="90278"/>
    <s v="West"/>
    <s v="TEC-PH-10001557"/>
    <x v="2"/>
    <x v="7"/>
    <s v="Pyle PMP37LED"/>
    <n v="1075.088"/>
    <n v="14"/>
    <n v="0.2"/>
    <n v="94.070199999999943"/>
  </r>
  <r>
    <n v="2795"/>
    <x v="1380"/>
    <x v="2"/>
    <x v="791"/>
    <d v="2011-04-17T00:00:00"/>
    <s v="Standard Class"/>
    <s v="KN-16450"/>
    <s v="Kean Nguyen"/>
    <x v="1"/>
    <s v="United States"/>
    <s v="Redondo Beach"/>
    <x v="1"/>
    <n v="90278"/>
    <s v="West"/>
    <s v="TEC-PH-10000576"/>
    <x v="2"/>
    <x v="7"/>
    <s v="AT&amp;T 1080 Corded phone"/>
    <n v="438.36800000000005"/>
    <n v="4"/>
    <n v="0.2"/>
    <n v="38.357200000000006"/>
  </r>
  <r>
    <n v="2796"/>
    <x v="1380"/>
    <x v="2"/>
    <x v="791"/>
    <d v="2011-04-17T00:00:00"/>
    <s v="Standard Class"/>
    <s v="KN-16450"/>
    <s v="Kean Nguyen"/>
    <x v="1"/>
    <s v="United States"/>
    <s v="Redondo Beach"/>
    <x v="1"/>
    <n v="90278"/>
    <s v="West"/>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s v="West"/>
    <s v="FUR-BO-10001337"/>
    <x v="0"/>
    <x v="0"/>
    <s v="O'Sullivan Living Dimensions 2-Shelf Bookcases"/>
    <n v="308.49900000000002"/>
    <n v="3"/>
    <n v="0.15"/>
    <n v="-18.146999999999998"/>
  </r>
  <r>
    <n v="2798"/>
    <x v="1381"/>
    <x v="3"/>
    <x v="179"/>
    <d v="2014-10-28T00:00:00"/>
    <s v="Standard Class"/>
    <s v="IG-15085"/>
    <s v="Ivan Gibson"/>
    <x v="0"/>
    <s v="United States"/>
    <s v="Little Rock"/>
    <x v="36"/>
    <n v="72209"/>
    <s v="South"/>
    <s v="OFF-AR-10002257"/>
    <x v="1"/>
    <x v="6"/>
    <s v="Eldon Spacemaker Box, Quick-Snap Lid, Clear"/>
    <n v="13.36"/>
    <n v="4"/>
    <n v="0"/>
    <n v="4.1415999999999986"/>
  </r>
  <r>
    <n v="2799"/>
    <x v="1381"/>
    <x v="3"/>
    <x v="179"/>
    <d v="2014-10-28T00:00:00"/>
    <s v="Standard Class"/>
    <s v="IG-15085"/>
    <s v="Ivan Gibson"/>
    <x v="0"/>
    <s v="United States"/>
    <s v="Little Rock"/>
    <x v="36"/>
    <n v="72209"/>
    <s v="South"/>
    <s v="OFF-PA-10001019"/>
    <x v="1"/>
    <x v="10"/>
    <s v="Xerox 1884"/>
    <n v="39.96"/>
    <n v="2"/>
    <n v="0"/>
    <n v="18.781199999999998"/>
  </r>
  <r>
    <n v="2800"/>
    <x v="1381"/>
    <x v="3"/>
    <x v="179"/>
    <d v="2014-10-28T00:00:00"/>
    <s v="Standard Class"/>
    <s v="IG-15085"/>
    <s v="Ivan Gibson"/>
    <x v="0"/>
    <s v="United States"/>
    <s v="Little Rock"/>
    <x v="36"/>
    <n v="72209"/>
    <s v="South"/>
    <s v="OFF-BI-10003364"/>
    <x v="1"/>
    <x v="8"/>
    <s v="Binding Machine Supplies"/>
    <n v="145.85000000000002"/>
    <n v="5"/>
    <n v="0"/>
    <n v="70.007999999999996"/>
  </r>
  <r>
    <n v="2801"/>
    <x v="1382"/>
    <x v="0"/>
    <x v="792"/>
    <d v="2013-10-29T00:00:00"/>
    <s v="First Class"/>
    <s v="JS-15595"/>
    <s v="Jill Stevenson"/>
    <x v="1"/>
    <s v="United States"/>
    <s v="Miami"/>
    <x v="2"/>
    <n v="33180"/>
    <s v="South"/>
    <s v="TEC-PH-10000984"/>
    <x v="2"/>
    <x v="7"/>
    <s v="Panasonic KX-TG9471B"/>
    <n v="783.96000000000015"/>
    <n v="5"/>
    <n v="0.2"/>
    <n v="78.396000000000043"/>
  </r>
  <r>
    <n v="2802"/>
    <x v="1383"/>
    <x v="1"/>
    <x v="549"/>
    <d v="2012-11-04T00:00:00"/>
    <s v="First Class"/>
    <s v="GA-14725"/>
    <s v="Guy Armstrong"/>
    <x v="0"/>
    <s v="United States"/>
    <s v="Salem"/>
    <x v="21"/>
    <n v="97301"/>
    <s v="West"/>
    <s v="OFF-AR-10001683"/>
    <x v="1"/>
    <x v="6"/>
    <s v="Lumber Crayons"/>
    <n v="7.88"/>
    <n v="1"/>
    <n v="0.2"/>
    <n v="1.7730000000000004"/>
  </r>
  <r>
    <n v="2803"/>
    <x v="1384"/>
    <x v="3"/>
    <x v="132"/>
    <d v="2014-11-09T00:00:00"/>
    <s v="Standard Class"/>
    <s v="DL-13330"/>
    <s v="Denise Leinenbach"/>
    <x v="0"/>
    <s v="United States"/>
    <s v="Las Cruces"/>
    <x v="27"/>
    <n v="88001"/>
    <s v="West"/>
    <s v="FUR-FU-10000629"/>
    <x v="0"/>
    <x v="5"/>
    <s v="9-3/4 Diameter Round Wall Clock"/>
    <n v="41.37"/>
    <n v="3"/>
    <n v="0"/>
    <n v="17.375399999999999"/>
  </r>
  <r>
    <n v="2804"/>
    <x v="1385"/>
    <x v="1"/>
    <x v="793"/>
    <d v="2012-05-16T00:00:00"/>
    <s v="Standard Class"/>
    <s v="CS-12505"/>
    <s v="Cindy Stewart"/>
    <x v="0"/>
    <s v="United States"/>
    <s v="San Francisco"/>
    <x v="1"/>
    <n v="94122"/>
    <s v="West"/>
    <s v="OFF-PA-10003893"/>
    <x v="1"/>
    <x v="10"/>
    <s v="Xerox 1962"/>
    <n v="12.84"/>
    <n v="3"/>
    <n v="0"/>
    <n v="5.7779999999999987"/>
  </r>
  <r>
    <n v="2805"/>
    <x v="1385"/>
    <x v="1"/>
    <x v="793"/>
    <d v="2012-05-16T00:00:00"/>
    <s v="Standard Class"/>
    <s v="CS-12505"/>
    <s v="Cindy Stewart"/>
    <x v="0"/>
    <s v="United States"/>
    <s v="San Francisco"/>
    <x v="1"/>
    <n v="94122"/>
    <s v="West"/>
    <s v="OFF-PA-10004239"/>
    <x v="1"/>
    <x v="10"/>
    <s v="Xerox 1953"/>
    <n v="25.68"/>
    <n v="6"/>
    <n v="0"/>
    <n v="11.555999999999997"/>
  </r>
  <r>
    <n v="2806"/>
    <x v="1386"/>
    <x v="1"/>
    <x v="67"/>
    <d v="2012-09-11T00:00:00"/>
    <s v="Standard Class"/>
    <s v="CC-12145"/>
    <s v="Charles Crestani"/>
    <x v="0"/>
    <s v="United States"/>
    <s v="El Paso"/>
    <x v="5"/>
    <n v="79907"/>
    <s v="Central"/>
    <s v="FUR-CH-10000553"/>
    <x v="0"/>
    <x v="1"/>
    <s v="Metal Folding Chairs, Beige, 4/Carton"/>
    <n v="47.515999999999991"/>
    <n v="2"/>
    <n v="0.3"/>
    <n v="-2.0364000000000004"/>
  </r>
  <r>
    <n v="2807"/>
    <x v="1387"/>
    <x v="1"/>
    <x v="395"/>
    <d v="2012-07-27T00:00:00"/>
    <s v="Second Class"/>
    <s v="MH-18025"/>
    <s v="Michelle Huthwaite"/>
    <x v="0"/>
    <s v="United States"/>
    <s v="Seattle"/>
    <x v="4"/>
    <n v="98115"/>
    <s v="West"/>
    <s v="OFF-FA-10004395"/>
    <x v="1"/>
    <x v="13"/>
    <s v="Plymouth Boxed Rubber Bands by Plymouth"/>
    <n v="9.42"/>
    <n v="2"/>
    <n v="0"/>
    <n v="0.47100000000000009"/>
  </r>
  <r>
    <n v="2808"/>
    <x v="1387"/>
    <x v="1"/>
    <x v="395"/>
    <d v="2012-07-27T00:00:00"/>
    <s v="Second Class"/>
    <s v="MH-18025"/>
    <s v="Michelle Huthwaite"/>
    <x v="0"/>
    <s v="United States"/>
    <s v="Seattle"/>
    <x v="4"/>
    <n v="98115"/>
    <s v="West"/>
    <s v="OFF-PA-10004782"/>
    <x v="1"/>
    <x v="10"/>
    <s v="Xerox 228"/>
    <n v="12.96"/>
    <n v="2"/>
    <n v="0"/>
    <n v="6.2208000000000006"/>
  </r>
  <r>
    <n v="2809"/>
    <x v="1387"/>
    <x v="1"/>
    <x v="395"/>
    <d v="2012-07-27T00:00:00"/>
    <s v="Second Class"/>
    <s v="MH-18025"/>
    <s v="Michelle Huthwaite"/>
    <x v="0"/>
    <s v="United States"/>
    <s v="Seattle"/>
    <x v="4"/>
    <n v="98115"/>
    <s v="West"/>
    <s v="FUR-BO-10002213"/>
    <x v="0"/>
    <x v="0"/>
    <s v="Sauder Forest Hills Library, Woodland Oak Finish"/>
    <n v="704.9"/>
    <n v="5"/>
    <n v="0"/>
    <n v="56.392000000000024"/>
  </r>
  <r>
    <n v="2810"/>
    <x v="1387"/>
    <x v="1"/>
    <x v="395"/>
    <d v="2012-07-27T00:00:00"/>
    <s v="Second Class"/>
    <s v="MH-18025"/>
    <s v="Michelle Huthwaite"/>
    <x v="0"/>
    <s v="United States"/>
    <s v="Seattle"/>
    <x v="4"/>
    <n v="98115"/>
    <s v="West"/>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s v="Central"/>
    <s v="OFF-PA-10000157"/>
    <x v="1"/>
    <x v="10"/>
    <s v="Xerox 191"/>
    <n v="179.82"/>
    <n v="9"/>
    <n v="0"/>
    <n v="84.5154"/>
  </r>
  <r>
    <n v="2812"/>
    <x v="1388"/>
    <x v="1"/>
    <x v="547"/>
    <d v="2012-11-18T00:00:00"/>
    <s v="Second Class"/>
    <s v="MP-18175"/>
    <s v="Mike Pelletier"/>
    <x v="2"/>
    <s v="United States"/>
    <s v="Milwaukee"/>
    <x v="6"/>
    <n v="53209"/>
    <s v="Central"/>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s v="Central"/>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s v="Central"/>
    <s v="TEC-AC-10004145"/>
    <x v="2"/>
    <x v="11"/>
    <s v="Logitech diNovo Edge Keyboard"/>
    <n v="999.96"/>
    <n v="4"/>
    <n v="0"/>
    <n v="229.99080000000004"/>
  </r>
  <r>
    <n v="2815"/>
    <x v="1388"/>
    <x v="1"/>
    <x v="547"/>
    <d v="2012-11-18T00:00:00"/>
    <s v="Second Class"/>
    <s v="MP-18175"/>
    <s v="Mike Pelletier"/>
    <x v="2"/>
    <s v="United States"/>
    <s v="Milwaukee"/>
    <x v="6"/>
    <n v="53209"/>
    <s v="Central"/>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s v="East"/>
    <s v="OFF-BI-10001510"/>
    <x v="1"/>
    <x v="8"/>
    <s v="Deluxe Heavy-Duty Vinyl Round Ring Binder"/>
    <n v="114.60000000000001"/>
    <n v="5"/>
    <n v="0"/>
    <n v="51.57"/>
  </r>
  <r>
    <n v="2817"/>
    <x v="1389"/>
    <x v="1"/>
    <x v="135"/>
    <d v="2012-09-08T00:00:00"/>
    <s v="Standard Class"/>
    <s v="DR-12940"/>
    <s v="Daniel Raglin"/>
    <x v="2"/>
    <s v="United States"/>
    <s v="Franklin"/>
    <x v="31"/>
    <n v="2038"/>
    <s v="East"/>
    <s v="FUR-CH-10003817"/>
    <x v="0"/>
    <x v="1"/>
    <s v="Global Value Steno Chair, Gray"/>
    <n v="60.74"/>
    <n v="1"/>
    <n v="0"/>
    <n v="15.185000000000002"/>
  </r>
  <r>
    <n v="2818"/>
    <x v="1389"/>
    <x v="1"/>
    <x v="135"/>
    <d v="2012-09-08T00:00:00"/>
    <s v="Standard Class"/>
    <s v="DR-12940"/>
    <s v="Daniel Raglin"/>
    <x v="2"/>
    <s v="United States"/>
    <s v="Franklin"/>
    <x v="31"/>
    <n v="2038"/>
    <s v="East"/>
    <s v="FUR-FU-10000308"/>
    <x v="0"/>
    <x v="5"/>
    <s v="Deflect-o Glass Clear Studded Chair Mats"/>
    <n v="124.36"/>
    <n v="2"/>
    <n v="0"/>
    <n v="27.359200000000001"/>
  </r>
  <r>
    <n v="2819"/>
    <x v="1389"/>
    <x v="1"/>
    <x v="135"/>
    <d v="2012-09-08T00:00:00"/>
    <s v="Standard Class"/>
    <s v="DR-12940"/>
    <s v="Daniel Raglin"/>
    <x v="2"/>
    <s v="United States"/>
    <s v="Franklin"/>
    <x v="31"/>
    <n v="2038"/>
    <s v="East"/>
    <s v="OFF-ST-10003208"/>
    <x v="1"/>
    <x v="4"/>
    <s v="Adjustable Depth Letter/Legal Cart"/>
    <n v="1088.76"/>
    <n v="6"/>
    <n v="0"/>
    <n v="315.74039999999985"/>
  </r>
  <r>
    <n v="2820"/>
    <x v="1390"/>
    <x v="0"/>
    <x v="465"/>
    <d v="2013-05-09T00:00:00"/>
    <s v="First Class"/>
    <s v="DM-13015"/>
    <s v="Darrin Martin"/>
    <x v="0"/>
    <s v="United States"/>
    <s v="Encinitas"/>
    <x v="1"/>
    <n v="92024"/>
    <s v="West"/>
    <s v="OFF-BI-10003784"/>
    <x v="1"/>
    <x v="8"/>
    <s v="Computer Printout Index Tabs"/>
    <n v="6.7200000000000006"/>
    <n v="5"/>
    <n v="0.2"/>
    <n v="2.351999999999999"/>
  </r>
  <r>
    <n v="2821"/>
    <x v="1390"/>
    <x v="0"/>
    <x v="465"/>
    <d v="2013-05-09T00:00:00"/>
    <s v="First Class"/>
    <s v="DM-13015"/>
    <s v="Darrin Martin"/>
    <x v="0"/>
    <s v="United States"/>
    <s v="Encinitas"/>
    <x v="1"/>
    <n v="92024"/>
    <s v="West"/>
    <s v="FUR-TA-10003748"/>
    <x v="0"/>
    <x v="3"/>
    <s v="Bevis 36 x 72 Conference Tables"/>
    <n v="298.77600000000001"/>
    <n v="3"/>
    <n v="0.2"/>
    <n v="7.4693999999999932"/>
  </r>
  <r>
    <n v="2822"/>
    <x v="1391"/>
    <x v="3"/>
    <x v="413"/>
    <d v="2014-01-06T00:00:00"/>
    <s v="Standard Class"/>
    <s v="BD-11620"/>
    <s v="Brian DeCherney"/>
    <x v="0"/>
    <s v="United States"/>
    <s v="Anaheim"/>
    <x v="1"/>
    <n v="92804"/>
    <s v="West"/>
    <s v="TEC-PH-10002563"/>
    <x v="2"/>
    <x v="7"/>
    <s v="Adtran 1202752G1"/>
    <n v="302.37599999999998"/>
    <n v="3"/>
    <n v="0.2"/>
    <n v="22.678200000000018"/>
  </r>
  <r>
    <n v="2823"/>
    <x v="1392"/>
    <x v="3"/>
    <x v="65"/>
    <d v="2014-09-21T00:00:00"/>
    <s v="First Class"/>
    <s v="DC-12850"/>
    <s v="Dan Campbell"/>
    <x v="0"/>
    <s v="United States"/>
    <s v="Arlington"/>
    <x v="5"/>
    <n v="76017"/>
    <s v="Central"/>
    <s v="OFF-AR-10000122"/>
    <x v="1"/>
    <x v="6"/>
    <s v="Newell 314"/>
    <n v="8.9280000000000008"/>
    <n v="2"/>
    <n v="0.2"/>
    <n v="0.55799999999999894"/>
  </r>
  <r>
    <n v="2824"/>
    <x v="1392"/>
    <x v="3"/>
    <x v="65"/>
    <d v="2014-09-21T00:00:00"/>
    <s v="First Class"/>
    <s v="DC-12850"/>
    <s v="Dan Campbell"/>
    <x v="0"/>
    <s v="United States"/>
    <s v="Arlington"/>
    <x v="5"/>
    <n v="76017"/>
    <s v="Central"/>
    <s v="OFF-ST-10000352"/>
    <x v="1"/>
    <x v="4"/>
    <s v="Acco Perma 2700 Stacking Storage Drawers"/>
    <n v="47.584000000000003"/>
    <n v="2"/>
    <n v="0.2"/>
    <n v="-2.9739999999999966"/>
  </r>
  <r>
    <n v="2825"/>
    <x v="1393"/>
    <x v="2"/>
    <x v="794"/>
    <d v="2011-09-30T00:00:00"/>
    <s v="Standard Class"/>
    <s v="MT-18070"/>
    <s v="Michelle Tran"/>
    <x v="2"/>
    <s v="United States"/>
    <s v="Houston"/>
    <x v="5"/>
    <n v="77041"/>
    <s v="Central"/>
    <s v="OFF-PA-10003270"/>
    <x v="1"/>
    <x v="10"/>
    <s v="Xerox 1954"/>
    <n v="33.792000000000002"/>
    <n v="8"/>
    <n v="0.2"/>
    <n v="10.559999999999999"/>
  </r>
  <r>
    <n v="2826"/>
    <x v="1393"/>
    <x v="2"/>
    <x v="794"/>
    <d v="2011-09-30T00:00:00"/>
    <s v="Standard Class"/>
    <s v="MT-18070"/>
    <s v="Michelle Tran"/>
    <x v="2"/>
    <s v="United States"/>
    <s v="Houston"/>
    <x v="5"/>
    <n v="77041"/>
    <s v="Central"/>
    <s v="FUR-BO-10003272"/>
    <x v="0"/>
    <x v="0"/>
    <s v="O'Sullivan Living Dimensions 5-Shelf Bookcases"/>
    <n v="300.53279999999995"/>
    <n v="2"/>
    <n v="0.32"/>
    <n v="-97.23120000000003"/>
  </r>
  <r>
    <n v="2827"/>
    <x v="1393"/>
    <x v="2"/>
    <x v="794"/>
    <d v="2011-09-30T00:00:00"/>
    <s v="Standard Class"/>
    <s v="MT-18070"/>
    <s v="Michelle Tran"/>
    <x v="2"/>
    <s v="United States"/>
    <s v="Houston"/>
    <x v="5"/>
    <n v="77041"/>
    <s v="Central"/>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s v="Central"/>
    <s v="OFF-EN-10001509"/>
    <x v="1"/>
    <x v="12"/>
    <s v="Poly String Tie Envelopes"/>
    <n v="3.2640000000000002"/>
    <n v="2"/>
    <n v="0.2"/>
    <n v="1.1015999999999997"/>
  </r>
  <r>
    <n v="2829"/>
    <x v="1394"/>
    <x v="0"/>
    <x v="131"/>
    <d v="2013-04-27T00:00:00"/>
    <s v="First Class"/>
    <s v="MJ-17740"/>
    <s v="Max Jones"/>
    <x v="0"/>
    <s v="United States"/>
    <s v="Lancaster"/>
    <x v="24"/>
    <n v="43130"/>
    <s v="East"/>
    <s v="OFF-PA-10002421"/>
    <x v="1"/>
    <x v="10"/>
    <s v="Embossed Ink Jet Note Cards"/>
    <n v="108.33600000000001"/>
    <n v="6"/>
    <n v="0.2"/>
    <n v="37.917599999999993"/>
  </r>
  <r>
    <n v="2830"/>
    <x v="1394"/>
    <x v="0"/>
    <x v="131"/>
    <d v="2013-04-27T00:00:00"/>
    <s v="First Class"/>
    <s v="MJ-17740"/>
    <s v="Max Jones"/>
    <x v="0"/>
    <s v="United States"/>
    <s v="Lancaster"/>
    <x v="24"/>
    <n v="43130"/>
    <s v="East"/>
    <s v="OFF-ST-10000760"/>
    <x v="1"/>
    <x v="4"/>
    <s v="Eldon Fold 'N Roll Cart System"/>
    <n v="55.92"/>
    <n v="5"/>
    <n v="0.2"/>
    <n v="6.2910000000000004"/>
  </r>
  <r>
    <n v="2831"/>
    <x v="1394"/>
    <x v="0"/>
    <x v="131"/>
    <d v="2013-04-27T00:00:00"/>
    <s v="First Class"/>
    <s v="MJ-17740"/>
    <s v="Max Jones"/>
    <x v="0"/>
    <s v="United States"/>
    <s v="Lancaster"/>
    <x v="24"/>
    <n v="43130"/>
    <s v="East"/>
    <s v="OFF-PA-10002923"/>
    <x v="1"/>
    <x v="10"/>
    <s v="Xerox 1942"/>
    <n v="78.304000000000002"/>
    <n v="2"/>
    <n v="0.2"/>
    <n v="29.363999999999997"/>
  </r>
  <r>
    <n v="2832"/>
    <x v="1395"/>
    <x v="2"/>
    <x v="301"/>
    <d v="2011-11-05T00:00:00"/>
    <s v="Standard Class"/>
    <s v="ND-18370"/>
    <s v="Natalie DeCherney"/>
    <x v="0"/>
    <s v="United States"/>
    <s v="Portland"/>
    <x v="21"/>
    <n v="97206"/>
    <s v="West"/>
    <s v="OFF-ST-10001128"/>
    <x v="1"/>
    <x v="4"/>
    <s v="Carina Mini System Audio Rack, Model AR050B"/>
    <n v="443.92"/>
    <n v="5"/>
    <n v="0.2"/>
    <n v="-94.33299999999997"/>
  </r>
  <r>
    <n v="2833"/>
    <x v="1395"/>
    <x v="2"/>
    <x v="301"/>
    <d v="2011-11-05T00:00:00"/>
    <s v="Standard Class"/>
    <s v="ND-18370"/>
    <s v="Natalie DeCherney"/>
    <x v="0"/>
    <s v="United States"/>
    <s v="Portland"/>
    <x v="21"/>
    <n v="97206"/>
    <s v="West"/>
    <s v="TEC-PH-10000673"/>
    <x v="2"/>
    <x v="7"/>
    <s v="Plantronics Voyager Pro HD - Bluetooth Headset"/>
    <n v="155.976"/>
    <n v="3"/>
    <n v="0.2"/>
    <n v="54.5916"/>
  </r>
  <r>
    <n v="2834"/>
    <x v="1396"/>
    <x v="3"/>
    <x v="795"/>
    <d v="2014-02-01T00:00:00"/>
    <s v="Second Class"/>
    <s v="CA-11965"/>
    <s v="Carol Adams"/>
    <x v="1"/>
    <s v="United States"/>
    <s v="Hoover"/>
    <x v="19"/>
    <n v="35244"/>
    <s v="South"/>
    <s v="OFF-AR-10001547"/>
    <x v="1"/>
    <x v="6"/>
    <s v="Newell 311"/>
    <n v="15.469999999999999"/>
    <n v="7"/>
    <n v="0"/>
    <n v="4.1768999999999998"/>
  </r>
  <r>
    <n v="2835"/>
    <x v="1396"/>
    <x v="3"/>
    <x v="795"/>
    <d v="2014-02-01T00:00:00"/>
    <s v="Second Class"/>
    <s v="CA-11965"/>
    <s v="Carol Adams"/>
    <x v="1"/>
    <s v="United States"/>
    <s v="Hoover"/>
    <x v="19"/>
    <n v="35244"/>
    <s v="South"/>
    <s v="OFF-BI-10001890"/>
    <x v="1"/>
    <x v="8"/>
    <s v="Avery Poly Binder Pockets"/>
    <n v="7.16"/>
    <n v="2"/>
    <n v="0"/>
    <n v="3.4367999999999999"/>
  </r>
  <r>
    <n v="2836"/>
    <x v="1397"/>
    <x v="3"/>
    <x v="343"/>
    <d v="2014-11-17T00:00:00"/>
    <s v="Standard Class"/>
    <s v="GA-14725"/>
    <s v="Guy Armstrong"/>
    <x v="0"/>
    <s v="United States"/>
    <s v="Los Angeles"/>
    <x v="1"/>
    <n v="90036"/>
    <s v="West"/>
    <s v="OFF-AP-10003971"/>
    <x v="1"/>
    <x v="9"/>
    <s v="Belkin 6 Outlet Metallic Surge Strip"/>
    <n v="10.89"/>
    <n v="1"/>
    <n v="0"/>
    <n v="2.8314000000000004"/>
  </r>
  <r>
    <n v="2837"/>
    <x v="1397"/>
    <x v="3"/>
    <x v="343"/>
    <d v="2014-11-17T00:00:00"/>
    <s v="Standard Class"/>
    <s v="GA-14725"/>
    <s v="Guy Armstrong"/>
    <x v="0"/>
    <s v="United States"/>
    <s v="Los Angeles"/>
    <x v="1"/>
    <n v="90036"/>
    <s v="West"/>
    <s v="OFF-PA-10000520"/>
    <x v="1"/>
    <x v="10"/>
    <s v="Xerox 201"/>
    <n v="19.440000000000001"/>
    <n v="3"/>
    <n v="0"/>
    <n v="9.3312000000000008"/>
  </r>
  <r>
    <n v="2838"/>
    <x v="1397"/>
    <x v="3"/>
    <x v="343"/>
    <d v="2014-11-17T00:00:00"/>
    <s v="Standard Class"/>
    <s v="GA-14725"/>
    <s v="Guy Armstrong"/>
    <x v="0"/>
    <s v="United States"/>
    <s v="Los Angeles"/>
    <x v="1"/>
    <n v="90036"/>
    <s v="West"/>
    <s v="OFF-BI-10000977"/>
    <x v="1"/>
    <x v="8"/>
    <s v="Ibico Plastic Spiral Binding Combs"/>
    <n v="121.6"/>
    <n v="5"/>
    <n v="0.2"/>
    <n v="39.519999999999989"/>
  </r>
  <r>
    <n v="2839"/>
    <x v="1398"/>
    <x v="0"/>
    <x v="632"/>
    <d v="2013-06-13T00:00:00"/>
    <s v="First Class"/>
    <s v="TC-21295"/>
    <s v="Toby Carlisle"/>
    <x v="0"/>
    <s v="United States"/>
    <s v="Tallahassee"/>
    <x v="2"/>
    <n v="32303"/>
    <s v="South"/>
    <s v="TEC-MA-10002178"/>
    <x v="2"/>
    <x v="15"/>
    <s v="Cisco CP-7937G Unified IP Conference Station Phone"/>
    <n v="695.7"/>
    <n v="2"/>
    <n v="0.5"/>
    <n v="-27.827999999999975"/>
  </r>
  <r>
    <n v="2840"/>
    <x v="1399"/>
    <x v="1"/>
    <x v="37"/>
    <d v="2012-09-08T00:00:00"/>
    <s v="Second Class"/>
    <s v="JB-15400"/>
    <s v="Jennifer Braxton"/>
    <x v="1"/>
    <s v="United States"/>
    <s v="New York City"/>
    <x v="15"/>
    <n v="10009"/>
    <s v="East"/>
    <s v="OFF-ST-10001526"/>
    <x v="1"/>
    <x v="4"/>
    <s v="Iceberg Mobile Mega Data/Printer Cart "/>
    <n v="120.33"/>
    <n v="1"/>
    <n v="0"/>
    <n v="31.285799999999995"/>
  </r>
  <r>
    <n v="2841"/>
    <x v="1400"/>
    <x v="2"/>
    <x v="619"/>
    <d v="2011-03-19T00:00:00"/>
    <s v="Standard Class"/>
    <s v="CK-12325"/>
    <s v="Christine Kargatis"/>
    <x v="2"/>
    <s v="United States"/>
    <s v="Chesapeake"/>
    <x v="17"/>
    <n v="23320"/>
    <s v="South"/>
    <s v="FUR-CH-10003379"/>
    <x v="0"/>
    <x v="1"/>
    <s v="Global Commerce Series High-Back Swivel/Tilt Chairs"/>
    <n v="1139.92"/>
    <n v="4"/>
    <n v="0"/>
    <n v="284.98"/>
  </r>
  <r>
    <n v="2842"/>
    <x v="1401"/>
    <x v="3"/>
    <x v="515"/>
    <d v="2014-09-05T00:00:00"/>
    <s v="Second Class"/>
    <s v="RL-19615"/>
    <s v="Rob Lucas"/>
    <x v="0"/>
    <s v="United States"/>
    <s v="Fayetteville"/>
    <x v="3"/>
    <n v="28314"/>
    <s v="South"/>
    <s v="OFF-PA-10000100"/>
    <x v="1"/>
    <x v="10"/>
    <s v="Xerox 1945"/>
    <n v="229.54400000000001"/>
    <n v="7"/>
    <n v="0.2"/>
    <n v="83.209699999999998"/>
  </r>
  <r>
    <n v="2843"/>
    <x v="1402"/>
    <x v="3"/>
    <x v="721"/>
    <d v="2014-03-28T00:00:00"/>
    <s v="Standard Class"/>
    <s v="AC-10660"/>
    <s v="Anna Chung"/>
    <x v="0"/>
    <s v="United States"/>
    <s v="Huntsville"/>
    <x v="5"/>
    <n v="77340"/>
    <s v="Central"/>
    <s v="OFF-ST-10001809"/>
    <x v="1"/>
    <x v="4"/>
    <s v="Fellowes Officeware Wire Shelving"/>
    <n v="143.72800000000001"/>
    <n v="2"/>
    <n v="0.2"/>
    <n v="-32.338800000000006"/>
  </r>
  <r>
    <n v="2844"/>
    <x v="1403"/>
    <x v="3"/>
    <x v="796"/>
    <d v="2014-05-23T00:00:00"/>
    <s v="Standard Class"/>
    <s v="BH-11710"/>
    <s v="Brosina Hoffman"/>
    <x v="0"/>
    <s v="United States"/>
    <s v="Philadelphia"/>
    <x v="9"/>
    <n v="19140"/>
    <s v="East"/>
    <s v="TEC-AC-10000387"/>
    <x v="2"/>
    <x v="11"/>
    <s v="KeyTronic KT800P2 - Keyboard - Black"/>
    <n v="36.048000000000002"/>
    <n v="3"/>
    <n v="0.2"/>
    <n v="-0.90120000000000111"/>
  </r>
  <r>
    <n v="2845"/>
    <x v="1404"/>
    <x v="0"/>
    <x v="797"/>
    <d v="2014-01-01T00:00:00"/>
    <s v="Standard Class"/>
    <s v="BG-11695"/>
    <s v="Brooke Gillingham"/>
    <x v="1"/>
    <s v="United States"/>
    <s v="Woodstock"/>
    <x v="10"/>
    <n v="60098"/>
    <s v="Central"/>
    <s v="FUR-CH-10004853"/>
    <x v="0"/>
    <x v="1"/>
    <s v="Global Manager's Adjustable Task Chair, Storm"/>
    <n v="845.48799999999994"/>
    <n v="8"/>
    <n v="0.3"/>
    <n v="-12.078400000000101"/>
  </r>
  <r>
    <n v="2846"/>
    <x v="1405"/>
    <x v="3"/>
    <x v="701"/>
    <d v="2014-11-21T00:00:00"/>
    <s v="First Class"/>
    <s v="XP-21865"/>
    <s v="Xylona Preis"/>
    <x v="0"/>
    <s v="United States"/>
    <s v="Everett"/>
    <x v="31"/>
    <n v="2149"/>
    <s v="East"/>
    <s v="OFF-AR-10001958"/>
    <x v="1"/>
    <x v="6"/>
    <s v="Stanley Bostitch Contemporary Electric Pencil Sharpeners"/>
    <n v="50.94"/>
    <n v="3"/>
    <n v="0"/>
    <n v="14.263200000000001"/>
  </r>
  <r>
    <n v="2847"/>
    <x v="1406"/>
    <x v="3"/>
    <x v="18"/>
    <d v="2014-09-16T00:00:00"/>
    <s v="Standard Class"/>
    <s v="SN-20560"/>
    <s v="Skye Norling"/>
    <x v="2"/>
    <s v="United States"/>
    <s v="Chicago"/>
    <x v="10"/>
    <n v="60653"/>
    <s v="Central"/>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s v="South"/>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s v="South"/>
    <s v="OFF-BI-10001359"/>
    <x v="1"/>
    <x v="8"/>
    <s v="GBC DocuBind TL300 Electric Binding System"/>
    <n v="2690.9700000000003"/>
    <n v="3"/>
    <n v="0"/>
    <n v="1264.7558999999999"/>
  </r>
  <r>
    <n v="2850"/>
    <x v="1408"/>
    <x v="0"/>
    <x v="85"/>
    <d v="2013-12-04T00:00:00"/>
    <s v="Standard Class"/>
    <s v="AJ-10780"/>
    <s v="Anthony Jacobs"/>
    <x v="1"/>
    <s v="United States"/>
    <s v="Palm Coast"/>
    <x v="2"/>
    <n v="32137"/>
    <s v="South"/>
    <s v="OFF-BI-10002976"/>
    <x v="1"/>
    <x v="8"/>
    <s v="ACCOHIDE Binder by Acco"/>
    <n v="7.4340000000000011"/>
    <n v="6"/>
    <n v="0.7"/>
    <n v="-5.6993999999999971"/>
  </r>
  <r>
    <n v="2851"/>
    <x v="1409"/>
    <x v="0"/>
    <x v="799"/>
    <d v="2013-06-06T00:00:00"/>
    <s v="First Class"/>
    <s v="KC-16255"/>
    <s v="Karen Carlisle"/>
    <x v="1"/>
    <s v="United States"/>
    <s v="Philadelphia"/>
    <x v="9"/>
    <n v="19120"/>
    <s v="East"/>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s v="Central"/>
    <s v="OFF-PA-10001745"/>
    <x v="1"/>
    <x v="10"/>
    <s v="Wirebound Message Books, 2 7/8&quot; x 5&quot;, 3 Forms per Page"/>
    <n v="28.16"/>
    <n v="4"/>
    <n v="0"/>
    <n v="13.235199999999999"/>
  </r>
  <r>
    <n v="2853"/>
    <x v="1411"/>
    <x v="0"/>
    <x v="690"/>
    <d v="2013-03-22T00:00:00"/>
    <s v="Second Class"/>
    <s v="SV-20935"/>
    <s v="Susan Vittorini"/>
    <x v="0"/>
    <s v="United States"/>
    <s v="Oceanside"/>
    <x v="15"/>
    <n v="11572"/>
    <s v="East"/>
    <s v="FUR-FU-10000409"/>
    <x v="0"/>
    <x v="5"/>
    <s v="GE 4 Foot Flourescent Tube, 40 Watt"/>
    <n v="14.98"/>
    <n v="1"/>
    <n v="0"/>
    <n v="6.8908000000000005"/>
  </r>
  <r>
    <n v="2854"/>
    <x v="1411"/>
    <x v="0"/>
    <x v="690"/>
    <d v="2013-03-22T00:00:00"/>
    <s v="Second Class"/>
    <s v="SV-20935"/>
    <s v="Susan Vittorini"/>
    <x v="0"/>
    <s v="United States"/>
    <s v="Oceanside"/>
    <x v="15"/>
    <n v="11572"/>
    <s v="East"/>
    <s v="FUR-FU-10000221"/>
    <x v="0"/>
    <x v="5"/>
    <s v="Master Caster Door Stop, Brown"/>
    <n v="20.32"/>
    <n v="4"/>
    <n v="0"/>
    <n v="6.9087999999999994"/>
  </r>
  <r>
    <n v="2855"/>
    <x v="1412"/>
    <x v="3"/>
    <x v="648"/>
    <d v="2014-08-21T00:00:00"/>
    <s v="Same Day"/>
    <s v="EM-13810"/>
    <s v="Eleni McCrary"/>
    <x v="1"/>
    <s v="United States"/>
    <s v="Franklin"/>
    <x v="31"/>
    <n v="2038"/>
    <s v="East"/>
    <s v="OFF-ST-10000344"/>
    <x v="1"/>
    <x v="4"/>
    <s v="Neat Ideas Personal Hanging Folder Files, Black"/>
    <n v="40.29"/>
    <n v="3"/>
    <n v="0"/>
    <n v="10.475399999999999"/>
  </r>
  <r>
    <n v="2856"/>
    <x v="1413"/>
    <x v="3"/>
    <x v="800"/>
    <d v="2014-08-01T00:00:00"/>
    <s v="Standard Class"/>
    <s v="RB-19360"/>
    <s v="Raymond Buch"/>
    <x v="0"/>
    <s v="United States"/>
    <s v="Sioux Falls"/>
    <x v="44"/>
    <n v="57103"/>
    <s v="Central"/>
    <s v="OFF-LA-10003663"/>
    <x v="1"/>
    <x v="2"/>
    <s v="Avery 498"/>
    <n v="20.23"/>
    <n v="7"/>
    <n v="0"/>
    <n v="9.5081000000000007"/>
  </r>
  <r>
    <n v="2857"/>
    <x v="1414"/>
    <x v="0"/>
    <x v="370"/>
    <d v="2013-08-30T00:00:00"/>
    <s v="First Class"/>
    <s v="DJ-13510"/>
    <s v="Don Jones"/>
    <x v="1"/>
    <s v="United States"/>
    <s v="San Diego"/>
    <x v="1"/>
    <n v="92037"/>
    <s v="West"/>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s v="South"/>
    <s v="FUR-CH-10000988"/>
    <x v="0"/>
    <x v="1"/>
    <s v="Hon Olson Stacker Stools"/>
    <n v="225.29600000000002"/>
    <n v="2"/>
    <n v="0.2"/>
    <n v="22.529599999999995"/>
  </r>
  <r>
    <n v="2859"/>
    <x v="1416"/>
    <x v="3"/>
    <x v="240"/>
    <d v="2014-05-24T00:00:00"/>
    <s v="Standard Class"/>
    <s v="SC-20380"/>
    <s v="Shahid Collister"/>
    <x v="0"/>
    <s v="United States"/>
    <s v="Atlanta"/>
    <x v="32"/>
    <n v="30318"/>
    <s v="South"/>
    <s v="TEC-AC-10003441"/>
    <x v="2"/>
    <x v="11"/>
    <s v="Kingston Digital DataTraveler 32GB USB 2.0"/>
    <n v="67.8"/>
    <n v="4"/>
    <n v="0"/>
    <n v="4.0679999999999978"/>
  </r>
  <r>
    <n v="2860"/>
    <x v="1416"/>
    <x v="3"/>
    <x v="240"/>
    <d v="2014-05-24T00:00:00"/>
    <s v="Standard Class"/>
    <s v="SC-20380"/>
    <s v="Shahid Collister"/>
    <x v="0"/>
    <s v="United States"/>
    <s v="Atlanta"/>
    <x v="32"/>
    <n v="30318"/>
    <s v="South"/>
    <s v="TEC-PH-10004389"/>
    <x v="2"/>
    <x v="7"/>
    <s v="Nokia Lumia 925"/>
    <n v="377.96999999999997"/>
    <n v="3"/>
    <n v="0"/>
    <n v="98.272200000000012"/>
  </r>
  <r>
    <n v="2861"/>
    <x v="1416"/>
    <x v="3"/>
    <x v="240"/>
    <d v="2014-05-24T00:00:00"/>
    <s v="Standard Class"/>
    <s v="SC-20380"/>
    <s v="Shahid Collister"/>
    <x v="0"/>
    <s v="United States"/>
    <s v="Atlanta"/>
    <x v="32"/>
    <n v="30318"/>
    <s v="South"/>
    <s v="FUR-BO-10004695"/>
    <x v="0"/>
    <x v="0"/>
    <s v="O'Sullivan 2-Door Barrister Bookcase in Odessa Pine"/>
    <n v="1628.82"/>
    <n v="9"/>
    <n v="0"/>
    <n v="374.62859999999989"/>
  </r>
  <r>
    <n v="2862"/>
    <x v="1416"/>
    <x v="3"/>
    <x v="240"/>
    <d v="2014-05-24T00:00:00"/>
    <s v="Standard Class"/>
    <s v="SC-20380"/>
    <s v="Shahid Collister"/>
    <x v="0"/>
    <s v="United States"/>
    <s v="Atlanta"/>
    <x v="32"/>
    <n v="30318"/>
    <s v="South"/>
    <s v="OFF-PA-10000100"/>
    <x v="1"/>
    <x v="10"/>
    <s v="Xerox 1945"/>
    <n v="286.93"/>
    <n v="7"/>
    <n v="0"/>
    <n v="140.59569999999999"/>
  </r>
  <r>
    <n v="2863"/>
    <x v="1417"/>
    <x v="3"/>
    <x v="801"/>
    <d v="2014-08-18T00:00:00"/>
    <s v="Standard Class"/>
    <s v="RH-19495"/>
    <s v="Rick Hansen"/>
    <x v="0"/>
    <s v="United States"/>
    <s v="Orlando"/>
    <x v="2"/>
    <n v="32839"/>
    <s v="South"/>
    <s v="OFF-PA-10000223"/>
    <x v="1"/>
    <x v="10"/>
    <s v="Xerox 2000"/>
    <n v="20.736000000000004"/>
    <n v="4"/>
    <n v="0.2"/>
    <n v="7.2576000000000001"/>
  </r>
  <r>
    <n v="2864"/>
    <x v="1418"/>
    <x v="3"/>
    <x v="802"/>
    <d v="2014-08-14T00:00:00"/>
    <s v="Same Day"/>
    <s v="JK-15370"/>
    <s v="Jay Kimmel"/>
    <x v="0"/>
    <s v="United States"/>
    <s v="San Francisco"/>
    <x v="1"/>
    <n v="94122"/>
    <s v="West"/>
    <s v="OFF-ST-10001325"/>
    <x v="1"/>
    <x v="4"/>
    <s v="Sterilite Officeware Hinged File Box"/>
    <n v="31.44"/>
    <n v="3"/>
    <n v="0"/>
    <n v="8.4888000000000012"/>
  </r>
  <r>
    <n v="2865"/>
    <x v="1418"/>
    <x v="3"/>
    <x v="802"/>
    <d v="2014-08-14T00:00:00"/>
    <s v="Same Day"/>
    <s v="JK-15370"/>
    <s v="Jay Kimmel"/>
    <x v="0"/>
    <s v="United States"/>
    <s v="San Francisco"/>
    <x v="1"/>
    <n v="94122"/>
    <s v="West"/>
    <s v="OFF-AP-10004249"/>
    <x v="1"/>
    <x v="9"/>
    <s v="Staples"/>
    <n v="83.79"/>
    <n v="7"/>
    <n v="0"/>
    <n v="22.623299999999997"/>
  </r>
  <r>
    <n v="2866"/>
    <x v="1418"/>
    <x v="3"/>
    <x v="802"/>
    <d v="2014-08-14T00:00:00"/>
    <s v="Same Day"/>
    <s v="JK-15370"/>
    <s v="Jay Kimmel"/>
    <x v="0"/>
    <s v="United States"/>
    <s v="San Francisco"/>
    <x v="1"/>
    <n v="94122"/>
    <s v="West"/>
    <s v="OFF-AR-10000588"/>
    <x v="1"/>
    <x v="6"/>
    <s v="Newell 345"/>
    <n v="59.519999999999996"/>
    <n v="3"/>
    <n v="0"/>
    <n v="15.475200000000001"/>
  </r>
  <r>
    <n v="2867"/>
    <x v="1418"/>
    <x v="3"/>
    <x v="802"/>
    <d v="2014-08-14T00:00:00"/>
    <s v="Same Day"/>
    <s v="JK-15370"/>
    <s v="Jay Kimmel"/>
    <x v="0"/>
    <s v="United States"/>
    <s v="San Francisco"/>
    <x v="1"/>
    <n v="94122"/>
    <s v="West"/>
    <s v="OFF-SU-10000946"/>
    <x v="1"/>
    <x v="14"/>
    <s v="Staples"/>
    <n v="31.92"/>
    <n v="4"/>
    <n v="0"/>
    <n v="9.2567999999999984"/>
  </r>
  <r>
    <n v="2868"/>
    <x v="1419"/>
    <x v="0"/>
    <x v="338"/>
    <d v="2013-11-13T00:00:00"/>
    <s v="Second Class"/>
    <s v="AF-10885"/>
    <s v="Art Foster"/>
    <x v="0"/>
    <s v="United States"/>
    <s v="Toledo"/>
    <x v="24"/>
    <n v="43615"/>
    <s v="East"/>
    <s v="OFF-SU-10001225"/>
    <x v="1"/>
    <x v="14"/>
    <s v="Staples"/>
    <n v="14.720000000000002"/>
    <n v="5"/>
    <n v="0.2"/>
    <n v="-3.3120000000000012"/>
  </r>
  <r>
    <n v="2869"/>
    <x v="1419"/>
    <x v="0"/>
    <x v="338"/>
    <d v="2013-11-13T00:00:00"/>
    <s v="Second Class"/>
    <s v="AF-10885"/>
    <s v="Art Foster"/>
    <x v="0"/>
    <s v="United States"/>
    <s v="Toledo"/>
    <x v="24"/>
    <n v="43615"/>
    <s v="East"/>
    <s v="OFF-ST-10001558"/>
    <x v="1"/>
    <x v="4"/>
    <s v="Acco Perma 4000 Stacking Storage Drawers"/>
    <n v="38.975999999999999"/>
    <n v="3"/>
    <n v="0.2"/>
    <n v="-2.4359999999999999"/>
  </r>
  <r>
    <n v="2870"/>
    <x v="1420"/>
    <x v="3"/>
    <x v="492"/>
    <d v="2014-06-20T00:00:00"/>
    <s v="Standard Class"/>
    <s v="LC-16885"/>
    <s v="Lena Creighton"/>
    <x v="0"/>
    <s v="United States"/>
    <s v="Saint Petersburg"/>
    <x v="2"/>
    <n v="33710"/>
    <s v="South"/>
    <s v="FUR-FU-10001546"/>
    <x v="0"/>
    <x v="5"/>
    <s v="Dana Swing-Arm Lamps"/>
    <n v="17.088000000000001"/>
    <n v="2"/>
    <n v="0.2"/>
    <n v="1.0679999999999996"/>
  </r>
  <r>
    <n v="2871"/>
    <x v="1421"/>
    <x v="2"/>
    <x v="579"/>
    <d v="2011-03-26T00:00:00"/>
    <s v="Standard Class"/>
    <s v="BF-11275"/>
    <s v="Beth Fritzler"/>
    <x v="1"/>
    <s v="United States"/>
    <s v="Tucson"/>
    <x v="16"/>
    <n v="85705"/>
    <s v="West"/>
    <s v="OFF-PA-10002581"/>
    <x v="1"/>
    <x v="10"/>
    <s v="Xerox 1951"/>
    <n v="74.352000000000004"/>
    <n v="3"/>
    <n v="0.2"/>
    <n v="23.234999999999992"/>
  </r>
  <r>
    <n v="2872"/>
    <x v="1421"/>
    <x v="2"/>
    <x v="579"/>
    <d v="2011-03-26T00:00:00"/>
    <s v="Standard Class"/>
    <s v="BF-11275"/>
    <s v="Beth Fritzler"/>
    <x v="1"/>
    <s v="United States"/>
    <s v="Tucson"/>
    <x v="16"/>
    <n v="85705"/>
    <s v="West"/>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s v="West"/>
    <s v="OFF-AR-10002399"/>
    <x v="1"/>
    <x v="6"/>
    <s v="Dixon Prang Watercolor Pencils, 10-Color Set with Brush"/>
    <n v="4.26"/>
    <n v="1"/>
    <n v="0"/>
    <n v="1.7465999999999999"/>
  </r>
  <r>
    <n v="2874"/>
    <x v="1423"/>
    <x v="3"/>
    <x v="673"/>
    <d v="2014-11-23T00:00:00"/>
    <s v="Standard Class"/>
    <s v="SW-20275"/>
    <s v="Scott Williamson"/>
    <x v="0"/>
    <s v="United States"/>
    <s v="San Diego"/>
    <x v="1"/>
    <n v="92105"/>
    <s v="West"/>
    <s v="OFF-ST-10001963"/>
    <x v="1"/>
    <x v="4"/>
    <s v="Tennsco Regal Shelving Units"/>
    <n v="811.28"/>
    <n v="8"/>
    <n v="0"/>
    <n v="24.338399999999979"/>
  </r>
  <r>
    <n v="2875"/>
    <x v="1424"/>
    <x v="3"/>
    <x v="614"/>
    <d v="2015-01-01T00:00:00"/>
    <s v="First Class"/>
    <s v="MC-17845"/>
    <s v="Michael Chen"/>
    <x v="0"/>
    <s v="United States"/>
    <s v="New York City"/>
    <x v="15"/>
    <n v="10035"/>
    <s v="East"/>
    <s v="OFF-FA-10002988"/>
    <x v="1"/>
    <x v="13"/>
    <s v="Ideal Clamps"/>
    <n v="6.0299999999999994"/>
    <n v="3"/>
    <n v="0"/>
    <n v="2.9546999999999999"/>
  </r>
  <r>
    <n v="2876"/>
    <x v="1425"/>
    <x v="0"/>
    <x v="803"/>
    <d v="2013-01-23T00:00:00"/>
    <s v="Second Class"/>
    <s v="TD-20995"/>
    <s v="Tamara Dahlen"/>
    <x v="0"/>
    <s v="United States"/>
    <s v="San Diego"/>
    <x v="1"/>
    <n v="92037"/>
    <s v="West"/>
    <s v="FUR-CH-10004289"/>
    <x v="0"/>
    <x v="1"/>
    <s v="Global Super Steno Chair"/>
    <n v="153.56800000000001"/>
    <n v="2"/>
    <n v="0.2"/>
    <n v="-5.758800000000015"/>
  </r>
  <r>
    <n v="2877"/>
    <x v="1425"/>
    <x v="0"/>
    <x v="803"/>
    <d v="2013-01-23T00:00:00"/>
    <s v="Second Class"/>
    <s v="TD-20995"/>
    <s v="Tamara Dahlen"/>
    <x v="0"/>
    <s v="United States"/>
    <s v="San Diego"/>
    <x v="1"/>
    <n v="92037"/>
    <s v="West"/>
    <s v="FUR-CH-10000785"/>
    <x v="0"/>
    <x v="1"/>
    <s v="Global Ergonomic Managers Chair"/>
    <n v="1013.4879999999999"/>
    <n v="7"/>
    <n v="0.2"/>
    <n v="76.011600000000016"/>
  </r>
  <r>
    <n v="2878"/>
    <x v="1426"/>
    <x v="0"/>
    <x v="804"/>
    <d v="2013-01-19T00:00:00"/>
    <s v="Standard Class"/>
    <s v="Dp-13240"/>
    <s v="Dean percer"/>
    <x v="2"/>
    <s v="United States"/>
    <s v="Westfield"/>
    <x v="30"/>
    <n v="7090"/>
    <s v="East"/>
    <s v="OFF-EN-10003040"/>
    <x v="1"/>
    <x v="12"/>
    <s v="Quality Park Security Envelopes"/>
    <n v="52.34"/>
    <n v="2"/>
    <n v="0"/>
    <n v="24.599800000000002"/>
  </r>
  <r>
    <n v="2879"/>
    <x v="1426"/>
    <x v="0"/>
    <x v="804"/>
    <d v="2013-01-19T00:00:00"/>
    <s v="Standard Class"/>
    <s v="Dp-13240"/>
    <s v="Dean percer"/>
    <x v="2"/>
    <s v="United States"/>
    <s v="Westfield"/>
    <x v="30"/>
    <n v="7090"/>
    <s v="East"/>
    <s v="OFF-AR-10001573"/>
    <x v="1"/>
    <x v="6"/>
    <s v="American Pencil"/>
    <n v="4.66"/>
    <n v="2"/>
    <n v="0"/>
    <n v="1.3513999999999995"/>
  </r>
  <r>
    <n v="2880"/>
    <x v="1426"/>
    <x v="0"/>
    <x v="804"/>
    <d v="2013-01-19T00:00:00"/>
    <s v="Standard Class"/>
    <s v="Dp-13240"/>
    <s v="Dean percer"/>
    <x v="2"/>
    <s v="United States"/>
    <s v="Westfield"/>
    <x v="30"/>
    <n v="7090"/>
    <s v="East"/>
    <s v="TEC-AC-10000844"/>
    <x v="2"/>
    <x v="11"/>
    <s v="Logitech Gaming G510s - Keyboard"/>
    <n v="254.96999999999997"/>
    <n v="3"/>
    <n v="0"/>
    <n v="91.789199999999994"/>
  </r>
  <r>
    <n v="2881"/>
    <x v="1427"/>
    <x v="0"/>
    <x v="251"/>
    <d v="2013-09-24T00:00:00"/>
    <s v="Second Class"/>
    <s v="SD-20485"/>
    <s v="Shirley Daniels"/>
    <x v="2"/>
    <s v="United States"/>
    <s v="Orange"/>
    <x v="30"/>
    <n v="7050"/>
    <s v="East"/>
    <s v="OFF-BI-10000756"/>
    <x v="1"/>
    <x v="8"/>
    <s v="Storex DuraTech Recycled Plastic Frosted Binders"/>
    <n v="25.44"/>
    <n v="6"/>
    <n v="0"/>
    <n v="12.72"/>
  </r>
  <r>
    <n v="2882"/>
    <x v="1427"/>
    <x v="0"/>
    <x v="251"/>
    <d v="2013-09-24T00:00:00"/>
    <s v="Second Class"/>
    <s v="SD-20485"/>
    <s v="Shirley Daniels"/>
    <x v="2"/>
    <s v="United States"/>
    <s v="Orange"/>
    <x v="30"/>
    <n v="7050"/>
    <s v="East"/>
    <s v="OFF-SU-10000381"/>
    <x v="1"/>
    <x v="14"/>
    <s v="Acme Forged Steel Scissors with Black Enamel Handles"/>
    <n v="27.93"/>
    <n v="3"/>
    <n v="0"/>
    <n v="8.0996999999999986"/>
  </r>
  <r>
    <n v="2883"/>
    <x v="1428"/>
    <x v="2"/>
    <x v="805"/>
    <d v="2011-02-26T00:00:00"/>
    <s v="Standard Class"/>
    <s v="TM-21010"/>
    <s v="Tamara Manning"/>
    <x v="0"/>
    <s v="United States"/>
    <s v="Woodstock"/>
    <x v="10"/>
    <n v="60098"/>
    <s v="Central"/>
    <s v="OFF-BI-10004094"/>
    <x v="1"/>
    <x v="8"/>
    <s v="GBC Standard Plastic Binding Systems Combs"/>
    <n v="8.8499999999999979"/>
    <n v="5"/>
    <n v="0.8"/>
    <n v="-13.717499999999998"/>
  </r>
  <r>
    <n v="2884"/>
    <x v="1429"/>
    <x v="0"/>
    <x v="583"/>
    <d v="2013-11-17T00:00:00"/>
    <s v="Second Class"/>
    <s v="BK-11260"/>
    <s v="Berenike Kampe"/>
    <x v="0"/>
    <s v="United States"/>
    <s v="San Francisco"/>
    <x v="1"/>
    <n v="94110"/>
    <s v="West"/>
    <s v="FUR-FU-10001852"/>
    <x v="0"/>
    <x v="5"/>
    <s v="Eldon Regeneration Recycled Desk Accessories, Smoke"/>
    <n v="6.96"/>
    <n v="4"/>
    <n v="0"/>
    <n v="2.2271999999999998"/>
  </r>
  <r>
    <n v="2885"/>
    <x v="1430"/>
    <x v="0"/>
    <x v="806"/>
    <d v="2013-02-03T00:00:00"/>
    <s v="Standard Class"/>
    <s v="JF-15490"/>
    <s v="Jeremy Farry"/>
    <x v="0"/>
    <s v="United States"/>
    <s v="San Francisco"/>
    <x v="1"/>
    <n v="94122"/>
    <s v="West"/>
    <s v="OFF-BI-10000014"/>
    <x v="1"/>
    <x v="8"/>
    <s v="Heavy-Duty E-Z-D Binders"/>
    <n v="17.456"/>
    <n v="2"/>
    <n v="0.2"/>
    <n v="5.8914"/>
  </r>
  <r>
    <n v="2886"/>
    <x v="1431"/>
    <x v="0"/>
    <x v="807"/>
    <d v="2013-10-23T00:00:00"/>
    <s v="Standard Class"/>
    <s v="EP-13915"/>
    <s v="Emily Phan"/>
    <x v="0"/>
    <s v="United States"/>
    <s v="Tempe"/>
    <x v="16"/>
    <n v="85281"/>
    <s v="West"/>
    <s v="FUR-CH-10003396"/>
    <x v="0"/>
    <x v="1"/>
    <s v="Global Deluxe Steno Chair"/>
    <n v="307.92"/>
    <n v="5"/>
    <n v="0.2"/>
    <n v="-34.64100000000002"/>
  </r>
  <r>
    <n v="2887"/>
    <x v="1432"/>
    <x v="3"/>
    <x v="404"/>
    <d v="2014-12-20T00:00:00"/>
    <s v="First Class"/>
    <s v="EP-13915"/>
    <s v="Emily Phan"/>
    <x v="0"/>
    <s v="United States"/>
    <s v="Los Angeles"/>
    <x v="1"/>
    <n v="90008"/>
    <s v="West"/>
    <s v="OFF-AR-10003811"/>
    <x v="1"/>
    <x v="6"/>
    <s v="Newell 327"/>
    <n v="6.63"/>
    <n v="3"/>
    <n v="0"/>
    <n v="1.7901"/>
  </r>
  <r>
    <n v="2888"/>
    <x v="1432"/>
    <x v="3"/>
    <x v="404"/>
    <d v="2014-12-20T00:00:00"/>
    <s v="First Class"/>
    <s v="EP-13915"/>
    <s v="Emily Phan"/>
    <x v="0"/>
    <s v="United States"/>
    <s v="Los Angeles"/>
    <x v="1"/>
    <n v="90008"/>
    <s v="West"/>
    <s v="OFF-PA-10003172"/>
    <x v="1"/>
    <x v="10"/>
    <s v="Xerox 1996"/>
    <n v="12.96"/>
    <n v="2"/>
    <n v="0"/>
    <n v="6.2208000000000006"/>
  </r>
  <r>
    <n v="2889"/>
    <x v="1432"/>
    <x v="3"/>
    <x v="404"/>
    <d v="2014-12-20T00:00:00"/>
    <s v="First Class"/>
    <s v="EP-13915"/>
    <s v="Emily Phan"/>
    <x v="0"/>
    <s v="United States"/>
    <s v="Los Angeles"/>
    <x v="1"/>
    <n v="90008"/>
    <s v="West"/>
    <s v="OFF-PA-10000289"/>
    <x v="1"/>
    <x v="10"/>
    <s v="Xerox 213"/>
    <n v="32.400000000000006"/>
    <n v="5"/>
    <n v="0"/>
    <n v="15.552000000000001"/>
  </r>
  <r>
    <n v="2890"/>
    <x v="1433"/>
    <x v="3"/>
    <x v="808"/>
    <d v="2014-11-07T00:00:00"/>
    <s v="Standard Class"/>
    <s v="KH-16630"/>
    <s v="Ken Heidel"/>
    <x v="1"/>
    <s v="United States"/>
    <s v="Seattle"/>
    <x v="4"/>
    <n v="98105"/>
    <s v="West"/>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s v="South"/>
    <s v="FUR-CH-10002304"/>
    <x v="0"/>
    <x v="1"/>
    <s v="Global Stack Chair without Arms, Black"/>
    <n v="51.96"/>
    <n v="2"/>
    <n v="0"/>
    <n v="12.990000000000002"/>
  </r>
  <r>
    <n v="2892"/>
    <x v="1434"/>
    <x v="2"/>
    <x v="333"/>
    <d v="2011-05-01T00:00:00"/>
    <s v="Second Class"/>
    <s v="HG-14845"/>
    <s v="Harry Greene"/>
    <x v="0"/>
    <s v="United States"/>
    <s v="Lake Charles"/>
    <x v="28"/>
    <n v="70601"/>
    <s v="South"/>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s v="East"/>
    <s v="OFF-PA-10003739"/>
    <x v="1"/>
    <x v="10"/>
    <s v="Xerox 1969"/>
    <n v="11.56"/>
    <n v="2"/>
    <n v="0"/>
    <n v="5.6644000000000005"/>
  </r>
  <r>
    <n v="2894"/>
    <x v="1435"/>
    <x v="3"/>
    <x v="436"/>
    <d v="2014-10-30T00:00:00"/>
    <s v="Standard Class"/>
    <s v="JC-16105"/>
    <s v="Julie Creighton"/>
    <x v="1"/>
    <s v="United States"/>
    <s v="Rochester"/>
    <x v="15"/>
    <n v="14609"/>
    <s v="East"/>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s v="East"/>
    <s v="FUR-FU-10000771"/>
    <x v="0"/>
    <x v="5"/>
    <s v="Eldon 200 Class Desk Accessories, Smoke"/>
    <n v="69.08"/>
    <n v="11"/>
    <n v="0"/>
    <n v="29.013600000000004"/>
  </r>
  <r>
    <n v="2896"/>
    <x v="1435"/>
    <x v="3"/>
    <x v="436"/>
    <d v="2014-10-30T00:00:00"/>
    <s v="Standard Class"/>
    <s v="JC-16105"/>
    <s v="Julie Creighton"/>
    <x v="1"/>
    <s v="United States"/>
    <s v="Rochester"/>
    <x v="15"/>
    <n v="14609"/>
    <s v="East"/>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s v="East"/>
    <s v="OFF-AR-10001915"/>
    <x v="1"/>
    <x v="6"/>
    <s v="Peel-Off China Markers"/>
    <n v="49.65"/>
    <n v="5"/>
    <n v="0"/>
    <n v="20.853000000000002"/>
  </r>
  <r>
    <n v="2898"/>
    <x v="1437"/>
    <x v="0"/>
    <x v="810"/>
    <d v="2013-01-09T00:00:00"/>
    <s v="Standard Class"/>
    <s v="EB-13975"/>
    <s v="Erica Bern"/>
    <x v="1"/>
    <s v="United States"/>
    <s v="Charlotte"/>
    <x v="3"/>
    <n v="28205"/>
    <s v="South"/>
    <s v="TEC-CO-10000971"/>
    <x v="2"/>
    <x v="16"/>
    <s v="Hewlett Packard 310 Color Digital Copier"/>
    <n v="959.96800000000007"/>
    <n v="4"/>
    <n v="0.2"/>
    <n v="119.99599999999992"/>
  </r>
  <r>
    <n v="2899"/>
    <x v="1438"/>
    <x v="1"/>
    <x v="33"/>
    <d v="2012-04-30T00:00:00"/>
    <s v="Standard Class"/>
    <s v="PW-19240"/>
    <s v="Pierre Wener"/>
    <x v="0"/>
    <s v="United States"/>
    <s v="Houston"/>
    <x v="5"/>
    <n v="77036"/>
    <s v="Central"/>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s v="East"/>
    <s v="TEC-CO-10000971"/>
    <x v="2"/>
    <x v="16"/>
    <s v="Hewlett Packard 310 Color Digital Copier"/>
    <n v="479.98400000000004"/>
    <n v="2"/>
    <n v="0.2"/>
    <n v="59.997999999999962"/>
  </r>
  <r>
    <n v="2901"/>
    <x v="1439"/>
    <x v="1"/>
    <x v="811"/>
    <d v="2012-09-17T00:00:00"/>
    <s v="Standard Class"/>
    <s v="PG-18895"/>
    <s v="Paul Gonzalez"/>
    <x v="0"/>
    <s v="United States"/>
    <s v="New York City"/>
    <x v="15"/>
    <n v="10035"/>
    <s v="East"/>
    <s v="OFF-LA-10001317"/>
    <x v="1"/>
    <x v="2"/>
    <s v="Avery 520"/>
    <n v="12.6"/>
    <n v="4"/>
    <n v="0"/>
    <n v="6.048"/>
  </r>
  <r>
    <n v="2902"/>
    <x v="1440"/>
    <x v="3"/>
    <x v="220"/>
    <d v="2014-09-16T00:00:00"/>
    <s v="Standard Class"/>
    <s v="DB-12910"/>
    <s v="Daniel Byrd"/>
    <x v="2"/>
    <s v="United States"/>
    <s v="Columbus"/>
    <x v="32"/>
    <n v="31907"/>
    <s v="South"/>
    <s v="OFF-PA-10003656"/>
    <x v="1"/>
    <x v="10"/>
    <s v="Xerox 1935"/>
    <n v="184.66"/>
    <n v="7"/>
    <n v="0"/>
    <n v="84.943599999999989"/>
  </r>
  <r>
    <n v="2903"/>
    <x v="1441"/>
    <x v="0"/>
    <x v="1"/>
    <d v="2013-06-18T00:00:00"/>
    <s v="Standard Class"/>
    <s v="CR-12730"/>
    <s v="Craig Reiter"/>
    <x v="0"/>
    <s v="United States"/>
    <s v="Chicago"/>
    <x v="10"/>
    <n v="60610"/>
    <s v="Central"/>
    <s v="OFF-PA-10002160"/>
    <x v="1"/>
    <x v="10"/>
    <s v="Xerox 1978"/>
    <n v="23.120000000000005"/>
    <n v="5"/>
    <n v="0.2"/>
    <n v="8.3810000000000002"/>
  </r>
  <r>
    <n v="2904"/>
    <x v="1442"/>
    <x v="0"/>
    <x v="812"/>
    <d v="2013-07-02T00:00:00"/>
    <s v="Standard Class"/>
    <s v="KH-16330"/>
    <s v="Katharine Harms"/>
    <x v="1"/>
    <s v="United States"/>
    <s v="Highland Park"/>
    <x v="10"/>
    <n v="60035"/>
    <s v="Central"/>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s v="Central"/>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s v="West"/>
    <s v="OFF-ST-10002615"/>
    <x v="1"/>
    <x v="4"/>
    <s v="Dual Level, Single-Width Filing Carts"/>
    <n v="310.12"/>
    <n v="2"/>
    <n v="0"/>
    <n v="80.631200000000007"/>
  </r>
  <r>
    <n v="2907"/>
    <x v="1444"/>
    <x v="3"/>
    <x v="132"/>
    <d v="2014-11-10T00:00:00"/>
    <s v="Standard Class"/>
    <s v="DL-12925"/>
    <s v="Daniel Lacy"/>
    <x v="0"/>
    <s v="United States"/>
    <s v="Eagan"/>
    <x v="11"/>
    <n v="55122"/>
    <s v="Central"/>
    <s v="OFF-PA-10000327"/>
    <x v="1"/>
    <x v="10"/>
    <s v="Xerox 1971"/>
    <n v="8.56"/>
    <n v="2"/>
    <n v="0"/>
    <n v="3.8519999999999994"/>
  </r>
  <r>
    <n v="2908"/>
    <x v="1444"/>
    <x v="3"/>
    <x v="132"/>
    <d v="2014-11-10T00:00:00"/>
    <s v="Standard Class"/>
    <s v="DL-12925"/>
    <s v="Daniel Lacy"/>
    <x v="0"/>
    <s v="United States"/>
    <s v="Eagan"/>
    <x v="11"/>
    <n v="55122"/>
    <s v="Central"/>
    <s v="OFF-ST-10001325"/>
    <x v="1"/>
    <x v="4"/>
    <s v="Sterilite Officeware Hinged File Box"/>
    <n v="52.400000000000006"/>
    <n v="5"/>
    <n v="0"/>
    <n v="14.148"/>
  </r>
  <r>
    <n v="2909"/>
    <x v="1444"/>
    <x v="3"/>
    <x v="132"/>
    <d v="2014-11-10T00:00:00"/>
    <s v="Standard Class"/>
    <s v="DL-12925"/>
    <s v="Daniel Lacy"/>
    <x v="0"/>
    <s v="United States"/>
    <s v="Eagan"/>
    <x v="11"/>
    <n v="55122"/>
    <s v="Central"/>
    <s v="OFF-LA-10001771"/>
    <x v="1"/>
    <x v="2"/>
    <s v="Avery 513"/>
    <n v="14.940000000000001"/>
    <n v="3"/>
    <n v="0"/>
    <n v="6.8723999999999998"/>
  </r>
  <r>
    <n v="2910"/>
    <x v="1445"/>
    <x v="3"/>
    <x v="600"/>
    <d v="2014-02-24T00:00:00"/>
    <s v="Standard Class"/>
    <s v="ME-17725"/>
    <s v="Max Engle"/>
    <x v="0"/>
    <s v="United States"/>
    <s v="Seattle"/>
    <x v="4"/>
    <n v="98103"/>
    <s v="West"/>
    <s v="OFF-FA-10004968"/>
    <x v="1"/>
    <x v="13"/>
    <s v="Rubber Band Ball"/>
    <n v="11.22"/>
    <n v="3"/>
    <n v="0"/>
    <n v="0.2244000000000006"/>
  </r>
  <r>
    <n v="2911"/>
    <x v="1446"/>
    <x v="1"/>
    <x v="599"/>
    <d v="2012-11-09T00:00:00"/>
    <s v="Standard Class"/>
    <s v="VD-21670"/>
    <s v="Valerie Dominguez"/>
    <x v="0"/>
    <s v="United States"/>
    <s v="Coral Springs"/>
    <x v="2"/>
    <n v="33065"/>
    <s v="South"/>
    <s v="OFF-AP-10000576"/>
    <x v="1"/>
    <x v="9"/>
    <s v="Belkin 325VA UPS Surge Protector, 6'"/>
    <n v="387.13600000000002"/>
    <n v="4"/>
    <n v="0.2"/>
    <n v="24.196000000000012"/>
  </r>
  <r>
    <n v="2912"/>
    <x v="1447"/>
    <x v="2"/>
    <x v="737"/>
    <d v="2011-06-21T00:00:00"/>
    <s v="Standard Class"/>
    <s v="CK-12205"/>
    <s v="Chloris Kastensmidt"/>
    <x v="0"/>
    <s v="United States"/>
    <s v="Hempstead"/>
    <x v="15"/>
    <n v="11550"/>
    <s v="East"/>
    <s v="OFF-EN-10003286"/>
    <x v="1"/>
    <x v="12"/>
    <s v="Staples"/>
    <n v="41.4"/>
    <n v="5"/>
    <n v="0"/>
    <n v="19.457999999999998"/>
  </r>
  <r>
    <n v="2913"/>
    <x v="1447"/>
    <x v="2"/>
    <x v="737"/>
    <d v="2011-06-21T00:00:00"/>
    <s v="Standard Class"/>
    <s v="CK-12205"/>
    <s v="Chloris Kastensmidt"/>
    <x v="0"/>
    <s v="United States"/>
    <s v="Hempstead"/>
    <x v="15"/>
    <n v="11550"/>
    <s v="East"/>
    <s v="OFF-AR-10003772"/>
    <x v="1"/>
    <x v="6"/>
    <s v="Boston 16750 Black Compact Battery Pencil Sharpener"/>
    <n v="35"/>
    <n v="4"/>
    <n v="0"/>
    <n v="10.499999999999996"/>
  </r>
  <r>
    <n v="2914"/>
    <x v="1447"/>
    <x v="2"/>
    <x v="737"/>
    <d v="2011-06-21T00:00:00"/>
    <s v="Standard Class"/>
    <s v="CK-12205"/>
    <s v="Chloris Kastensmidt"/>
    <x v="0"/>
    <s v="United States"/>
    <s v="Hempstead"/>
    <x v="15"/>
    <n v="11550"/>
    <s v="East"/>
    <s v="OFF-BI-10002852"/>
    <x v="1"/>
    <x v="8"/>
    <s v="Ibico Standard Transparent Covers"/>
    <n v="39.552000000000007"/>
    <n v="3"/>
    <n v="0.2"/>
    <n v="14.337599999999998"/>
  </r>
  <r>
    <n v="2915"/>
    <x v="1448"/>
    <x v="1"/>
    <x v="88"/>
    <d v="2012-10-17T00:00:00"/>
    <s v="Second Class"/>
    <s v="DL-12925"/>
    <s v="Daniel Lacy"/>
    <x v="0"/>
    <s v="United States"/>
    <s v="Noblesville"/>
    <x v="14"/>
    <n v="46060"/>
    <s v="Central"/>
    <s v="TEC-PH-10002890"/>
    <x v="2"/>
    <x v="7"/>
    <s v="AT&amp;T 17929 Lendline Telephone"/>
    <n v="135.72"/>
    <n v="3"/>
    <n v="0"/>
    <n v="35.287199999999999"/>
  </r>
  <r>
    <n v="2916"/>
    <x v="1448"/>
    <x v="1"/>
    <x v="88"/>
    <d v="2012-10-17T00:00:00"/>
    <s v="Second Class"/>
    <s v="DL-12925"/>
    <s v="Daniel Lacy"/>
    <x v="0"/>
    <s v="United States"/>
    <s v="Noblesville"/>
    <x v="14"/>
    <n v="46060"/>
    <s v="Central"/>
    <s v="OFF-BI-10001308"/>
    <x v="1"/>
    <x v="8"/>
    <s v="GBC Standard Plastic Binding Systems' Combs"/>
    <n v="12.56"/>
    <n v="2"/>
    <n v="0"/>
    <n v="5.6519999999999992"/>
  </r>
  <r>
    <n v="2917"/>
    <x v="1448"/>
    <x v="1"/>
    <x v="88"/>
    <d v="2012-10-17T00:00:00"/>
    <s v="Second Class"/>
    <s v="DL-12925"/>
    <s v="Daniel Lacy"/>
    <x v="0"/>
    <s v="United States"/>
    <s v="Noblesville"/>
    <x v="14"/>
    <n v="46060"/>
    <s v="Central"/>
    <s v="TEC-PH-10001750"/>
    <x v="2"/>
    <x v="7"/>
    <s v="Samsung Rugby III"/>
    <n v="263.95999999999998"/>
    <n v="4"/>
    <n v="0"/>
    <n v="71.269200000000012"/>
  </r>
  <r>
    <n v="2918"/>
    <x v="1449"/>
    <x v="3"/>
    <x v="151"/>
    <d v="2014-08-31T00:00:00"/>
    <s v="First Class"/>
    <s v="SE-20110"/>
    <s v="Sanjit Engle"/>
    <x v="0"/>
    <s v="United States"/>
    <s v="Dallas"/>
    <x v="5"/>
    <n v="75220"/>
    <s v="Central"/>
    <s v="OFF-AR-10003338"/>
    <x v="1"/>
    <x v="6"/>
    <s v="Eberhard Faber 3 1/2&quot; Golf Pencils"/>
    <n v="5.9520000000000008"/>
    <n v="1"/>
    <n v="0.2"/>
    <n v="0.37200000000000011"/>
  </r>
  <r>
    <n v="2919"/>
    <x v="1450"/>
    <x v="0"/>
    <x v="813"/>
    <d v="2013-11-24T00:00:00"/>
    <s v="Same Day"/>
    <s v="LS-17200"/>
    <s v="Luke Schmidt"/>
    <x v="1"/>
    <s v="United States"/>
    <s v="Philadelphia"/>
    <x v="9"/>
    <n v="19140"/>
    <s v="East"/>
    <s v="OFF-FA-10002763"/>
    <x v="1"/>
    <x v="13"/>
    <s v="Advantus Map Pennant Flags and Round Head Tacks"/>
    <n v="15.8"/>
    <n v="5"/>
    <n v="0.2"/>
    <n v="2.3699999999999983"/>
  </r>
  <r>
    <n v="2920"/>
    <x v="1450"/>
    <x v="0"/>
    <x v="813"/>
    <d v="2013-11-24T00:00:00"/>
    <s v="Same Day"/>
    <s v="LS-17200"/>
    <s v="Luke Schmidt"/>
    <x v="1"/>
    <s v="United States"/>
    <s v="Philadelphia"/>
    <x v="9"/>
    <n v="19140"/>
    <s v="East"/>
    <s v="FUR-FU-10002088"/>
    <x v="0"/>
    <x v="5"/>
    <s v="Nu-Dell Float Frame 11 x 14 1/2"/>
    <n v="14.368000000000002"/>
    <n v="2"/>
    <n v="0.2"/>
    <n v="3.9512"/>
  </r>
  <r>
    <n v="2921"/>
    <x v="1450"/>
    <x v="0"/>
    <x v="813"/>
    <d v="2013-11-24T00:00:00"/>
    <s v="Same Day"/>
    <s v="LS-17200"/>
    <s v="Luke Schmidt"/>
    <x v="1"/>
    <s v="United States"/>
    <s v="Philadelphia"/>
    <x v="9"/>
    <n v="19140"/>
    <s v="East"/>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s v="West"/>
    <s v="OFF-ST-10001511"/>
    <x v="1"/>
    <x v="4"/>
    <s v="Space Solutions Commercial Steel Shelving"/>
    <n v="129.30000000000001"/>
    <n v="2"/>
    <n v="0"/>
    <n v="6.4649999999999892"/>
  </r>
  <r>
    <n v="2923"/>
    <x v="1452"/>
    <x v="1"/>
    <x v="672"/>
    <d v="2012-12-03T00:00:00"/>
    <s v="Second Class"/>
    <s v="DB-13270"/>
    <s v="Deborah Brumfield"/>
    <x v="2"/>
    <s v="United States"/>
    <s v="Austin"/>
    <x v="5"/>
    <n v="78745"/>
    <s v="Central"/>
    <s v="OFF-BI-10000301"/>
    <x v="1"/>
    <x v="8"/>
    <s v="GBC Instant Report Kit"/>
    <n v="3.8819999999999988"/>
    <n v="3"/>
    <n v="0.8"/>
    <n v="-5.8230000000000004"/>
  </r>
  <r>
    <n v="2924"/>
    <x v="1453"/>
    <x v="2"/>
    <x v="307"/>
    <d v="2011-07-04T00:00:00"/>
    <s v="Standard Class"/>
    <s v="RW-19630"/>
    <s v="Rob Williams"/>
    <x v="1"/>
    <s v="United States"/>
    <s v="Detroit"/>
    <x v="12"/>
    <n v="48234"/>
    <s v="Central"/>
    <s v="OFF-FA-10003495"/>
    <x v="1"/>
    <x v="13"/>
    <s v="Staples"/>
    <n v="6.08"/>
    <n v="1"/>
    <n v="0"/>
    <n v="3.04"/>
  </r>
  <r>
    <n v="2925"/>
    <x v="1454"/>
    <x v="2"/>
    <x v="814"/>
    <d v="2011-09-05T00:00:00"/>
    <s v="First Class"/>
    <s v="JM-16195"/>
    <s v="Justin MacKendrick"/>
    <x v="0"/>
    <s v="United States"/>
    <s v="Watertown"/>
    <x v="15"/>
    <n v="13601"/>
    <s v="East"/>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s v="East"/>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s v="South"/>
    <s v="FUR-FU-10000771"/>
    <x v="0"/>
    <x v="5"/>
    <s v="Eldon 200 Class Desk Accessories, Smoke"/>
    <n v="18.84"/>
    <n v="3"/>
    <n v="0"/>
    <n v="7.9128000000000007"/>
  </r>
  <r>
    <n v="2928"/>
    <x v="1456"/>
    <x v="3"/>
    <x v="400"/>
    <d v="2014-06-11T00:00:00"/>
    <s v="Standard Class"/>
    <s v="CT-11995"/>
    <s v="Carol Triggs"/>
    <x v="0"/>
    <s v="United States"/>
    <s v="Apple Valley"/>
    <x v="11"/>
    <n v="55124"/>
    <s v="Central"/>
    <s v="OFF-AR-10002255"/>
    <x v="1"/>
    <x v="6"/>
    <s v="Newell 346"/>
    <n v="8.64"/>
    <n v="3"/>
    <n v="0"/>
    <n v="2.5055999999999998"/>
  </r>
  <r>
    <n v="2929"/>
    <x v="1457"/>
    <x v="3"/>
    <x v="15"/>
    <d v="2014-10-27T00:00:00"/>
    <s v="Standard Class"/>
    <s v="TH-21550"/>
    <s v="Tracy Hopkins"/>
    <x v="2"/>
    <s v="United States"/>
    <s v="Burlington"/>
    <x v="3"/>
    <n v="27217"/>
    <s v="South"/>
    <s v="OFF-BI-10004995"/>
    <x v="1"/>
    <x v="8"/>
    <s v="GBC DocuBind P400 Electric Binding System"/>
    <n v="1633.1880000000003"/>
    <n v="4"/>
    <n v="0.7"/>
    <n v="-1306.5504000000001"/>
  </r>
  <r>
    <n v="2930"/>
    <x v="1458"/>
    <x v="3"/>
    <x v="551"/>
    <d v="2014-11-25T00:00:00"/>
    <s v="Standard Class"/>
    <s v="ME-17320"/>
    <s v="Maria Etezadi"/>
    <x v="2"/>
    <s v="United States"/>
    <s v="Saginaw"/>
    <x v="12"/>
    <n v="48601"/>
    <s v="Central"/>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s v="West"/>
    <s v="OFF-BI-10004970"/>
    <x v="1"/>
    <x v="8"/>
    <s v="ACCOHIDE 3-Ring Binder, Blue, 1&quot;"/>
    <n v="6.6080000000000005"/>
    <n v="2"/>
    <n v="0.2"/>
    <n v="2.2302"/>
  </r>
  <r>
    <n v="2932"/>
    <x v="1459"/>
    <x v="1"/>
    <x v="816"/>
    <d v="2012-08-08T00:00:00"/>
    <s v="Same Day"/>
    <s v="TT-21220"/>
    <s v="Thomas Thornton"/>
    <x v="0"/>
    <s v="United States"/>
    <s v="San Francisco"/>
    <x v="1"/>
    <n v="94109"/>
    <s v="West"/>
    <s v="OFF-BI-10002557"/>
    <x v="1"/>
    <x v="8"/>
    <s v="Presstex Flexible Ring Binders"/>
    <n v="7.28"/>
    <n v="2"/>
    <n v="0.2"/>
    <n v="2.7299999999999995"/>
  </r>
  <r>
    <n v="2933"/>
    <x v="1459"/>
    <x v="1"/>
    <x v="816"/>
    <d v="2012-08-08T00:00:00"/>
    <s v="Same Day"/>
    <s v="TT-21220"/>
    <s v="Thomas Thornton"/>
    <x v="0"/>
    <s v="United States"/>
    <s v="San Francisco"/>
    <x v="1"/>
    <n v="94109"/>
    <s v="West"/>
    <s v="FUR-CH-10000785"/>
    <x v="0"/>
    <x v="1"/>
    <s v="Global Ergonomic Managers Chair"/>
    <n v="144.78399999999999"/>
    <n v="1"/>
    <n v="0.2"/>
    <n v="10.858800000000002"/>
  </r>
  <r>
    <n v="2934"/>
    <x v="1460"/>
    <x v="0"/>
    <x v="409"/>
    <d v="2013-12-13T00:00:00"/>
    <s v="Standard Class"/>
    <s v="GT-14710"/>
    <s v="Greg Tran"/>
    <x v="0"/>
    <s v="United States"/>
    <s v="Seattle"/>
    <x v="4"/>
    <n v="98105"/>
    <s v="West"/>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s v="West"/>
    <s v="TEC-PH-10002834"/>
    <x v="2"/>
    <x v="7"/>
    <s v="Google Nexus 5"/>
    <n v="431.97600000000006"/>
    <n v="3"/>
    <n v="0.2"/>
    <n v="26.998499999999993"/>
  </r>
  <r>
    <n v="2936"/>
    <x v="1460"/>
    <x v="0"/>
    <x v="409"/>
    <d v="2013-12-13T00:00:00"/>
    <s v="Standard Class"/>
    <s v="GT-14710"/>
    <s v="Greg Tran"/>
    <x v="0"/>
    <s v="United States"/>
    <s v="Seattle"/>
    <x v="4"/>
    <n v="98105"/>
    <s v="West"/>
    <s v="OFF-EN-10000927"/>
    <x v="1"/>
    <x v="12"/>
    <s v="Jet-Pak Recycled Peel 'N' Seal Padded Mailers"/>
    <n v="35.89"/>
    <n v="1"/>
    <n v="0"/>
    <n v="16.150499999999997"/>
  </r>
  <r>
    <n v="2937"/>
    <x v="1460"/>
    <x v="0"/>
    <x v="409"/>
    <d v="2013-12-13T00:00:00"/>
    <s v="Standard Class"/>
    <s v="GT-14710"/>
    <s v="Greg Tran"/>
    <x v="0"/>
    <s v="United States"/>
    <s v="Seattle"/>
    <x v="4"/>
    <n v="98105"/>
    <s v="West"/>
    <s v="OFF-BI-10001636"/>
    <x v="1"/>
    <x v="8"/>
    <s v="Ibico Plastic and Wire Spiral Binding Combs"/>
    <n v="47.207999999999998"/>
    <n v="7"/>
    <n v="0.2"/>
    <n v="15.342599999999997"/>
  </r>
  <r>
    <n v="2938"/>
    <x v="1460"/>
    <x v="0"/>
    <x v="409"/>
    <d v="2013-12-13T00:00:00"/>
    <s v="Standard Class"/>
    <s v="GT-14710"/>
    <s v="Greg Tran"/>
    <x v="0"/>
    <s v="United States"/>
    <s v="Seattle"/>
    <x v="4"/>
    <n v="98105"/>
    <s v="West"/>
    <s v="OFF-PA-10001736"/>
    <x v="1"/>
    <x v="10"/>
    <s v="Xerox 1880"/>
    <n v="248.07999999999998"/>
    <n v="7"/>
    <n v="0"/>
    <n v="116.59759999999997"/>
  </r>
  <r>
    <n v="2939"/>
    <x v="1460"/>
    <x v="0"/>
    <x v="409"/>
    <d v="2013-12-13T00:00:00"/>
    <s v="Standard Class"/>
    <s v="GT-14710"/>
    <s v="Greg Tran"/>
    <x v="0"/>
    <s v="United States"/>
    <s v="Seattle"/>
    <x v="4"/>
    <n v="98105"/>
    <s v="West"/>
    <s v="OFF-PA-10000482"/>
    <x v="1"/>
    <x v="10"/>
    <s v="Snap-A-Way Black Print Carbonless Ruled Speed Letter, Triplicate"/>
    <n v="189.7"/>
    <n v="5"/>
    <n v="0"/>
    <n v="89.158999999999992"/>
  </r>
  <r>
    <n v="2940"/>
    <x v="1460"/>
    <x v="0"/>
    <x v="409"/>
    <d v="2013-12-13T00:00:00"/>
    <s v="Standard Class"/>
    <s v="GT-14710"/>
    <s v="Greg Tran"/>
    <x v="0"/>
    <s v="United States"/>
    <s v="Seattle"/>
    <x v="4"/>
    <n v="98105"/>
    <s v="West"/>
    <s v="OFF-BI-10001658"/>
    <x v="1"/>
    <x v="8"/>
    <s v="GBC Standard Therm-A-Bind Covers"/>
    <n v="59.808000000000007"/>
    <n v="3"/>
    <n v="0.2"/>
    <n v="19.4376"/>
  </r>
  <r>
    <n v="2941"/>
    <x v="1461"/>
    <x v="3"/>
    <x v="613"/>
    <d v="2014-04-01T00:00:00"/>
    <s v="Standard Class"/>
    <s v="JD-16150"/>
    <s v="Justin Deggeller"/>
    <x v="1"/>
    <s v="United States"/>
    <s v="Milwaukee"/>
    <x v="6"/>
    <n v="53209"/>
    <s v="Central"/>
    <s v="FUR-CH-10000422"/>
    <x v="0"/>
    <x v="1"/>
    <s v="Global Highback Leather Tilter in Burgundy"/>
    <n v="90.99"/>
    <n v="1"/>
    <n v="0"/>
    <n v="14.558400000000006"/>
  </r>
  <r>
    <n v="2942"/>
    <x v="1461"/>
    <x v="3"/>
    <x v="613"/>
    <d v="2014-04-01T00:00:00"/>
    <s v="Standard Class"/>
    <s v="JD-16150"/>
    <s v="Justin Deggeller"/>
    <x v="1"/>
    <s v="United States"/>
    <s v="Milwaukee"/>
    <x v="6"/>
    <n v="53209"/>
    <s v="Central"/>
    <s v="FUR-CH-10004675"/>
    <x v="0"/>
    <x v="1"/>
    <s v="Lifetime Advantage Folding Chairs, 4/Carton"/>
    <n v="1526.5600000000002"/>
    <n v="7"/>
    <n v="0"/>
    <n v="427.43679999999995"/>
  </r>
  <r>
    <n v="2943"/>
    <x v="1461"/>
    <x v="3"/>
    <x v="613"/>
    <d v="2014-04-01T00:00:00"/>
    <s v="Standard Class"/>
    <s v="JD-16150"/>
    <s v="Justin Deggeller"/>
    <x v="1"/>
    <s v="United States"/>
    <s v="Milwaukee"/>
    <x v="6"/>
    <n v="53209"/>
    <s v="Central"/>
    <s v="FUR-CH-10002880"/>
    <x v="0"/>
    <x v="1"/>
    <s v="Global High-Back Leather Tilter, Burgundy"/>
    <n v="368.96999999999997"/>
    <n v="3"/>
    <n v="0"/>
    <n v="40.586699999999979"/>
  </r>
  <r>
    <n v="2944"/>
    <x v="1462"/>
    <x v="3"/>
    <x v="123"/>
    <d v="2014-11-25T00:00:00"/>
    <s v="Standard Class"/>
    <s v="MC-18100"/>
    <s v="Mick Crebagga"/>
    <x v="0"/>
    <s v="United States"/>
    <s v="Los Angeles"/>
    <x v="1"/>
    <n v="90049"/>
    <s v="West"/>
    <s v="OFF-ST-10000675"/>
    <x v="1"/>
    <x v="4"/>
    <s v="File Shuttle II and Handi-File, Black"/>
    <n v="305.01"/>
    <n v="9"/>
    <n v="0"/>
    <n v="76.252499999999998"/>
  </r>
  <r>
    <n v="2945"/>
    <x v="1462"/>
    <x v="3"/>
    <x v="123"/>
    <d v="2014-11-25T00:00:00"/>
    <s v="Standard Class"/>
    <s v="MC-18100"/>
    <s v="Mick Crebagga"/>
    <x v="0"/>
    <s v="United States"/>
    <s v="Los Angeles"/>
    <x v="1"/>
    <n v="90049"/>
    <s v="West"/>
    <s v="FUR-FU-10002685"/>
    <x v="0"/>
    <x v="5"/>
    <s v="Executive Impressions 13-1/2&quot; Indoor/Outdoor Wall Clock"/>
    <n v="18.7"/>
    <n v="1"/>
    <n v="0"/>
    <n v="7.1059999999999999"/>
  </r>
  <r>
    <n v="2946"/>
    <x v="1463"/>
    <x v="0"/>
    <x v="254"/>
    <d v="2013-11-06T00:00:00"/>
    <s v="First Class"/>
    <s v="LH-17020"/>
    <s v="Lisa Hazard"/>
    <x v="0"/>
    <s v="United States"/>
    <s v="San Francisco"/>
    <x v="1"/>
    <n v="94122"/>
    <s v="West"/>
    <s v="FUR-FU-10004020"/>
    <x v="0"/>
    <x v="5"/>
    <s v="Advantus Panel Wall Acrylic Frame"/>
    <n v="38.29"/>
    <n v="7"/>
    <n v="0"/>
    <n v="16.464700000000001"/>
  </r>
  <r>
    <n v="2947"/>
    <x v="1464"/>
    <x v="3"/>
    <x v="817"/>
    <d v="2014-12-19T00:00:00"/>
    <s v="Standard Class"/>
    <s v="MP-18175"/>
    <s v="Mike Pelletier"/>
    <x v="2"/>
    <s v="United States"/>
    <s v="San Diego"/>
    <x v="1"/>
    <n v="92024"/>
    <s v="West"/>
    <s v="FUR-FU-10004963"/>
    <x v="0"/>
    <x v="5"/>
    <s v="Eldon 400 Class Desk Accessories, Black Carbon"/>
    <n v="26.25"/>
    <n v="3"/>
    <n v="0"/>
    <n v="11.025000000000002"/>
  </r>
  <r>
    <n v="2948"/>
    <x v="1464"/>
    <x v="3"/>
    <x v="817"/>
    <d v="2014-12-19T00:00:00"/>
    <s v="Standard Class"/>
    <s v="MP-18175"/>
    <s v="Mike Pelletier"/>
    <x v="2"/>
    <s v="United States"/>
    <s v="San Diego"/>
    <x v="1"/>
    <n v="92024"/>
    <s v="West"/>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s v="West"/>
    <s v="OFF-EN-10000461"/>
    <x v="1"/>
    <x v="12"/>
    <s v="#10- 4 1/8&quot; x 9 1/2&quot; Recycled Envelopes"/>
    <n v="43.7"/>
    <n v="5"/>
    <n v="0"/>
    <n v="20.539000000000001"/>
  </r>
  <r>
    <n v="2950"/>
    <x v="1465"/>
    <x v="3"/>
    <x v="105"/>
    <d v="2014-11-13T00:00:00"/>
    <s v="Same Day"/>
    <s v="EM-14140"/>
    <s v="Eugene Moren"/>
    <x v="2"/>
    <s v="United States"/>
    <s v="Glendale"/>
    <x v="16"/>
    <n v="85301"/>
    <s v="West"/>
    <s v="TEC-AC-10001266"/>
    <x v="2"/>
    <x v="11"/>
    <s v="Memorex Micro Travel Drive 8 GB"/>
    <n v="41.6"/>
    <n v="4"/>
    <n v="0.2"/>
    <n v="12.999999999999998"/>
  </r>
  <r>
    <n v="2951"/>
    <x v="1465"/>
    <x v="3"/>
    <x v="105"/>
    <d v="2014-11-13T00:00:00"/>
    <s v="Same Day"/>
    <s v="EM-14140"/>
    <s v="Eugene Moren"/>
    <x v="2"/>
    <s v="United States"/>
    <s v="Glendale"/>
    <x v="16"/>
    <n v="85301"/>
    <s v="West"/>
    <s v="OFF-PA-10002160"/>
    <x v="1"/>
    <x v="10"/>
    <s v="Xerox 1978"/>
    <n v="23.120000000000005"/>
    <n v="5"/>
    <n v="0.2"/>
    <n v="8.3810000000000002"/>
  </r>
  <r>
    <n v="2952"/>
    <x v="1465"/>
    <x v="3"/>
    <x v="105"/>
    <d v="2014-11-13T00:00:00"/>
    <s v="Same Day"/>
    <s v="EM-14140"/>
    <s v="Eugene Moren"/>
    <x v="2"/>
    <s v="United States"/>
    <s v="Glendale"/>
    <x v="16"/>
    <n v="85301"/>
    <s v="West"/>
    <s v="FUR-CH-10004875"/>
    <x v="0"/>
    <x v="1"/>
    <s v="Harbour Creations 67200 Series Stacking Chairs"/>
    <n v="113.88800000000002"/>
    <n v="2"/>
    <n v="0.2"/>
    <n v="9.9651999999999994"/>
  </r>
  <r>
    <n v="2953"/>
    <x v="1465"/>
    <x v="3"/>
    <x v="105"/>
    <d v="2014-11-13T00:00:00"/>
    <s v="Same Day"/>
    <s v="EM-14140"/>
    <s v="Eugene Moren"/>
    <x v="2"/>
    <s v="United States"/>
    <s v="Glendale"/>
    <x v="16"/>
    <n v="85301"/>
    <s v="West"/>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s v="West"/>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s v="West"/>
    <s v="TEC-PH-10001459"/>
    <x v="2"/>
    <x v="7"/>
    <s v="Samsung Galaxy Mega 6.3"/>
    <n v="671.98400000000004"/>
    <n v="2"/>
    <n v="0.2"/>
    <n v="50.398800000000023"/>
  </r>
  <r>
    <n v="2956"/>
    <x v="1466"/>
    <x v="0"/>
    <x v="298"/>
    <d v="2013-08-25T00:00:00"/>
    <s v="Standard Class"/>
    <s v="GG-14650"/>
    <s v="Greg Guthrie"/>
    <x v="1"/>
    <s v="United States"/>
    <s v="New York City"/>
    <x v="15"/>
    <n v="10035"/>
    <s v="East"/>
    <s v="TEC-PH-10000439"/>
    <x v="2"/>
    <x v="7"/>
    <s v="GE DSL Phone Line Filter"/>
    <n v="39.99"/>
    <n v="1"/>
    <n v="0"/>
    <n v="11.597099999999998"/>
  </r>
  <r>
    <n v="2957"/>
    <x v="1467"/>
    <x v="3"/>
    <x v="818"/>
    <d v="2014-07-05T00:00:00"/>
    <s v="Standard Class"/>
    <s v="MA-17995"/>
    <s v="Michelle Arnett"/>
    <x v="2"/>
    <s v="United States"/>
    <s v="Watertown"/>
    <x v="15"/>
    <n v="13601"/>
    <s v="East"/>
    <s v="FUR-CH-10002647"/>
    <x v="0"/>
    <x v="1"/>
    <s v="Situations Contoured Folding Chairs, 4/Set"/>
    <n v="191.64600000000002"/>
    <n v="3"/>
    <n v="0.1"/>
    <n v="31.94100000000001"/>
  </r>
  <r>
    <n v="2958"/>
    <x v="1468"/>
    <x v="3"/>
    <x v="464"/>
    <d v="2014-05-10T00:00:00"/>
    <s v="Standard Class"/>
    <s v="SH-20395"/>
    <s v="Shahid Hopkins"/>
    <x v="0"/>
    <s v="United States"/>
    <s v="Springfield"/>
    <x v="24"/>
    <n v="45503"/>
    <s v="East"/>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s v="West"/>
    <s v="OFF-BI-10001097"/>
    <x v="1"/>
    <x v="8"/>
    <s v="Avery Hole Reinforcements"/>
    <n v="19.936000000000003"/>
    <n v="4"/>
    <n v="0.2"/>
    <n v="7.2267999999999999"/>
  </r>
  <r>
    <n v="2960"/>
    <x v="1469"/>
    <x v="1"/>
    <x v="100"/>
    <d v="2012-12-29T00:00:00"/>
    <s v="Standard Class"/>
    <s v="KT-16465"/>
    <s v="Kean Takahito"/>
    <x v="0"/>
    <s v="United States"/>
    <s v="Los Angeles"/>
    <x v="1"/>
    <n v="90032"/>
    <s v="West"/>
    <s v="OFF-FA-10004854"/>
    <x v="1"/>
    <x v="13"/>
    <s v="Vinyl Coated Wire Paper Clips in Organizer Box, 800/Box"/>
    <n v="45.92"/>
    <n v="4"/>
    <n v="0"/>
    <n v="21.5824"/>
  </r>
  <r>
    <n v="2961"/>
    <x v="1470"/>
    <x v="3"/>
    <x v="466"/>
    <d v="2014-05-02T00:00:00"/>
    <s v="Standard Class"/>
    <s v="PO-19180"/>
    <s v="Philisse Overcash"/>
    <x v="2"/>
    <s v="United States"/>
    <s v="Seattle"/>
    <x v="4"/>
    <n v="98115"/>
    <s v="West"/>
    <s v="OFF-PA-10003673"/>
    <x v="1"/>
    <x v="10"/>
    <s v="Strathmore Photo Mount Cards"/>
    <n v="20.34"/>
    <n v="3"/>
    <n v="0"/>
    <n v="9.3563999999999989"/>
  </r>
  <r>
    <n v="2962"/>
    <x v="1470"/>
    <x v="3"/>
    <x v="466"/>
    <d v="2014-05-02T00:00:00"/>
    <s v="Standard Class"/>
    <s v="PO-19180"/>
    <s v="Philisse Overcash"/>
    <x v="2"/>
    <s v="United States"/>
    <s v="Seattle"/>
    <x v="4"/>
    <n v="98115"/>
    <s v="West"/>
    <s v="OFF-LA-10002034"/>
    <x v="1"/>
    <x v="2"/>
    <s v="Avery 478"/>
    <n v="39.28"/>
    <n v="8"/>
    <n v="0"/>
    <n v="19.247199999999999"/>
  </r>
  <r>
    <n v="2963"/>
    <x v="1471"/>
    <x v="3"/>
    <x v="819"/>
    <d v="2014-12-22T00:00:00"/>
    <s v="Second Class"/>
    <s v="AY-10555"/>
    <s v="Andy Yotov"/>
    <x v="1"/>
    <s v="United States"/>
    <s v="Oceanside"/>
    <x v="1"/>
    <n v="92054"/>
    <s v="West"/>
    <s v="FUR-CH-10002774"/>
    <x v="0"/>
    <x v="1"/>
    <s v="Global Deluxe Stacking Chair, Gray"/>
    <n v="81.567999999999998"/>
    <n v="2"/>
    <n v="0.2"/>
    <n v="9.1763999999999974"/>
  </r>
  <r>
    <n v="2964"/>
    <x v="1471"/>
    <x v="3"/>
    <x v="819"/>
    <d v="2014-12-22T00:00:00"/>
    <s v="Second Class"/>
    <s v="AY-10555"/>
    <s v="Andy Yotov"/>
    <x v="1"/>
    <s v="United States"/>
    <s v="Oceanside"/>
    <x v="1"/>
    <n v="92054"/>
    <s v="West"/>
    <s v="FUR-CH-10003817"/>
    <x v="0"/>
    <x v="1"/>
    <s v="Global Value Steno Chair, Gray"/>
    <n v="97.184000000000012"/>
    <n v="2"/>
    <n v="0.2"/>
    <n v="6.0740000000000016"/>
  </r>
  <r>
    <n v="2965"/>
    <x v="1471"/>
    <x v="3"/>
    <x v="819"/>
    <d v="2014-12-22T00:00:00"/>
    <s v="Second Class"/>
    <s v="AY-10555"/>
    <s v="Andy Yotov"/>
    <x v="1"/>
    <s v="United States"/>
    <s v="Oceanside"/>
    <x v="1"/>
    <n v="92054"/>
    <s v="West"/>
    <s v="OFF-BI-10002949"/>
    <x v="1"/>
    <x v="8"/>
    <s v="Prestige Round Ring Binders"/>
    <n v="24.320000000000004"/>
    <n v="5"/>
    <n v="0.2"/>
    <n v="8.2079999999999984"/>
  </r>
  <r>
    <n v="2966"/>
    <x v="1471"/>
    <x v="3"/>
    <x v="819"/>
    <d v="2014-12-22T00:00:00"/>
    <s v="Second Class"/>
    <s v="AY-10555"/>
    <s v="Andy Yotov"/>
    <x v="1"/>
    <s v="United States"/>
    <s v="Oceanside"/>
    <x v="1"/>
    <n v="92054"/>
    <s v="West"/>
    <s v="FUR-FU-10002445"/>
    <x v="0"/>
    <x v="5"/>
    <s v="DAX Two-Tone Rosewood/Black Document Frame, Desktop, 5 x 7"/>
    <n v="18.96"/>
    <n v="2"/>
    <n v="0"/>
    <n v="7.5840000000000014"/>
  </r>
  <r>
    <n v="2967"/>
    <x v="1472"/>
    <x v="2"/>
    <x v="422"/>
    <d v="2011-12-31T00:00:00"/>
    <s v="Standard Class"/>
    <s v="Co-12640"/>
    <s v="Corey-Lock"/>
    <x v="0"/>
    <s v="United States"/>
    <s v="Skokie"/>
    <x v="10"/>
    <n v="60076"/>
    <s v="Central"/>
    <s v="FUR-FU-10001473"/>
    <x v="0"/>
    <x v="5"/>
    <s v="DAX Wood Document Frame"/>
    <n v="32.952000000000005"/>
    <n v="6"/>
    <n v="0.6"/>
    <n v="-19.771199999999997"/>
  </r>
  <r>
    <n v="2968"/>
    <x v="1472"/>
    <x v="2"/>
    <x v="422"/>
    <d v="2011-12-31T00:00:00"/>
    <s v="Standard Class"/>
    <s v="Co-12640"/>
    <s v="Corey-Lock"/>
    <x v="0"/>
    <s v="United States"/>
    <s v="Skokie"/>
    <x v="10"/>
    <n v="60076"/>
    <s v="Central"/>
    <s v="OFF-ST-10002562"/>
    <x v="1"/>
    <x v="4"/>
    <s v="Staples"/>
    <n v="30.016000000000005"/>
    <n v="4"/>
    <n v="0.2"/>
    <n v="3.0015999999999998"/>
  </r>
  <r>
    <n v="2969"/>
    <x v="1473"/>
    <x v="3"/>
    <x v="44"/>
    <d v="2014-11-10T00:00:00"/>
    <s v="Second Class"/>
    <s v="JF-15565"/>
    <s v="Jill Fjeld"/>
    <x v="0"/>
    <s v="United States"/>
    <s v="Fayetteville"/>
    <x v="3"/>
    <n v="28314"/>
    <s v="South"/>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s v="South"/>
    <s v="OFF-PA-10001800"/>
    <x v="1"/>
    <x v="10"/>
    <s v="Xerox 220"/>
    <n v="31.104000000000006"/>
    <n v="6"/>
    <n v="0.2"/>
    <n v="10.8864"/>
  </r>
  <r>
    <n v="2971"/>
    <x v="1473"/>
    <x v="3"/>
    <x v="44"/>
    <d v="2014-11-10T00:00:00"/>
    <s v="Second Class"/>
    <s v="JF-15565"/>
    <s v="Jill Fjeld"/>
    <x v="0"/>
    <s v="United States"/>
    <s v="Fayetteville"/>
    <x v="3"/>
    <n v="28314"/>
    <s v="South"/>
    <s v="OFF-BI-10002827"/>
    <x v="1"/>
    <x v="8"/>
    <s v="Avery Durable Poly Binders"/>
    <n v="13.272000000000002"/>
    <n v="8"/>
    <n v="0.7"/>
    <n v="-10.617599999999999"/>
  </r>
  <r>
    <n v="2972"/>
    <x v="1473"/>
    <x v="3"/>
    <x v="44"/>
    <d v="2014-11-10T00:00:00"/>
    <s v="Second Class"/>
    <s v="JF-15565"/>
    <s v="Jill Fjeld"/>
    <x v="0"/>
    <s v="United States"/>
    <s v="Fayetteville"/>
    <x v="3"/>
    <n v="28314"/>
    <s v="South"/>
    <s v="FUR-FU-10004671"/>
    <x v="0"/>
    <x v="5"/>
    <s v="Executive Impressions 12&quot; Wall Clock"/>
    <n v="28.272000000000006"/>
    <n v="2"/>
    <n v="0.2"/>
    <n v="6.3612000000000002"/>
  </r>
  <r>
    <n v="2973"/>
    <x v="1473"/>
    <x v="3"/>
    <x v="44"/>
    <d v="2014-11-10T00:00:00"/>
    <s v="Second Class"/>
    <s v="JF-15565"/>
    <s v="Jill Fjeld"/>
    <x v="0"/>
    <s v="United States"/>
    <s v="Fayetteville"/>
    <x v="3"/>
    <n v="28314"/>
    <s v="South"/>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s v="Central"/>
    <s v="OFF-BI-10004656"/>
    <x v="1"/>
    <x v="8"/>
    <s v="Peel &amp; Stick Add-On Corner Pockets"/>
    <n v="10.8"/>
    <n v="5"/>
    <n v="0"/>
    <n v="5.1839999999999993"/>
  </r>
  <r>
    <n v="2975"/>
    <x v="1475"/>
    <x v="1"/>
    <x v="820"/>
    <d v="2012-05-12T00:00:00"/>
    <s v="Standard Class"/>
    <s v="AG-10675"/>
    <s v="Anna Gayman"/>
    <x v="0"/>
    <s v="United States"/>
    <s v="Allen"/>
    <x v="5"/>
    <n v="75002"/>
    <s v="Central"/>
    <s v="FUR-TA-10001095"/>
    <x v="0"/>
    <x v="3"/>
    <s v="Chromcraft Round Conference Tables"/>
    <n v="244.00599999999997"/>
    <n v="2"/>
    <n v="0.3"/>
    <n v="-31.372200000000007"/>
  </r>
  <r>
    <n v="2976"/>
    <x v="1475"/>
    <x v="1"/>
    <x v="820"/>
    <d v="2012-05-12T00:00:00"/>
    <s v="Standard Class"/>
    <s v="AG-10675"/>
    <s v="Anna Gayman"/>
    <x v="0"/>
    <s v="United States"/>
    <s v="Allen"/>
    <x v="5"/>
    <n v="75002"/>
    <s v="Central"/>
    <s v="OFF-PA-10000213"/>
    <x v="1"/>
    <x v="10"/>
    <s v="Xerox 198"/>
    <n v="15.936000000000002"/>
    <n v="4"/>
    <n v="0.2"/>
    <n v="5.378400000000001"/>
  </r>
  <r>
    <n v="2977"/>
    <x v="1476"/>
    <x v="3"/>
    <x v="769"/>
    <d v="2014-12-05T00:00:00"/>
    <s v="Same Day"/>
    <s v="DV-13045"/>
    <s v="Darrin Van Huff"/>
    <x v="1"/>
    <s v="United States"/>
    <s v="Philadelphia"/>
    <x v="9"/>
    <n v="19143"/>
    <s v="East"/>
    <s v="FUR-CH-10001797"/>
    <x v="0"/>
    <x v="1"/>
    <s v="Safco Chair Connectors, 6/Carton"/>
    <n v="188.55199999999996"/>
    <n v="7"/>
    <n v="0.3"/>
    <n v="-2.693600000000032"/>
  </r>
  <r>
    <n v="2978"/>
    <x v="1477"/>
    <x v="3"/>
    <x v="621"/>
    <d v="2014-10-09T00:00:00"/>
    <s v="Second Class"/>
    <s v="HL-15040"/>
    <s v="Hunter Lopez"/>
    <x v="0"/>
    <s v="United States"/>
    <s v="Rochester"/>
    <x v="15"/>
    <n v="14609"/>
    <s v="East"/>
    <s v="OFF-ST-10002214"/>
    <x v="1"/>
    <x v="4"/>
    <s v="X-Rack File for Hanging Folders"/>
    <n v="22.58"/>
    <n v="2"/>
    <n v="0"/>
    <n v="5.8707999999999991"/>
  </r>
  <r>
    <n v="2979"/>
    <x v="1478"/>
    <x v="2"/>
    <x v="286"/>
    <d v="2011-01-17T00:00:00"/>
    <s v="Second Class"/>
    <s v="ND-18370"/>
    <s v="Natalie DeCherney"/>
    <x v="0"/>
    <s v="United States"/>
    <s v="Mount Pleasant"/>
    <x v="20"/>
    <n v="29464"/>
    <s v="South"/>
    <s v="FUR-CH-10000422"/>
    <x v="0"/>
    <x v="1"/>
    <s v="Global Highback Leather Tilter in Burgundy"/>
    <n v="545.93999999999994"/>
    <n v="6"/>
    <n v="0"/>
    <n v="87.350400000000036"/>
  </r>
  <r>
    <n v="2980"/>
    <x v="1479"/>
    <x v="1"/>
    <x v="821"/>
    <d v="2012-06-17T00:00:00"/>
    <s v="Standard Class"/>
    <s v="GB-14575"/>
    <s v="Giulietta Baptist"/>
    <x v="0"/>
    <s v="United States"/>
    <s v="Philadelphia"/>
    <x v="9"/>
    <n v="19134"/>
    <s v="East"/>
    <s v="OFF-PA-10003848"/>
    <x v="1"/>
    <x v="10"/>
    <s v="Xerox 1997"/>
    <n v="20.736000000000004"/>
    <n v="4"/>
    <n v="0.2"/>
    <n v="7.2576000000000001"/>
  </r>
  <r>
    <n v="2981"/>
    <x v="1479"/>
    <x v="1"/>
    <x v="821"/>
    <d v="2012-06-17T00:00:00"/>
    <s v="Standard Class"/>
    <s v="GB-14575"/>
    <s v="Giulietta Baptist"/>
    <x v="0"/>
    <s v="United States"/>
    <s v="Philadelphia"/>
    <x v="9"/>
    <n v="19134"/>
    <s v="East"/>
    <s v="FUR-FU-10003623"/>
    <x v="0"/>
    <x v="5"/>
    <s v="DataProducts Ampli Magnifier Task Lamp, Black,"/>
    <n v="43.295999999999999"/>
    <n v="2"/>
    <n v="0.2"/>
    <n v="4.3295999999999975"/>
  </r>
  <r>
    <n v="2982"/>
    <x v="1480"/>
    <x v="2"/>
    <x v="136"/>
    <d v="2011-07-18T00:00:00"/>
    <s v="Standard Class"/>
    <s v="CL-12565"/>
    <s v="Clay Ludtke"/>
    <x v="0"/>
    <s v="United States"/>
    <s v="Seattle"/>
    <x v="4"/>
    <n v="98115"/>
    <s v="West"/>
    <s v="FUR-CH-10001797"/>
    <x v="0"/>
    <x v="1"/>
    <s v="Safco Chair Connectors, 6/Carton"/>
    <n v="123.136"/>
    <n v="4"/>
    <n v="0.2"/>
    <n v="13.852799999999981"/>
  </r>
  <r>
    <n v="2983"/>
    <x v="1480"/>
    <x v="2"/>
    <x v="136"/>
    <d v="2011-07-18T00:00:00"/>
    <s v="Standard Class"/>
    <s v="CL-12565"/>
    <s v="Clay Ludtke"/>
    <x v="0"/>
    <s v="United States"/>
    <s v="Seattle"/>
    <x v="4"/>
    <n v="98115"/>
    <s v="West"/>
    <s v="OFF-BI-10003094"/>
    <x v="1"/>
    <x v="8"/>
    <s v="Self-Adhesive Ring Binder Labels"/>
    <n v="11.264000000000001"/>
    <n v="4"/>
    <n v="0.2"/>
    <n v="3.8015999999999992"/>
  </r>
  <r>
    <n v="2984"/>
    <x v="1481"/>
    <x v="2"/>
    <x v="776"/>
    <d v="2011-12-11T00:00:00"/>
    <s v="Second Class"/>
    <s v="RC-19960"/>
    <s v="Ryan Crowe"/>
    <x v="0"/>
    <s v="United States"/>
    <s v="Springfield"/>
    <x v="21"/>
    <n v="97477"/>
    <s v="West"/>
    <s v="OFF-ST-10002205"/>
    <x v="1"/>
    <x v="4"/>
    <s v="File Shuttle I and Handi-File"/>
    <n v="53.424000000000007"/>
    <n v="3"/>
    <n v="0.2"/>
    <n v="4.6746000000000016"/>
  </r>
  <r>
    <n v="2985"/>
    <x v="1481"/>
    <x v="2"/>
    <x v="776"/>
    <d v="2011-12-11T00:00:00"/>
    <s v="Second Class"/>
    <s v="RC-19960"/>
    <s v="Ryan Crowe"/>
    <x v="0"/>
    <s v="United States"/>
    <s v="Springfield"/>
    <x v="21"/>
    <n v="97477"/>
    <s v="West"/>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s v="South"/>
    <s v="FUR-FU-10000755"/>
    <x v="0"/>
    <x v="5"/>
    <s v="Eldon Expressions Mahogany Wood Desk Collection"/>
    <n v="24.96"/>
    <n v="4"/>
    <n v="0"/>
    <n v="6.240000000000002"/>
  </r>
  <r>
    <n v="2987"/>
    <x v="1482"/>
    <x v="0"/>
    <x v="822"/>
    <d v="2013-05-31T00:00:00"/>
    <s v="Standard Class"/>
    <s v="JB-16045"/>
    <s v="Julia Barnett"/>
    <x v="2"/>
    <s v="United States"/>
    <s v="Columbus"/>
    <x v="32"/>
    <n v="31907"/>
    <s v="South"/>
    <s v="OFF-PA-10002893"/>
    <x v="1"/>
    <x v="10"/>
    <s v="Wirebound Service Call Books, 5 1/2&quot; x 4&quot;"/>
    <n v="19.36"/>
    <n v="2"/>
    <n v="0"/>
    <n v="9.2927999999999997"/>
  </r>
  <r>
    <n v="2988"/>
    <x v="1482"/>
    <x v="0"/>
    <x v="822"/>
    <d v="2013-05-31T00:00:00"/>
    <s v="Standard Class"/>
    <s v="JB-16045"/>
    <s v="Julia Barnett"/>
    <x v="2"/>
    <s v="United States"/>
    <s v="Columbus"/>
    <x v="32"/>
    <n v="31907"/>
    <s v="South"/>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s v="West"/>
    <s v="TEC-AC-10004227"/>
    <x v="2"/>
    <x v="11"/>
    <s v="SanDisk Ultra 16 GB MicroSDHC Class 10 Memory Card"/>
    <n v="12.99"/>
    <n v="1"/>
    <n v="0"/>
    <n v="0.77939999999999898"/>
  </r>
  <r>
    <n v="2990"/>
    <x v="1483"/>
    <x v="0"/>
    <x v="823"/>
    <d v="2013-02-26T00:00:00"/>
    <s v="Second Class"/>
    <s v="MC-17635"/>
    <s v="Matthew Clasen"/>
    <x v="1"/>
    <s v="United States"/>
    <s v="Los Angeles"/>
    <x v="1"/>
    <n v="90032"/>
    <s v="West"/>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s v="West"/>
    <s v="OFF-ST-10001809"/>
    <x v="1"/>
    <x v="4"/>
    <s v="Fellowes Officeware Wire Shelving"/>
    <n v="449.15"/>
    <n v="5"/>
    <n v="0"/>
    <n v="8.9829999999999899"/>
  </r>
  <r>
    <n v="2992"/>
    <x v="1483"/>
    <x v="0"/>
    <x v="823"/>
    <d v="2013-02-26T00:00:00"/>
    <s v="Second Class"/>
    <s v="MC-17635"/>
    <s v="Matthew Clasen"/>
    <x v="1"/>
    <s v="United States"/>
    <s v="Los Angeles"/>
    <x v="1"/>
    <n v="90032"/>
    <s v="West"/>
    <s v="OFF-BI-10002309"/>
    <x v="1"/>
    <x v="8"/>
    <s v="Avery Heavy-Duty EZD  Binder With Locking Rings"/>
    <n v="31.248000000000005"/>
    <n v="7"/>
    <n v="0.2"/>
    <n v="10.936799999999998"/>
  </r>
  <r>
    <n v="2993"/>
    <x v="1484"/>
    <x v="0"/>
    <x v="824"/>
    <d v="2013-10-07T00:00:00"/>
    <s v="Standard Class"/>
    <s v="TT-21265"/>
    <s v="Tim Taslimi"/>
    <x v="1"/>
    <s v="United States"/>
    <s v="New York City"/>
    <x v="15"/>
    <n v="10024"/>
    <s v="East"/>
    <s v="OFF-AP-10004532"/>
    <x v="1"/>
    <x v="9"/>
    <s v="Kensington 6 Outlet Guardian Standard Surge Protector"/>
    <n v="61.44"/>
    <n v="3"/>
    <n v="0"/>
    <n v="16.588799999999999"/>
  </r>
  <r>
    <n v="2994"/>
    <x v="1485"/>
    <x v="3"/>
    <x v="825"/>
    <d v="2014-03-18T00:00:00"/>
    <s v="Standard Class"/>
    <s v="MJ-17740"/>
    <s v="Max Jones"/>
    <x v="0"/>
    <s v="United States"/>
    <s v="Detroit"/>
    <x v="12"/>
    <n v="48227"/>
    <s v="Central"/>
    <s v="OFF-BI-10003091"/>
    <x v="1"/>
    <x v="8"/>
    <s v="GBC DocuBind TL200 Manual Binding Machine"/>
    <n v="895.92"/>
    <n v="4"/>
    <n v="0"/>
    <n v="421.08239999999995"/>
  </r>
  <r>
    <n v="2995"/>
    <x v="1486"/>
    <x v="0"/>
    <x v="369"/>
    <d v="2013-09-14T00:00:00"/>
    <s v="Second Class"/>
    <s v="AT-10735"/>
    <s v="Annie Thurman"/>
    <x v="0"/>
    <s v="United States"/>
    <s v="Stockton"/>
    <x v="1"/>
    <n v="95207"/>
    <s v="West"/>
    <s v="OFF-BI-10004654"/>
    <x v="1"/>
    <x v="8"/>
    <s v="VariCap6 Expandable Binder"/>
    <n v="55.360000000000007"/>
    <n v="4"/>
    <n v="0.2"/>
    <n v="18.683999999999997"/>
  </r>
  <r>
    <n v="2996"/>
    <x v="1487"/>
    <x v="2"/>
    <x v="686"/>
    <d v="2011-07-21T00:00:00"/>
    <s v="Standard Class"/>
    <s v="PB-19150"/>
    <s v="Philip Brown"/>
    <x v="0"/>
    <s v="United States"/>
    <s v="Phoenix"/>
    <x v="16"/>
    <n v="85023"/>
    <s v="West"/>
    <s v="OFF-ST-10000760"/>
    <x v="1"/>
    <x v="4"/>
    <s v="Eldon Fold 'N Roll Cart System"/>
    <n v="55.92"/>
    <n v="5"/>
    <n v="0.2"/>
    <n v="6.2910000000000004"/>
  </r>
  <r>
    <n v="2997"/>
    <x v="1488"/>
    <x v="2"/>
    <x v="261"/>
    <d v="2011-06-25T00:00:00"/>
    <s v="Standard Class"/>
    <s v="NW-18400"/>
    <s v="Natalie Webber"/>
    <x v="0"/>
    <s v="United States"/>
    <s v="Philadelphia"/>
    <x v="9"/>
    <n v="19120"/>
    <s v="East"/>
    <s v="OFF-EN-10001539"/>
    <x v="1"/>
    <x v="12"/>
    <s v="Staples"/>
    <n v="24.896000000000001"/>
    <n v="4"/>
    <n v="0.2"/>
    <n v="8.4024000000000001"/>
  </r>
  <r>
    <n v="2998"/>
    <x v="1488"/>
    <x v="2"/>
    <x v="261"/>
    <d v="2011-06-25T00:00:00"/>
    <s v="Standard Class"/>
    <s v="NW-18400"/>
    <s v="Natalie Webber"/>
    <x v="0"/>
    <s v="United States"/>
    <s v="Philadelphia"/>
    <x v="9"/>
    <n v="19120"/>
    <s v="East"/>
    <s v="FUR-FU-10000550"/>
    <x v="0"/>
    <x v="5"/>
    <s v="Stacking Trays by OIC"/>
    <n v="3.9840000000000004"/>
    <n v="1"/>
    <n v="0.2"/>
    <n v="0.64739999999999964"/>
  </r>
  <r>
    <n v="2999"/>
    <x v="1488"/>
    <x v="2"/>
    <x v="261"/>
    <d v="2011-06-25T00:00:00"/>
    <s v="Standard Class"/>
    <s v="NW-18400"/>
    <s v="Natalie Webber"/>
    <x v="0"/>
    <s v="United States"/>
    <s v="Philadelphia"/>
    <x v="9"/>
    <n v="19120"/>
    <s v="East"/>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s v="East"/>
    <s v="TEC-MA-10004521"/>
    <x v="2"/>
    <x v="15"/>
    <s v="Epson Perfection V600 Photo Scanner"/>
    <n v="206.99100000000004"/>
    <n v="3"/>
    <n v="0.7"/>
    <n v="-172.49250000000001"/>
  </r>
  <r>
    <n v="3001"/>
    <x v="1488"/>
    <x v="2"/>
    <x v="261"/>
    <d v="2011-06-25T00:00:00"/>
    <s v="Standard Class"/>
    <s v="NW-18400"/>
    <s v="Natalie Webber"/>
    <x v="0"/>
    <s v="United States"/>
    <s v="Philadelphia"/>
    <x v="9"/>
    <n v="19120"/>
    <s v="East"/>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s v="East"/>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s v="Central"/>
    <s v="OFF-BI-10003655"/>
    <x v="1"/>
    <x v="8"/>
    <s v="Durable Pressboard Binders"/>
    <n v="19"/>
    <n v="5"/>
    <n v="0"/>
    <n v="8.93"/>
  </r>
  <r>
    <n v="3004"/>
    <x v="1490"/>
    <x v="3"/>
    <x v="819"/>
    <d v="2014-12-24T00:00:00"/>
    <s v="Standard Class"/>
    <s v="RD-19810"/>
    <s v="Ross DeVincentis"/>
    <x v="2"/>
    <s v="United States"/>
    <s v="Rochester"/>
    <x v="15"/>
    <n v="14609"/>
    <s v="East"/>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s v="East"/>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s v="Central"/>
    <s v="OFF-BI-10000666"/>
    <x v="1"/>
    <x v="8"/>
    <s v="Surelock Post Binders"/>
    <n v="91.679999999999993"/>
    <n v="3"/>
    <n v="0"/>
    <n v="45.839999999999996"/>
  </r>
  <r>
    <n v="3007"/>
    <x v="1493"/>
    <x v="3"/>
    <x v="119"/>
    <d v="2014-10-16T00:00:00"/>
    <s v="First Class"/>
    <s v="CR-12730"/>
    <s v="Craig Reiter"/>
    <x v="0"/>
    <s v="United States"/>
    <s v="New York City"/>
    <x v="15"/>
    <n v="10009"/>
    <s v="East"/>
    <s v="OFF-AP-10000828"/>
    <x v="1"/>
    <x v="9"/>
    <s v="Avanti 4.4 Cu. Ft. Refrigerator"/>
    <n v="904.9"/>
    <n v="5"/>
    <n v="0"/>
    <n v="253.37199999999996"/>
  </r>
  <r>
    <n v="3008"/>
    <x v="1494"/>
    <x v="2"/>
    <x v="745"/>
    <d v="2011-10-29T00:00:00"/>
    <s v="Standard Class"/>
    <s v="AA-10375"/>
    <s v="Allen Armold"/>
    <x v="0"/>
    <s v="United States"/>
    <s v="Rancho Cucamonga"/>
    <x v="1"/>
    <n v="91730"/>
    <s v="West"/>
    <s v="OFF-BI-10002706"/>
    <x v="1"/>
    <x v="8"/>
    <s v="Avery Premier Heavy-Duty Binder with Round Locking Rings"/>
    <n v="34.271999999999998"/>
    <n v="3"/>
    <n v="0.2"/>
    <n v="11.138399999999999"/>
  </r>
  <r>
    <n v="3009"/>
    <x v="1495"/>
    <x v="0"/>
    <x v="5"/>
    <d v="2013-12-07T00:00:00"/>
    <s v="First Class"/>
    <s v="JG-15160"/>
    <s v="James Galang"/>
    <x v="0"/>
    <s v="United States"/>
    <s v="Murray"/>
    <x v="0"/>
    <n v="42071"/>
    <s v="South"/>
    <s v="FUR-FU-10004748"/>
    <x v="0"/>
    <x v="5"/>
    <s v="Howard Miller 16&quot; Diameter Gallery Wall Clock"/>
    <n v="191.82"/>
    <n v="3"/>
    <n v="0"/>
    <n v="74.809799999999996"/>
  </r>
  <r>
    <n v="3010"/>
    <x v="1496"/>
    <x v="0"/>
    <x v="197"/>
    <d v="2013-07-30T00:00:00"/>
    <s v="Standard Class"/>
    <s v="RR-19525"/>
    <s v="Rick Reed"/>
    <x v="1"/>
    <s v="United States"/>
    <s v="Toledo"/>
    <x v="24"/>
    <n v="43615"/>
    <s v="East"/>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s v="West"/>
    <s v="OFF-BI-10000773"/>
    <x v="1"/>
    <x v="8"/>
    <s v="Insertable Tab Post Binder Dividers"/>
    <n v="12.030000000000001"/>
    <n v="5"/>
    <n v="0.7"/>
    <n v="-9.222999999999999"/>
  </r>
  <r>
    <n v="3012"/>
    <x v="1497"/>
    <x v="3"/>
    <x v="827"/>
    <d v="2014-04-24T00:00:00"/>
    <s v="Standard Class"/>
    <s v="SR-20425"/>
    <s v="Sharelle Roach"/>
    <x v="2"/>
    <s v="United States"/>
    <s v="Louisville"/>
    <x v="22"/>
    <n v="80027"/>
    <s v="West"/>
    <s v="TEC-MA-10000822"/>
    <x v="2"/>
    <x v="15"/>
    <s v="Lexmark MX611dhe Monochrome Laser Printer"/>
    <n v="2549.9850000000006"/>
    <n v="5"/>
    <n v="0.7"/>
    <n v="-3399.9800000000009"/>
  </r>
  <r>
    <n v="3013"/>
    <x v="1497"/>
    <x v="3"/>
    <x v="827"/>
    <d v="2014-04-24T00:00:00"/>
    <s v="Standard Class"/>
    <s v="SR-20425"/>
    <s v="Sharelle Roach"/>
    <x v="2"/>
    <s v="United States"/>
    <s v="Louisville"/>
    <x v="22"/>
    <n v="80027"/>
    <s v="West"/>
    <s v="OFF-BI-10001543"/>
    <x v="1"/>
    <x v="8"/>
    <s v="GBC VeloBinder Manual Binding System"/>
    <n v="21.594000000000005"/>
    <n v="2"/>
    <n v="0.7"/>
    <n v="-15.835599999999999"/>
  </r>
  <r>
    <n v="3014"/>
    <x v="1497"/>
    <x v="3"/>
    <x v="827"/>
    <d v="2014-04-24T00:00:00"/>
    <s v="Standard Class"/>
    <s v="SR-20425"/>
    <s v="Sharelle Roach"/>
    <x v="2"/>
    <s v="United States"/>
    <s v="Louisville"/>
    <x v="22"/>
    <n v="80027"/>
    <s v="West"/>
    <s v="OFF-BI-10003355"/>
    <x v="1"/>
    <x v="8"/>
    <s v="Cardinal Holdit Business Card Pockets"/>
    <n v="8.9640000000000022"/>
    <n v="6"/>
    <n v="0.7"/>
    <n v="-6.573599999999999"/>
  </r>
  <r>
    <n v="3015"/>
    <x v="1497"/>
    <x v="3"/>
    <x v="827"/>
    <d v="2014-04-24T00:00:00"/>
    <s v="Standard Class"/>
    <s v="SR-20425"/>
    <s v="Sharelle Roach"/>
    <x v="2"/>
    <s v="United States"/>
    <s v="Louisville"/>
    <x v="22"/>
    <n v="80027"/>
    <s v="West"/>
    <s v="OFF-PA-10002005"/>
    <x v="1"/>
    <x v="10"/>
    <s v="Xerox 225"/>
    <n v="20.736000000000004"/>
    <n v="4"/>
    <n v="0.2"/>
    <n v="7.2576000000000001"/>
  </r>
  <r>
    <n v="3016"/>
    <x v="1498"/>
    <x v="1"/>
    <x v="14"/>
    <d v="2012-09-21T00:00:00"/>
    <s v="Standard Class"/>
    <s v="LS-16975"/>
    <s v="Lindsay Shagiari"/>
    <x v="2"/>
    <s v="United States"/>
    <s v="New York City"/>
    <x v="15"/>
    <n v="10035"/>
    <s v="East"/>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s v="Central"/>
    <s v="OFF-ST-10002743"/>
    <x v="1"/>
    <x v="4"/>
    <s v="SAFCO Boltless Steel Shelving"/>
    <n v="727.29600000000005"/>
    <n v="8"/>
    <n v="0.2"/>
    <n v="-172.73280000000005"/>
  </r>
  <r>
    <n v="3018"/>
    <x v="1499"/>
    <x v="0"/>
    <x v="828"/>
    <d v="2013-08-31T00:00:00"/>
    <s v="Standard Class"/>
    <s v="MH-18115"/>
    <s v="Mick Hernandez"/>
    <x v="2"/>
    <s v="United States"/>
    <s v="Pharr"/>
    <x v="5"/>
    <n v="78577"/>
    <s v="Central"/>
    <s v="FUR-FU-10004973"/>
    <x v="0"/>
    <x v="5"/>
    <s v="Flat Face Poster Frame"/>
    <n v="22.608000000000001"/>
    <n v="3"/>
    <n v="0.6"/>
    <n v="-10.173599999999997"/>
  </r>
  <r>
    <n v="3019"/>
    <x v="1499"/>
    <x v="0"/>
    <x v="828"/>
    <d v="2013-08-31T00:00:00"/>
    <s v="Standard Class"/>
    <s v="MH-18115"/>
    <s v="Mick Hernandez"/>
    <x v="2"/>
    <s v="United States"/>
    <s v="Pharr"/>
    <x v="5"/>
    <n v="78577"/>
    <s v="Central"/>
    <s v="TEC-AC-10002842"/>
    <x v="2"/>
    <x v="11"/>
    <s v="WD My Passport Ultra 2TB Portable External Hard Drive"/>
    <n v="666.4"/>
    <n v="7"/>
    <n v="0.2"/>
    <n v="-33.319999999999965"/>
  </r>
  <r>
    <n v="3020"/>
    <x v="1500"/>
    <x v="1"/>
    <x v="627"/>
    <d v="2012-11-14T00:00:00"/>
    <s v="Standard Class"/>
    <s v="SC-20095"/>
    <s v="Sanjit Chand"/>
    <x v="0"/>
    <s v="United States"/>
    <s v="West Jordan"/>
    <x v="7"/>
    <n v="84084"/>
    <s v="West"/>
    <s v="OFF-FA-10002701"/>
    <x v="1"/>
    <x v="13"/>
    <s v="Alliance Rubber Bands"/>
    <n v="5.04"/>
    <n v="3"/>
    <n v="0"/>
    <n v="0.20159999999999978"/>
  </r>
  <r>
    <n v="3021"/>
    <x v="1500"/>
    <x v="1"/>
    <x v="627"/>
    <d v="2012-11-14T00:00:00"/>
    <s v="Standard Class"/>
    <s v="SC-20095"/>
    <s v="Sanjit Chand"/>
    <x v="0"/>
    <s v="United States"/>
    <s v="West Jordan"/>
    <x v="7"/>
    <n v="84084"/>
    <s v="West"/>
    <s v="OFF-PA-10001125"/>
    <x v="1"/>
    <x v="10"/>
    <s v="Xerox 1988"/>
    <n v="92.94"/>
    <n v="3"/>
    <n v="0"/>
    <n v="41.822999999999993"/>
  </r>
  <r>
    <n v="3022"/>
    <x v="1500"/>
    <x v="1"/>
    <x v="627"/>
    <d v="2012-11-14T00:00:00"/>
    <s v="Standard Class"/>
    <s v="SC-20095"/>
    <s v="Sanjit Chand"/>
    <x v="0"/>
    <s v="United States"/>
    <s v="West Jordan"/>
    <x v="7"/>
    <n v="84084"/>
    <s v="West"/>
    <s v="FUR-FU-10004090"/>
    <x v="0"/>
    <x v="5"/>
    <s v="Executive Impressions 14&quot; Contract Wall Clock"/>
    <n v="66.69"/>
    <n v="3"/>
    <n v="0"/>
    <n v="22.007699999999996"/>
  </r>
  <r>
    <n v="3023"/>
    <x v="1500"/>
    <x v="1"/>
    <x v="627"/>
    <d v="2012-11-14T00:00:00"/>
    <s v="Standard Class"/>
    <s v="SC-20095"/>
    <s v="Sanjit Chand"/>
    <x v="0"/>
    <s v="United States"/>
    <s v="West Jordan"/>
    <x v="7"/>
    <n v="84084"/>
    <s v="West"/>
    <s v="OFF-BI-10001510"/>
    <x v="1"/>
    <x v="8"/>
    <s v="Deluxe Heavy-Duty Vinyl Round Ring Binder"/>
    <n v="91.68"/>
    <n v="5"/>
    <n v="0.2"/>
    <n v="28.65"/>
  </r>
  <r>
    <n v="3024"/>
    <x v="1501"/>
    <x v="3"/>
    <x v="701"/>
    <d v="2014-11-24T00:00:00"/>
    <s v="Standard Class"/>
    <s v="JB-16000"/>
    <s v="Joy Bell-"/>
    <x v="0"/>
    <s v="United States"/>
    <s v="Brownsville"/>
    <x v="5"/>
    <n v="78521"/>
    <s v="Central"/>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s v="East"/>
    <s v="OFF-BI-10001922"/>
    <x v="1"/>
    <x v="8"/>
    <s v="Storex Dura Pro Binders"/>
    <n v="52.272000000000006"/>
    <n v="11"/>
    <n v="0.2"/>
    <n v="17.641799999999996"/>
  </r>
  <r>
    <n v="3026"/>
    <x v="1502"/>
    <x v="1"/>
    <x v="627"/>
    <d v="2012-11-13T00:00:00"/>
    <s v="Standard Class"/>
    <s v="AC-10450"/>
    <s v="Amy Cox"/>
    <x v="0"/>
    <s v="United States"/>
    <s v="New York City"/>
    <x v="15"/>
    <n v="10011"/>
    <s v="East"/>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s v="East"/>
    <s v="FUR-FU-10001488"/>
    <x v="0"/>
    <x v="5"/>
    <s v="Tenex 46&quot; x 60&quot; Computer Anti-Static Chairmat, Rectangular Shaped"/>
    <n v="254.35200000000003"/>
    <n v="3"/>
    <n v="0.2"/>
    <n v="0"/>
  </r>
  <r>
    <n v="3028"/>
    <x v="1504"/>
    <x v="2"/>
    <x v="829"/>
    <d v="2011-08-24T00:00:00"/>
    <s v="Same Day"/>
    <s v="RB-19645"/>
    <s v="Robert Barroso"/>
    <x v="1"/>
    <s v="United States"/>
    <s v="Billings"/>
    <x v="37"/>
    <n v="59102"/>
    <s v="West"/>
    <s v="OFF-BI-10002799"/>
    <x v="1"/>
    <x v="8"/>
    <s v="SlimView Poly Binder, 3/8&quot;"/>
    <n v="8.2880000000000003"/>
    <n v="2"/>
    <n v="0.2"/>
    <n v="2.6935999999999991"/>
  </r>
  <r>
    <n v="3029"/>
    <x v="1505"/>
    <x v="3"/>
    <x v="94"/>
    <d v="2014-12-22T00:00:00"/>
    <s v="Standard Class"/>
    <s v="AI-10855"/>
    <s v="Arianne Irving"/>
    <x v="0"/>
    <s v="United States"/>
    <s v="Chesapeake"/>
    <x v="17"/>
    <n v="23320"/>
    <s v="South"/>
    <s v="FUR-CH-10003846"/>
    <x v="0"/>
    <x v="1"/>
    <s v="Hon Valutask Swivel Chairs"/>
    <n v="504.90000000000003"/>
    <n v="5"/>
    <n v="0"/>
    <n v="80.78400000000002"/>
  </r>
  <r>
    <n v="3030"/>
    <x v="1506"/>
    <x v="0"/>
    <x v="830"/>
    <d v="2013-03-29T00:00:00"/>
    <s v="Standard Class"/>
    <s v="DR-12880"/>
    <s v="Dan Reichenbach"/>
    <x v="1"/>
    <s v="United States"/>
    <s v="Gresham"/>
    <x v="21"/>
    <n v="97030"/>
    <s v="West"/>
    <s v="TEC-PH-10003691"/>
    <x v="2"/>
    <x v="7"/>
    <s v="BlackBerry Q10"/>
    <n v="403.16800000000001"/>
    <n v="4"/>
    <n v="0.2"/>
    <n v="25.198000000000008"/>
  </r>
  <r>
    <n v="3031"/>
    <x v="1507"/>
    <x v="1"/>
    <x v="481"/>
    <d v="2012-09-27T00:00:00"/>
    <s v="Standard Class"/>
    <s v="DM-12955"/>
    <s v="Dario Medina"/>
    <x v="1"/>
    <s v="United States"/>
    <s v="Lincoln Park"/>
    <x v="12"/>
    <n v="48146"/>
    <s v="Central"/>
    <s v="FUR-BO-10000468"/>
    <x v="0"/>
    <x v="0"/>
    <s v="O'Sullivan 2-Shelf Heavy-Duty Bookcases"/>
    <n v="194.32"/>
    <n v="4"/>
    <n v="0"/>
    <n v="31.091200000000015"/>
  </r>
  <r>
    <n v="3032"/>
    <x v="1507"/>
    <x v="1"/>
    <x v="481"/>
    <d v="2012-09-27T00:00:00"/>
    <s v="Standard Class"/>
    <s v="DM-12955"/>
    <s v="Dario Medina"/>
    <x v="1"/>
    <s v="United States"/>
    <s v="Lincoln Park"/>
    <x v="12"/>
    <n v="48146"/>
    <s v="Central"/>
    <s v="OFF-AR-10001044"/>
    <x v="1"/>
    <x v="6"/>
    <s v="BOSTON Ranger #55 Pencil Sharpener, Black"/>
    <n v="25.99"/>
    <n v="1"/>
    <n v="0"/>
    <n v="7.5370999999999988"/>
  </r>
  <r>
    <n v="3033"/>
    <x v="1508"/>
    <x v="0"/>
    <x v="831"/>
    <d v="2013-11-27T00:00:00"/>
    <s v="Standard Class"/>
    <s v="JH-16180"/>
    <s v="Justin Hirsh"/>
    <x v="0"/>
    <s v="United States"/>
    <s v="Gresham"/>
    <x v="21"/>
    <n v="97030"/>
    <s v="West"/>
    <s v="FUR-CH-10003833"/>
    <x v="0"/>
    <x v="1"/>
    <s v="Novimex Fabric Task Chair"/>
    <n v="195.136"/>
    <n v="4"/>
    <n v="0.2"/>
    <n v="-12.196000000000005"/>
  </r>
  <r>
    <n v="3034"/>
    <x v="1509"/>
    <x v="3"/>
    <x v="118"/>
    <d v="2014-09-22T00:00:00"/>
    <s v="Standard Class"/>
    <s v="AB-10060"/>
    <s v="Adam Bellavance"/>
    <x v="2"/>
    <s v="United States"/>
    <s v="Philadelphia"/>
    <x v="9"/>
    <n v="19143"/>
    <s v="East"/>
    <s v="OFF-PA-10004355"/>
    <x v="1"/>
    <x v="10"/>
    <s v="Xerox 231"/>
    <n v="20.736000000000004"/>
    <n v="4"/>
    <n v="0.2"/>
    <n v="7.2576000000000001"/>
  </r>
  <r>
    <n v="3035"/>
    <x v="1510"/>
    <x v="1"/>
    <x v="832"/>
    <d v="2012-06-16T00:00:00"/>
    <s v="Standard Class"/>
    <s v="BD-11605"/>
    <s v="Brian Dahlen"/>
    <x v="0"/>
    <s v="United States"/>
    <s v="Monroe"/>
    <x v="28"/>
    <n v="71203"/>
    <s v="South"/>
    <s v="TEC-AC-10003038"/>
    <x v="2"/>
    <x v="11"/>
    <s v="Kingston Digital DataTraveler 16GB USB 2.0"/>
    <n v="53.699999999999996"/>
    <n v="6"/>
    <n v="0"/>
    <n v="10.202999999999994"/>
  </r>
  <r>
    <n v="3036"/>
    <x v="1510"/>
    <x v="1"/>
    <x v="832"/>
    <d v="2012-06-16T00:00:00"/>
    <s v="Standard Class"/>
    <s v="BD-11605"/>
    <s v="Brian Dahlen"/>
    <x v="0"/>
    <s v="United States"/>
    <s v="Monroe"/>
    <x v="28"/>
    <n v="71203"/>
    <s v="South"/>
    <s v="OFF-BI-10002799"/>
    <x v="1"/>
    <x v="8"/>
    <s v="SlimView Poly Binder, 3/8&quot;"/>
    <n v="36.26"/>
    <n v="7"/>
    <n v="0"/>
    <n v="16.679599999999997"/>
  </r>
  <r>
    <n v="3037"/>
    <x v="1510"/>
    <x v="1"/>
    <x v="832"/>
    <d v="2012-06-16T00:00:00"/>
    <s v="Standard Class"/>
    <s v="BD-11605"/>
    <s v="Brian Dahlen"/>
    <x v="0"/>
    <s v="United States"/>
    <s v="Monroe"/>
    <x v="28"/>
    <n v="71203"/>
    <s v="South"/>
    <s v="OFF-AR-10003582"/>
    <x v="1"/>
    <x v="6"/>
    <s v="Boston Electric Pencil Sharpener, Model 1818, Charcoal Black"/>
    <n v="56.3"/>
    <n v="2"/>
    <n v="0"/>
    <n v="15.764000000000003"/>
  </r>
  <r>
    <n v="3038"/>
    <x v="1510"/>
    <x v="1"/>
    <x v="832"/>
    <d v="2012-06-16T00:00:00"/>
    <s v="Standard Class"/>
    <s v="BD-11605"/>
    <s v="Brian Dahlen"/>
    <x v="0"/>
    <s v="United States"/>
    <s v="Monroe"/>
    <x v="28"/>
    <n v="71203"/>
    <s v="South"/>
    <s v="OFF-PA-10004451"/>
    <x v="1"/>
    <x v="10"/>
    <s v="Xerox 222"/>
    <n v="32.400000000000006"/>
    <n v="5"/>
    <n v="0"/>
    <n v="15.552000000000001"/>
  </r>
  <r>
    <n v="3039"/>
    <x v="1510"/>
    <x v="1"/>
    <x v="832"/>
    <d v="2012-06-16T00:00:00"/>
    <s v="Standard Class"/>
    <s v="BD-11605"/>
    <s v="Brian Dahlen"/>
    <x v="0"/>
    <s v="United States"/>
    <s v="Monroe"/>
    <x v="28"/>
    <n v="71203"/>
    <s v="South"/>
    <s v="FUR-FU-10004666"/>
    <x v="0"/>
    <x v="5"/>
    <s v="DAX Clear Channel Poster Frame"/>
    <n v="29.16"/>
    <n v="2"/>
    <n v="0"/>
    <n v="10.789200000000001"/>
  </r>
  <r>
    <n v="3040"/>
    <x v="1511"/>
    <x v="3"/>
    <x v="621"/>
    <d v="2014-10-09T00:00:00"/>
    <s v="Standard Class"/>
    <s v="AS-10045"/>
    <s v="Aaron Smayling"/>
    <x v="1"/>
    <s v="United States"/>
    <s v="Pasadena"/>
    <x v="1"/>
    <n v="91104"/>
    <s v="West"/>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s v="South"/>
    <s v="FUR-FU-10004270"/>
    <x v="0"/>
    <x v="5"/>
    <s v="Eldon Image Series Desk Accessories, Burgundy"/>
    <n v="16.72"/>
    <n v="5"/>
    <n v="0.2"/>
    <n v="3.3439999999999994"/>
  </r>
  <r>
    <n v="3042"/>
    <x v="1513"/>
    <x v="3"/>
    <x v="220"/>
    <d v="2014-09-13T00:00:00"/>
    <s v="Same Day"/>
    <s v="KF-16285"/>
    <s v="Karen Ferguson"/>
    <x v="2"/>
    <s v="United States"/>
    <s v="Long Beach"/>
    <x v="1"/>
    <n v="90805"/>
    <s v="West"/>
    <s v="OFF-PA-10003172"/>
    <x v="1"/>
    <x v="10"/>
    <s v="Xerox 1996"/>
    <n v="12.96"/>
    <n v="2"/>
    <n v="0"/>
    <n v="6.2208000000000006"/>
  </r>
  <r>
    <n v="3043"/>
    <x v="1513"/>
    <x v="3"/>
    <x v="220"/>
    <d v="2014-09-13T00:00:00"/>
    <s v="Same Day"/>
    <s v="KF-16285"/>
    <s v="Karen Ferguson"/>
    <x v="2"/>
    <s v="United States"/>
    <s v="Long Beach"/>
    <x v="1"/>
    <n v="90805"/>
    <s v="West"/>
    <s v="OFF-EN-10002312"/>
    <x v="1"/>
    <x v="12"/>
    <s v="#10 Self-Seal White Envelopes"/>
    <n v="22.18"/>
    <n v="2"/>
    <n v="0"/>
    <n v="10.8682"/>
  </r>
  <r>
    <n v="3044"/>
    <x v="1513"/>
    <x v="3"/>
    <x v="220"/>
    <d v="2014-09-13T00:00:00"/>
    <s v="Same Day"/>
    <s v="KF-16285"/>
    <s v="Karen Ferguson"/>
    <x v="2"/>
    <s v="United States"/>
    <s v="Long Beach"/>
    <x v="1"/>
    <n v="90805"/>
    <s v="West"/>
    <s v="FUR-CH-10002320"/>
    <x v="0"/>
    <x v="1"/>
    <s v="Hon Pagoda Stacking Chairs"/>
    <n v="2054.2720000000004"/>
    <n v="8"/>
    <n v="0.2"/>
    <n v="256.78399999999976"/>
  </r>
  <r>
    <n v="3045"/>
    <x v="1514"/>
    <x v="1"/>
    <x v="28"/>
    <d v="2012-05-02T00:00:00"/>
    <s v="Second Class"/>
    <s v="BP-11230"/>
    <s v="Benjamin Patterson"/>
    <x v="0"/>
    <s v="United States"/>
    <s v="Troy"/>
    <x v="24"/>
    <n v="45373"/>
    <s v="East"/>
    <s v="TEC-PH-10001530"/>
    <x v="2"/>
    <x v="7"/>
    <s v="Cisco Unified IP Phone 7945G VoIP phone"/>
    <n v="1022.97"/>
    <n v="5"/>
    <n v="0.4"/>
    <n v="-255.74250000000001"/>
  </r>
  <r>
    <n v="3046"/>
    <x v="1515"/>
    <x v="3"/>
    <x v="44"/>
    <d v="2014-11-11T00:00:00"/>
    <s v="Second Class"/>
    <s v="CC-12430"/>
    <s v="Chuck Clark"/>
    <x v="2"/>
    <s v="United States"/>
    <s v="Minneapolis"/>
    <x v="11"/>
    <n v="55407"/>
    <s v="Central"/>
    <s v="OFF-AR-10001216"/>
    <x v="1"/>
    <x v="6"/>
    <s v="Newell 339"/>
    <n v="13.899999999999999"/>
    <n v="5"/>
    <n v="0"/>
    <n v="3.6139999999999994"/>
  </r>
  <r>
    <n v="3047"/>
    <x v="1515"/>
    <x v="3"/>
    <x v="44"/>
    <d v="2014-11-11T00:00:00"/>
    <s v="Second Class"/>
    <s v="CC-12430"/>
    <s v="Chuck Clark"/>
    <x v="2"/>
    <s v="United States"/>
    <s v="Minneapolis"/>
    <x v="11"/>
    <n v="55407"/>
    <s v="Central"/>
    <s v="OFF-PA-10003127"/>
    <x v="1"/>
    <x v="10"/>
    <s v="Staples"/>
    <n v="26.38"/>
    <n v="1"/>
    <n v="0"/>
    <n v="12.134799999999998"/>
  </r>
  <r>
    <n v="3048"/>
    <x v="1516"/>
    <x v="2"/>
    <x v="587"/>
    <d v="2011-10-04T00:00:00"/>
    <s v="Standard Class"/>
    <s v="DB-13615"/>
    <s v="Doug Bickford"/>
    <x v="0"/>
    <s v="United States"/>
    <s v="Seattle"/>
    <x v="4"/>
    <n v="98105"/>
    <s v="West"/>
    <s v="OFF-BI-10003910"/>
    <x v="1"/>
    <x v="8"/>
    <s v="DXL Angle-View Binders with Locking Rings by Samsill"/>
    <n v="43.176000000000002"/>
    <n v="7"/>
    <n v="0.2"/>
    <n v="13.4925"/>
  </r>
  <r>
    <n v="3049"/>
    <x v="1517"/>
    <x v="3"/>
    <x v="459"/>
    <d v="2014-04-05T00:00:00"/>
    <s v="First Class"/>
    <s v="TC-21475"/>
    <s v="Tony Chapman"/>
    <x v="2"/>
    <s v="United States"/>
    <s v="Columbus"/>
    <x v="32"/>
    <n v="31907"/>
    <s v="South"/>
    <s v="FUR-TA-10004534"/>
    <x v="0"/>
    <x v="3"/>
    <s v="Bevis 44 x 96 Conference Tables"/>
    <n v="411.8"/>
    <n v="2"/>
    <n v="0"/>
    <n v="70.005999999999972"/>
  </r>
  <r>
    <n v="3050"/>
    <x v="1517"/>
    <x v="3"/>
    <x v="459"/>
    <d v="2014-04-05T00:00:00"/>
    <s v="First Class"/>
    <s v="TC-21475"/>
    <s v="Tony Chapman"/>
    <x v="2"/>
    <s v="United States"/>
    <s v="Columbus"/>
    <x v="32"/>
    <n v="31907"/>
    <s v="South"/>
    <s v="TEC-AC-10000892"/>
    <x v="2"/>
    <x v="11"/>
    <s v="NETGEAR N750 Dual Band Wi-Fi Gigabit Router"/>
    <n v="360"/>
    <n v="4"/>
    <n v="0"/>
    <n v="129.6"/>
  </r>
  <r>
    <n v="3051"/>
    <x v="1518"/>
    <x v="3"/>
    <x v="833"/>
    <d v="2014-10-12T00:00:00"/>
    <s v="Standard Class"/>
    <s v="NZ-18565"/>
    <s v="Nick Zandusky"/>
    <x v="2"/>
    <s v="United States"/>
    <s v="Meridian"/>
    <x v="45"/>
    <n v="83642"/>
    <s v="West"/>
    <s v="FUR-FU-10003247"/>
    <x v="0"/>
    <x v="5"/>
    <s v="36X48 HARDFLOOR CHAIRMAT"/>
    <n v="41.96"/>
    <n v="2"/>
    <n v="0"/>
    <n v="2.9371999999999971"/>
  </r>
  <r>
    <n v="3052"/>
    <x v="1518"/>
    <x v="3"/>
    <x v="833"/>
    <d v="2014-10-12T00:00:00"/>
    <s v="Standard Class"/>
    <s v="NZ-18565"/>
    <s v="Nick Zandusky"/>
    <x v="2"/>
    <s v="United States"/>
    <s v="Meridian"/>
    <x v="45"/>
    <n v="83642"/>
    <s v="West"/>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s v="West"/>
    <s v="OFF-PA-10001295"/>
    <x v="1"/>
    <x v="10"/>
    <s v="Computer Printout Paper with Letter-Trim Perforations"/>
    <n v="37.94"/>
    <n v="2"/>
    <n v="0"/>
    <n v="18.211199999999998"/>
  </r>
  <r>
    <n v="3054"/>
    <x v="1519"/>
    <x v="0"/>
    <x v="526"/>
    <d v="2013-04-15T00:00:00"/>
    <s v="Second Class"/>
    <s v="SW-20350"/>
    <s v="Sean Wendt"/>
    <x v="2"/>
    <s v="United States"/>
    <s v="Detroit"/>
    <x v="12"/>
    <n v="48227"/>
    <s v="Central"/>
    <s v="TEC-PH-10002555"/>
    <x v="2"/>
    <x v="7"/>
    <s v="Nortel Meridian M5316 Digital phone"/>
    <n v="517.9"/>
    <n v="2"/>
    <n v="0"/>
    <n v="134.654"/>
  </r>
  <r>
    <n v="3055"/>
    <x v="1519"/>
    <x v="0"/>
    <x v="526"/>
    <d v="2013-04-15T00:00:00"/>
    <s v="Second Class"/>
    <s v="SW-20350"/>
    <s v="Sean Wendt"/>
    <x v="2"/>
    <s v="United States"/>
    <s v="Detroit"/>
    <x v="12"/>
    <n v="48227"/>
    <s v="Central"/>
    <s v="OFF-BI-10000831"/>
    <x v="1"/>
    <x v="8"/>
    <s v="Storex Flexible Poly Binders with Double Pockets"/>
    <n v="5.28"/>
    <n v="2"/>
    <n v="0"/>
    <n v="2.4287999999999998"/>
  </r>
  <r>
    <n v="3056"/>
    <x v="1520"/>
    <x v="1"/>
    <x v="834"/>
    <d v="2012-09-01T00:00:00"/>
    <s v="Standard Class"/>
    <s v="TS-21370"/>
    <s v="Todd Sumrall"/>
    <x v="1"/>
    <s v="United States"/>
    <s v="Chicago"/>
    <x v="10"/>
    <n v="60623"/>
    <s v="Central"/>
    <s v="TEC-CO-10001046"/>
    <x v="2"/>
    <x v="16"/>
    <s v="Canon Imageclass D680 Copier / Fax"/>
    <n v="2799.9600000000005"/>
    <n v="5"/>
    <n v="0.2"/>
    <n v="874.98749999999984"/>
  </r>
  <r>
    <n v="3057"/>
    <x v="1521"/>
    <x v="3"/>
    <x v="15"/>
    <d v="2014-10-25T00:00:00"/>
    <s v="Second Class"/>
    <s v="HH-15010"/>
    <s v="Hilary Holden"/>
    <x v="1"/>
    <s v="United States"/>
    <s v="San Francisco"/>
    <x v="1"/>
    <n v="94110"/>
    <s v="West"/>
    <s v="OFF-EN-10002973"/>
    <x v="1"/>
    <x v="12"/>
    <s v="Ampad #10 Peel &amp; Seel Holiday Envelopes"/>
    <n v="8.9600000000000009"/>
    <n v="2"/>
    <n v="0"/>
    <n v="4.3008000000000006"/>
  </r>
  <r>
    <n v="3058"/>
    <x v="1521"/>
    <x v="3"/>
    <x v="15"/>
    <d v="2014-10-25T00:00:00"/>
    <s v="Second Class"/>
    <s v="HH-15010"/>
    <s v="Hilary Holden"/>
    <x v="1"/>
    <s v="United States"/>
    <s v="San Francisco"/>
    <x v="1"/>
    <n v="94110"/>
    <s v="West"/>
    <s v="OFF-LA-10001641"/>
    <x v="1"/>
    <x v="2"/>
    <s v="Avery 518"/>
    <n v="31.5"/>
    <n v="10"/>
    <n v="0"/>
    <n v="15.120000000000001"/>
  </r>
  <r>
    <n v="3059"/>
    <x v="1521"/>
    <x v="3"/>
    <x v="15"/>
    <d v="2014-10-25T00:00:00"/>
    <s v="Second Class"/>
    <s v="HH-15010"/>
    <s v="Hilary Holden"/>
    <x v="1"/>
    <s v="United States"/>
    <s v="San Francisco"/>
    <x v="1"/>
    <n v="94110"/>
    <s v="West"/>
    <s v="FUR-FU-10003878"/>
    <x v="0"/>
    <x v="5"/>
    <s v="Linden 10&quot; Round Wall Clock, Black"/>
    <n v="30.56"/>
    <n v="2"/>
    <n v="0"/>
    <n v="10.3904"/>
  </r>
  <r>
    <n v="3060"/>
    <x v="1521"/>
    <x v="3"/>
    <x v="15"/>
    <d v="2014-10-25T00:00:00"/>
    <s v="Second Class"/>
    <s v="HH-15010"/>
    <s v="Hilary Holden"/>
    <x v="1"/>
    <s v="United States"/>
    <s v="San Francisco"/>
    <x v="1"/>
    <n v="94110"/>
    <s v="West"/>
    <s v="FUR-TA-10003837"/>
    <x v="0"/>
    <x v="3"/>
    <s v="Anderson Hickey Conga Table Tops &amp; Accessories"/>
    <n v="24.368000000000002"/>
    <n v="2"/>
    <n v="0.2"/>
    <n v="-3.3506000000000018"/>
  </r>
  <r>
    <n v="3061"/>
    <x v="1522"/>
    <x v="0"/>
    <x v="77"/>
    <d v="2013-11-13T00:00:00"/>
    <s v="Standard Class"/>
    <s v="DM-13345"/>
    <s v="Denise Monton"/>
    <x v="1"/>
    <s v="United States"/>
    <s v="Newark"/>
    <x v="24"/>
    <n v="43055"/>
    <s v="East"/>
    <s v="TEC-AC-10002800"/>
    <x v="2"/>
    <x v="11"/>
    <s v="Plantronics Audio 478 Stereo USB Headset"/>
    <n v="119.97600000000001"/>
    <n v="3"/>
    <n v="0.2"/>
    <n v="22.495499999999989"/>
  </r>
  <r>
    <n v="3062"/>
    <x v="1523"/>
    <x v="3"/>
    <x v="448"/>
    <d v="2014-03-08T00:00:00"/>
    <s v="Standard Class"/>
    <s v="RE-19450"/>
    <s v="Richard Eichhorn"/>
    <x v="0"/>
    <s v="United States"/>
    <s v="Dallas"/>
    <x v="5"/>
    <n v="75081"/>
    <s v="Central"/>
    <s v="OFF-PA-10001307"/>
    <x v="1"/>
    <x v="10"/>
    <s v="Important Message Pads, 50 4-1/4 x 5-1/2 Forms per Pad"/>
    <n v="26.880000000000003"/>
    <n v="8"/>
    <n v="0.2"/>
    <n v="9.743999999999998"/>
  </r>
  <r>
    <n v="3063"/>
    <x v="1524"/>
    <x v="1"/>
    <x v="154"/>
    <d v="2012-11-29T00:00:00"/>
    <s v="First Class"/>
    <s v="JD-16150"/>
    <s v="Justin Deggeller"/>
    <x v="1"/>
    <s v="United States"/>
    <s v="Newark"/>
    <x v="13"/>
    <n v="19711"/>
    <s v="East"/>
    <s v="TEC-PH-10002350"/>
    <x v="2"/>
    <x v="7"/>
    <s v="Apple EarPods with Remote and Mic"/>
    <n v="83.97"/>
    <n v="3"/>
    <n v="0"/>
    <n v="23.511599999999998"/>
  </r>
  <r>
    <n v="3064"/>
    <x v="1524"/>
    <x v="1"/>
    <x v="154"/>
    <d v="2012-11-29T00:00:00"/>
    <s v="First Class"/>
    <s v="JD-16150"/>
    <s v="Justin Deggeller"/>
    <x v="1"/>
    <s v="United States"/>
    <s v="Newark"/>
    <x v="13"/>
    <n v="19711"/>
    <s v="East"/>
    <s v="TEC-AC-10000397"/>
    <x v="2"/>
    <x v="11"/>
    <s v="Perixx PERIBOARD-512B, Ergonomic Split Keyboard"/>
    <n v="104.97"/>
    <n v="3"/>
    <n v="0"/>
    <n v="7.3479000000000028"/>
  </r>
  <r>
    <n v="3065"/>
    <x v="1525"/>
    <x v="3"/>
    <x v="677"/>
    <d v="2014-03-19T00:00:00"/>
    <s v="Second Class"/>
    <s v="BF-11215"/>
    <s v="Benjamin Farhat"/>
    <x v="2"/>
    <s v="United States"/>
    <s v="Albuquerque"/>
    <x v="27"/>
    <n v="87105"/>
    <s v="West"/>
    <s v="OFF-ST-10000615"/>
    <x v="1"/>
    <x v="4"/>
    <s v="SimpliFile Personal File, Black Granite, 15w x 6-15/16d x 11-1/4h"/>
    <n v="90.8"/>
    <n v="8"/>
    <n v="0"/>
    <n v="25.424000000000007"/>
  </r>
  <r>
    <n v="3066"/>
    <x v="1525"/>
    <x v="3"/>
    <x v="677"/>
    <d v="2014-03-19T00:00:00"/>
    <s v="Second Class"/>
    <s v="BF-11215"/>
    <s v="Benjamin Farhat"/>
    <x v="2"/>
    <s v="United States"/>
    <s v="Albuquerque"/>
    <x v="27"/>
    <n v="87105"/>
    <s v="West"/>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s v="West"/>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s v="West"/>
    <s v="OFF-PA-10001534"/>
    <x v="1"/>
    <x v="10"/>
    <s v="Xerox 230"/>
    <n v="45.36"/>
    <n v="7"/>
    <n v="0"/>
    <n v="21.772800000000004"/>
  </r>
  <r>
    <n v="3069"/>
    <x v="1525"/>
    <x v="3"/>
    <x v="677"/>
    <d v="2014-03-19T00:00:00"/>
    <s v="Second Class"/>
    <s v="BF-11215"/>
    <s v="Benjamin Farhat"/>
    <x v="2"/>
    <s v="United States"/>
    <s v="Albuquerque"/>
    <x v="27"/>
    <n v="87105"/>
    <s v="West"/>
    <s v="OFF-PA-10001815"/>
    <x v="1"/>
    <x v="10"/>
    <s v="Xerox 1885"/>
    <n v="288.24"/>
    <n v="6"/>
    <n v="0"/>
    <n v="138.35519999999997"/>
  </r>
  <r>
    <n v="3070"/>
    <x v="1526"/>
    <x v="3"/>
    <x v="329"/>
    <d v="2014-12-01T00:00:00"/>
    <s v="Same Day"/>
    <s v="ML-17755"/>
    <s v="Max Ludwig"/>
    <x v="2"/>
    <s v="United States"/>
    <s v="Toledo"/>
    <x v="24"/>
    <n v="43615"/>
    <s v="East"/>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s v="East"/>
    <s v="OFF-ST-10002011"/>
    <x v="1"/>
    <x v="4"/>
    <s v="Smead Adjustable Mobile File Trolley with Lockable Top"/>
    <n v="2934.33"/>
    <n v="7"/>
    <n v="0"/>
    <n v="792.26910000000021"/>
  </r>
  <r>
    <n v="3072"/>
    <x v="1527"/>
    <x v="2"/>
    <x v="664"/>
    <d v="2011-11-22T00:00:00"/>
    <s v="Standard Class"/>
    <s v="YC-21895"/>
    <s v="Yoseph Carroll"/>
    <x v="1"/>
    <s v="United States"/>
    <s v="Newark"/>
    <x v="13"/>
    <n v="19711"/>
    <s v="East"/>
    <s v="FUR-FU-10002379"/>
    <x v="0"/>
    <x v="5"/>
    <s v="Eldon Econocleat Chair Mats for Low Pile Carpets"/>
    <n v="124.41"/>
    <n v="3"/>
    <n v="0"/>
    <n v="14.929199999999994"/>
  </r>
  <r>
    <n v="3073"/>
    <x v="1527"/>
    <x v="2"/>
    <x v="664"/>
    <d v="2011-11-22T00:00:00"/>
    <s v="Standard Class"/>
    <s v="YC-21895"/>
    <s v="Yoseph Carroll"/>
    <x v="1"/>
    <s v="United States"/>
    <s v="Newark"/>
    <x v="13"/>
    <n v="19711"/>
    <s v="East"/>
    <s v="OFF-AR-10003752"/>
    <x v="1"/>
    <x v="6"/>
    <s v="Deluxe Chalkboard Eraser Cleaner"/>
    <n v="57.75"/>
    <n v="5"/>
    <n v="0"/>
    <n v="26.564999999999998"/>
  </r>
  <r>
    <n v="3074"/>
    <x v="1528"/>
    <x v="0"/>
    <x v="835"/>
    <d v="2013-01-05T00:00:00"/>
    <s v="First Class"/>
    <s v="LR-16915"/>
    <s v="Lena Radford"/>
    <x v="0"/>
    <s v="United States"/>
    <s v="Los Angeles"/>
    <x v="1"/>
    <n v="90045"/>
    <s v="West"/>
    <s v="OFF-ST-10003692"/>
    <x v="1"/>
    <x v="4"/>
    <s v="Recycled Steel Personal File for Hanging File Folders"/>
    <n v="114.46"/>
    <n v="2"/>
    <n v="0"/>
    <n v="28.614999999999995"/>
  </r>
  <r>
    <n v="3075"/>
    <x v="1529"/>
    <x v="1"/>
    <x v="292"/>
    <d v="2012-10-08T00:00:00"/>
    <s v="Standard Class"/>
    <s v="BS-11755"/>
    <s v="Bruce Stewart"/>
    <x v="0"/>
    <s v="United States"/>
    <s v="Los Angeles"/>
    <x v="1"/>
    <n v="90032"/>
    <s v="West"/>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s v="Central"/>
    <s v="OFF-ST-10003306"/>
    <x v="1"/>
    <x v="4"/>
    <s v="Letter Size Cart"/>
    <n v="342.86400000000003"/>
    <n v="3"/>
    <n v="0.2"/>
    <n v="38.572199999999953"/>
  </r>
  <r>
    <n v="3077"/>
    <x v="1530"/>
    <x v="2"/>
    <x v="836"/>
    <d v="2011-07-24T00:00:00"/>
    <s v="Standard Class"/>
    <s v="KM-16375"/>
    <s v="Katherine Murray"/>
    <x v="2"/>
    <s v="United States"/>
    <s v="Dallas"/>
    <x v="5"/>
    <n v="75217"/>
    <s v="Central"/>
    <s v="FUR-FU-10003724"/>
    <x v="0"/>
    <x v="5"/>
    <s v="Westinghouse Clip-On Gooseneck Lamps"/>
    <n v="16.739999999999998"/>
    <n v="5"/>
    <n v="0.6"/>
    <n v="-14.228999999999997"/>
  </r>
  <r>
    <n v="3078"/>
    <x v="1530"/>
    <x v="2"/>
    <x v="836"/>
    <d v="2011-07-24T00:00:00"/>
    <s v="Standard Class"/>
    <s v="KM-16375"/>
    <s v="Katherine Murray"/>
    <x v="2"/>
    <s v="United States"/>
    <s v="Dallas"/>
    <x v="5"/>
    <n v="75217"/>
    <s v="Central"/>
    <s v="FUR-CH-10002024"/>
    <x v="0"/>
    <x v="1"/>
    <s v="HON 5400 Series Task Chairs for Big and Tall"/>
    <n v="981.37199999999996"/>
    <n v="2"/>
    <n v="0.3"/>
    <n v="-140.19599999999997"/>
  </r>
  <r>
    <n v="3079"/>
    <x v="1531"/>
    <x v="2"/>
    <x v="371"/>
    <d v="2011-05-25T00:00:00"/>
    <s v="Standard Class"/>
    <s v="BT-11530"/>
    <s v="Bradley Talbott"/>
    <x v="2"/>
    <s v="United States"/>
    <s v="San Diego"/>
    <x v="1"/>
    <n v="92037"/>
    <s v="West"/>
    <s v="OFF-AR-10003514"/>
    <x v="1"/>
    <x v="6"/>
    <s v="4009 Highlighters by Sanford"/>
    <n v="31.84"/>
    <n v="8"/>
    <n v="0"/>
    <n v="10.507199999999997"/>
  </r>
  <r>
    <n v="3080"/>
    <x v="1532"/>
    <x v="3"/>
    <x v="507"/>
    <d v="2014-09-06T00:00:00"/>
    <s v="First Class"/>
    <s v="KB-16405"/>
    <s v="Katrina Bavinger"/>
    <x v="2"/>
    <s v="United States"/>
    <s v="Apple Valley"/>
    <x v="1"/>
    <n v="92307"/>
    <s v="West"/>
    <s v="OFF-PA-10001800"/>
    <x v="1"/>
    <x v="10"/>
    <s v="Xerox 220"/>
    <n v="12.96"/>
    <n v="2"/>
    <n v="0"/>
    <n v="6.2208000000000006"/>
  </r>
  <r>
    <n v="3081"/>
    <x v="1532"/>
    <x v="3"/>
    <x v="507"/>
    <d v="2014-09-06T00:00:00"/>
    <s v="First Class"/>
    <s v="KB-16405"/>
    <s v="Katrina Bavinger"/>
    <x v="2"/>
    <s v="United States"/>
    <s v="Apple Valley"/>
    <x v="1"/>
    <n v="92307"/>
    <s v="West"/>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s v="South"/>
    <s v="OFF-BI-10003364"/>
    <x v="1"/>
    <x v="8"/>
    <s v="Binding Machine Supplies"/>
    <n v="58.34"/>
    <n v="2"/>
    <n v="0"/>
    <n v="28.0032"/>
  </r>
  <r>
    <n v="3083"/>
    <x v="1533"/>
    <x v="3"/>
    <x v="837"/>
    <d v="2014-06-03T00:00:00"/>
    <s v="Standard Class"/>
    <s v="DW-13480"/>
    <s v="Dianna Wilson"/>
    <x v="2"/>
    <s v="United States"/>
    <s v="Louisville"/>
    <x v="0"/>
    <n v="40214"/>
    <s v="South"/>
    <s v="TEC-PH-10002834"/>
    <x v="2"/>
    <x v="7"/>
    <s v="Google Nexus 5"/>
    <n v="539.97"/>
    <n v="3"/>
    <n v="0"/>
    <n v="134.99250000000001"/>
  </r>
  <r>
    <n v="3084"/>
    <x v="1534"/>
    <x v="2"/>
    <x v="838"/>
    <d v="2011-02-04T00:00:00"/>
    <s v="Standard Class"/>
    <s v="JC-15340"/>
    <s v="Jasper Cacioppo"/>
    <x v="0"/>
    <s v="United States"/>
    <s v="New York City"/>
    <x v="15"/>
    <n v="10024"/>
    <s v="East"/>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s v="Central"/>
    <s v="OFF-BI-10004584"/>
    <x v="1"/>
    <x v="8"/>
    <s v="GBC ProClick 150 Presentation Binding System"/>
    <n v="252.78399999999996"/>
    <n v="4"/>
    <n v="0.8"/>
    <n v="-417.09360000000004"/>
  </r>
  <r>
    <n v="3086"/>
    <x v="1535"/>
    <x v="3"/>
    <x v="839"/>
    <d v="2014-02-15T00:00:00"/>
    <s v="Standard Class"/>
    <s v="TP-21415"/>
    <s v="Tom Prescott"/>
    <x v="0"/>
    <s v="United States"/>
    <s v="Houston"/>
    <x v="5"/>
    <n v="77070"/>
    <s v="Central"/>
    <s v="TEC-AC-10002402"/>
    <x v="2"/>
    <x v="11"/>
    <s v="Razer Kraken PRO Over Ear PC and Music Headset"/>
    <n v="127.98399999999999"/>
    <n v="2"/>
    <n v="0.2"/>
    <n v="15.997999999999987"/>
  </r>
  <r>
    <n v="3087"/>
    <x v="1535"/>
    <x v="3"/>
    <x v="839"/>
    <d v="2014-02-15T00:00:00"/>
    <s v="Standard Class"/>
    <s v="TP-21415"/>
    <s v="Tom Prescott"/>
    <x v="0"/>
    <s v="United States"/>
    <s v="Houston"/>
    <x v="5"/>
    <n v="77070"/>
    <s v="Central"/>
    <s v="FUR-FU-10000550"/>
    <x v="0"/>
    <x v="5"/>
    <s v="Stacking Trays by OIC"/>
    <n v="3.9840000000000004"/>
    <n v="2"/>
    <n v="0.6"/>
    <n v="-2.6892000000000005"/>
  </r>
  <r>
    <n v="3088"/>
    <x v="1535"/>
    <x v="3"/>
    <x v="839"/>
    <d v="2014-02-15T00:00:00"/>
    <s v="Standard Class"/>
    <s v="TP-21415"/>
    <s v="Tom Prescott"/>
    <x v="0"/>
    <s v="United States"/>
    <s v="Houston"/>
    <x v="5"/>
    <n v="77070"/>
    <s v="Central"/>
    <s v="OFF-AP-10000055"/>
    <x v="1"/>
    <x v="9"/>
    <s v="Belkin F9S820V06 8 Outlet Surge"/>
    <n v="12.991999999999996"/>
    <n v="2"/>
    <n v="0.8"/>
    <n v="-32.480000000000004"/>
  </r>
  <r>
    <n v="3089"/>
    <x v="1536"/>
    <x v="3"/>
    <x v="185"/>
    <d v="2014-04-03T00:00:00"/>
    <s v="Second Class"/>
    <s v="DB-12910"/>
    <s v="Daniel Byrd"/>
    <x v="2"/>
    <s v="United States"/>
    <s v="Henderson"/>
    <x v="0"/>
    <n v="42420"/>
    <s v="South"/>
    <s v="FUR-FU-10001591"/>
    <x v="0"/>
    <x v="5"/>
    <s v="Advantus Panel Wall Certificate Holder - 8.5x11"/>
    <n v="61"/>
    <n v="5"/>
    <n v="0"/>
    <n v="25.620000000000005"/>
  </r>
  <r>
    <n v="3090"/>
    <x v="1536"/>
    <x v="3"/>
    <x v="185"/>
    <d v="2014-04-03T00:00:00"/>
    <s v="Second Class"/>
    <s v="DB-12910"/>
    <s v="Daniel Byrd"/>
    <x v="2"/>
    <s v="United States"/>
    <s v="Henderson"/>
    <x v="0"/>
    <n v="42420"/>
    <s v="South"/>
    <s v="TEC-PH-10000526"/>
    <x v="2"/>
    <x v="7"/>
    <s v="Vtech CS6719"/>
    <n v="671.93"/>
    <n v="7"/>
    <n v="0"/>
    <n v="188.1404"/>
  </r>
  <r>
    <n v="3091"/>
    <x v="1537"/>
    <x v="0"/>
    <x v="840"/>
    <d v="2013-03-09T00:00:00"/>
    <s v="Standard Class"/>
    <s v="BH-11710"/>
    <s v="Brosina Hoffman"/>
    <x v="0"/>
    <s v="United States"/>
    <s v="Newark"/>
    <x v="13"/>
    <n v="19711"/>
    <s v="East"/>
    <s v="OFF-BI-10001071"/>
    <x v="1"/>
    <x v="8"/>
    <s v="GBC ProClick Punch Binding System"/>
    <n v="447.85999999999996"/>
    <n v="7"/>
    <n v="0"/>
    <n v="219.45140000000001"/>
  </r>
  <r>
    <n v="3092"/>
    <x v="1537"/>
    <x v="0"/>
    <x v="840"/>
    <d v="2013-03-09T00:00:00"/>
    <s v="Standard Class"/>
    <s v="BH-11710"/>
    <s v="Brosina Hoffman"/>
    <x v="0"/>
    <s v="United States"/>
    <s v="Newark"/>
    <x v="13"/>
    <n v="19711"/>
    <s v="East"/>
    <s v="TEC-PH-10001557"/>
    <x v="2"/>
    <x v="7"/>
    <s v="Pyle PMP37LED"/>
    <n v="479.95"/>
    <n v="5"/>
    <n v="0"/>
    <n v="129.5865"/>
  </r>
  <r>
    <n v="3093"/>
    <x v="1537"/>
    <x v="0"/>
    <x v="840"/>
    <d v="2013-03-09T00:00:00"/>
    <s v="Standard Class"/>
    <s v="BH-11710"/>
    <s v="Brosina Hoffman"/>
    <x v="0"/>
    <s v="United States"/>
    <s v="Newark"/>
    <x v="13"/>
    <n v="19711"/>
    <s v="East"/>
    <s v="OFF-PA-10001977"/>
    <x v="1"/>
    <x v="10"/>
    <s v="Xerox 194"/>
    <n v="166.44"/>
    <n v="3"/>
    <n v="0"/>
    <n v="79.891199999999998"/>
  </r>
  <r>
    <n v="3094"/>
    <x v="1538"/>
    <x v="1"/>
    <x v="841"/>
    <d v="2012-08-23T00:00:00"/>
    <s v="Same Day"/>
    <s v="TD-20995"/>
    <s v="Tamara Dahlen"/>
    <x v="0"/>
    <s v="United States"/>
    <s v="Bolingbrook"/>
    <x v="10"/>
    <n v="60440"/>
    <s v="Central"/>
    <s v="OFF-SU-10004231"/>
    <x v="1"/>
    <x v="14"/>
    <s v="Acme Tagit Stainless Steel Antibacterial Scissors"/>
    <n v="31.680000000000003"/>
    <n v="4"/>
    <n v="0.2"/>
    <n v="2.7719999999999994"/>
  </r>
  <r>
    <n v="3095"/>
    <x v="1538"/>
    <x v="1"/>
    <x v="841"/>
    <d v="2012-08-23T00:00:00"/>
    <s v="Same Day"/>
    <s v="TD-20995"/>
    <s v="Tamara Dahlen"/>
    <x v="0"/>
    <s v="United States"/>
    <s v="Bolingbrook"/>
    <x v="10"/>
    <n v="60440"/>
    <s v="Central"/>
    <s v="OFF-PA-10000809"/>
    <x v="1"/>
    <x v="10"/>
    <s v="Xerox 206"/>
    <n v="10.368000000000002"/>
    <n v="2"/>
    <n v="0.2"/>
    <n v="3.6288"/>
  </r>
  <r>
    <n v="3096"/>
    <x v="1538"/>
    <x v="1"/>
    <x v="841"/>
    <d v="2012-08-23T00:00:00"/>
    <s v="Same Day"/>
    <s v="TD-20995"/>
    <s v="Tamara Dahlen"/>
    <x v="0"/>
    <s v="United States"/>
    <s v="Bolingbrook"/>
    <x v="10"/>
    <n v="60440"/>
    <s v="Central"/>
    <s v="OFF-FA-10003021"/>
    <x v="1"/>
    <x v="13"/>
    <s v="Staples"/>
    <n v="12.032"/>
    <n v="8"/>
    <n v="0.2"/>
    <n v="2.2559999999999993"/>
  </r>
  <r>
    <n v="3097"/>
    <x v="1538"/>
    <x v="1"/>
    <x v="841"/>
    <d v="2012-08-23T00:00:00"/>
    <s v="Same Day"/>
    <s v="TD-20995"/>
    <s v="Tamara Dahlen"/>
    <x v="0"/>
    <s v="United States"/>
    <s v="Bolingbrook"/>
    <x v="10"/>
    <n v="60440"/>
    <s v="Central"/>
    <s v="OFF-AP-10000696"/>
    <x v="1"/>
    <x v="9"/>
    <s v="Holmes Odor Grabber"/>
    <n v="5.7679999999999989"/>
    <n v="2"/>
    <n v="0.8"/>
    <n v="-13.554800000000004"/>
  </r>
  <r>
    <n v="3098"/>
    <x v="1539"/>
    <x v="3"/>
    <x v="842"/>
    <d v="2014-05-02T00:00:00"/>
    <s v="Standard Class"/>
    <s v="CV-12805"/>
    <s v="Cynthia Voltz"/>
    <x v="1"/>
    <s v="United States"/>
    <s v="Fort Worth"/>
    <x v="5"/>
    <n v="76106"/>
    <s v="Central"/>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s v="Central"/>
    <s v="FUR-BO-10002268"/>
    <x v="0"/>
    <x v="0"/>
    <s v="Sauder Barrister Bookcases"/>
    <n v="220.26559999999998"/>
    <n v="4"/>
    <n v="0.32"/>
    <n v="-42.1096"/>
  </r>
  <r>
    <n v="3100"/>
    <x v="1540"/>
    <x v="3"/>
    <x v="349"/>
    <d v="2014-04-20T00:00:00"/>
    <s v="Standard Class"/>
    <s v="CS-12355"/>
    <s v="Christine Sundaresam"/>
    <x v="0"/>
    <s v="United States"/>
    <s v="New York City"/>
    <x v="15"/>
    <n v="10024"/>
    <s v="East"/>
    <s v="OFF-BI-10000829"/>
    <x v="1"/>
    <x v="8"/>
    <s v="Avery Non-Stick Binders"/>
    <n v="10.776000000000002"/>
    <n v="3"/>
    <n v="0.2"/>
    <n v="3.5021999999999989"/>
  </r>
  <r>
    <n v="3101"/>
    <x v="1540"/>
    <x v="3"/>
    <x v="349"/>
    <d v="2014-04-20T00:00:00"/>
    <s v="Standard Class"/>
    <s v="CS-12355"/>
    <s v="Christine Sundaresam"/>
    <x v="0"/>
    <s v="United States"/>
    <s v="New York City"/>
    <x v="15"/>
    <n v="10024"/>
    <s v="East"/>
    <s v="FUR-BO-10003441"/>
    <x v="0"/>
    <x v="0"/>
    <s v="Bush Westfield Collection Bookcases, Fully Assembled"/>
    <n v="242.35200000000003"/>
    <n v="3"/>
    <n v="0.2"/>
    <n v="9.0881999999999721"/>
  </r>
  <r>
    <n v="3102"/>
    <x v="1541"/>
    <x v="3"/>
    <x v="66"/>
    <d v="2014-12-28T00:00:00"/>
    <s v="Second Class"/>
    <s v="JG-15310"/>
    <s v="Jason Gross"/>
    <x v="1"/>
    <s v="United States"/>
    <s v="Providence"/>
    <x v="34"/>
    <n v="2908"/>
    <s v="East"/>
    <s v="OFF-SU-10003505"/>
    <x v="1"/>
    <x v="14"/>
    <s v="Premier Electric Letter Opener"/>
    <n v="695.16"/>
    <n v="6"/>
    <n v="0"/>
    <n v="34.757999999999953"/>
  </r>
  <r>
    <n v="3103"/>
    <x v="1541"/>
    <x v="3"/>
    <x v="66"/>
    <d v="2014-12-28T00:00:00"/>
    <s v="Second Class"/>
    <s v="JG-15310"/>
    <s v="Jason Gross"/>
    <x v="1"/>
    <s v="United States"/>
    <s v="Providence"/>
    <x v="34"/>
    <n v="2908"/>
    <s v="East"/>
    <s v="FUR-BO-10003660"/>
    <x v="0"/>
    <x v="0"/>
    <s v="Bush Cubix Collection Bookcases, Fully Assembled"/>
    <n v="220.98"/>
    <n v="1"/>
    <n v="0"/>
    <n v="50.825400000000002"/>
  </r>
  <r>
    <n v="3104"/>
    <x v="1542"/>
    <x v="0"/>
    <x v="16"/>
    <d v="2013-12-13T00:00:00"/>
    <s v="Standard Class"/>
    <s v="JP-16135"/>
    <s v="Julie Prescott"/>
    <x v="2"/>
    <s v="United States"/>
    <s v="Columbus"/>
    <x v="24"/>
    <n v="43229"/>
    <s v="East"/>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s v="East"/>
    <s v="OFF-PA-10002741"/>
    <x v="1"/>
    <x v="10"/>
    <s v="Xerox 1980"/>
    <n v="25.68"/>
    <n v="6"/>
    <n v="0"/>
    <n v="11.555999999999997"/>
  </r>
  <r>
    <n v="3106"/>
    <x v="1544"/>
    <x v="0"/>
    <x v="197"/>
    <d v="2013-07-30T00:00:00"/>
    <s v="Standard Class"/>
    <s v="KH-16630"/>
    <s v="Ken Heidel"/>
    <x v="1"/>
    <s v="United States"/>
    <s v="Houston"/>
    <x v="5"/>
    <n v="77070"/>
    <s v="Central"/>
    <s v="OFF-LA-10004345"/>
    <x v="1"/>
    <x v="2"/>
    <s v="Avery 493"/>
    <n v="15.712000000000002"/>
    <n v="4"/>
    <n v="0.2"/>
    <n v="5.6955999999999989"/>
  </r>
  <r>
    <n v="3107"/>
    <x v="1545"/>
    <x v="3"/>
    <x v="815"/>
    <d v="2014-07-15T00:00:00"/>
    <s v="Standard Class"/>
    <s v="FG-14260"/>
    <s v="Frank Gastineau"/>
    <x v="2"/>
    <s v="United States"/>
    <s v="Aurora"/>
    <x v="10"/>
    <n v="60505"/>
    <s v="Central"/>
    <s v="OFF-ST-10004340"/>
    <x v="1"/>
    <x v="4"/>
    <s v="Fellowes Mobile File Cart, Black"/>
    <n v="298.464"/>
    <n v="6"/>
    <n v="0.2"/>
    <n v="26.115600000000015"/>
  </r>
  <r>
    <n v="3108"/>
    <x v="1546"/>
    <x v="0"/>
    <x v="19"/>
    <d v="2013-07-23T00:00:00"/>
    <s v="Standard Class"/>
    <s v="AA-10480"/>
    <s v="Andrew Allen"/>
    <x v="0"/>
    <s v="United States"/>
    <s v="Springfield"/>
    <x v="25"/>
    <n v="65807"/>
    <s v="Central"/>
    <s v="OFF-PA-10001471"/>
    <x v="1"/>
    <x v="10"/>
    <s v="Strathmore Photo Frame Cards"/>
    <n v="21.93"/>
    <n v="3"/>
    <n v="0"/>
    <n v="10.087799999999998"/>
  </r>
  <r>
    <n v="3109"/>
    <x v="1546"/>
    <x v="0"/>
    <x v="19"/>
    <d v="2013-07-23T00:00:00"/>
    <s v="Standard Class"/>
    <s v="AA-10480"/>
    <s v="Andrew Allen"/>
    <x v="0"/>
    <s v="United States"/>
    <s v="Springfield"/>
    <x v="25"/>
    <n v="65807"/>
    <s v="Central"/>
    <s v="OFF-ST-10002344"/>
    <x v="1"/>
    <x v="4"/>
    <s v="Carina 42&quot;Hx23 3/4&quot;W Media Storage Unit"/>
    <n v="242.94"/>
    <n v="3"/>
    <n v="0"/>
    <n v="4.8588000000000164"/>
  </r>
  <r>
    <n v="3110"/>
    <x v="1546"/>
    <x v="0"/>
    <x v="19"/>
    <d v="2013-07-23T00:00:00"/>
    <s v="Standard Class"/>
    <s v="AA-10480"/>
    <s v="Andrew Allen"/>
    <x v="0"/>
    <s v="United States"/>
    <s v="Springfield"/>
    <x v="25"/>
    <n v="65807"/>
    <s v="Central"/>
    <s v="OFF-PA-10001892"/>
    <x v="1"/>
    <x v="10"/>
    <s v="Rediform Wirebound &quot;Phone Memo&quot; Message Book, 11 x 5-3/4"/>
    <n v="7.64"/>
    <n v="1"/>
    <n v="0"/>
    <n v="3.7435999999999998"/>
  </r>
  <r>
    <n v="3111"/>
    <x v="1546"/>
    <x v="0"/>
    <x v="19"/>
    <d v="2013-07-23T00:00:00"/>
    <s v="Standard Class"/>
    <s v="AA-10480"/>
    <s v="Andrew Allen"/>
    <x v="0"/>
    <s v="United States"/>
    <s v="Springfield"/>
    <x v="25"/>
    <n v="65807"/>
    <s v="Central"/>
    <s v="OFF-PA-10001934"/>
    <x v="1"/>
    <x v="10"/>
    <s v="Xerox 1993"/>
    <n v="51.84"/>
    <n v="8"/>
    <n v="0"/>
    <n v="25.401600000000002"/>
  </r>
  <r>
    <n v="3112"/>
    <x v="1546"/>
    <x v="0"/>
    <x v="19"/>
    <d v="2013-07-23T00:00:00"/>
    <s v="Standard Class"/>
    <s v="AA-10480"/>
    <s v="Andrew Allen"/>
    <x v="0"/>
    <s v="United States"/>
    <s v="Springfield"/>
    <x v="25"/>
    <n v="65807"/>
    <s v="Central"/>
    <s v="OFF-ST-10000078"/>
    <x v="1"/>
    <x v="4"/>
    <s v="Tennsco 6- and 18-Compartment Lockers"/>
    <n v="265.17"/>
    <n v="1"/>
    <n v="0"/>
    <n v="47.730599999999981"/>
  </r>
  <r>
    <n v="3113"/>
    <x v="1547"/>
    <x v="0"/>
    <x v="828"/>
    <d v="2013-08-31T00:00:00"/>
    <s v="Standard Class"/>
    <s v="MS-17770"/>
    <s v="Maxwell Schwartz"/>
    <x v="0"/>
    <s v="United States"/>
    <s v="Seattle"/>
    <x v="4"/>
    <n v="98105"/>
    <s v="West"/>
    <s v="TEC-MA-10001972"/>
    <x v="2"/>
    <x v="15"/>
    <s v="Okidata C331dn Printer"/>
    <n v="837.59999999999991"/>
    <n v="3"/>
    <n v="0.2"/>
    <n v="62.82000000000005"/>
  </r>
  <r>
    <n v="3114"/>
    <x v="1547"/>
    <x v="0"/>
    <x v="828"/>
    <d v="2013-08-31T00:00:00"/>
    <s v="Standard Class"/>
    <s v="MS-17770"/>
    <s v="Maxwell Schwartz"/>
    <x v="0"/>
    <s v="United States"/>
    <s v="Seattle"/>
    <x v="4"/>
    <n v="98105"/>
    <s v="West"/>
    <s v="OFF-EN-10002504"/>
    <x v="1"/>
    <x v="12"/>
    <s v="Tyvek  Top-Opening Peel &amp; Seel Envelopes, Plain White"/>
    <n v="135.9"/>
    <n v="5"/>
    <n v="0"/>
    <n v="63.872999999999998"/>
  </r>
  <r>
    <n v="3115"/>
    <x v="1547"/>
    <x v="0"/>
    <x v="828"/>
    <d v="2013-08-31T00:00:00"/>
    <s v="Standard Class"/>
    <s v="MS-17770"/>
    <s v="Maxwell Schwartz"/>
    <x v="0"/>
    <s v="United States"/>
    <s v="Seattle"/>
    <x v="4"/>
    <n v="98105"/>
    <s v="West"/>
    <s v="OFF-PA-10002160"/>
    <x v="1"/>
    <x v="10"/>
    <s v="Xerox 1978"/>
    <n v="34.68"/>
    <n v="6"/>
    <n v="0"/>
    <n v="16.993200000000002"/>
  </r>
  <r>
    <n v="3116"/>
    <x v="1547"/>
    <x v="0"/>
    <x v="828"/>
    <d v="2013-08-31T00:00:00"/>
    <s v="Standard Class"/>
    <s v="MS-17770"/>
    <s v="Maxwell Schwartz"/>
    <x v="0"/>
    <s v="United States"/>
    <s v="Seattle"/>
    <x v="4"/>
    <n v="98105"/>
    <s v="West"/>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s v="West"/>
    <s v="OFF-AP-10001492"/>
    <x v="1"/>
    <x v="9"/>
    <s v="Acco Six-Outlet Power Strip, 4' Cord Length"/>
    <n v="43.099999999999994"/>
    <n v="5"/>
    <n v="0"/>
    <n v="11.206"/>
  </r>
  <r>
    <n v="3118"/>
    <x v="1547"/>
    <x v="0"/>
    <x v="828"/>
    <d v="2013-08-31T00:00:00"/>
    <s v="Standard Class"/>
    <s v="MS-17770"/>
    <s v="Maxwell Schwartz"/>
    <x v="0"/>
    <s v="United States"/>
    <s v="Seattle"/>
    <x v="4"/>
    <n v="98105"/>
    <s v="West"/>
    <s v="OFF-SU-10002189"/>
    <x v="1"/>
    <x v="14"/>
    <s v="Acme Rosewood Handle Letter Opener"/>
    <n v="15.88"/>
    <n v="4"/>
    <n v="0"/>
    <n v="0.15879999999999939"/>
  </r>
  <r>
    <n v="3119"/>
    <x v="1548"/>
    <x v="1"/>
    <x v="832"/>
    <d v="2012-06-12T00:00:00"/>
    <s v="First Class"/>
    <s v="JE-15610"/>
    <s v="Jim Epp"/>
    <x v="1"/>
    <s v="United States"/>
    <s v="Lakeland"/>
    <x v="2"/>
    <n v="33801"/>
    <s v="South"/>
    <s v="FUR-CH-10003312"/>
    <x v="0"/>
    <x v="1"/>
    <s v="Hon 2090 “Pillow Soft” Series Mid Back Swivel/Tilt Chairs"/>
    <n v="1123.92"/>
    <n v="5"/>
    <n v="0.2"/>
    <n v="-182.63700000000017"/>
  </r>
  <r>
    <n v="3120"/>
    <x v="1548"/>
    <x v="1"/>
    <x v="832"/>
    <d v="2012-06-12T00:00:00"/>
    <s v="First Class"/>
    <s v="JE-15610"/>
    <s v="Jim Epp"/>
    <x v="1"/>
    <s v="United States"/>
    <s v="Lakeland"/>
    <x v="2"/>
    <n v="33801"/>
    <s v="South"/>
    <s v="TEC-PH-10002496"/>
    <x v="2"/>
    <x v="7"/>
    <s v="Cisco SPA301"/>
    <n v="249.58400000000003"/>
    <n v="2"/>
    <n v="0.2"/>
    <n v="31.197999999999986"/>
  </r>
  <r>
    <n v="3121"/>
    <x v="1548"/>
    <x v="1"/>
    <x v="832"/>
    <d v="2012-06-12T00:00:00"/>
    <s v="First Class"/>
    <s v="JE-15610"/>
    <s v="Jim Epp"/>
    <x v="1"/>
    <s v="United States"/>
    <s v="Lakeland"/>
    <x v="2"/>
    <n v="33801"/>
    <s v="South"/>
    <s v="FUR-FU-10003464"/>
    <x v="0"/>
    <x v="5"/>
    <s v="Seth Thomas 8 1/2&quot; Cubicle Clock"/>
    <n v="48.671999999999997"/>
    <n v="3"/>
    <n v="0.2"/>
    <n v="7.3007999999999988"/>
  </r>
  <r>
    <n v="3122"/>
    <x v="1548"/>
    <x v="1"/>
    <x v="832"/>
    <d v="2012-06-12T00:00:00"/>
    <s v="First Class"/>
    <s v="JE-15610"/>
    <s v="Jim Epp"/>
    <x v="1"/>
    <s v="United States"/>
    <s v="Lakeland"/>
    <x v="2"/>
    <n v="33801"/>
    <s v="South"/>
    <s v="OFF-AR-10000380"/>
    <x v="1"/>
    <x v="6"/>
    <s v="Hunt PowerHouse Electric Pencil Sharpener, Blue"/>
    <n v="60.768000000000001"/>
    <n v="2"/>
    <n v="0.2"/>
    <n v="7.5959999999999894"/>
  </r>
  <r>
    <n v="3123"/>
    <x v="1548"/>
    <x v="1"/>
    <x v="832"/>
    <d v="2012-06-12T00:00:00"/>
    <s v="First Class"/>
    <s v="JE-15610"/>
    <s v="Jim Epp"/>
    <x v="1"/>
    <s v="United States"/>
    <s v="Lakeland"/>
    <x v="2"/>
    <n v="33801"/>
    <s v="South"/>
    <s v="OFF-BI-10004593"/>
    <x v="1"/>
    <x v="8"/>
    <s v="Ibico Laser Imprintable Binding System Covers"/>
    <n v="78.600000000000009"/>
    <n v="5"/>
    <n v="0.7"/>
    <n v="-62.88000000000001"/>
  </r>
  <r>
    <n v="3124"/>
    <x v="1548"/>
    <x v="1"/>
    <x v="832"/>
    <d v="2012-06-12T00:00:00"/>
    <s v="First Class"/>
    <s v="JE-15610"/>
    <s v="Jim Epp"/>
    <x v="1"/>
    <s v="United States"/>
    <s v="Lakeland"/>
    <x v="2"/>
    <n v="33801"/>
    <s v="South"/>
    <s v="OFF-BI-10001308"/>
    <x v="1"/>
    <x v="8"/>
    <s v="GBC Standard Plastic Binding Systems' Combs"/>
    <n v="3.7680000000000007"/>
    <n v="2"/>
    <n v="0.7"/>
    <n v="-3.1400000000000006"/>
  </r>
  <r>
    <n v="3125"/>
    <x v="1548"/>
    <x v="1"/>
    <x v="832"/>
    <d v="2012-06-12T00:00:00"/>
    <s v="First Class"/>
    <s v="JE-15610"/>
    <s v="Jim Epp"/>
    <x v="1"/>
    <s v="United States"/>
    <s v="Lakeland"/>
    <x v="2"/>
    <n v="33801"/>
    <s v="South"/>
    <s v="OFF-ST-10001780"/>
    <x v="1"/>
    <x v="4"/>
    <s v="Tennsco 16-Compartment Lockers with Coat Rack"/>
    <n v="1036.624"/>
    <n v="2"/>
    <n v="0.2"/>
    <n v="51.831200000000024"/>
  </r>
  <r>
    <n v="3126"/>
    <x v="1548"/>
    <x v="1"/>
    <x v="832"/>
    <d v="2012-06-12T00:00:00"/>
    <s v="First Class"/>
    <s v="JE-15610"/>
    <s v="Jim Epp"/>
    <x v="1"/>
    <s v="United States"/>
    <s v="Lakeland"/>
    <x v="2"/>
    <n v="33801"/>
    <s v="South"/>
    <s v="OFF-ST-10003816"/>
    <x v="1"/>
    <x v="4"/>
    <s v="Fellowes High-Stak Drawer Files"/>
    <n v="563.80799999999999"/>
    <n v="4"/>
    <n v="0.2"/>
    <n v="21.142799999999966"/>
  </r>
  <r>
    <n v="3127"/>
    <x v="1549"/>
    <x v="3"/>
    <x v="565"/>
    <d v="2014-09-13T00:00:00"/>
    <s v="Standard Class"/>
    <s v="EB-14110"/>
    <s v="Eugene Barchas"/>
    <x v="0"/>
    <s v="United States"/>
    <s v="Philadelphia"/>
    <x v="9"/>
    <n v="19134"/>
    <s v="East"/>
    <s v="TEC-PH-10002200"/>
    <x v="2"/>
    <x v="7"/>
    <s v="Aastra 6757i CT Wireless VoIP phone"/>
    <n v="258.52799999999996"/>
    <n v="2"/>
    <n v="0.4"/>
    <n v="-47.396800000000013"/>
  </r>
  <r>
    <n v="3128"/>
    <x v="1550"/>
    <x v="3"/>
    <x v="280"/>
    <d v="2014-10-07T00:00:00"/>
    <s v="Standard Class"/>
    <s v="BP-11155"/>
    <s v="Becky Pak"/>
    <x v="0"/>
    <s v="United States"/>
    <s v="New York City"/>
    <x v="15"/>
    <n v="10011"/>
    <s v="East"/>
    <s v="OFF-PA-10004438"/>
    <x v="1"/>
    <x v="10"/>
    <s v="Xerox 1907"/>
    <n v="49.12"/>
    <n v="4"/>
    <n v="0"/>
    <n v="23.086399999999998"/>
  </r>
  <r>
    <n v="3129"/>
    <x v="1551"/>
    <x v="2"/>
    <x v="757"/>
    <d v="2011-12-17T00:00:00"/>
    <s v="First Class"/>
    <s v="CC-12100"/>
    <s v="Chad Cunningham"/>
    <x v="2"/>
    <s v="United States"/>
    <s v="Los Angeles"/>
    <x v="1"/>
    <n v="90049"/>
    <s v="West"/>
    <s v="FUR-FU-10004090"/>
    <x v="0"/>
    <x v="5"/>
    <s v="Executive Impressions 14&quot; Contract Wall Clock"/>
    <n v="44.46"/>
    <n v="2"/>
    <n v="0"/>
    <n v="14.671799999999998"/>
  </r>
  <r>
    <n v="3130"/>
    <x v="1551"/>
    <x v="2"/>
    <x v="757"/>
    <d v="2011-12-17T00:00:00"/>
    <s v="First Class"/>
    <s v="CC-12100"/>
    <s v="Chad Cunningham"/>
    <x v="2"/>
    <s v="United States"/>
    <s v="Los Angeles"/>
    <x v="1"/>
    <n v="90049"/>
    <s v="West"/>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s v="West"/>
    <s v="TEC-AC-10001142"/>
    <x v="2"/>
    <x v="11"/>
    <s v="First Data FD10 PIN Pad"/>
    <n v="395"/>
    <n v="5"/>
    <n v="0"/>
    <n v="39.499999999999957"/>
  </r>
  <r>
    <n v="3132"/>
    <x v="1551"/>
    <x v="2"/>
    <x v="757"/>
    <d v="2011-12-17T00:00:00"/>
    <s v="First Class"/>
    <s v="CC-12100"/>
    <s v="Chad Cunningham"/>
    <x v="2"/>
    <s v="United States"/>
    <s v="Los Angeles"/>
    <x v="1"/>
    <n v="90049"/>
    <s v="West"/>
    <s v="TEC-PH-10004977"/>
    <x v="2"/>
    <x v="7"/>
    <s v="GE 30524EE4"/>
    <n v="627.16800000000012"/>
    <n v="4"/>
    <n v="0.2"/>
    <n v="70.55639999999994"/>
  </r>
  <r>
    <n v="3133"/>
    <x v="1552"/>
    <x v="2"/>
    <x v="829"/>
    <d v="2011-08-26T00:00:00"/>
    <s v="First Class"/>
    <s v="JP-15460"/>
    <s v="Jennifer Patt"/>
    <x v="1"/>
    <s v="United States"/>
    <s v="Oceanside"/>
    <x v="15"/>
    <n v="11572"/>
    <s v="East"/>
    <s v="FUR-FU-10004586"/>
    <x v="0"/>
    <x v="5"/>
    <s v="G.E. Longer-Life Indoor Recessed Floodlight Bulbs"/>
    <n v="13.28"/>
    <n v="2"/>
    <n v="0"/>
    <n v="6.3743999999999996"/>
  </r>
  <r>
    <n v="3134"/>
    <x v="1552"/>
    <x v="2"/>
    <x v="829"/>
    <d v="2011-08-26T00:00:00"/>
    <s v="First Class"/>
    <s v="JP-15460"/>
    <s v="Jennifer Patt"/>
    <x v="1"/>
    <s v="United States"/>
    <s v="Oceanside"/>
    <x v="15"/>
    <n v="11572"/>
    <s v="East"/>
    <s v="OFF-BI-10001116"/>
    <x v="1"/>
    <x v="8"/>
    <s v="Wilson Jones 1&quot; Hanging DublLock Ring Binders"/>
    <n v="12.672000000000001"/>
    <n v="3"/>
    <n v="0.2"/>
    <n v="4.4352000000000009"/>
  </r>
  <r>
    <n v="3135"/>
    <x v="1553"/>
    <x v="3"/>
    <x v="105"/>
    <d v="2014-11-19T00:00:00"/>
    <s v="Standard Class"/>
    <s v="LS-16975"/>
    <s v="Lindsay Shagiari"/>
    <x v="2"/>
    <s v="United States"/>
    <s v="Dallas"/>
    <x v="5"/>
    <n v="75081"/>
    <s v="Central"/>
    <s v="OFF-BI-10000666"/>
    <x v="1"/>
    <x v="8"/>
    <s v="Surelock Post Binders"/>
    <n v="30.559999999999992"/>
    <n v="5"/>
    <n v="0.8"/>
    <n v="-45.840000000000018"/>
  </r>
  <r>
    <n v="3136"/>
    <x v="1553"/>
    <x v="3"/>
    <x v="105"/>
    <d v="2014-11-19T00:00:00"/>
    <s v="Standard Class"/>
    <s v="LS-16975"/>
    <s v="Lindsay Shagiari"/>
    <x v="2"/>
    <s v="United States"/>
    <s v="Dallas"/>
    <x v="5"/>
    <n v="75081"/>
    <s v="Central"/>
    <s v="OFF-ST-10002583"/>
    <x v="1"/>
    <x v="4"/>
    <s v="Fellowes Neat Ideas Storage Cubes"/>
    <n v="77.951999999999998"/>
    <n v="3"/>
    <n v="0.2"/>
    <n v="-15.590400000000002"/>
  </r>
  <r>
    <n v="3137"/>
    <x v="1553"/>
    <x v="3"/>
    <x v="105"/>
    <d v="2014-11-19T00:00:00"/>
    <s v="Standard Class"/>
    <s v="LS-16975"/>
    <s v="Lindsay Shagiari"/>
    <x v="2"/>
    <s v="United States"/>
    <s v="Dallas"/>
    <x v="5"/>
    <n v="75081"/>
    <s v="Central"/>
    <s v="TEC-PH-10004908"/>
    <x v="2"/>
    <x v="7"/>
    <s v="Panasonic KX TS3282W Corded phone"/>
    <n v="67.992000000000004"/>
    <n v="1"/>
    <n v="0.2"/>
    <n v="8.4989999999999917"/>
  </r>
  <r>
    <n v="3138"/>
    <x v="1553"/>
    <x v="3"/>
    <x v="105"/>
    <d v="2014-11-19T00:00:00"/>
    <s v="Standard Class"/>
    <s v="LS-16975"/>
    <s v="Lindsay Shagiari"/>
    <x v="2"/>
    <s v="United States"/>
    <s v="Dallas"/>
    <x v="5"/>
    <n v="75081"/>
    <s v="Central"/>
    <s v="OFF-EN-10001219"/>
    <x v="1"/>
    <x v="12"/>
    <s v="#10- 4 1/8&quot; x 9 1/2&quot; Security-Tint Envelopes"/>
    <n v="12.224"/>
    <n v="2"/>
    <n v="0.2"/>
    <n v="4.4311999999999996"/>
  </r>
  <r>
    <n v="3139"/>
    <x v="1553"/>
    <x v="3"/>
    <x v="105"/>
    <d v="2014-11-19T00:00:00"/>
    <s v="Standard Class"/>
    <s v="LS-16975"/>
    <s v="Lindsay Shagiari"/>
    <x v="2"/>
    <s v="United States"/>
    <s v="Dallas"/>
    <x v="5"/>
    <n v="75081"/>
    <s v="Central"/>
    <s v="TEC-AC-10004568"/>
    <x v="2"/>
    <x v="11"/>
    <s v="Maxell LTO Ultrium - 800 GB"/>
    <n v="44.783999999999999"/>
    <n v="2"/>
    <n v="0.2"/>
    <n v="-0.55980000000000452"/>
  </r>
  <r>
    <n v="3140"/>
    <x v="1553"/>
    <x v="3"/>
    <x v="105"/>
    <d v="2014-11-19T00:00:00"/>
    <s v="Standard Class"/>
    <s v="LS-16975"/>
    <s v="Lindsay Shagiari"/>
    <x v="2"/>
    <s v="United States"/>
    <s v="Dallas"/>
    <x v="5"/>
    <n v="75081"/>
    <s v="Central"/>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s v="East"/>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s v="Central"/>
    <s v="OFF-BI-10003650"/>
    <x v="1"/>
    <x v="8"/>
    <s v="GBC DocuBind 300 Electric Binding Machine"/>
    <n v="210.39199999999997"/>
    <n v="2"/>
    <n v="0.8"/>
    <n v="-336.62720000000013"/>
  </r>
  <r>
    <n v="3143"/>
    <x v="1556"/>
    <x v="3"/>
    <x v="145"/>
    <d v="2014-09-28T00:00:00"/>
    <s v="Second Class"/>
    <s v="RB-19360"/>
    <s v="Raymond Buch"/>
    <x v="0"/>
    <s v="United States"/>
    <s v="Cincinnati"/>
    <x v="24"/>
    <n v="45231"/>
    <s v="East"/>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s v="East"/>
    <s v="OFF-AR-10001547"/>
    <x v="1"/>
    <x v="6"/>
    <s v="Newell 311"/>
    <n v="10.608000000000001"/>
    <n v="6"/>
    <n v="0.2"/>
    <n v="0.92819999999999991"/>
  </r>
  <r>
    <n v="3145"/>
    <x v="1557"/>
    <x v="0"/>
    <x v="64"/>
    <d v="2013-09-12T00:00:00"/>
    <s v="Standard Class"/>
    <s v="AR-10825"/>
    <s v="Anthony Rawles"/>
    <x v="1"/>
    <s v="United States"/>
    <s v="Austin"/>
    <x v="5"/>
    <n v="78745"/>
    <s v="Central"/>
    <s v="FUR-CH-10002647"/>
    <x v="0"/>
    <x v="1"/>
    <s v="Situations Contoured Folding Chairs, 4/Set"/>
    <n v="347.80200000000002"/>
    <n v="7"/>
    <n v="0.3"/>
    <n v="-24.842999999999961"/>
  </r>
  <r>
    <n v="3146"/>
    <x v="1558"/>
    <x v="3"/>
    <x v="512"/>
    <d v="2014-02-14T00:00:00"/>
    <s v="Second Class"/>
    <s v="CS-11845"/>
    <s v="Cari Sayre"/>
    <x v="1"/>
    <s v="United States"/>
    <s v="Seattle"/>
    <x v="4"/>
    <n v="98105"/>
    <s v="West"/>
    <s v="FUR-CH-10004495"/>
    <x v="0"/>
    <x v="1"/>
    <s v="Global Leather and Oak Executive Chair, Black"/>
    <n v="963.13600000000008"/>
    <n v="4"/>
    <n v="0.2"/>
    <n v="108.35279999999986"/>
  </r>
  <r>
    <n v="3147"/>
    <x v="1558"/>
    <x v="3"/>
    <x v="512"/>
    <d v="2014-02-14T00:00:00"/>
    <s v="Second Class"/>
    <s v="CS-11845"/>
    <s v="Cari Sayre"/>
    <x v="1"/>
    <s v="United States"/>
    <s v="Seattle"/>
    <x v="4"/>
    <n v="98105"/>
    <s v="West"/>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s v="West"/>
    <s v="OFF-AR-10001374"/>
    <x v="1"/>
    <x v="6"/>
    <s v="BIC Brite Liner Highlighters, Chisel Tip"/>
    <n v="32.400000000000006"/>
    <n v="5"/>
    <n v="0"/>
    <n v="10.367999999999999"/>
  </r>
  <r>
    <n v="3149"/>
    <x v="1560"/>
    <x v="0"/>
    <x v="843"/>
    <d v="2013-06-11T00:00:00"/>
    <s v="First Class"/>
    <s v="RD-19810"/>
    <s v="Ross DeVincentis"/>
    <x v="2"/>
    <s v="United States"/>
    <s v="New York City"/>
    <x v="15"/>
    <n v="10035"/>
    <s v="East"/>
    <s v="OFF-PA-10003441"/>
    <x v="1"/>
    <x v="10"/>
    <s v="Xerox 226"/>
    <n v="32.400000000000006"/>
    <n v="5"/>
    <n v="0"/>
    <n v="15.552000000000001"/>
  </r>
  <r>
    <n v="3150"/>
    <x v="1561"/>
    <x v="2"/>
    <x v="414"/>
    <d v="2011-12-25T00:00:00"/>
    <s v="Standard Class"/>
    <s v="KH-16510"/>
    <s v="Keith Herrera"/>
    <x v="0"/>
    <s v="United States"/>
    <s v="Seattle"/>
    <x v="4"/>
    <n v="98103"/>
    <s v="West"/>
    <s v="OFF-LA-10002043"/>
    <x v="1"/>
    <x v="2"/>
    <s v="Avery 489"/>
    <n v="31.049999999999997"/>
    <n v="3"/>
    <n v="0"/>
    <n v="14.904"/>
  </r>
  <r>
    <n v="3151"/>
    <x v="1562"/>
    <x v="1"/>
    <x v="83"/>
    <d v="2012-12-18T00:00:00"/>
    <s v="First Class"/>
    <s v="NF-18385"/>
    <s v="Natalie Fritzler"/>
    <x v="0"/>
    <s v="United States"/>
    <s v="Newark"/>
    <x v="24"/>
    <n v="43055"/>
    <s v="East"/>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s v="East"/>
    <s v="TEC-MA-10000418"/>
    <x v="2"/>
    <x v="15"/>
    <s v="Cubify CubeX 3D Printer Double Head Print"/>
    <n v="1799.9940000000001"/>
    <n v="2"/>
    <n v="0.7"/>
    <n v="-2639.9912000000004"/>
  </r>
  <r>
    <n v="3153"/>
    <x v="1562"/>
    <x v="1"/>
    <x v="83"/>
    <d v="2012-12-18T00:00:00"/>
    <s v="First Class"/>
    <s v="NF-18385"/>
    <s v="Natalie Fritzler"/>
    <x v="0"/>
    <s v="United States"/>
    <s v="Newark"/>
    <x v="24"/>
    <n v="43055"/>
    <s v="East"/>
    <s v="TEC-PH-10004908"/>
    <x v="2"/>
    <x v="7"/>
    <s v="Panasonic KX TS3282W Corded phone"/>
    <n v="101.98799999999999"/>
    <n v="2"/>
    <n v="0.4"/>
    <n v="-16.998000000000019"/>
  </r>
  <r>
    <n v="3154"/>
    <x v="1562"/>
    <x v="1"/>
    <x v="83"/>
    <d v="2012-12-18T00:00:00"/>
    <s v="First Class"/>
    <s v="NF-18385"/>
    <s v="Natalie Fritzler"/>
    <x v="0"/>
    <s v="United States"/>
    <s v="Newark"/>
    <x v="24"/>
    <n v="43055"/>
    <s v="East"/>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s v="Central"/>
    <s v="OFF-BI-10004600"/>
    <x v="1"/>
    <x v="8"/>
    <s v="Ibico Ibimaster 300 Manual Binding System"/>
    <n v="735.98"/>
    <n v="2"/>
    <n v="0"/>
    <n v="331.19099999999997"/>
  </r>
  <r>
    <n v="3156"/>
    <x v="1564"/>
    <x v="2"/>
    <x v="93"/>
    <d v="2011-08-05T00:00:00"/>
    <s v="Second Class"/>
    <s v="GH-14410"/>
    <s v="Gary Hansen"/>
    <x v="2"/>
    <s v="United States"/>
    <s v="Glendale"/>
    <x v="16"/>
    <n v="85301"/>
    <s v="West"/>
    <s v="OFF-PA-10001289"/>
    <x v="1"/>
    <x v="10"/>
    <s v="White Computer Printout Paper by Universal"/>
    <n v="93.024000000000001"/>
    <n v="3"/>
    <n v="0.2"/>
    <n v="33.721199999999996"/>
  </r>
  <r>
    <n v="3157"/>
    <x v="1565"/>
    <x v="1"/>
    <x v="252"/>
    <d v="2012-08-28T00:00:00"/>
    <s v="Standard Class"/>
    <s v="EM-13810"/>
    <s v="Eleni McCrary"/>
    <x v="1"/>
    <s v="United States"/>
    <s v="New York City"/>
    <x v="15"/>
    <n v="10009"/>
    <s v="East"/>
    <s v="FUR-TA-10001539"/>
    <x v="0"/>
    <x v="3"/>
    <s v="Chromcraft Rectangular Conference Tables"/>
    <n v="284.36399999999998"/>
    <n v="2"/>
    <n v="0.4"/>
    <n v="-75.830400000000054"/>
  </r>
  <r>
    <n v="3158"/>
    <x v="1565"/>
    <x v="1"/>
    <x v="252"/>
    <d v="2012-08-28T00:00:00"/>
    <s v="Standard Class"/>
    <s v="EM-13810"/>
    <s v="Eleni McCrary"/>
    <x v="1"/>
    <s v="United States"/>
    <s v="New York City"/>
    <x v="15"/>
    <n v="10009"/>
    <s v="East"/>
    <s v="TEC-AC-10001266"/>
    <x v="2"/>
    <x v="11"/>
    <s v="Memorex Micro Travel Drive 8 GB"/>
    <n v="26"/>
    <n v="2"/>
    <n v="0"/>
    <n v="11.7"/>
  </r>
  <r>
    <n v="3159"/>
    <x v="1566"/>
    <x v="0"/>
    <x v="253"/>
    <d v="2013-03-28T00:00:00"/>
    <s v="First Class"/>
    <s v="DB-13210"/>
    <s v="Dean Braden"/>
    <x v="0"/>
    <s v="United States"/>
    <s v="Jacksonville"/>
    <x v="3"/>
    <n v="28540"/>
    <s v="South"/>
    <s v="OFF-ST-10001291"/>
    <x v="1"/>
    <x v="4"/>
    <s v="Tenex Personal Self-Stacking Standard File Box, Black/Gray"/>
    <n v="67.64"/>
    <n v="5"/>
    <n v="0.2"/>
    <n v="5.9184999999999981"/>
  </r>
  <r>
    <n v="3160"/>
    <x v="1566"/>
    <x v="0"/>
    <x v="253"/>
    <d v="2013-03-28T00:00:00"/>
    <s v="First Class"/>
    <s v="DB-13210"/>
    <s v="Dean Braden"/>
    <x v="0"/>
    <s v="United States"/>
    <s v="Jacksonville"/>
    <x v="3"/>
    <n v="28540"/>
    <s v="South"/>
    <s v="TEC-AC-10001314"/>
    <x v="2"/>
    <x v="11"/>
    <s v="Case Logic 2.4GHz Wireless Keyboard"/>
    <n v="119.97600000000001"/>
    <n v="3"/>
    <n v="0.2"/>
    <n v="-17.996400000000019"/>
  </r>
  <r>
    <n v="3161"/>
    <x v="1567"/>
    <x v="2"/>
    <x v="171"/>
    <d v="2011-09-16T00:00:00"/>
    <s v="Second Class"/>
    <s v="PT-19090"/>
    <s v="Pete Takahito"/>
    <x v="0"/>
    <s v="United States"/>
    <s v="Houston"/>
    <x v="5"/>
    <n v="77070"/>
    <s v="Central"/>
    <s v="OFF-BI-10004040"/>
    <x v="1"/>
    <x v="8"/>
    <s v="Wilson Jones Impact Binders"/>
    <n v="5.1799999999999988"/>
    <n v="5"/>
    <n v="0.8"/>
    <n v="-8.0289999999999999"/>
  </r>
  <r>
    <n v="3162"/>
    <x v="1568"/>
    <x v="2"/>
    <x v="158"/>
    <d v="2011-09-25T00:00:00"/>
    <s v="Standard Class"/>
    <s v="HF-14995"/>
    <s v="Herbert Flentye"/>
    <x v="0"/>
    <s v="United States"/>
    <s v="San Francisco"/>
    <x v="1"/>
    <n v="94109"/>
    <s v="West"/>
    <s v="OFF-EN-10001539"/>
    <x v="1"/>
    <x v="12"/>
    <s v="Staples"/>
    <n v="15.56"/>
    <n v="2"/>
    <n v="0"/>
    <n v="7.3132000000000001"/>
  </r>
  <r>
    <n v="3163"/>
    <x v="1568"/>
    <x v="2"/>
    <x v="158"/>
    <d v="2011-09-25T00:00:00"/>
    <s v="Standard Class"/>
    <s v="HF-14995"/>
    <s v="Herbert Flentye"/>
    <x v="0"/>
    <s v="United States"/>
    <s v="San Francisco"/>
    <x v="1"/>
    <n v="94109"/>
    <s v="West"/>
    <s v="OFF-EN-10004483"/>
    <x v="1"/>
    <x v="12"/>
    <s v="#10 White Business Envelopes,4 1/8 x 9 1/2"/>
    <n v="78.349999999999994"/>
    <n v="5"/>
    <n v="0"/>
    <n v="36.824499999999993"/>
  </r>
  <r>
    <n v="3164"/>
    <x v="1568"/>
    <x v="2"/>
    <x v="158"/>
    <d v="2011-09-25T00:00:00"/>
    <s v="Standard Class"/>
    <s v="HF-14995"/>
    <s v="Herbert Flentye"/>
    <x v="0"/>
    <s v="United States"/>
    <s v="San Francisco"/>
    <x v="1"/>
    <n v="94109"/>
    <s v="West"/>
    <s v="OFF-AR-10001615"/>
    <x v="1"/>
    <x v="6"/>
    <s v="Newell 34"/>
    <n v="59.519999999999996"/>
    <n v="3"/>
    <n v="0"/>
    <n v="15.475200000000001"/>
  </r>
  <r>
    <n v="3165"/>
    <x v="1568"/>
    <x v="2"/>
    <x v="158"/>
    <d v="2011-09-25T00:00:00"/>
    <s v="Standard Class"/>
    <s v="HF-14995"/>
    <s v="Herbert Flentye"/>
    <x v="0"/>
    <s v="United States"/>
    <s v="San Francisco"/>
    <x v="1"/>
    <n v="94109"/>
    <s v="West"/>
    <s v="OFF-PA-10000327"/>
    <x v="1"/>
    <x v="10"/>
    <s v="Xerox 1971"/>
    <n v="38.520000000000003"/>
    <n v="9"/>
    <n v="0"/>
    <n v="17.333999999999996"/>
  </r>
  <r>
    <n v="3166"/>
    <x v="1568"/>
    <x v="2"/>
    <x v="158"/>
    <d v="2011-09-25T00:00:00"/>
    <s v="Standard Class"/>
    <s v="HF-14995"/>
    <s v="Herbert Flentye"/>
    <x v="0"/>
    <s v="United States"/>
    <s v="San Francisco"/>
    <x v="1"/>
    <n v="94109"/>
    <s v="West"/>
    <s v="TEC-PH-10001299"/>
    <x v="2"/>
    <x v="7"/>
    <s v="Polycom CX300 Desktop Phone USB VoIP phone"/>
    <n v="239.98400000000004"/>
    <n v="2"/>
    <n v="0.2"/>
    <n v="23.998400000000004"/>
  </r>
  <r>
    <n v="3167"/>
    <x v="1568"/>
    <x v="2"/>
    <x v="158"/>
    <d v="2011-09-25T00:00:00"/>
    <s v="Standard Class"/>
    <s v="HF-14995"/>
    <s v="Herbert Flentye"/>
    <x v="0"/>
    <s v="United States"/>
    <s v="San Francisco"/>
    <x v="1"/>
    <n v="94109"/>
    <s v="West"/>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s v="Central"/>
    <s v="FUR-FU-10002671"/>
    <x v="0"/>
    <x v="5"/>
    <s v="Electrix 20W Halogen Replacement Bulb for Zoom-In Desk Lamp"/>
    <n v="67"/>
    <n v="5"/>
    <n v="0"/>
    <n v="32.159999999999997"/>
  </r>
  <r>
    <n v="3169"/>
    <x v="1570"/>
    <x v="0"/>
    <x v="316"/>
    <d v="2013-06-04T00:00:00"/>
    <s v="Standard Class"/>
    <s v="KC-16675"/>
    <s v="Kimberly Carter"/>
    <x v="1"/>
    <s v="United States"/>
    <s v="Tallahassee"/>
    <x v="2"/>
    <n v="32303"/>
    <s v="South"/>
    <s v="FUR-CH-10003833"/>
    <x v="0"/>
    <x v="1"/>
    <s v="Novimex Fabric Task Chair"/>
    <n v="390.27199999999999"/>
    <n v="8"/>
    <n v="0.2"/>
    <n v="-24.39200000000001"/>
  </r>
  <r>
    <n v="3170"/>
    <x v="1570"/>
    <x v="0"/>
    <x v="316"/>
    <d v="2013-06-04T00:00:00"/>
    <s v="Standard Class"/>
    <s v="KC-16675"/>
    <s v="Kimberly Carter"/>
    <x v="1"/>
    <s v="United States"/>
    <s v="Tallahassee"/>
    <x v="2"/>
    <n v="32303"/>
    <s v="South"/>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s v="South"/>
    <s v="OFF-BI-10002003"/>
    <x v="1"/>
    <x v="8"/>
    <s v="Ibico Presentation Index for Binding Systems"/>
    <n v="23.88"/>
    <n v="6"/>
    <n v="0"/>
    <n v="11.223600000000001"/>
  </r>
  <r>
    <n v="3172"/>
    <x v="1572"/>
    <x v="0"/>
    <x v="844"/>
    <d v="2013-03-29T00:00:00"/>
    <s v="Standard Class"/>
    <s v="KT-16465"/>
    <s v="Kean Takahito"/>
    <x v="0"/>
    <s v="United States"/>
    <s v="Chicago"/>
    <x v="10"/>
    <n v="60623"/>
    <s v="Central"/>
    <s v="OFF-BI-10004465"/>
    <x v="1"/>
    <x v="8"/>
    <s v="Avery Durable Slant Ring Binders"/>
    <n v="3.1679999999999993"/>
    <n v="2"/>
    <n v="0.8"/>
    <n v="-4.7520000000000007"/>
  </r>
  <r>
    <n v="3173"/>
    <x v="1572"/>
    <x v="0"/>
    <x v="844"/>
    <d v="2013-03-29T00:00:00"/>
    <s v="Standard Class"/>
    <s v="KT-16465"/>
    <s v="Kean Takahito"/>
    <x v="0"/>
    <s v="United States"/>
    <s v="Chicago"/>
    <x v="10"/>
    <n v="60623"/>
    <s v="Central"/>
    <s v="FUR-CH-10000665"/>
    <x v="0"/>
    <x v="1"/>
    <s v="Global Airflow Leather Mesh Back Chair, Black"/>
    <n v="528.42999999999995"/>
    <n v="5"/>
    <n v="0.3"/>
    <n v="0"/>
  </r>
  <r>
    <n v="3174"/>
    <x v="1572"/>
    <x v="0"/>
    <x v="844"/>
    <d v="2013-03-29T00:00:00"/>
    <s v="Standard Class"/>
    <s v="KT-16465"/>
    <s v="Kean Takahito"/>
    <x v="0"/>
    <s v="United States"/>
    <s v="Chicago"/>
    <x v="10"/>
    <n v="60623"/>
    <s v="Central"/>
    <s v="OFF-AR-10004956"/>
    <x v="1"/>
    <x v="6"/>
    <s v="Newell 33"/>
    <n v="13.392000000000001"/>
    <n v="3"/>
    <n v="0.2"/>
    <n v="1.5065999999999975"/>
  </r>
  <r>
    <n v="3175"/>
    <x v="1573"/>
    <x v="3"/>
    <x v="343"/>
    <d v="2014-11-19T00:00:00"/>
    <s v="Standard Class"/>
    <s v="EP-13915"/>
    <s v="Emily Phan"/>
    <x v="0"/>
    <s v="United States"/>
    <s v="Detroit"/>
    <x v="12"/>
    <n v="48227"/>
    <s v="Central"/>
    <s v="OFF-AR-10004260"/>
    <x v="1"/>
    <x v="6"/>
    <s v="Boston 1799 Powerhouse Electric Pencil Sharpener"/>
    <n v="181.86"/>
    <n v="7"/>
    <n v="0"/>
    <n v="50.9208"/>
  </r>
  <r>
    <n v="3176"/>
    <x v="1574"/>
    <x v="3"/>
    <x v="397"/>
    <d v="2014-09-30T00:00:00"/>
    <s v="Standard Class"/>
    <s v="AP-10915"/>
    <s v="Arthur Prichep"/>
    <x v="0"/>
    <s v="United States"/>
    <s v="Fort Collins"/>
    <x v="22"/>
    <n v="80525"/>
    <s v="West"/>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s v="West"/>
    <s v="TEC-AC-10003280"/>
    <x v="2"/>
    <x v="11"/>
    <s v="Belkin F8E887 USB Wired Ergonomic Keyboard"/>
    <n v="47.984000000000002"/>
    <n v="2"/>
    <n v="0.2"/>
    <n v="0.59979999999999656"/>
  </r>
  <r>
    <n v="3178"/>
    <x v="1575"/>
    <x v="3"/>
    <x v="18"/>
    <d v="2014-09-11T00:00:00"/>
    <s v="Same Day"/>
    <s v="SH-20395"/>
    <s v="Shahid Hopkins"/>
    <x v="0"/>
    <s v="United States"/>
    <s v="New York City"/>
    <x v="15"/>
    <n v="10024"/>
    <s v="East"/>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s v="East"/>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s v="East"/>
    <s v="FUR-FU-10000521"/>
    <x v="0"/>
    <x v="5"/>
    <s v="Seth Thomas 14&quot; Putty-Colored Wall Clock"/>
    <n v="58.68"/>
    <n v="2"/>
    <n v="0"/>
    <n v="18.190799999999996"/>
  </r>
  <r>
    <n v="3181"/>
    <x v="1576"/>
    <x v="3"/>
    <x v="256"/>
    <d v="2014-12-12T00:00:00"/>
    <s v="Standard Class"/>
    <s v="SM-20950"/>
    <s v="Suzanne McNair"/>
    <x v="1"/>
    <s v="United States"/>
    <s v="New York City"/>
    <x v="15"/>
    <n v="10011"/>
    <s v="East"/>
    <s v="OFF-AP-10001271"/>
    <x v="1"/>
    <x v="9"/>
    <s v="Eureka The Boss Cordless Rechargeable Stick Vac"/>
    <n v="254.89999999999998"/>
    <n v="5"/>
    <n v="0"/>
    <n v="68.823000000000008"/>
  </r>
  <r>
    <n v="3182"/>
    <x v="1577"/>
    <x v="3"/>
    <x v="45"/>
    <d v="2014-11-13T00:00:00"/>
    <s v="Second Class"/>
    <s v="BM-11650"/>
    <s v="Brian Moss"/>
    <x v="1"/>
    <s v="United States"/>
    <s v="Columbia"/>
    <x v="39"/>
    <n v="21044"/>
    <s v="East"/>
    <s v="OFF-BI-10004728"/>
    <x v="1"/>
    <x v="8"/>
    <s v="Wilson Jones Turn Tabs Binder Tool for Ring Binders"/>
    <n v="9.64"/>
    <n v="2"/>
    <n v="0"/>
    <n v="4.4344000000000001"/>
  </r>
  <r>
    <n v="3183"/>
    <x v="1577"/>
    <x v="3"/>
    <x v="45"/>
    <d v="2014-11-13T00:00:00"/>
    <s v="Second Class"/>
    <s v="BM-11650"/>
    <s v="Brian Moss"/>
    <x v="1"/>
    <s v="United States"/>
    <s v="Columbia"/>
    <x v="39"/>
    <n v="21044"/>
    <s v="East"/>
    <s v="TEC-AC-10004666"/>
    <x v="2"/>
    <x v="11"/>
    <s v="Maxell iVDR EX 500GB Cartridge"/>
    <n v="826.62000000000012"/>
    <n v="3"/>
    <n v="0"/>
    <n v="355.4466000000001"/>
  </r>
  <r>
    <n v="3184"/>
    <x v="1577"/>
    <x v="3"/>
    <x v="45"/>
    <d v="2014-11-13T00:00:00"/>
    <s v="Second Class"/>
    <s v="BM-11650"/>
    <s v="Brian Moss"/>
    <x v="1"/>
    <s v="United States"/>
    <s v="Columbia"/>
    <x v="39"/>
    <n v="21044"/>
    <s v="East"/>
    <s v="OFF-ST-10003208"/>
    <x v="1"/>
    <x v="4"/>
    <s v="Adjustable Depth Letter/Legal Cart"/>
    <n v="1633.14"/>
    <n v="9"/>
    <n v="0"/>
    <n v="473.61059999999975"/>
  </r>
  <r>
    <n v="3185"/>
    <x v="1577"/>
    <x v="3"/>
    <x v="45"/>
    <d v="2014-11-13T00:00:00"/>
    <s v="Second Class"/>
    <s v="BM-11650"/>
    <s v="Brian Moss"/>
    <x v="1"/>
    <s v="United States"/>
    <s v="Columbia"/>
    <x v="39"/>
    <n v="21044"/>
    <s v="East"/>
    <s v="OFF-ST-10003208"/>
    <x v="1"/>
    <x v="4"/>
    <s v="Adjustable Depth Letter/Legal Cart"/>
    <n v="544.38"/>
    <n v="3"/>
    <n v="0"/>
    <n v="157.87019999999993"/>
  </r>
  <r>
    <n v="3186"/>
    <x v="1578"/>
    <x v="2"/>
    <x v="845"/>
    <d v="2011-11-09T00:00:00"/>
    <s v="First Class"/>
    <s v="TC-20980"/>
    <s v="Tamara Chand"/>
    <x v="1"/>
    <s v="United States"/>
    <s v="Houston"/>
    <x v="5"/>
    <n v="77041"/>
    <s v="Central"/>
    <s v="OFF-BI-10000632"/>
    <x v="1"/>
    <x v="8"/>
    <s v="Satellite Sectional Post Binders"/>
    <n v="26.045999999999992"/>
    <n v="3"/>
    <n v="0.8"/>
    <n v="-44.278199999999998"/>
  </r>
  <r>
    <n v="3187"/>
    <x v="1578"/>
    <x v="2"/>
    <x v="845"/>
    <d v="2011-11-09T00:00:00"/>
    <s v="First Class"/>
    <s v="TC-20980"/>
    <s v="Tamara Chand"/>
    <x v="1"/>
    <s v="United States"/>
    <s v="Houston"/>
    <x v="5"/>
    <n v="77041"/>
    <s v="Central"/>
    <s v="OFF-EN-10004773"/>
    <x v="1"/>
    <x v="12"/>
    <s v="Staples"/>
    <n v="74.352000000000004"/>
    <n v="3"/>
    <n v="0.2"/>
    <n v="26.952599999999997"/>
  </r>
  <r>
    <n v="3188"/>
    <x v="1579"/>
    <x v="3"/>
    <x v="846"/>
    <d v="2014-03-18T00:00:00"/>
    <s v="Standard Class"/>
    <s v="KB-16585"/>
    <s v="Ken Black"/>
    <x v="1"/>
    <s v="United States"/>
    <s v="Lowell"/>
    <x v="31"/>
    <n v="1852"/>
    <s v="East"/>
    <s v="TEC-PH-10004700"/>
    <x v="2"/>
    <x v="7"/>
    <s v="PowerGen Dual USB Car Charger"/>
    <n v="69.930000000000007"/>
    <n v="7"/>
    <n v="0"/>
    <n v="32.1678"/>
  </r>
  <r>
    <n v="3189"/>
    <x v="1580"/>
    <x v="3"/>
    <x v="179"/>
    <d v="2014-10-23T00:00:00"/>
    <s v="Second Class"/>
    <s v="JE-16165"/>
    <s v="Justin Ellison"/>
    <x v="1"/>
    <s v="United States"/>
    <s v="Woodland"/>
    <x v="1"/>
    <n v="95695"/>
    <s v="West"/>
    <s v="OFF-LA-10003714"/>
    <x v="1"/>
    <x v="2"/>
    <s v="Avery 510"/>
    <n v="3.75"/>
    <n v="1"/>
    <n v="0"/>
    <n v="1.7999999999999998"/>
  </r>
  <r>
    <n v="3190"/>
    <x v="1580"/>
    <x v="3"/>
    <x v="179"/>
    <d v="2014-10-23T00:00:00"/>
    <s v="Second Class"/>
    <s v="JE-16165"/>
    <s v="Justin Ellison"/>
    <x v="1"/>
    <s v="United States"/>
    <s v="Woodland"/>
    <x v="1"/>
    <n v="95695"/>
    <s v="West"/>
    <s v="OFF-BI-10001787"/>
    <x v="1"/>
    <x v="8"/>
    <s v="Wilson Jones Four-Pocket Poly Binders"/>
    <n v="20.928000000000001"/>
    <n v="4"/>
    <n v="0.2"/>
    <n v="7.5864000000000003"/>
  </r>
  <r>
    <n v="3191"/>
    <x v="1581"/>
    <x v="1"/>
    <x v="17"/>
    <d v="2013-01-01T00:00:00"/>
    <s v="Standard Class"/>
    <s v="DR-12940"/>
    <s v="Daniel Raglin"/>
    <x v="2"/>
    <s v="United States"/>
    <s v="Chicago"/>
    <x v="10"/>
    <n v="60610"/>
    <s v="Central"/>
    <s v="OFF-ST-10002957"/>
    <x v="1"/>
    <x v="4"/>
    <s v="Sterilite Show Offs Storage Containers"/>
    <n v="12.672000000000001"/>
    <n v="3"/>
    <n v="0.2"/>
    <n v="-3.1680000000000001"/>
  </r>
  <r>
    <n v="3192"/>
    <x v="1582"/>
    <x v="3"/>
    <x v="280"/>
    <d v="2014-10-09T00:00:00"/>
    <s v="Standard Class"/>
    <s v="RW-19630"/>
    <s v="Rob Williams"/>
    <x v="1"/>
    <s v="United States"/>
    <s v="New York City"/>
    <x v="15"/>
    <n v="10035"/>
    <s v="East"/>
    <s v="TEC-PH-10002115"/>
    <x v="2"/>
    <x v="7"/>
    <s v="Plantronics 81402"/>
    <n v="65.989999999999995"/>
    <n v="1"/>
    <n v="0"/>
    <n v="17.157400000000003"/>
  </r>
  <r>
    <n v="3193"/>
    <x v="1583"/>
    <x v="3"/>
    <x v="400"/>
    <d v="2014-06-09T00:00:00"/>
    <s v="Standard Class"/>
    <s v="ML-18040"/>
    <s v="Michelle Lonsdale"/>
    <x v="1"/>
    <s v="United States"/>
    <s v="Missouri City"/>
    <x v="5"/>
    <n v="77489"/>
    <s v="Central"/>
    <s v="OFF-BI-10002557"/>
    <x v="1"/>
    <x v="8"/>
    <s v="Presstex Flexible Ring Binders"/>
    <n v="6.3699999999999983"/>
    <n v="7"/>
    <n v="0.8"/>
    <n v="-9.5550000000000015"/>
  </r>
  <r>
    <n v="3194"/>
    <x v="1584"/>
    <x v="2"/>
    <x v="416"/>
    <d v="2011-09-04T00:00:00"/>
    <s v="First Class"/>
    <s v="JL-15130"/>
    <s v="Jack Lebron"/>
    <x v="0"/>
    <s v="United States"/>
    <s v="Houston"/>
    <x v="5"/>
    <n v="77036"/>
    <s v="Central"/>
    <s v="OFF-BI-10002949"/>
    <x v="1"/>
    <x v="8"/>
    <s v="Prestige Round Ring Binders"/>
    <n v="3.6479999999999992"/>
    <n v="3"/>
    <n v="0.8"/>
    <n v="-6.0192000000000032"/>
  </r>
  <r>
    <n v="3195"/>
    <x v="1584"/>
    <x v="2"/>
    <x v="416"/>
    <d v="2011-09-04T00:00:00"/>
    <s v="First Class"/>
    <s v="JL-15130"/>
    <s v="Jack Lebron"/>
    <x v="0"/>
    <s v="United States"/>
    <s v="Houston"/>
    <x v="5"/>
    <n v="77036"/>
    <s v="Central"/>
    <s v="OFF-PA-10004100"/>
    <x v="1"/>
    <x v="10"/>
    <s v="Xerox 216"/>
    <n v="31.104000000000006"/>
    <n v="6"/>
    <n v="0.2"/>
    <n v="10.8864"/>
  </r>
  <r>
    <n v="3196"/>
    <x v="1585"/>
    <x v="0"/>
    <x v="590"/>
    <d v="2013-08-14T00:00:00"/>
    <s v="Standard Class"/>
    <s v="CM-12655"/>
    <s v="Corinna Mitchell"/>
    <x v="2"/>
    <s v="United States"/>
    <s v="Jackson"/>
    <x v="35"/>
    <n v="39212"/>
    <s v="South"/>
    <s v="OFF-FA-10001883"/>
    <x v="1"/>
    <x v="13"/>
    <s v="Alliance Super-Size Bands, Assorted Sizes"/>
    <n v="23.34"/>
    <n v="3"/>
    <n v="0"/>
    <n v="0.23339999999999961"/>
  </r>
  <r>
    <n v="3197"/>
    <x v="1586"/>
    <x v="3"/>
    <x v="847"/>
    <d v="2014-07-29T00:00:00"/>
    <s v="Standard Class"/>
    <s v="FH-14365"/>
    <s v="Fred Hopkins"/>
    <x v="1"/>
    <s v="United States"/>
    <s v="New York City"/>
    <x v="15"/>
    <n v="10009"/>
    <s v="East"/>
    <s v="TEC-PH-10000702"/>
    <x v="2"/>
    <x v="7"/>
    <s v="Square Credit Card Reader, 4 1/2&quot; x 4 1/2&quot; x 1&quot;, White"/>
    <n v="29.97"/>
    <n v="3"/>
    <n v="0"/>
    <n v="14.085899999999999"/>
  </r>
  <r>
    <n v="3198"/>
    <x v="1587"/>
    <x v="1"/>
    <x v="848"/>
    <d v="2012-07-10T00:00:00"/>
    <s v="Same Day"/>
    <s v="EH-13945"/>
    <s v="Eric Hoffmann"/>
    <x v="0"/>
    <s v="United States"/>
    <s v="Tempe"/>
    <x v="16"/>
    <n v="85281"/>
    <s v="West"/>
    <s v="OFF-BI-10003196"/>
    <x v="1"/>
    <x v="8"/>
    <s v="Accohide Poly Flexible Ring Binders"/>
    <n v="3.366000000000001"/>
    <n v="3"/>
    <n v="0.7"/>
    <n v="-2.2439999999999989"/>
  </r>
  <r>
    <n v="3199"/>
    <x v="1588"/>
    <x v="2"/>
    <x v="588"/>
    <d v="2011-12-07T00:00:00"/>
    <s v="Standard Class"/>
    <s v="TB-21280"/>
    <s v="Toby Braunhardt"/>
    <x v="0"/>
    <s v="United States"/>
    <s v="Jacksonville"/>
    <x v="3"/>
    <n v="28540"/>
    <s v="South"/>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s v="East"/>
    <s v="OFF-AR-10003183"/>
    <x v="1"/>
    <x v="6"/>
    <s v="Avery Fluorescent Highlighter Four-Color Set"/>
    <n v="18.704000000000001"/>
    <n v="7"/>
    <n v="0.2"/>
    <n v="2.3379999999999983"/>
  </r>
  <r>
    <n v="3201"/>
    <x v="1590"/>
    <x v="2"/>
    <x v="598"/>
    <d v="2011-05-20T00:00:00"/>
    <s v="Second Class"/>
    <s v="TT-21070"/>
    <s v="Ted Trevino"/>
    <x v="0"/>
    <s v="United States"/>
    <s v="Akron"/>
    <x v="24"/>
    <n v="44312"/>
    <s v="East"/>
    <s v="FUR-FU-10000308"/>
    <x v="0"/>
    <x v="5"/>
    <s v="Deflect-o Glass Clear Studded Chair Mats"/>
    <n v="149.232"/>
    <n v="3"/>
    <n v="0.2"/>
    <n v="3.7308000000000021"/>
  </r>
  <r>
    <n v="3202"/>
    <x v="1590"/>
    <x v="2"/>
    <x v="598"/>
    <d v="2011-05-20T00:00:00"/>
    <s v="Second Class"/>
    <s v="TT-21070"/>
    <s v="Ted Trevino"/>
    <x v="0"/>
    <s v="United States"/>
    <s v="Akron"/>
    <x v="24"/>
    <n v="44312"/>
    <s v="East"/>
    <s v="OFF-PA-10001526"/>
    <x v="1"/>
    <x v="10"/>
    <s v="Xerox 1949"/>
    <n v="15.936000000000002"/>
    <n v="4"/>
    <n v="0.2"/>
    <n v="5.7768000000000015"/>
  </r>
  <r>
    <n v="3203"/>
    <x v="1591"/>
    <x v="2"/>
    <x v="849"/>
    <d v="2011-11-16T00:00:00"/>
    <s v="Standard Class"/>
    <s v="RD-19900"/>
    <s v="Ruben Dartt"/>
    <x v="0"/>
    <s v="United States"/>
    <s v="San Diego"/>
    <x v="1"/>
    <n v="92037"/>
    <s v="West"/>
    <s v="TEC-PH-10002103"/>
    <x v="2"/>
    <x v="7"/>
    <s v="Jabra SPEAK 410"/>
    <n v="601.53599999999994"/>
    <n v="8"/>
    <n v="0.2"/>
    <n v="60.153600000000012"/>
  </r>
  <r>
    <n v="3204"/>
    <x v="1591"/>
    <x v="2"/>
    <x v="849"/>
    <d v="2011-11-16T00:00:00"/>
    <s v="Standard Class"/>
    <s v="RD-19900"/>
    <s v="Ruben Dartt"/>
    <x v="0"/>
    <s v="United States"/>
    <s v="San Diego"/>
    <x v="1"/>
    <n v="92037"/>
    <s v="West"/>
    <s v="TEC-AC-10004209"/>
    <x v="2"/>
    <x v="11"/>
    <s v="Memorex Froggy Flash Drive 4 GB"/>
    <n v="10.99"/>
    <n v="1"/>
    <n v="0"/>
    <n v="4.2861000000000002"/>
  </r>
  <r>
    <n v="3205"/>
    <x v="1591"/>
    <x v="2"/>
    <x v="849"/>
    <d v="2011-11-16T00:00:00"/>
    <s v="Standard Class"/>
    <s v="RD-19900"/>
    <s v="Ruben Dartt"/>
    <x v="0"/>
    <s v="United States"/>
    <s v="San Diego"/>
    <x v="1"/>
    <n v="92037"/>
    <s v="West"/>
    <s v="FUR-FU-10000397"/>
    <x v="0"/>
    <x v="5"/>
    <s v="Luxo Economy Swing Arm Lamp"/>
    <n v="39.880000000000003"/>
    <n v="2"/>
    <n v="0"/>
    <n v="11.166400000000003"/>
  </r>
  <r>
    <n v="3206"/>
    <x v="1591"/>
    <x v="2"/>
    <x v="849"/>
    <d v="2011-11-16T00:00:00"/>
    <s v="Standard Class"/>
    <s v="RD-19900"/>
    <s v="Ruben Dartt"/>
    <x v="0"/>
    <s v="United States"/>
    <s v="San Diego"/>
    <x v="1"/>
    <n v="92037"/>
    <s v="West"/>
    <s v="OFF-PA-10002137"/>
    <x v="1"/>
    <x v="10"/>
    <s v="Southworth 100% Résumé Paper, 24lb."/>
    <n v="62.24"/>
    <n v="8"/>
    <n v="0"/>
    <n v="28.007999999999996"/>
  </r>
  <r>
    <n v="3207"/>
    <x v="1591"/>
    <x v="2"/>
    <x v="849"/>
    <d v="2011-11-16T00:00:00"/>
    <s v="Standard Class"/>
    <s v="RD-19900"/>
    <s v="Ruben Dartt"/>
    <x v="0"/>
    <s v="United States"/>
    <s v="San Diego"/>
    <x v="1"/>
    <n v="92037"/>
    <s v="West"/>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s v="West"/>
    <s v="OFF-LA-10000407"/>
    <x v="1"/>
    <x v="2"/>
    <s v="Avery White Multi-Purpose Labels"/>
    <n v="39.840000000000003"/>
    <n v="8"/>
    <n v="0"/>
    <n v="18.3264"/>
  </r>
  <r>
    <n v="3209"/>
    <x v="1592"/>
    <x v="0"/>
    <x v="850"/>
    <d v="2013-01-15T00:00:00"/>
    <s v="Standard Class"/>
    <s v="LA-16780"/>
    <s v="Laura Armstrong"/>
    <x v="1"/>
    <s v="United States"/>
    <s v="Fresno"/>
    <x v="1"/>
    <n v="93727"/>
    <s v="West"/>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s v="West"/>
    <s v="TEC-PH-10002726"/>
    <x v="2"/>
    <x v="7"/>
    <s v="netTALK DUO VoIP Telephone Service"/>
    <n v="377.92800000000005"/>
    <n v="9"/>
    <n v="0.2"/>
    <n v="141.72300000000001"/>
  </r>
  <r>
    <n v="3211"/>
    <x v="1593"/>
    <x v="3"/>
    <x v="585"/>
    <d v="2014-09-28T00:00:00"/>
    <s v="Standard Class"/>
    <s v="SH-19975"/>
    <s v="Sally Hughsby"/>
    <x v="1"/>
    <s v="United States"/>
    <s v="Pearland"/>
    <x v="5"/>
    <n v="77581"/>
    <s v="Central"/>
    <s v="OFF-EN-10001415"/>
    <x v="1"/>
    <x v="12"/>
    <s v="Staples"/>
    <n v="13.392000000000001"/>
    <n v="3"/>
    <n v="0.2"/>
    <n v="5.0220000000000002"/>
  </r>
  <r>
    <n v="3212"/>
    <x v="1593"/>
    <x v="3"/>
    <x v="585"/>
    <d v="2014-09-28T00:00:00"/>
    <s v="Standard Class"/>
    <s v="SH-19975"/>
    <s v="Sally Hughsby"/>
    <x v="1"/>
    <s v="United States"/>
    <s v="Pearland"/>
    <x v="5"/>
    <n v="77581"/>
    <s v="Central"/>
    <s v="OFF-BI-10000773"/>
    <x v="1"/>
    <x v="8"/>
    <s v="Insertable Tab Post Binder Dividers"/>
    <n v="11.227999999999998"/>
    <n v="7"/>
    <n v="0.8"/>
    <n v="-18.52620000000001"/>
  </r>
  <r>
    <n v="3213"/>
    <x v="1594"/>
    <x v="2"/>
    <x v="851"/>
    <d v="2011-12-28T00:00:00"/>
    <s v="Standard Class"/>
    <s v="SF-20200"/>
    <s v="Sarah Foster"/>
    <x v="0"/>
    <s v="United States"/>
    <s v="Richmond"/>
    <x v="14"/>
    <n v="47374"/>
    <s v="Central"/>
    <s v="OFF-AP-10002350"/>
    <x v="1"/>
    <x v="9"/>
    <s v="Belkin F9H710-06 7 Outlet SurgeMaster Surge Protector"/>
    <n v="207.24"/>
    <n v="11"/>
    <n v="0"/>
    <n v="58.027200000000001"/>
  </r>
  <r>
    <n v="3214"/>
    <x v="1595"/>
    <x v="0"/>
    <x v="439"/>
    <d v="2013-06-02T00:00:00"/>
    <s v="Standard Class"/>
    <s v="TH-21235"/>
    <s v="Tiffany House"/>
    <x v="1"/>
    <s v="United States"/>
    <s v="Philadelphia"/>
    <x v="9"/>
    <n v="19134"/>
    <s v="East"/>
    <s v="OFF-AR-10001919"/>
    <x v="1"/>
    <x v="6"/>
    <s v="OIC #2 Pencils, Medium Soft"/>
    <n v="1.504"/>
    <n v="1"/>
    <n v="0.2"/>
    <n v="0.16919999999999991"/>
  </r>
  <r>
    <n v="3215"/>
    <x v="1595"/>
    <x v="0"/>
    <x v="439"/>
    <d v="2013-06-02T00:00:00"/>
    <s v="Standard Class"/>
    <s v="TH-21235"/>
    <s v="Tiffany House"/>
    <x v="1"/>
    <s v="United States"/>
    <s v="Philadelphia"/>
    <x v="9"/>
    <n v="19134"/>
    <s v="East"/>
    <s v="OFF-AP-10002082"/>
    <x v="1"/>
    <x v="9"/>
    <s v="Holmes HEPA Air Purifier"/>
    <n v="34.848000000000006"/>
    <n v="2"/>
    <n v="0.2"/>
    <n v="6.5339999999999971"/>
  </r>
  <r>
    <n v="3216"/>
    <x v="1596"/>
    <x v="3"/>
    <x v="141"/>
    <d v="2014-07-11T00:00:00"/>
    <s v="First Class"/>
    <s v="VG-21790"/>
    <s v="Vivek Gonzalez"/>
    <x v="0"/>
    <s v="United States"/>
    <s v="San Mateo"/>
    <x v="1"/>
    <n v="94403"/>
    <s v="West"/>
    <s v="OFF-LA-10002762"/>
    <x v="1"/>
    <x v="2"/>
    <s v="Avery 485"/>
    <n v="75.179999999999993"/>
    <n v="6"/>
    <n v="0"/>
    <n v="35.334599999999995"/>
  </r>
  <r>
    <n v="3217"/>
    <x v="1597"/>
    <x v="2"/>
    <x v="8"/>
    <d v="2011-05-17T00:00:00"/>
    <s v="Standard Class"/>
    <s v="NP-18325"/>
    <s v="Naresj Patel"/>
    <x v="0"/>
    <s v="United States"/>
    <s v="Oakland"/>
    <x v="1"/>
    <n v="94601"/>
    <s v="West"/>
    <s v="TEC-AC-10002800"/>
    <x v="2"/>
    <x v="11"/>
    <s v="Plantronics Audio 478 Stereo USB Headset"/>
    <n v="149.97"/>
    <n v="3"/>
    <n v="0"/>
    <n v="52.489499999999992"/>
  </r>
  <r>
    <n v="3218"/>
    <x v="1598"/>
    <x v="3"/>
    <x v="468"/>
    <d v="2014-11-17T00:00:00"/>
    <s v="Standard Class"/>
    <s v="FH-14275"/>
    <s v="Frank Hawley"/>
    <x v="1"/>
    <s v="United States"/>
    <s v="New York City"/>
    <x v="15"/>
    <n v="10024"/>
    <s v="East"/>
    <s v="OFF-BI-10003925"/>
    <x v="1"/>
    <x v="8"/>
    <s v="Fellowes PB300 Plastic Comb Binding Machine"/>
    <n v="931.17600000000016"/>
    <n v="3"/>
    <n v="0.2"/>
    <n v="314.27190000000002"/>
  </r>
  <r>
    <n v="3219"/>
    <x v="1598"/>
    <x v="3"/>
    <x v="468"/>
    <d v="2014-11-17T00:00:00"/>
    <s v="Standard Class"/>
    <s v="FH-14275"/>
    <s v="Frank Hawley"/>
    <x v="1"/>
    <s v="United States"/>
    <s v="New York City"/>
    <x v="15"/>
    <n v="10024"/>
    <s v="East"/>
    <s v="TEC-PH-10002200"/>
    <x v="2"/>
    <x v="7"/>
    <s v="Aastra 6757i CT Wireless VoIP phone"/>
    <n v="430.88"/>
    <n v="2"/>
    <n v="0"/>
    <n v="124.95519999999999"/>
  </r>
  <r>
    <n v="3220"/>
    <x v="1599"/>
    <x v="1"/>
    <x v="653"/>
    <d v="2012-10-08T00:00:00"/>
    <s v="Standard Class"/>
    <s v="JP-15460"/>
    <s v="Jennifer Patt"/>
    <x v="1"/>
    <s v="United States"/>
    <s v="Lakewood"/>
    <x v="30"/>
    <n v="8701"/>
    <s v="East"/>
    <s v="OFF-PA-10001295"/>
    <x v="1"/>
    <x v="10"/>
    <s v="Computer Printout Paper with Letter-Trim Perforations"/>
    <n v="94.85"/>
    <n v="5"/>
    <n v="0"/>
    <n v="45.527999999999992"/>
  </r>
  <r>
    <n v="3221"/>
    <x v="1599"/>
    <x v="1"/>
    <x v="653"/>
    <d v="2012-10-08T00:00:00"/>
    <s v="Standard Class"/>
    <s v="JP-15460"/>
    <s v="Jennifer Patt"/>
    <x v="1"/>
    <s v="United States"/>
    <s v="Lakewood"/>
    <x v="30"/>
    <n v="8701"/>
    <s v="East"/>
    <s v="OFF-EN-10002500"/>
    <x v="1"/>
    <x v="12"/>
    <s v="Globe Weis Peel &amp; Seel First Class Envelopes"/>
    <n v="51.12"/>
    <n v="4"/>
    <n v="0"/>
    <n v="23.003999999999998"/>
  </r>
  <r>
    <n v="3222"/>
    <x v="1599"/>
    <x v="1"/>
    <x v="653"/>
    <d v="2012-10-08T00:00:00"/>
    <s v="Standard Class"/>
    <s v="JP-15460"/>
    <s v="Jennifer Patt"/>
    <x v="1"/>
    <s v="United States"/>
    <s v="Lakewood"/>
    <x v="30"/>
    <n v="8701"/>
    <s v="East"/>
    <s v="TEC-AC-10000892"/>
    <x v="2"/>
    <x v="11"/>
    <s v="NETGEAR N750 Dual Band Wi-Fi Gigabit Router"/>
    <n v="90"/>
    <n v="1"/>
    <n v="0"/>
    <n v="32.4"/>
  </r>
  <r>
    <n v="3223"/>
    <x v="1600"/>
    <x v="2"/>
    <x v="852"/>
    <d v="2011-10-05T00:00:00"/>
    <s v="First Class"/>
    <s v="ES-14080"/>
    <s v="Erin Smith"/>
    <x v="1"/>
    <s v="United States"/>
    <s v="Tempe"/>
    <x v="16"/>
    <n v="85281"/>
    <s v="West"/>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s v="West"/>
    <s v="OFF-FA-10000735"/>
    <x v="1"/>
    <x v="13"/>
    <s v="Staples"/>
    <n v="4.6719999999999997"/>
    <n v="2"/>
    <n v="0.2"/>
    <n v="1.4599999999999997"/>
  </r>
  <r>
    <n v="3225"/>
    <x v="1600"/>
    <x v="2"/>
    <x v="852"/>
    <d v="2011-10-05T00:00:00"/>
    <s v="First Class"/>
    <s v="ES-14080"/>
    <s v="Erin Smith"/>
    <x v="1"/>
    <s v="United States"/>
    <s v="Tempe"/>
    <x v="16"/>
    <n v="85281"/>
    <s v="West"/>
    <s v="TEC-PH-10001760"/>
    <x v="2"/>
    <x v="7"/>
    <s v="Bose SoundLink Bluetooth Speaker"/>
    <n v="318.40000000000003"/>
    <n v="2"/>
    <n v="0.2"/>
    <n v="107.46"/>
  </r>
  <r>
    <n v="3226"/>
    <x v="1600"/>
    <x v="2"/>
    <x v="852"/>
    <d v="2011-10-05T00:00:00"/>
    <s v="First Class"/>
    <s v="ES-14080"/>
    <s v="Erin Smith"/>
    <x v="1"/>
    <s v="United States"/>
    <s v="Tempe"/>
    <x v="16"/>
    <n v="85281"/>
    <s v="West"/>
    <s v="OFF-EN-10004846"/>
    <x v="1"/>
    <x v="12"/>
    <s v="Letter or Legal Size Expandable Poly String Tie Envelopes"/>
    <n v="12.768000000000001"/>
    <n v="6"/>
    <n v="0.2"/>
    <n v="4.628400000000001"/>
  </r>
  <r>
    <n v="3227"/>
    <x v="1600"/>
    <x v="2"/>
    <x v="852"/>
    <d v="2011-10-05T00:00:00"/>
    <s v="First Class"/>
    <s v="ES-14080"/>
    <s v="Erin Smith"/>
    <x v="1"/>
    <s v="United States"/>
    <s v="Tempe"/>
    <x v="16"/>
    <n v="85281"/>
    <s v="West"/>
    <s v="OFF-SU-10003567"/>
    <x v="1"/>
    <x v="14"/>
    <s v="Stiletto Hand Letter Openers"/>
    <n v="15.36"/>
    <n v="2"/>
    <n v="0.2"/>
    <n v="-3.2639999999999993"/>
  </r>
  <r>
    <n v="3228"/>
    <x v="1600"/>
    <x v="2"/>
    <x v="852"/>
    <d v="2011-10-05T00:00:00"/>
    <s v="First Class"/>
    <s v="ES-14080"/>
    <s v="Erin Smith"/>
    <x v="1"/>
    <s v="United States"/>
    <s v="Tempe"/>
    <x v="16"/>
    <n v="85281"/>
    <s v="West"/>
    <s v="TEC-PH-10001557"/>
    <x v="2"/>
    <x v="7"/>
    <s v="Pyle PMP37LED"/>
    <n v="230.376"/>
    <n v="3"/>
    <n v="0.2"/>
    <n v="20.157899999999991"/>
  </r>
  <r>
    <n v="3229"/>
    <x v="1600"/>
    <x v="2"/>
    <x v="852"/>
    <d v="2011-10-05T00:00:00"/>
    <s v="First Class"/>
    <s v="ES-14080"/>
    <s v="Erin Smith"/>
    <x v="1"/>
    <s v="United States"/>
    <s v="Tempe"/>
    <x v="16"/>
    <n v="85281"/>
    <s v="West"/>
    <s v="TEC-AC-10003038"/>
    <x v="2"/>
    <x v="11"/>
    <s v="Kingston Digital DataTraveler 16GB USB 2.0"/>
    <n v="7.16"/>
    <n v="1"/>
    <n v="0.2"/>
    <n v="-8.9500000000001023E-2"/>
  </r>
  <r>
    <n v="3230"/>
    <x v="1601"/>
    <x v="2"/>
    <x v="430"/>
    <d v="2011-08-16T00:00:00"/>
    <s v="Standard Class"/>
    <s v="KL-16645"/>
    <s v="Ken Lonsdale"/>
    <x v="0"/>
    <s v="United States"/>
    <s v="New York City"/>
    <x v="15"/>
    <n v="10035"/>
    <s v="East"/>
    <s v="OFF-ST-10004459"/>
    <x v="1"/>
    <x v="4"/>
    <s v="Tennsco Single-Tier Lockers"/>
    <n v="375.34"/>
    <n v="1"/>
    <n v="0"/>
    <n v="18.766999999999996"/>
  </r>
  <r>
    <n v="3231"/>
    <x v="1602"/>
    <x v="3"/>
    <x v="853"/>
    <d v="2014-09-06T00:00:00"/>
    <s v="Second Class"/>
    <s v="BN-11515"/>
    <s v="Bradley Nguyen"/>
    <x v="0"/>
    <s v="United States"/>
    <s v="New York City"/>
    <x v="15"/>
    <n v="10009"/>
    <s v="East"/>
    <s v="FUR-FU-10004960"/>
    <x v="0"/>
    <x v="5"/>
    <s v="Seth Thomas 12&quot; Clock w/ Goldtone Case"/>
    <n v="114.9"/>
    <n v="5"/>
    <n v="0"/>
    <n v="39.066000000000003"/>
  </r>
  <r>
    <n v="3232"/>
    <x v="1603"/>
    <x v="3"/>
    <x v="513"/>
    <d v="2014-04-23T00:00:00"/>
    <s v="Standard Class"/>
    <s v="ND-18370"/>
    <s v="Natalie DeCherney"/>
    <x v="0"/>
    <s v="United States"/>
    <s v="Houston"/>
    <x v="5"/>
    <n v="77095"/>
    <s v="Central"/>
    <s v="OFF-BI-10000632"/>
    <x v="1"/>
    <x v="8"/>
    <s v="Satellite Sectional Post Binders"/>
    <n v="26.045999999999992"/>
    <n v="3"/>
    <n v="0.8"/>
    <n v="-44.278199999999998"/>
  </r>
  <r>
    <n v="3233"/>
    <x v="1603"/>
    <x v="3"/>
    <x v="513"/>
    <d v="2014-04-23T00:00:00"/>
    <s v="Standard Class"/>
    <s v="ND-18370"/>
    <s v="Natalie DeCherney"/>
    <x v="0"/>
    <s v="United States"/>
    <s v="Houston"/>
    <x v="5"/>
    <n v="77095"/>
    <s v="Central"/>
    <s v="OFF-BI-10001107"/>
    <x v="1"/>
    <x v="8"/>
    <s v="GBC White Gloss Covers, Plain Front"/>
    <n v="2.8959999999999995"/>
    <n v="1"/>
    <n v="0.8"/>
    <n v="-4.7784000000000013"/>
  </r>
  <r>
    <n v="3234"/>
    <x v="1603"/>
    <x v="3"/>
    <x v="513"/>
    <d v="2014-04-23T00:00:00"/>
    <s v="Standard Class"/>
    <s v="ND-18370"/>
    <s v="Natalie DeCherney"/>
    <x v="0"/>
    <s v="United States"/>
    <s v="Houston"/>
    <x v="5"/>
    <n v="77095"/>
    <s v="Central"/>
    <s v="OFF-ST-10002301"/>
    <x v="1"/>
    <x v="4"/>
    <s v="Tennsco Commercial Shelving"/>
    <n v="32.544000000000004"/>
    <n v="2"/>
    <n v="0.2"/>
    <n v="-7.7292000000000041"/>
  </r>
  <r>
    <n v="3235"/>
    <x v="1604"/>
    <x v="0"/>
    <x v="423"/>
    <d v="2013-04-28T00:00:00"/>
    <s v="First Class"/>
    <s v="JL-15130"/>
    <s v="Jack Lebron"/>
    <x v="0"/>
    <s v="United States"/>
    <s v="Riverside"/>
    <x v="1"/>
    <n v="92503"/>
    <s v="West"/>
    <s v="OFF-BI-10003355"/>
    <x v="1"/>
    <x v="8"/>
    <s v="Cardinal Holdit Business Card Pockets"/>
    <n v="3.9840000000000004"/>
    <n v="1"/>
    <n v="0.2"/>
    <n v="1.3944000000000001"/>
  </r>
  <r>
    <n v="3236"/>
    <x v="1605"/>
    <x v="0"/>
    <x v="804"/>
    <d v="2013-01-15T00:00:00"/>
    <s v="Same Day"/>
    <s v="RC-19825"/>
    <s v="Roy Collins"/>
    <x v="0"/>
    <s v="United States"/>
    <s v="Fairfield"/>
    <x v="29"/>
    <n v="6824"/>
    <s v="East"/>
    <s v="FUR-TA-10002903"/>
    <x v="0"/>
    <x v="3"/>
    <s v="Bevis Round Bullnose 29&quot; High Table Top"/>
    <n v="181.79699999999997"/>
    <n v="1"/>
    <n v="0.3"/>
    <n v="-15.582599999999999"/>
  </r>
  <r>
    <n v="3237"/>
    <x v="1606"/>
    <x v="0"/>
    <x v="440"/>
    <d v="2013-05-03T00:00:00"/>
    <s v="Same Day"/>
    <s v="CC-12475"/>
    <s v="Cindy Chapman"/>
    <x v="0"/>
    <s v="United States"/>
    <s v="New York City"/>
    <x v="15"/>
    <n v="10024"/>
    <s v="East"/>
    <s v="OFF-ST-10001580"/>
    <x v="1"/>
    <x v="4"/>
    <s v="Super Decoflex Portable Personal File"/>
    <n v="44.94"/>
    <n v="3"/>
    <n v="0"/>
    <n v="12.5832"/>
  </r>
  <r>
    <n v="3238"/>
    <x v="1606"/>
    <x v="0"/>
    <x v="440"/>
    <d v="2013-05-03T00:00:00"/>
    <s v="Same Day"/>
    <s v="CC-12475"/>
    <s v="Cindy Chapman"/>
    <x v="0"/>
    <s v="United States"/>
    <s v="New York City"/>
    <x v="15"/>
    <n v="10024"/>
    <s v="East"/>
    <s v="OFF-BI-10000315"/>
    <x v="1"/>
    <x v="8"/>
    <s v="Poly Designer Cover &amp; Back"/>
    <n v="45.576000000000001"/>
    <n v="3"/>
    <n v="0.2"/>
    <n v="15.951599999999997"/>
  </r>
  <r>
    <n v="3239"/>
    <x v="1607"/>
    <x v="0"/>
    <x v="73"/>
    <d v="2013-11-28T00:00:00"/>
    <s v="Standard Class"/>
    <s v="DW-13195"/>
    <s v="David Wiener"/>
    <x v="1"/>
    <s v="United States"/>
    <s v="Houston"/>
    <x v="5"/>
    <n v="77095"/>
    <s v="Central"/>
    <s v="FUR-CH-10003774"/>
    <x v="0"/>
    <x v="1"/>
    <s v="Global Wood Trimmed Manager's Task Chair, Khaki"/>
    <n v="318.43"/>
    <n v="5"/>
    <n v="0.3"/>
    <n v="-77.333000000000013"/>
  </r>
  <r>
    <n v="3240"/>
    <x v="1607"/>
    <x v="0"/>
    <x v="73"/>
    <d v="2013-11-28T00:00:00"/>
    <s v="Standard Class"/>
    <s v="DW-13195"/>
    <s v="David Wiener"/>
    <x v="1"/>
    <s v="United States"/>
    <s v="Houston"/>
    <x v="5"/>
    <n v="77095"/>
    <s v="Central"/>
    <s v="TEC-PH-10003095"/>
    <x v="2"/>
    <x v="7"/>
    <s v="Samsung HM1900 Bluetooth Headset"/>
    <n v="122.91999999999999"/>
    <n v="7"/>
    <n v="0.2"/>
    <n v="46.095000000000006"/>
  </r>
  <r>
    <n v="3241"/>
    <x v="1607"/>
    <x v="0"/>
    <x v="73"/>
    <d v="2013-11-28T00:00:00"/>
    <s v="Standard Class"/>
    <s v="DW-13195"/>
    <s v="David Wiener"/>
    <x v="1"/>
    <s v="United States"/>
    <s v="Houston"/>
    <x v="5"/>
    <n v="77095"/>
    <s v="Central"/>
    <s v="FUR-FU-10000023"/>
    <x v="0"/>
    <x v="5"/>
    <s v="Eldon Wave Desk Accessories"/>
    <n v="7.0679999999999996"/>
    <n v="3"/>
    <n v="0.6"/>
    <n v="-2.8271999999999995"/>
  </r>
  <r>
    <n v="3242"/>
    <x v="1608"/>
    <x v="0"/>
    <x v="854"/>
    <d v="2013-02-03T00:00:00"/>
    <s v="First Class"/>
    <s v="CK-12760"/>
    <s v="Cyma Kinney"/>
    <x v="1"/>
    <s v="United States"/>
    <s v="Arlington"/>
    <x v="17"/>
    <n v="22204"/>
    <s v="South"/>
    <s v="OFF-ST-10002214"/>
    <x v="1"/>
    <x v="4"/>
    <s v="X-Rack File for Hanging Folders"/>
    <n v="56.449999999999996"/>
    <n v="5"/>
    <n v="0"/>
    <n v="14.676999999999998"/>
  </r>
  <r>
    <n v="3243"/>
    <x v="1609"/>
    <x v="3"/>
    <x v="185"/>
    <d v="2014-04-06T00:00:00"/>
    <s v="Second Class"/>
    <s v="EG-13900"/>
    <s v="Emily Grady"/>
    <x v="0"/>
    <s v="United States"/>
    <s v="Chicago"/>
    <x v="10"/>
    <n v="60623"/>
    <s v="Central"/>
    <s v="OFF-BI-10002799"/>
    <x v="1"/>
    <x v="8"/>
    <s v="SlimView Poly Binder, 3/8&quot;"/>
    <n v="13.467999999999998"/>
    <n v="13"/>
    <n v="0.8"/>
    <n v="-22.895600000000005"/>
  </r>
  <r>
    <n v="3244"/>
    <x v="1610"/>
    <x v="3"/>
    <x v="96"/>
    <d v="2014-12-06T00:00:00"/>
    <s v="Standard Class"/>
    <s v="SJ-20215"/>
    <s v="Sarah Jordon"/>
    <x v="0"/>
    <s v="United States"/>
    <s v="Grand Prairie"/>
    <x v="5"/>
    <n v="75051"/>
    <s v="Central"/>
    <s v="TEC-PH-10004912"/>
    <x v="2"/>
    <x v="7"/>
    <s v="Cisco SPA112 2 Port Phone Adapter"/>
    <n v="219.80000000000004"/>
    <n v="5"/>
    <n v="0.2"/>
    <n v="24.727499999999971"/>
  </r>
  <r>
    <n v="3245"/>
    <x v="1610"/>
    <x v="3"/>
    <x v="96"/>
    <d v="2014-12-06T00:00:00"/>
    <s v="Standard Class"/>
    <s v="SJ-20215"/>
    <s v="Sarah Jordon"/>
    <x v="0"/>
    <s v="United States"/>
    <s v="Grand Prairie"/>
    <x v="5"/>
    <n v="75051"/>
    <s v="Central"/>
    <s v="FUR-CH-10002602"/>
    <x v="0"/>
    <x v="1"/>
    <s v="DMI Arturo Collection Mission-style Design Wood Chair"/>
    <n v="317.05799999999999"/>
    <n v="3"/>
    <n v="0.3"/>
    <n v="-18.117599999999996"/>
  </r>
  <r>
    <n v="3246"/>
    <x v="1611"/>
    <x v="3"/>
    <x v="389"/>
    <d v="2014-12-13T00:00:00"/>
    <s v="Second Class"/>
    <s v="BP-11185"/>
    <s v="Ben Peterman"/>
    <x v="1"/>
    <s v="United States"/>
    <s v="Seattle"/>
    <x v="4"/>
    <n v="98103"/>
    <s v="West"/>
    <s v="TEC-AC-10004510"/>
    <x v="2"/>
    <x v="11"/>
    <s v="Logitech Desktop MK120 Mouse and keyboard Combo"/>
    <n v="49.08"/>
    <n v="3"/>
    <n v="0"/>
    <n v="4.9079999999999977"/>
  </r>
  <r>
    <n v="3247"/>
    <x v="1611"/>
    <x v="3"/>
    <x v="389"/>
    <d v="2014-12-13T00:00:00"/>
    <s v="Second Class"/>
    <s v="BP-11185"/>
    <s v="Ben Peterman"/>
    <x v="1"/>
    <s v="United States"/>
    <s v="Seattle"/>
    <x v="4"/>
    <n v="98103"/>
    <s v="West"/>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s v="West"/>
    <s v="OFF-AR-10000799"/>
    <x v="1"/>
    <x v="6"/>
    <s v="Col-Erase Pencils with Erasers"/>
    <n v="18.240000000000002"/>
    <n v="3"/>
    <n v="0"/>
    <n v="5.2895999999999983"/>
  </r>
  <r>
    <n v="3249"/>
    <x v="1612"/>
    <x v="0"/>
    <x v="42"/>
    <d v="2013-09-22T00:00:00"/>
    <s v="Standard Class"/>
    <s v="SJ-20125"/>
    <s v="Sanjit Jacobs"/>
    <x v="2"/>
    <s v="United States"/>
    <s v="Seattle"/>
    <x v="4"/>
    <n v="98103"/>
    <s v="West"/>
    <s v="FUR-CH-10004875"/>
    <x v="0"/>
    <x v="1"/>
    <s v="Harbour Creations 67200 Series Stacking Chairs"/>
    <n v="113.88800000000002"/>
    <n v="2"/>
    <n v="0.2"/>
    <n v="9.9651999999999994"/>
  </r>
  <r>
    <n v="3250"/>
    <x v="1612"/>
    <x v="0"/>
    <x v="42"/>
    <d v="2013-09-22T00:00:00"/>
    <s v="Standard Class"/>
    <s v="SJ-20125"/>
    <s v="Sanjit Jacobs"/>
    <x v="2"/>
    <s v="United States"/>
    <s v="Seattle"/>
    <x v="4"/>
    <n v="98103"/>
    <s v="West"/>
    <s v="TEC-PH-10002085"/>
    <x v="2"/>
    <x v="7"/>
    <s v="Clarity 53712"/>
    <n v="105.584"/>
    <n v="2"/>
    <n v="0.2"/>
    <n v="7.9188000000000045"/>
  </r>
  <r>
    <n v="3251"/>
    <x v="1613"/>
    <x v="0"/>
    <x v="443"/>
    <d v="2013-12-30T00:00:00"/>
    <s v="Standard Class"/>
    <s v="MC-17590"/>
    <s v="Matt Collister"/>
    <x v="1"/>
    <s v="United States"/>
    <s v="Grand Rapids"/>
    <x v="12"/>
    <n v="49505"/>
    <s v="Central"/>
    <s v="OFF-FA-10000992"/>
    <x v="1"/>
    <x v="13"/>
    <s v="Acco Clips to Go Binder Clips, 24 Clips in Two Sizes"/>
    <n v="24.849999999999998"/>
    <n v="7"/>
    <n v="0"/>
    <n v="11.679499999999999"/>
  </r>
  <r>
    <n v="3252"/>
    <x v="1614"/>
    <x v="3"/>
    <x v="827"/>
    <d v="2014-04-20T00:00:00"/>
    <s v="First Class"/>
    <s v="BG-11740"/>
    <s v="Bruce Geld"/>
    <x v="0"/>
    <s v="United States"/>
    <s v="Philadelphia"/>
    <x v="9"/>
    <n v="19120"/>
    <s v="East"/>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s v="Central"/>
    <s v="OFF-AR-10003045"/>
    <x v="1"/>
    <x v="6"/>
    <s v="Prang Colored Pencils"/>
    <n v="7.0559999999999992"/>
    <n v="3"/>
    <n v="0.2"/>
    <n v="2.2050000000000001"/>
  </r>
  <r>
    <n v="3254"/>
    <x v="1615"/>
    <x v="3"/>
    <x v="855"/>
    <d v="2014-10-31T00:00:00"/>
    <s v="Second Class"/>
    <s v="MA-17560"/>
    <s v="Matt Abelman"/>
    <x v="2"/>
    <s v="United States"/>
    <s v="Chicago"/>
    <x v="10"/>
    <n v="60610"/>
    <s v="Central"/>
    <s v="TEC-PH-10001536"/>
    <x v="2"/>
    <x v="7"/>
    <s v="Spigen Samsung Galaxy S5 Case Wallet"/>
    <n v="27.183999999999997"/>
    <n v="2"/>
    <n v="0.2"/>
    <n v="2.0387999999999984"/>
  </r>
  <r>
    <n v="3255"/>
    <x v="1616"/>
    <x v="0"/>
    <x v="630"/>
    <d v="2013-07-15T00:00:00"/>
    <s v="Standard Class"/>
    <s v="CC-12220"/>
    <s v="Chris Cortes"/>
    <x v="0"/>
    <s v="United States"/>
    <s v="Seattle"/>
    <x v="4"/>
    <n v="98105"/>
    <s v="West"/>
    <s v="TEC-PH-10001580"/>
    <x v="2"/>
    <x v="7"/>
    <s v="Logitech Mobile Speakerphone P710e - speaker phone"/>
    <n v="107.98399999999999"/>
    <n v="1"/>
    <n v="0.2"/>
    <n v="9.4485999999999954"/>
  </r>
  <r>
    <n v="3256"/>
    <x v="1616"/>
    <x v="0"/>
    <x v="630"/>
    <d v="2013-07-15T00:00:00"/>
    <s v="Standard Class"/>
    <s v="CC-12220"/>
    <s v="Chris Cortes"/>
    <x v="0"/>
    <s v="United States"/>
    <s v="Seattle"/>
    <x v="4"/>
    <n v="98105"/>
    <s v="West"/>
    <s v="OFF-BI-10004209"/>
    <x v="1"/>
    <x v="8"/>
    <s v="Fellowes Twister Kit, Gray/Clear, 3/pkg"/>
    <n v="19.295999999999999"/>
    <n v="3"/>
    <n v="0.2"/>
    <n v="6.0299999999999994"/>
  </r>
  <r>
    <n v="3257"/>
    <x v="1617"/>
    <x v="1"/>
    <x v="101"/>
    <d v="2012-08-14T00:00:00"/>
    <s v="Standard Class"/>
    <s v="RA-19885"/>
    <s v="Ruben Ausman"/>
    <x v="1"/>
    <s v="United States"/>
    <s v="Jacksonville"/>
    <x v="2"/>
    <n v="32216"/>
    <s v="South"/>
    <s v="OFF-LA-10001613"/>
    <x v="1"/>
    <x v="2"/>
    <s v="Avery File Folder Labels"/>
    <n v="4.6079999999999997"/>
    <n v="2"/>
    <n v="0.2"/>
    <n v="1.6704000000000001"/>
  </r>
  <r>
    <n v="3258"/>
    <x v="1618"/>
    <x v="0"/>
    <x v="10"/>
    <d v="2013-12-15T00:00:00"/>
    <s v="Second Class"/>
    <s v="DK-12835"/>
    <s v="Damala Kotsonis"/>
    <x v="1"/>
    <s v="United States"/>
    <s v="Franklin"/>
    <x v="18"/>
    <n v="37064"/>
    <s v="South"/>
    <s v="FUR-TA-10001676"/>
    <x v="0"/>
    <x v="3"/>
    <s v="Hon 61000 Series Interactive Training Tables"/>
    <n v="79.97399999999999"/>
    <n v="3"/>
    <n v="0.4"/>
    <n v="-29.323800000000006"/>
  </r>
  <r>
    <n v="3259"/>
    <x v="1618"/>
    <x v="0"/>
    <x v="10"/>
    <d v="2013-12-15T00:00:00"/>
    <s v="Second Class"/>
    <s v="DK-12835"/>
    <s v="Damala Kotsonis"/>
    <x v="1"/>
    <s v="United States"/>
    <s v="Franklin"/>
    <x v="18"/>
    <n v="37064"/>
    <s v="South"/>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s v="Central"/>
    <s v="OFF-BI-10000285"/>
    <x v="1"/>
    <x v="8"/>
    <s v="XtraLife ClearVue Slant-D Ring Binders by Cardinal"/>
    <n v="3.1359999999999992"/>
    <n v="2"/>
    <n v="0.8"/>
    <n v="-4.7040000000000006"/>
  </r>
  <r>
    <n v="3261"/>
    <x v="1620"/>
    <x v="2"/>
    <x v="687"/>
    <d v="2011-11-15T00:00:00"/>
    <s v="First Class"/>
    <s v="CM-11815"/>
    <s v="Candace McMahon"/>
    <x v="1"/>
    <s v="United States"/>
    <s v="Pasadena"/>
    <x v="5"/>
    <n v="77506"/>
    <s v="Central"/>
    <s v="OFF-PA-10004609"/>
    <x v="1"/>
    <x v="10"/>
    <s v="Xerox 221"/>
    <n v="20.736000000000004"/>
    <n v="4"/>
    <n v="0.2"/>
    <n v="7.2576000000000001"/>
  </r>
  <r>
    <n v="3262"/>
    <x v="1621"/>
    <x v="2"/>
    <x v="664"/>
    <d v="2011-11-19T00:00:00"/>
    <s v="First Class"/>
    <s v="TS-21205"/>
    <s v="Thomas Seio"/>
    <x v="1"/>
    <s v="United States"/>
    <s v="San Francisco"/>
    <x v="1"/>
    <n v="94109"/>
    <s v="West"/>
    <s v="TEC-AC-10001314"/>
    <x v="2"/>
    <x v="11"/>
    <s v="Case Logic 2.4GHz Wireless Keyboard"/>
    <n v="99.98"/>
    <n v="2"/>
    <n v="0"/>
    <n v="7.9983999999999895"/>
  </r>
  <r>
    <n v="3263"/>
    <x v="1621"/>
    <x v="2"/>
    <x v="664"/>
    <d v="2011-11-19T00:00:00"/>
    <s v="First Class"/>
    <s v="TS-21205"/>
    <s v="Thomas Seio"/>
    <x v="1"/>
    <s v="United States"/>
    <s v="San Francisco"/>
    <x v="1"/>
    <n v="94109"/>
    <s v="West"/>
    <s v="OFF-PA-10003395"/>
    <x v="1"/>
    <x v="10"/>
    <s v="Xerox 1941"/>
    <n v="733.94999999999993"/>
    <n v="7"/>
    <n v="0"/>
    <n v="352.29599999999999"/>
  </r>
  <r>
    <n v="3264"/>
    <x v="1621"/>
    <x v="2"/>
    <x v="664"/>
    <d v="2011-11-19T00:00:00"/>
    <s v="First Class"/>
    <s v="TS-21205"/>
    <s v="Thomas Seio"/>
    <x v="1"/>
    <s v="United States"/>
    <s v="San Francisco"/>
    <x v="1"/>
    <n v="94109"/>
    <s v="West"/>
    <s v="OFF-AP-10001242"/>
    <x v="1"/>
    <x v="9"/>
    <s v="APC 7 Outlet Network SurgeArrest Surge Protector"/>
    <n v="241.44"/>
    <n v="3"/>
    <n v="0"/>
    <n v="72.431999999999988"/>
  </r>
  <r>
    <n v="3265"/>
    <x v="1622"/>
    <x v="0"/>
    <x v="758"/>
    <d v="2013-03-09T00:00:00"/>
    <s v="Second Class"/>
    <s v="RF-19345"/>
    <s v="Randy Ferguson"/>
    <x v="1"/>
    <s v="United States"/>
    <s v="Miami"/>
    <x v="2"/>
    <n v="33180"/>
    <s v="South"/>
    <s v="OFF-LA-10001641"/>
    <x v="1"/>
    <x v="2"/>
    <s v="Avery 518"/>
    <n v="10.08"/>
    <n v="4"/>
    <n v="0.2"/>
    <n v="3.528"/>
  </r>
  <r>
    <n v="3266"/>
    <x v="1623"/>
    <x v="2"/>
    <x v="856"/>
    <d v="2011-10-15T00:00:00"/>
    <s v="Standard Class"/>
    <s v="JF-15565"/>
    <s v="Jill Fjeld"/>
    <x v="0"/>
    <s v="United States"/>
    <s v="Philadelphia"/>
    <x v="9"/>
    <n v="19120"/>
    <s v="East"/>
    <s v="OFF-ST-10003816"/>
    <x v="1"/>
    <x v="4"/>
    <s v="Fellowes High-Stak Drawer Files"/>
    <n v="281.904"/>
    <n v="2"/>
    <n v="0.2"/>
    <n v="10.571399999999983"/>
  </r>
  <r>
    <n v="3267"/>
    <x v="1623"/>
    <x v="2"/>
    <x v="856"/>
    <d v="2011-10-15T00:00:00"/>
    <s v="Standard Class"/>
    <s v="JF-15565"/>
    <s v="Jill Fjeld"/>
    <x v="0"/>
    <s v="United States"/>
    <s v="Philadelphia"/>
    <x v="9"/>
    <n v="19120"/>
    <s v="East"/>
    <s v="OFF-EN-10002230"/>
    <x v="1"/>
    <x v="12"/>
    <s v="Airmail Envelopes"/>
    <n v="201.43200000000002"/>
    <n v="3"/>
    <n v="0.2"/>
    <n v="67.983299999999986"/>
  </r>
  <r>
    <n v="3268"/>
    <x v="1624"/>
    <x v="2"/>
    <x v="857"/>
    <d v="2011-05-29T00:00:00"/>
    <s v="Standard Class"/>
    <s v="EH-14185"/>
    <s v="Evan Henry"/>
    <x v="0"/>
    <s v="United States"/>
    <s v="Decatur"/>
    <x v="19"/>
    <n v="35601"/>
    <s v="South"/>
    <s v="TEC-PH-10002660"/>
    <x v="2"/>
    <x v="7"/>
    <s v="Nortel Networks T7316 E Nt8 B27"/>
    <n v="135.97999999999999"/>
    <n v="2"/>
    <n v="0"/>
    <n v="33.995000000000005"/>
  </r>
  <r>
    <n v="3269"/>
    <x v="1624"/>
    <x v="2"/>
    <x v="857"/>
    <d v="2011-05-29T00:00:00"/>
    <s v="Standard Class"/>
    <s v="EH-14185"/>
    <s v="Evan Henry"/>
    <x v="0"/>
    <s v="United States"/>
    <s v="Decatur"/>
    <x v="19"/>
    <n v="35601"/>
    <s v="South"/>
    <s v="TEC-PH-10003171"/>
    <x v="2"/>
    <x v="7"/>
    <s v="Plantronics Encore H101 Dual Earpieces Headset"/>
    <n v="44.95"/>
    <n v="1"/>
    <n v="0"/>
    <n v="12.585999999999999"/>
  </r>
  <r>
    <n v="3270"/>
    <x v="1625"/>
    <x v="2"/>
    <x v="858"/>
    <d v="2011-07-19T00:00:00"/>
    <s v="Standard Class"/>
    <s v="VW-21775"/>
    <s v="Victoria Wilson"/>
    <x v="1"/>
    <s v="United States"/>
    <s v="Sioux Falls"/>
    <x v="44"/>
    <n v="57103"/>
    <s v="Central"/>
    <s v="TEC-AC-10003709"/>
    <x v="2"/>
    <x v="11"/>
    <s v="Maxell 4.7GB DVD-R 5/Pack"/>
    <n v="2.9699999999999998"/>
    <n v="3"/>
    <n v="0"/>
    <n v="1.3068000000000004"/>
  </r>
  <r>
    <n v="3271"/>
    <x v="1625"/>
    <x v="2"/>
    <x v="858"/>
    <d v="2011-07-19T00:00:00"/>
    <s v="Standard Class"/>
    <s v="VW-21775"/>
    <s v="Victoria Wilson"/>
    <x v="1"/>
    <s v="United States"/>
    <s v="Sioux Falls"/>
    <x v="44"/>
    <n v="57103"/>
    <s v="Central"/>
    <s v="OFF-FA-10000304"/>
    <x v="1"/>
    <x v="13"/>
    <s v="Advantus Push Pins"/>
    <n v="6.5400000000000009"/>
    <n v="3"/>
    <n v="0"/>
    <n v="2.6814000000000004"/>
  </r>
  <r>
    <n v="3272"/>
    <x v="1626"/>
    <x v="1"/>
    <x v="17"/>
    <d v="2012-12-29T00:00:00"/>
    <s v="Second Class"/>
    <s v="KN-16450"/>
    <s v="Kean Nguyen"/>
    <x v="1"/>
    <s v="United States"/>
    <s v="Visalia"/>
    <x v="1"/>
    <n v="93277"/>
    <s v="West"/>
    <s v="TEC-AC-10003709"/>
    <x v="2"/>
    <x v="11"/>
    <s v="Maxell 4.7GB DVD-R 5/Pack"/>
    <n v="7.92"/>
    <n v="8"/>
    <n v="0"/>
    <n v="3.4848000000000008"/>
  </r>
  <r>
    <n v="3273"/>
    <x v="1627"/>
    <x v="1"/>
    <x v="97"/>
    <d v="2012-02-16T00:00:00"/>
    <s v="Standard Class"/>
    <s v="SJ-20215"/>
    <s v="Sarah Jordon"/>
    <x v="0"/>
    <s v="United States"/>
    <s v="Los Angeles"/>
    <x v="1"/>
    <n v="90049"/>
    <s v="West"/>
    <s v="FUR-CH-10002774"/>
    <x v="0"/>
    <x v="1"/>
    <s v="Global Deluxe Stacking Chair, Gray"/>
    <n v="203.92"/>
    <n v="5"/>
    <n v="0.2"/>
    <n v="22.940999999999995"/>
  </r>
  <r>
    <n v="3274"/>
    <x v="1628"/>
    <x v="3"/>
    <x v="540"/>
    <d v="2014-05-13T00:00:00"/>
    <s v="Standard Class"/>
    <s v="PS-19045"/>
    <s v="Penelope Sewall"/>
    <x v="2"/>
    <s v="United States"/>
    <s v="Los Angeles"/>
    <x v="1"/>
    <n v="90032"/>
    <s v="West"/>
    <s v="TEC-CO-10001046"/>
    <x v="2"/>
    <x v="16"/>
    <s v="Canon Imageclass D680 Copier / Fax"/>
    <n v="3359.9520000000002"/>
    <n v="6"/>
    <n v="0.2"/>
    <n v="1049.9849999999999"/>
  </r>
  <r>
    <n v="3275"/>
    <x v="1629"/>
    <x v="3"/>
    <x v="808"/>
    <d v="2014-11-07T00:00:00"/>
    <s v="Standard Class"/>
    <s v="KM-16225"/>
    <s v="Kalyca Meade"/>
    <x v="1"/>
    <s v="United States"/>
    <s v="Overland Park"/>
    <x v="41"/>
    <n v="66212"/>
    <s v="Central"/>
    <s v="OFF-FA-10003495"/>
    <x v="1"/>
    <x v="13"/>
    <s v="Staples"/>
    <n v="18.240000000000002"/>
    <n v="3"/>
    <n v="0"/>
    <n v="9.120000000000001"/>
  </r>
  <r>
    <n v="3276"/>
    <x v="1629"/>
    <x v="3"/>
    <x v="808"/>
    <d v="2014-11-07T00:00:00"/>
    <s v="Standard Class"/>
    <s v="KM-16225"/>
    <s v="Kalyca Meade"/>
    <x v="1"/>
    <s v="United States"/>
    <s v="Overland Park"/>
    <x v="41"/>
    <n v="66212"/>
    <s v="Central"/>
    <s v="OFF-AR-10004685"/>
    <x v="1"/>
    <x v="6"/>
    <s v="Binney &amp; Smith Crayola Metallic Colored Pencils, 8-Color Set"/>
    <n v="27.78"/>
    <n v="6"/>
    <n v="0"/>
    <n v="9.1673999999999989"/>
  </r>
  <r>
    <n v="3277"/>
    <x v="1630"/>
    <x v="2"/>
    <x v="267"/>
    <d v="2011-04-09T00:00:00"/>
    <s v="Second Class"/>
    <s v="GM-14695"/>
    <s v="Greg Maxwell"/>
    <x v="1"/>
    <s v="United States"/>
    <s v="Alexandria"/>
    <x v="17"/>
    <n v="22304"/>
    <s v="South"/>
    <s v="OFF-AR-10004757"/>
    <x v="1"/>
    <x v="6"/>
    <s v="Crayola Colored Pencils"/>
    <n v="22.959999999999997"/>
    <n v="7"/>
    <n v="0"/>
    <n v="7.5767999999999986"/>
  </r>
  <r>
    <n v="3278"/>
    <x v="1630"/>
    <x v="2"/>
    <x v="267"/>
    <d v="2011-04-09T00:00:00"/>
    <s v="Second Class"/>
    <s v="GM-14695"/>
    <s v="Greg Maxwell"/>
    <x v="1"/>
    <s v="United States"/>
    <s v="Alexandria"/>
    <x v="17"/>
    <n v="22304"/>
    <s v="South"/>
    <s v="TEC-PH-10001615"/>
    <x v="2"/>
    <x v="7"/>
    <s v="AT&amp;T CL82213"/>
    <n v="28.99"/>
    <n v="1"/>
    <n v="0"/>
    <n v="8.4070999999999962"/>
  </r>
  <r>
    <n v="3279"/>
    <x v="1630"/>
    <x v="2"/>
    <x v="267"/>
    <d v="2011-04-09T00:00:00"/>
    <s v="Second Class"/>
    <s v="GM-14695"/>
    <s v="Greg Maxwell"/>
    <x v="1"/>
    <s v="United States"/>
    <s v="Alexandria"/>
    <x v="17"/>
    <n v="22304"/>
    <s v="South"/>
    <s v="OFF-PA-10003349"/>
    <x v="1"/>
    <x v="10"/>
    <s v="Xerox 1957"/>
    <n v="12.96"/>
    <n v="2"/>
    <n v="0"/>
    <n v="6.3504000000000005"/>
  </r>
  <r>
    <n v="3280"/>
    <x v="1630"/>
    <x v="2"/>
    <x v="267"/>
    <d v="2011-04-09T00:00:00"/>
    <s v="Second Class"/>
    <s v="GM-14695"/>
    <s v="Greg Maxwell"/>
    <x v="1"/>
    <s v="United States"/>
    <s v="Alexandria"/>
    <x v="17"/>
    <n v="22304"/>
    <s v="South"/>
    <s v="OFF-AR-10000127"/>
    <x v="1"/>
    <x v="6"/>
    <s v="Newell 321"/>
    <n v="22.959999999999997"/>
    <n v="7"/>
    <n v="0"/>
    <n v="6.6583999999999968"/>
  </r>
  <r>
    <n v="3281"/>
    <x v="1630"/>
    <x v="2"/>
    <x v="267"/>
    <d v="2011-04-09T00:00:00"/>
    <s v="Second Class"/>
    <s v="GM-14695"/>
    <s v="Greg Maxwell"/>
    <x v="1"/>
    <s v="United States"/>
    <s v="Alexandria"/>
    <x v="17"/>
    <n v="22304"/>
    <s v="South"/>
    <s v="OFF-SU-10002881"/>
    <x v="1"/>
    <x v="14"/>
    <s v="Martin Yale Chadless Opener Electric Letter Opener"/>
    <n v="4164.0499999999993"/>
    <n v="5"/>
    <n v="0"/>
    <n v="83.281000000000063"/>
  </r>
  <r>
    <n v="3282"/>
    <x v="1631"/>
    <x v="2"/>
    <x v="328"/>
    <d v="2011-09-24T00:00:00"/>
    <s v="Standard Class"/>
    <s v="KT-16465"/>
    <s v="Kean Takahito"/>
    <x v="0"/>
    <s v="United States"/>
    <s v="Raleigh"/>
    <x v="3"/>
    <n v="27604"/>
    <s v="South"/>
    <s v="TEC-AC-10001109"/>
    <x v="2"/>
    <x v="11"/>
    <s v="Logitech Trackman Marble Mouse"/>
    <n v="47.984000000000002"/>
    <n v="2"/>
    <n v="0.2"/>
    <n v="13.195600000000001"/>
  </r>
  <r>
    <n v="3283"/>
    <x v="1631"/>
    <x v="2"/>
    <x v="328"/>
    <d v="2011-09-24T00:00:00"/>
    <s v="Standard Class"/>
    <s v="KT-16465"/>
    <s v="Kean Takahito"/>
    <x v="0"/>
    <s v="United States"/>
    <s v="Raleigh"/>
    <x v="3"/>
    <n v="27604"/>
    <s v="South"/>
    <s v="OFF-PA-10000682"/>
    <x v="1"/>
    <x v="10"/>
    <s v="Xerox 1924"/>
    <n v="4.6240000000000006"/>
    <n v="1"/>
    <n v="0.2"/>
    <n v="1.6762000000000001"/>
  </r>
  <r>
    <n v="3284"/>
    <x v="1632"/>
    <x v="2"/>
    <x v="587"/>
    <d v="2011-10-06T00:00:00"/>
    <s v="Standard Class"/>
    <s v="MH-17785"/>
    <s v="Maya Herman"/>
    <x v="1"/>
    <s v="United States"/>
    <s v="New York City"/>
    <x v="15"/>
    <n v="10035"/>
    <s v="East"/>
    <s v="FUR-FU-10000221"/>
    <x v="0"/>
    <x v="5"/>
    <s v="Master Caster Door Stop, Brown"/>
    <n v="15.24"/>
    <n v="3"/>
    <n v="0"/>
    <n v="5.1815999999999995"/>
  </r>
  <r>
    <n v="3285"/>
    <x v="1633"/>
    <x v="2"/>
    <x v="171"/>
    <d v="2011-09-17T00:00:00"/>
    <s v="Standard Class"/>
    <s v="AF-10885"/>
    <s v="Art Foster"/>
    <x v="0"/>
    <s v="United States"/>
    <s v="Fairfield"/>
    <x v="24"/>
    <n v="45014"/>
    <s v="East"/>
    <s v="OFF-BI-10002429"/>
    <x v="1"/>
    <x v="8"/>
    <s v="Premier Elliptical Ring Binder, Black"/>
    <n v="63.924000000000007"/>
    <n v="7"/>
    <n v="0.7"/>
    <n v="-46.877600000000001"/>
  </r>
  <r>
    <n v="3286"/>
    <x v="1634"/>
    <x v="3"/>
    <x v="297"/>
    <d v="2014-02-26T00:00:00"/>
    <s v="Standard Class"/>
    <s v="JP-16135"/>
    <s v="Julie Prescott"/>
    <x v="2"/>
    <s v="United States"/>
    <s v="Muskogee"/>
    <x v="26"/>
    <n v="74403"/>
    <s v="Central"/>
    <s v="OFF-AR-10002375"/>
    <x v="1"/>
    <x v="6"/>
    <s v="Newell 351"/>
    <n v="6.56"/>
    <n v="2"/>
    <n v="0"/>
    <n v="1.9023999999999992"/>
  </r>
  <r>
    <n v="3287"/>
    <x v="1634"/>
    <x v="3"/>
    <x v="297"/>
    <d v="2014-02-26T00:00:00"/>
    <s v="Standard Class"/>
    <s v="JP-16135"/>
    <s v="Julie Prescott"/>
    <x v="2"/>
    <s v="United States"/>
    <s v="Muskogee"/>
    <x v="26"/>
    <n v="74403"/>
    <s v="Central"/>
    <s v="OFF-AP-10000595"/>
    <x v="1"/>
    <x v="9"/>
    <s v="Disposable Triple-Filter Dust Bags"/>
    <n v="13.11"/>
    <n v="3"/>
    <n v="0"/>
    <n v="3.4086000000000003"/>
  </r>
  <r>
    <n v="3288"/>
    <x v="1635"/>
    <x v="1"/>
    <x v="350"/>
    <d v="2012-12-15T00:00:00"/>
    <s v="First Class"/>
    <s v="RD-19585"/>
    <s v="Rob Dowd"/>
    <x v="0"/>
    <s v="United States"/>
    <s v="Temecula"/>
    <x v="1"/>
    <n v="92592"/>
    <s v="West"/>
    <s v="TEC-PH-10001530"/>
    <x v="2"/>
    <x v="7"/>
    <s v="Plantronics Voyager Pro Legend"/>
    <n v="494.37600000000009"/>
    <n v="3"/>
    <n v="0.2"/>
    <n v="49.437599999999975"/>
  </r>
  <r>
    <n v="3289"/>
    <x v="1635"/>
    <x v="1"/>
    <x v="350"/>
    <d v="2012-12-15T00:00:00"/>
    <s v="First Class"/>
    <s v="RD-19585"/>
    <s v="Rob Dowd"/>
    <x v="0"/>
    <s v="United States"/>
    <s v="Temecula"/>
    <x v="1"/>
    <n v="92592"/>
    <s v="West"/>
    <s v="OFF-BI-10000050"/>
    <x v="1"/>
    <x v="8"/>
    <s v="Angle-D Binders with Locking Rings, Label Holders"/>
    <n v="29.2"/>
    <n v="5"/>
    <n v="0.2"/>
    <n v="9.8549999999999969"/>
  </r>
  <r>
    <n v="3290"/>
    <x v="1635"/>
    <x v="1"/>
    <x v="350"/>
    <d v="2012-12-15T00:00:00"/>
    <s v="First Class"/>
    <s v="RD-19585"/>
    <s v="Rob Dowd"/>
    <x v="0"/>
    <s v="United States"/>
    <s v="Temecula"/>
    <x v="1"/>
    <n v="92592"/>
    <s v="West"/>
    <s v="TEC-AC-10001552"/>
    <x v="2"/>
    <x v="11"/>
    <s v="Logitech K350 2.4Ghz Wireless Keyboard"/>
    <n v="248.85000000000002"/>
    <n v="5"/>
    <n v="0"/>
    <n v="27.373499999999993"/>
  </r>
  <r>
    <n v="3291"/>
    <x v="1635"/>
    <x v="1"/>
    <x v="350"/>
    <d v="2012-12-15T00:00:00"/>
    <s v="First Class"/>
    <s v="RD-19585"/>
    <s v="Rob Dowd"/>
    <x v="0"/>
    <s v="United States"/>
    <s v="Temecula"/>
    <x v="1"/>
    <n v="92592"/>
    <s v="West"/>
    <s v="TEC-AC-10003399"/>
    <x v="2"/>
    <x v="11"/>
    <s v="Memorex Mini Travel Drive 64 GB USB 2.0 Flash Drive"/>
    <n v="36.24"/>
    <n v="1"/>
    <n v="0"/>
    <n v="15.220800000000001"/>
  </r>
  <r>
    <n v="3292"/>
    <x v="1636"/>
    <x v="0"/>
    <x v="859"/>
    <d v="2013-11-05T00:00:00"/>
    <s v="Standard Class"/>
    <s v="JF-15295"/>
    <s v="Jason Fortune-"/>
    <x v="0"/>
    <s v="United States"/>
    <s v="Sterling Heights"/>
    <x v="12"/>
    <n v="48310"/>
    <s v="Central"/>
    <s v="OFF-AR-10004078"/>
    <x v="1"/>
    <x v="6"/>
    <s v="Newell 312"/>
    <n v="11.68"/>
    <n v="2"/>
    <n v="0"/>
    <n v="3.5039999999999996"/>
  </r>
  <r>
    <n v="3293"/>
    <x v="1637"/>
    <x v="2"/>
    <x v="58"/>
    <d v="2011-12-30T00:00:00"/>
    <s v="Standard Class"/>
    <s v="CK-12595"/>
    <s v="Clytie Kelty"/>
    <x v="0"/>
    <s v="United States"/>
    <s v="San Diego"/>
    <x v="1"/>
    <n v="92024"/>
    <s v="West"/>
    <s v="OFF-SU-10002189"/>
    <x v="1"/>
    <x v="14"/>
    <s v="Acme Rosewood Handle Letter Opener"/>
    <n v="11.91"/>
    <n v="3"/>
    <n v="0"/>
    <n v="0.11909999999999954"/>
  </r>
  <r>
    <n v="3294"/>
    <x v="1637"/>
    <x v="2"/>
    <x v="58"/>
    <d v="2011-12-30T00:00:00"/>
    <s v="Standard Class"/>
    <s v="CK-12595"/>
    <s v="Clytie Kelty"/>
    <x v="0"/>
    <s v="United States"/>
    <s v="San Diego"/>
    <x v="1"/>
    <n v="92024"/>
    <s v="West"/>
    <s v="FUR-FU-10001852"/>
    <x v="0"/>
    <x v="5"/>
    <s v="Eldon Regeneration Recycled Desk Accessories, Smoke"/>
    <n v="3.48"/>
    <n v="2"/>
    <n v="0"/>
    <n v="1.1135999999999999"/>
  </r>
  <r>
    <n v="3295"/>
    <x v="1638"/>
    <x v="2"/>
    <x v="860"/>
    <d v="2011-08-18T00:00:00"/>
    <s v="First Class"/>
    <s v="KH-16510"/>
    <s v="Keith Herrera"/>
    <x v="0"/>
    <s v="United States"/>
    <s v="Dallas"/>
    <x v="5"/>
    <n v="75081"/>
    <s v="Central"/>
    <s v="OFF-BI-10003638"/>
    <x v="1"/>
    <x v="8"/>
    <s v="GBC Durable Plastic Covers"/>
    <n v="30.959999999999994"/>
    <n v="8"/>
    <n v="0.8"/>
    <n v="-52.632000000000019"/>
  </r>
  <r>
    <n v="3296"/>
    <x v="1639"/>
    <x v="3"/>
    <x v="172"/>
    <d v="2014-10-04T00:00:00"/>
    <s v="First Class"/>
    <s v="CM-12655"/>
    <s v="Corinna Mitchell"/>
    <x v="2"/>
    <s v="United States"/>
    <s v="New York City"/>
    <x v="15"/>
    <n v="10035"/>
    <s v="East"/>
    <s v="TEC-MA-10002428"/>
    <x v="2"/>
    <x v="15"/>
    <s v="Fellowes Powershred HS-440 4-Sheet High Security Shredder"/>
    <n v="1704.89"/>
    <n v="11"/>
    <n v="0"/>
    <n v="767.20049999999992"/>
  </r>
  <r>
    <n v="3297"/>
    <x v="1640"/>
    <x v="1"/>
    <x v="293"/>
    <d v="2012-05-30T00:00:00"/>
    <s v="Standard Class"/>
    <s v="EB-13870"/>
    <s v="Emily Burns"/>
    <x v="0"/>
    <s v="United States"/>
    <s v="Phoenix"/>
    <x v="16"/>
    <n v="85023"/>
    <s v="West"/>
    <s v="OFF-BI-10001036"/>
    <x v="1"/>
    <x v="8"/>
    <s v="Cardinal EasyOpen D-Ring Binders"/>
    <n v="19.194000000000003"/>
    <n v="7"/>
    <n v="0.7"/>
    <n v="-12.795999999999999"/>
  </r>
  <r>
    <n v="3298"/>
    <x v="1640"/>
    <x v="1"/>
    <x v="293"/>
    <d v="2012-05-30T00:00:00"/>
    <s v="Standard Class"/>
    <s v="EB-13870"/>
    <s v="Emily Burns"/>
    <x v="0"/>
    <s v="United States"/>
    <s v="Phoenix"/>
    <x v="16"/>
    <n v="85023"/>
    <s v="West"/>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s v="West"/>
    <s v="TEC-MA-10000488"/>
    <x v="2"/>
    <x v="15"/>
    <s v="Bady BDG101FRU Card Printer"/>
    <n v="1919.9760000000001"/>
    <n v="3"/>
    <n v="0.2"/>
    <n v="215.99729999999977"/>
  </r>
  <r>
    <n v="3300"/>
    <x v="1642"/>
    <x v="2"/>
    <x v="728"/>
    <d v="2011-11-22T00:00:00"/>
    <s v="Standard Class"/>
    <s v="CS-11950"/>
    <s v="Carlos Soltero"/>
    <x v="0"/>
    <s v="United States"/>
    <s v="Philadelphia"/>
    <x v="9"/>
    <n v="19140"/>
    <s v="East"/>
    <s v="OFF-BI-10003656"/>
    <x v="1"/>
    <x v="8"/>
    <s v="Fellowes PB200 Plastic Comb Binding Machine"/>
    <n v="50.997000000000007"/>
    <n v="1"/>
    <n v="0.7"/>
    <n v="-40.797600000000003"/>
  </r>
  <r>
    <n v="3301"/>
    <x v="1642"/>
    <x v="2"/>
    <x v="728"/>
    <d v="2011-11-22T00:00:00"/>
    <s v="Standard Class"/>
    <s v="CS-11950"/>
    <s v="Carlos Soltero"/>
    <x v="0"/>
    <s v="United States"/>
    <s v="Philadelphia"/>
    <x v="9"/>
    <n v="19140"/>
    <s v="East"/>
    <s v="OFF-ST-10003656"/>
    <x v="1"/>
    <x v="4"/>
    <s v="Safco Industrial Wire Shelving"/>
    <n v="76.792000000000002"/>
    <n v="1"/>
    <n v="0.2"/>
    <n v="-16.318300000000001"/>
  </r>
  <r>
    <n v="3302"/>
    <x v="1642"/>
    <x v="2"/>
    <x v="728"/>
    <d v="2011-11-22T00:00:00"/>
    <s v="Standard Class"/>
    <s v="CS-11950"/>
    <s v="Carlos Soltero"/>
    <x v="0"/>
    <s v="United States"/>
    <s v="Philadelphia"/>
    <x v="9"/>
    <n v="19140"/>
    <s v="East"/>
    <s v="TEC-PH-10001128"/>
    <x v="2"/>
    <x v="7"/>
    <s v="Motorola Droid Maxx"/>
    <n v="539.96399999999994"/>
    <n v="6"/>
    <n v="0.4"/>
    <n v="-107.99280000000002"/>
  </r>
  <r>
    <n v="3303"/>
    <x v="1642"/>
    <x v="2"/>
    <x v="728"/>
    <d v="2011-11-22T00:00:00"/>
    <s v="Standard Class"/>
    <s v="CS-11950"/>
    <s v="Carlos Soltero"/>
    <x v="0"/>
    <s v="United States"/>
    <s v="Philadelphia"/>
    <x v="9"/>
    <n v="19140"/>
    <s v="East"/>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s v="East"/>
    <s v="OFF-BI-10004656"/>
    <x v="1"/>
    <x v="8"/>
    <s v="Peel &amp; Stick Add-On Corner Pockets"/>
    <n v="1.9440000000000004"/>
    <n v="3"/>
    <n v="0.7"/>
    <n v="-1.4255999999999998"/>
  </r>
  <r>
    <n v="3305"/>
    <x v="1643"/>
    <x v="2"/>
    <x v="125"/>
    <d v="2012-01-01T00:00:00"/>
    <s v="Second Class"/>
    <s v="SP-20620"/>
    <s v="Stefania Perrino"/>
    <x v="1"/>
    <s v="United States"/>
    <s v="Laredo"/>
    <x v="5"/>
    <n v="78041"/>
    <s v="Central"/>
    <s v="OFF-EN-10004955"/>
    <x v="1"/>
    <x v="12"/>
    <s v="Fashion Color Clasp Envelopes"/>
    <n v="12.984000000000002"/>
    <n v="3"/>
    <n v="0.2"/>
    <n v="4.7066999999999997"/>
  </r>
  <r>
    <n v="3306"/>
    <x v="1643"/>
    <x v="2"/>
    <x v="125"/>
    <d v="2012-01-01T00:00:00"/>
    <s v="Second Class"/>
    <s v="SP-20620"/>
    <s v="Stefania Perrino"/>
    <x v="1"/>
    <s v="United States"/>
    <s v="Laredo"/>
    <x v="5"/>
    <n v="78041"/>
    <s v="Central"/>
    <s v="TEC-PH-10002468"/>
    <x v="2"/>
    <x v="7"/>
    <s v="Plantronics CS 50-USB - headset - Convertible, Monaural"/>
    <n v="217.58400000000003"/>
    <n v="2"/>
    <n v="0.2"/>
    <n v="19.03860000000001"/>
  </r>
  <r>
    <n v="3307"/>
    <x v="1643"/>
    <x v="2"/>
    <x v="125"/>
    <d v="2012-01-01T00:00:00"/>
    <s v="Second Class"/>
    <s v="SP-20620"/>
    <s v="Stefania Perrino"/>
    <x v="1"/>
    <s v="United States"/>
    <s v="Laredo"/>
    <x v="5"/>
    <n v="78041"/>
    <s v="Central"/>
    <s v="TEC-PH-10000576"/>
    <x v="2"/>
    <x v="7"/>
    <s v="AT&amp;T 1080 Corded phone"/>
    <n v="328.77600000000007"/>
    <n v="3"/>
    <n v="0.2"/>
    <n v="28.767899999999997"/>
  </r>
  <r>
    <n v="3308"/>
    <x v="1643"/>
    <x v="2"/>
    <x v="125"/>
    <d v="2012-01-01T00:00:00"/>
    <s v="Second Class"/>
    <s v="SP-20620"/>
    <s v="Stefania Perrino"/>
    <x v="1"/>
    <s v="United States"/>
    <s v="Laredo"/>
    <x v="5"/>
    <n v="78041"/>
    <s v="Central"/>
    <s v="OFF-BI-10002160"/>
    <x v="1"/>
    <x v="8"/>
    <s v="Acco Hanging Data Binders"/>
    <n v="2.2859999999999996"/>
    <n v="3"/>
    <n v="0.8"/>
    <n v="-3.6576000000000004"/>
  </r>
  <r>
    <n v="3309"/>
    <x v="1643"/>
    <x v="2"/>
    <x v="125"/>
    <d v="2012-01-01T00:00:00"/>
    <s v="Second Class"/>
    <s v="SP-20620"/>
    <s v="Stefania Perrino"/>
    <x v="1"/>
    <s v="United States"/>
    <s v="Laredo"/>
    <x v="5"/>
    <n v="78041"/>
    <s v="Central"/>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s v="East"/>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s v="East"/>
    <s v="OFF-BI-10002026"/>
    <x v="1"/>
    <x v="8"/>
    <s v="Avery Arch Ring Binders"/>
    <n v="232.40000000000003"/>
    <n v="5"/>
    <n v="0.2"/>
    <n v="78.434999999999988"/>
  </r>
  <r>
    <n v="3312"/>
    <x v="1646"/>
    <x v="0"/>
    <x v="231"/>
    <d v="2013-03-26T00:00:00"/>
    <s v="Second Class"/>
    <s v="AH-10030"/>
    <s v="Aaron Hawkins"/>
    <x v="1"/>
    <s v="United States"/>
    <s v="Gulfport"/>
    <x v="35"/>
    <n v="39503"/>
    <s v="South"/>
    <s v="FUR-FU-10003691"/>
    <x v="0"/>
    <x v="5"/>
    <s v="Eldon Image Series Desk Accessories, Ebony"/>
    <n v="86.45"/>
    <n v="7"/>
    <n v="0"/>
    <n v="38.038000000000004"/>
  </r>
  <r>
    <n v="3313"/>
    <x v="1647"/>
    <x v="2"/>
    <x v="127"/>
    <d v="2011-10-01T00:00:00"/>
    <s v="Standard Class"/>
    <s v="TH-21100"/>
    <s v="Thea Hendricks"/>
    <x v="0"/>
    <s v="United States"/>
    <s v="San Diego"/>
    <x v="1"/>
    <n v="92037"/>
    <s v="West"/>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s v="West"/>
    <s v="OFF-PA-10000675"/>
    <x v="1"/>
    <x v="10"/>
    <s v="Xerox 1919"/>
    <n v="81.98"/>
    <n v="2"/>
    <n v="0"/>
    <n v="40.170200000000001"/>
  </r>
  <r>
    <n v="3315"/>
    <x v="1648"/>
    <x v="3"/>
    <x v="165"/>
    <d v="2014-12-29T00:00:00"/>
    <s v="Standard Class"/>
    <s v="HG-15025"/>
    <s v="Hunter Glantz"/>
    <x v="0"/>
    <s v="United States"/>
    <s v="Oceanside"/>
    <x v="15"/>
    <n v="11572"/>
    <s v="East"/>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s v="East"/>
    <s v="OFF-BI-10001900"/>
    <x v="1"/>
    <x v="8"/>
    <s v="DXL Angle-View Binders with Locking Rings, Black"/>
    <n v="14.376000000000001"/>
    <n v="3"/>
    <n v="0.2"/>
    <n v="4.8518999999999997"/>
  </r>
  <r>
    <n v="3317"/>
    <x v="1649"/>
    <x v="3"/>
    <x v="468"/>
    <d v="2014-11-16T00:00:00"/>
    <s v="Second Class"/>
    <s v="EB-13750"/>
    <s v="Edward Becker"/>
    <x v="1"/>
    <s v="United States"/>
    <s v="Round Rock"/>
    <x v="5"/>
    <n v="78664"/>
    <s v="Central"/>
    <s v="FUR-FU-10001468"/>
    <x v="0"/>
    <x v="5"/>
    <s v="Tenex Antistatic Computer Chair Mats"/>
    <n v="341.96"/>
    <n v="5"/>
    <n v="0.6"/>
    <n v="-427.45000000000005"/>
  </r>
  <r>
    <n v="3318"/>
    <x v="1650"/>
    <x v="1"/>
    <x v="861"/>
    <d v="2012-09-15T00:00:00"/>
    <s v="Standard Class"/>
    <s v="SC-20725"/>
    <s v="Steven Cartwright"/>
    <x v="0"/>
    <s v="United States"/>
    <s v="Redlands"/>
    <x v="1"/>
    <n v="92374"/>
    <s v="West"/>
    <s v="OFF-AR-10004648"/>
    <x v="1"/>
    <x v="6"/>
    <s v="Boston 19500 Mighty Mite Electric Pencil Sharpener"/>
    <n v="181.35"/>
    <n v="9"/>
    <n v="0"/>
    <n v="48.964500000000001"/>
  </r>
  <r>
    <n v="3319"/>
    <x v="1650"/>
    <x v="1"/>
    <x v="861"/>
    <d v="2012-09-15T00:00:00"/>
    <s v="Standard Class"/>
    <s v="SC-20725"/>
    <s v="Steven Cartwright"/>
    <x v="0"/>
    <s v="United States"/>
    <s v="Redlands"/>
    <x v="1"/>
    <n v="92374"/>
    <s v="West"/>
    <s v="OFF-LA-10003190"/>
    <x v="1"/>
    <x v="2"/>
    <s v="Avery 474"/>
    <n v="8.64"/>
    <n v="3"/>
    <n v="0"/>
    <n v="4.2336"/>
  </r>
  <r>
    <n v="3320"/>
    <x v="1651"/>
    <x v="2"/>
    <x v="414"/>
    <d v="2011-12-25T00:00:00"/>
    <s v="Standard Class"/>
    <s v="TS-21505"/>
    <s v="Tony Sayre"/>
    <x v="0"/>
    <s v="United States"/>
    <s v="Columbia"/>
    <x v="18"/>
    <n v="38401"/>
    <s v="South"/>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s v="South"/>
    <s v="FUR-CH-10004287"/>
    <x v="0"/>
    <x v="1"/>
    <s v="SAFCO Arco Folding Chair"/>
    <n v="662.88"/>
    <n v="3"/>
    <n v="0.2"/>
    <n v="74.573999999999955"/>
  </r>
  <r>
    <n v="3322"/>
    <x v="1651"/>
    <x v="2"/>
    <x v="414"/>
    <d v="2011-12-25T00:00:00"/>
    <s v="Standard Class"/>
    <s v="TS-21505"/>
    <s v="Tony Sayre"/>
    <x v="0"/>
    <s v="United States"/>
    <s v="Columbia"/>
    <x v="18"/>
    <n v="38401"/>
    <s v="South"/>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s v="East"/>
    <s v="OFF-AP-10002892"/>
    <x v="1"/>
    <x v="9"/>
    <s v="Belkin F5C206VTEL 6 Outlet Surge"/>
    <n v="68.94"/>
    <n v="3"/>
    <n v="0"/>
    <n v="20.681999999999995"/>
  </r>
  <r>
    <n v="3324"/>
    <x v="1652"/>
    <x v="1"/>
    <x v="862"/>
    <d v="2012-07-27T00:00:00"/>
    <s v="Standard Class"/>
    <s v="TH-21550"/>
    <s v="Tracy Hopkins"/>
    <x v="2"/>
    <s v="United States"/>
    <s v="New York City"/>
    <x v="15"/>
    <n v="10009"/>
    <s v="East"/>
    <s v="FUR-FU-10002253"/>
    <x v="0"/>
    <x v="5"/>
    <s v="Howard Miller 13&quot; Diameter Pewter Finish Round Wall Clock"/>
    <n v="128.82"/>
    <n v="3"/>
    <n v="0"/>
    <n v="50.239800000000002"/>
  </r>
  <r>
    <n v="3325"/>
    <x v="1653"/>
    <x v="2"/>
    <x v="7"/>
    <d v="2011-11-15T00:00:00"/>
    <s v="Standard Class"/>
    <s v="KD-16270"/>
    <s v="Karen Daniels"/>
    <x v="0"/>
    <s v="United States"/>
    <s v="Houston"/>
    <x v="5"/>
    <n v="77095"/>
    <s v="Central"/>
    <s v="OFF-BI-10001359"/>
    <x v="1"/>
    <x v="8"/>
    <s v="GBC DocuBind TL300 Electric Binding System"/>
    <n v="896.98999999999978"/>
    <n v="5"/>
    <n v="0.8"/>
    <n v="-1480.0335000000009"/>
  </r>
  <r>
    <n v="3326"/>
    <x v="1653"/>
    <x v="2"/>
    <x v="7"/>
    <d v="2011-11-15T00:00:00"/>
    <s v="Standard Class"/>
    <s v="KD-16270"/>
    <s v="Karen Daniels"/>
    <x v="0"/>
    <s v="United States"/>
    <s v="Houston"/>
    <x v="5"/>
    <n v="77095"/>
    <s v="Central"/>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s v="Central"/>
    <s v="OFF-AR-10003582"/>
    <x v="1"/>
    <x v="6"/>
    <s v="Boston Electric Pencil Sharpener, Model 1818, Charcoal Black"/>
    <n v="67.56"/>
    <n v="3"/>
    <n v="0.2"/>
    <n v="6.7560000000000038"/>
  </r>
  <r>
    <n v="3328"/>
    <x v="1653"/>
    <x v="2"/>
    <x v="7"/>
    <d v="2011-11-15T00:00:00"/>
    <s v="Standard Class"/>
    <s v="KD-16270"/>
    <s v="Karen Daniels"/>
    <x v="0"/>
    <s v="United States"/>
    <s v="Houston"/>
    <x v="5"/>
    <n v="77095"/>
    <s v="Central"/>
    <s v="OFF-PA-10003724"/>
    <x v="1"/>
    <x v="10"/>
    <s v="Wirebound Message Book, 4 per Page"/>
    <n v="21.720000000000002"/>
    <n v="5"/>
    <n v="0.2"/>
    <n v="7.8734999999999991"/>
  </r>
  <r>
    <n v="3329"/>
    <x v="1653"/>
    <x v="2"/>
    <x v="7"/>
    <d v="2011-11-15T00:00:00"/>
    <s v="Standard Class"/>
    <s v="KD-16270"/>
    <s v="Karen Daniels"/>
    <x v="0"/>
    <s v="United States"/>
    <s v="Houston"/>
    <x v="5"/>
    <n v="77095"/>
    <s v="Central"/>
    <s v="OFF-PA-10001033"/>
    <x v="1"/>
    <x v="10"/>
    <s v="Xerox 1893"/>
    <n v="262.33600000000001"/>
    <n v="8"/>
    <n v="0.2"/>
    <n v="95.096800000000002"/>
  </r>
  <r>
    <n v="3330"/>
    <x v="1653"/>
    <x v="2"/>
    <x v="7"/>
    <d v="2011-11-15T00:00:00"/>
    <s v="Standard Class"/>
    <s v="KD-16270"/>
    <s v="Karen Daniels"/>
    <x v="0"/>
    <s v="United States"/>
    <s v="Houston"/>
    <x v="5"/>
    <n v="77095"/>
    <s v="Central"/>
    <s v="TEC-PH-10003505"/>
    <x v="2"/>
    <x v="7"/>
    <s v="Geemarc AmpliPOWER60"/>
    <n v="148.47999999999999"/>
    <n v="2"/>
    <n v="0.2"/>
    <n v="16.703999999999986"/>
  </r>
  <r>
    <n v="3331"/>
    <x v="1653"/>
    <x v="2"/>
    <x v="7"/>
    <d v="2011-11-15T00:00:00"/>
    <s v="Standard Class"/>
    <s v="KD-16270"/>
    <s v="Karen Daniels"/>
    <x v="0"/>
    <s v="United States"/>
    <s v="Houston"/>
    <x v="5"/>
    <n v="77095"/>
    <s v="Central"/>
    <s v="TEC-PH-10004959"/>
    <x v="2"/>
    <x v="7"/>
    <s v="Classic Ivory Antique Telephone ZL1810"/>
    <n v="241.17599999999999"/>
    <n v="3"/>
    <n v="0.2"/>
    <n v="15.07350000000001"/>
  </r>
  <r>
    <n v="3332"/>
    <x v="1654"/>
    <x v="3"/>
    <x v="817"/>
    <d v="2014-12-21T00:00:00"/>
    <s v="Standard Class"/>
    <s v="GM-14455"/>
    <s v="Gary Mitchum"/>
    <x v="2"/>
    <s v="United States"/>
    <s v="Chicago"/>
    <x v="10"/>
    <n v="60653"/>
    <s v="Central"/>
    <s v="TEC-AC-10000474"/>
    <x v="2"/>
    <x v="11"/>
    <s v="Kensington Expert Mouse Optical USB Trackball for PC or Mac"/>
    <n v="227.976"/>
    <n v="3"/>
    <n v="0.2"/>
    <n v="28.496999999999957"/>
  </r>
  <r>
    <n v="3333"/>
    <x v="1654"/>
    <x v="3"/>
    <x v="817"/>
    <d v="2014-12-21T00:00:00"/>
    <s v="Standard Class"/>
    <s v="GM-14455"/>
    <s v="Gary Mitchum"/>
    <x v="2"/>
    <s v="United States"/>
    <s v="Chicago"/>
    <x v="10"/>
    <n v="60653"/>
    <s v="Central"/>
    <s v="TEC-PH-10003095"/>
    <x v="2"/>
    <x v="7"/>
    <s v="Samsung HM1900 Bluetooth Headset"/>
    <n v="52.679999999999993"/>
    <n v="3"/>
    <n v="0.2"/>
    <n v="19.754999999999999"/>
  </r>
  <r>
    <n v="3334"/>
    <x v="1654"/>
    <x v="3"/>
    <x v="817"/>
    <d v="2014-12-21T00:00:00"/>
    <s v="Standard Class"/>
    <s v="GM-14455"/>
    <s v="Gary Mitchum"/>
    <x v="2"/>
    <s v="United States"/>
    <s v="Chicago"/>
    <x v="10"/>
    <n v="60653"/>
    <s v="Central"/>
    <s v="FUR-FU-10002963"/>
    <x v="0"/>
    <x v="5"/>
    <s v="Master Caster Door Stop, Gray"/>
    <n v="2.032"/>
    <n v="1"/>
    <n v="0.6"/>
    <n v="-1.3208000000000002"/>
  </r>
  <r>
    <n v="3335"/>
    <x v="1655"/>
    <x v="3"/>
    <x v="170"/>
    <d v="2014-08-23T00:00:00"/>
    <s v="First Class"/>
    <s v="PR-18880"/>
    <s v="Patrick Ryan"/>
    <x v="0"/>
    <s v="United States"/>
    <s v="Oakland"/>
    <x v="1"/>
    <n v="94601"/>
    <s v="West"/>
    <s v="OFF-AR-10000203"/>
    <x v="1"/>
    <x v="6"/>
    <s v="Newell 336"/>
    <n v="17.12"/>
    <n v="4"/>
    <n v="0"/>
    <n v="4.9647999999999985"/>
  </r>
  <r>
    <n v="3336"/>
    <x v="1655"/>
    <x v="3"/>
    <x v="170"/>
    <d v="2014-08-23T00:00:00"/>
    <s v="First Class"/>
    <s v="PR-18880"/>
    <s v="Patrick Ryan"/>
    <x v="0"/>
    <s v="United States"/>
    <s v="Oakland"/>
    <x v="1"/>
    <n v="94601"/>
    <s v="West"/>
    <s v="TEC-PH-10004667"/>
    <x v="2"/>
    <x v="7"/>
    <s v="Cisco 8x8 Inc. 6753i IP Business Phone System"/>
    <n v="431.96800000000007"/>
    <n v="4"/>
    <n v="0.2"/>
    <n v="37.797199999999975"/>
  </r>
  <r>
    <n v="3337"/>
    <x v="1655"/>
    <x v="3"/>
    <x v="170"/>
    <d v="2014-08-23T00:00:00"/>
    <s v="First Class"/>
    <s v="PR-18880"/>
    <s v="Patrick Ryan"/>
    <x v="0"/>
    <s v="United States"/>
    <s v="Oakland"/>
    <x v="1"/>
    <n v="94601"/>
    <s v="West"/>
    <s v="FUR-FU-10000193"/>
    <x v="0"/>
    <x v="5"/>
    <s v="Tenex Chairmats For Use with Hard Floors"/>
    <n v="129.91999999999999"/>
    <n v="4"/>
    <n v="0"/>
    <n v="10.393599999999992"/>
  </r>
  <r>
    <n v="3338"/>
    <x v="1655"/>
    <x v="3"/>
    <x v="170"/>
    <d v="2014-08-23T00:00:00"/>
    <s v="First Class"/>
    <s v="PR-18880"/>
    <s v="Patrick Ryan"/>
    <x v="0"/>
    <s v="United States"/>
    <s v="Oakland"/>
    <x v="1"/>
    <n v="94601"/>
    <s v="West"/>
    <s v="FUR-TA-10001539"/>
    <x v="0"/>
    <x v="3"/>
    <s v="Chromcraft Rectangular Conference Tables"/>
    <n v="568.72800000000007"/>
    <n v="3"/>
    <n v="0.2"/>
    <n v="28.436399999999935"/>
  </r>
  <r>
    <n v="3339"/>
    <x v="1655"/>
    <x v="3"/>
    <x v="170"/>
    <d v="2014-08-23T00:00:00"/>
    <s v="First Class"/>
    <s v="PR-18880"/>
    <s v="Patrick Ryan"/>
    <x v="0"/>
    <s v="United States"/>
    <s v="Oakland"/>
    <x v="1"/>
    <n v="94601"/>
    <s v="West"/>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s v="West"/>
    <s v="OFF-AP-10002867"/>
    <x v="1"/>
    <x v="9"/>
    <s v="Fellowes Command Center 5-outlet power strip"/>
    <n v="203.52"/>
    <n v="3"/>
    <n v="0"/>
    <n v="54.950400000000002"/>
  </r>
  <r>
    <n v="3341"/>
    <x v="1655"/>
    <x v="3"/>
    <x v="170"/>
    <d v="2014-08-23T00:00:00"/>
    <s v="First Class"/>
    <s v="PR-18880"/>
    <s v="Patrick Ryan"/>
    <x v="0"/>
    <s v="United States"/>
    <s v="Oakland"/>
    <x v="1"/>
    <n v="94601"/>
    <s v="West"/>
    <s v="OFF-LA-10001158"/>
    <x v="1"/>
    <x v="2"/>
    <s v="Avery Address/Shipping Labels for Typewriters, 4&quot; x 2&quot;"/>
    <n v="51.75"/>
    <n v="5"/>
    <n v="0"/>
    <n v="24.84"/>
  </r>
  <r>
    <n v="3342"/>
    <x v="1656"/>
    <x v="0"/>
    <x v="278"/>
    <d v="2013-09-02T00:00:00"/>
    <s v="Second Class"/>
    <s v="TB-21055"/>
    <s v="Ted Butterfield"/>
    <x v="0"/>
    <s v="United States"/>
    <s v="Quincy"/>
    <x v="31"/>
    <n v="2169"/>
    <s v="East"/>
    <s v="OFF-PA-10000675"/>
    <x v="1"/>
    <x v="10"/>
    <s v="Xerox 1919"/>
    <n v="122.97"/>
    <n v="3"/>
    <n v="0"/>
    <n v="60.255300000000005"/>
  </r>
  <r>
    <n v="3343"/>
    <x v="1656"/>
    <x v="0"/>
    <x v="278"/>
    <d v="2013-09-02T00:00:00"/>
    <s v="Second Class"/>
    <s v="TB-21055"/>
    <s v="Ted Butterfield"/>
    <x v="0"/>
    <s v="United States"/>
    <s v="Quincy"/>
    <x v="31"/>
    <n v="2169"/>
    <s v="East"/>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s v="East"/>
    <s v="TEC-PH-10000011"/>
    <x v="2"/>
    <x v="7"/>
    <s v="PureGear Roll-On Screen Protector"/>
    <n v="59.97"/>
    <n v="3"/>
    <n v="0"/>
    <n v="28.785599999999995"/>
  </r>
  <r>
    <n v="3345"/>
    <x v="1656"/>
    <x v="0"/>
    <x v="278"/>
    <d v="2013-09-02T00:00:00"/>
    <s v="Second Class"/>
    <s v="TB-21055"/>
    <s v="Ted Butterfield"/>
    <x v="0"/>
    <s v="United States"/>
    <s v="Quincy"/>
    <x v="31"/>
    <n v="2169"/>
    <s v="East"/>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s v="East"/>
    <s v="OFF-FA-10000735"/>
    <x v="1"/>
    <x v="13"/>
    <s v="Staples"/>
    <n v="11.68"/>
    <n v="4"/>
    <n v="0"/>
    <n v="5.2559999999999993"/>
  </r>
  <r>
    <n v="3347"/>
    <x v="1656"/>
    <x v="0"/>
    <x v="278"/>
    <d v="2013-09-02T00:00:00"/>
    <s v="Second Class"/>
    <s v="TB-21055"/>
    <s v="Ted Butterfield"/>
    <x v="0"/>
    <s v="United States"/>
    <s v="Quincy"/>
    <x v="31"/>
    <n v="2169"/>
    <s v="East"/>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s v="West"/>
    <s v="OFF-AR-10003156"/>
    <x v="1"/>
    <x v="6"/>
    <s v="50 Colored Long Pencils"/>
    <n v="50.8"/>
    <n v="5"/>
    <n v="0"/>
    <n v="13.208000000000002"/>
  </r>
  <r>
    <n v="3349"/>
    <x v="1658"/>
    <x v="3"/>
    <x v="60"/>
    <d v="2014-11-08T00:00:00"/>
    <s v="First Class"/>
    <s v="AH-10195"/>
    <s v="Alan Haines"/>
    <x v="1"/>
    <s v="United States"/>
    <s v="Chicago"/>
    <x v="10"/>
    <n v="60623"/>
    <s v="Central"/>
    <s v="OFF-BI-10000474"/>
    <x v="1"/>
    <x v="8"/>
    <s v="Avery Recycled Flexi-View Covers for Binding Systems"/>
    <n v="16.029999999999998"/>
    <n v="5"/>
    <n v="0.8"/>
    <n v="-25.648000000000003"/>
  </r>
  <r>
    <n v="3350"/>
    <x v="1659"/>
    <x v="0"/>
    <x v="864"/>
    <d v="2013-08-22T00:00:00"/>
    <s v="Standard Class"/>
    <s v="NM-18520"/>
    <s v="Neoma Murray"/>
    <x v="0"/>
    <s v="United States"/>
    <s v="Seattle"/>
    <x v="4"/>
    <n v="98105"/>
    <s v="West"/>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s v="East"/>
    <s v="TEC-AC-10003280"/>
    <x v="2"/>
    <x v="11"/>
    <s v="Belkin F8E887 USB Wired Ergonomic Keyboard"/>
    <n v="89.97"/>
    <n v="3"/>
    <n v="0"/>
    <n v="18.893699999999995"/>
  </r>
  <r>
    <n v="3352"/>
    <x v="1661"/>
    <x v="2"/>
    <x v="865"/>
    <d v="2011-09-28T00:00:00"/>
    <s v="Standard Class"/>
    <s v="BM-11650"/>
    <s v="Brian Moss"/>
    <x v="1"/>
    <s v="United States"/>
    <s v="San Diego"/>
    <x v="1"/>
    <n v="92037"/>
    <s v="West"/>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s v="West"/>
    <s v="TEC-PH-10002726"/>
    <x v="2"/>
    <x v="7"/>
    <s v="netTALK DUO VoIP Telephone Service"/>
    <n v="83.984000000000009"/>
    <n v="2"/>
    <n v="0.2"/>
    <n v="31.494"/>
  </r>
  <r>
    <n v="3354"/>
    <x v="1662"/>
    <x v="2"/>
    <x v="866"/>
    <d v="2011-07-24T00:00:00"/>
    <s v="Standard Class"/>
    <s v="CA-12310"/>
    <s v="Christine Abelman"/>
    <x v="1"/>
    <s v="United States"/>
    <s v="Bristol"/>
    <x v="29"/>
    <n v="6010"/>
    <s v="East"/>
    <s v="TEC-PH-10000895"/>
    <x v="2"/>
    <x v="7"/>
    <s v="Polycom VVX 310 VoIP phone"/>
    <n v="359.98"/>
    <n v="2"/>
    <n v="0"/>
    <n v="93.594800000000021"/>
  </r>
  <r>
    <n v="3355"/>
    <x v="1662"/>
    <x v="2"/>
    <x v="866"/>
    <d v="2011-07-24T00:00:00"/>
    <s v="Standard Class"/>
    <s v="CA-12310"/>
    <s v="Christine Abelman"/>
    <x v="1"/>
    <s v="United States"/>
    <s v="Bristol"/>
    <x v="29"/>
    <n v="6010"/>
    <s v="East"/>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s v="East"/>
    <s v="OFF-BI-10003694"/>
    <x v="1"/>
    <x v="8"/>
    <s v="Avery 3 1/2&quot; Diskette Storage Pages, 10/Pack"/>
    <n v="20.88"/>
    <n v="2"/>
    <n v="0"/>
    <n v="9.6047999999999991"/>
  </r>
  <r>
    <n v="3357"/>
    <x v="1662"/>
    <x v="2"/>
    <x v="866"/>
    <d v="2011-07-24T00:00:00"/>
    <s v="Standard Class"/>
    <s v="CA-12310"/>
    <s v="Christine Abelman"/>
    <x v="1"/>
    <s v="United States"/>
    <s v="Bristol"/>
    <x v="29"/>
    <n v="6010"/>
    <s v="East"/>
    <s v="OFF-BI-10002160"/>
    <x v="1"/>
    <x v="8"/>
    <s v="Acco Hanging Data Binders"/>
    <n v="3.81"/>
    <n v="1"/>
    <n v="0"/>
    <n v="1.8288"/>
  </r>
  <r>
    <n v="3358"/>
    <x v="1663"/>
    <x v="3"/>
    <x v="210"/>
    <d v="2014-09-14T00:00:00"/>
    <s v="Standard Class"/>
    <s v="NF-18595"/>
    <s v="Nicole Fjeld"/>
    <x v="2"/>
    <s v="United States"/>
    <s v="Chicago"/>
    <x v="10"/>
    <n v="60610"/>
    <s v="Central"/>
    <s v="OFF-PA-10001685"/>
    <x v="1"/>
    <x v="10"/>
    <s v="Staples"/>
    <n v="73.007999999999996"/>
    <n v="9"/>
    <n v="0.2"/>
    <n v="26.465400000000006"/>
  </r>
  <r>
    <n v="3359"/>
    <x v="1664"/>
    <x v="0"/>
    <x v="715"/>
    <d v="2013-05-11T00:00:00"/>
    <s v="Standard Class"/>
    <s v="AF-10870"/>
    <s v="Art Ferguson"/>
    <x v="0"/>
    <s v="United States"/>
    <s v="Chicago"/>
    <x v="10"/>
    <n v="60610"/>
    <s v="Central"/>
    <s v="OFF-BI-10000773"/>
    <x v="1"/>
    <x v="8"/>
    <s v="Insertable Tab Post Binder Dividers"/>
    <n v="3.2079999999999993"/>
    <n v="2"/>
    <n v="0.8"/>
    <n v="-5.2932000000000023"/>
  </r>
  <r>
    <n v="3360"/>
    <x v="1664"/>
    <x v="0"/>
    <x v="715"/>
    <d v="2013-05-11T00:00:00"/>
    <s v="Standard Class"/>
    <s v="AF-10870"/>
    <s v="Art Ferguson"/>
    <x v="0"/>
    <s v="United States"/>
    <s v="Chicago"/>
    <x v="10"/>
    <n v="60610"/>
    <s v="Central"/>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s v="East"/>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s v="East"/>
    <s v="FUR-FU-10000672"/>
    <x v="0"/>
    <x v="5"/>
    <s v="Executive Impressions 10&quot; Spectator Wall Clock"/>
    <n v="35.28"/>
    <n v="3"/>
    <n v="0"/>
    <n v="11.995199999999997"/>
  </r>
  <r>
    <n v="3363"/>
    <x v="1666"/>
    <x v="1"/>
    <x v="350"/>
    <d v="2012-12-20T00:00:00"/>
    <s v="Standard Class"/>
    <s v="Dp-13240"/>
    <s v="Dean percer"/>
    <x v="2"/>
    <s v="United States"/>
    <s v="Revere"/>
    <x v="31"/>
    <n v="2151"/>
    <s v="East"/>
    <s v="OFF-PA-10004451"/>
    <x v="1"/>
    <x v="10"/>
    <s v="Xerox 222"/>
    <n v="19.440000000000001"/>
    <n v="3"/>
    <n v="0"/>
    <n v="9.3312000000000008"/>
  </r>
  <r>
    <n v="3364"/>
    <x v="1666"/>
    <x v="1"/>
    <x v="350"/>
    <d v="2012-12-20T00:00:00"/>
    <s v="Standard Class"/>
    <s v="Dp-13240"/>
    <s v="Dean percer"/>
    <x v="2"/>
    <s v="United States"/>
    <s v="Revere"/>
    <x v="31"/>
    <n v="2151"/>
    <s v="East"/>
    <s v="OFF-BI-10004738"/>
    <x v="1"/>
    <x v="8"/>
    <s v="Flexible Leather- Look Classic Collection Ring Binder"/>
    <n v="37.880000000000003"/>
    <n v="2"/>
    <n v="0"/>
    <n v="18.940000000000001"/>
  </r>
  <r>
    <n v="3365"/>
    <x v="1667"/>
    <x v="0"/>
    <x v="87"/>
    <d v="2013-07-19T00:00:00"/>
    <s v="Second Class"/>
    <s v="MC-17425"/>
    <s v="Mark Cousins"/>
    <x v="1"/>
    <s v="United States"/>
    <s v="Houston"/>
    <x v="5"/>
    <n v="77036"/>
    <s v="Central"/>
    <s v="FUR-FU-10001940"/>
    <x v="0"/>
    <x v="5"/>
    <s v="Staples"/>
    <n v="9.5519999999999996"/>
    <n v="3"/>
    <n v="0.6"/>
    <n v="-3.8207999999999984"/>
  </r>
  <r>
    <n v="3366"/>
    <x v="1668"/>
    <x v="2"/>
    <x v="867"/>
    <d v="2011-02-03T00:00:00"/>
    <s v="First Class"/>
    <s v="LC-17050"/>
    <s v="Liz Carlisle"/>
    <x v="0"/>
    <s v="United States"/>
    <s v="Mission Viejo"/>
    <x v="1"/>
    <n v="92691"/>
    <s v="West"/>
    <s v="FUR-BO-10003966"/>
    <x v="0"/>
    <x v="0"/>
    <s v="Sauder Facets Collection Library, Sky Alder Finish"/>
    <n v="290.666"/>
    <n v="2"/>
    <n v="0.15"/>
    <n v="3.4195999999999884"/>
  </r>
  <r>
    <n v="3367"/>
    <x v="1669"/>
    <x v="2"/>
    <x v="868"/>
    <d v="2011-07-15T00:00:00"/>
    <s v="Standard Class"/>
    <s v="BM-11650"/>
    <s v="Brian Moss"/>
    <x v="1"/>
    <s v="United States"/>
    <s v="Dallas"/>
    <x v="5"/>
    <n v="75217"/>
    <s v="Central"/>
    <s v="OFF-PA-10003072"/>
    <x v="1"/>
    <x v="10"/>
    <s v="Eureka Recycled Copy Paper 8 1/2&quot; x 11&quot;, Ream"/>
    <n v="10.368000000000002"/>
    <n v="2"/>
    <n v="0.2"/>
    <n v="3.6288"/>
  </r>
  <r>
    <n v="3368"/>
    <x v="1669"/>
    <x v="2"/>
    <x v="868"/>
    <d v="2011-07-15T00:00:00"/>
    <s v="Standard Class"/>
    <s v="BM-11650"/>
    <s v="Brian Moss"/>
    <x v="1"/>
    <s v="United States"/>
    <s v="Dallas"/>
    <x v="5"/>
    <n v="75217"/>
    <s v="Central"/>
    <s v="OFF-PA-10002245"/>
    <x v="1"/>
    <x v="10"/>
    <s v="Xerox 1895"/>
    <n v="14.352000000000002"/>
    <n v="3"/>
    <n v="0.2"/>
    <n v="4.4849999999999994"/>
  </r>
  <r>
    <n v="3369"/>
    <x v="1670"/>
    <x v="1"/>
    <x v="82"/>
    <d v="2012-11-25T00:00:00"/>
    <s v="Standard Class"/>
    <s v="NW-18400"/>
    <s v="Natalie Webber"/>
    <x v="0"/>
    <s v="United States"/>
    <s v="Las Vegas"/>
    <x v="33"/>
    <n v="89115"/>
    <s v="West"/>
    <s v="FUR-BO-10002598"/>
    <x v="0"/>
    <x v="0"/>
    <s v="Hon Metal Bookcases, Putty"/>
    <n v="141.96"/>
    <n v="2"/>
    <n v="0"/>
    <n v="41.168399999999991"/>
  </r>
  <r>
    <n v="3370"/>
    <x v="1670"/>
    <x v="1"/>
    <x v="82"/>
    <d v="2012-11-25T00:00:00"/>
    <s v="Standard Class"/>
    <s v="NW-18400"/>
    <s v="Natalie Webber"/>
    <x v="0"/>
    <s v="United States"/>
    <s v="Las Vegas"/>
    <x v="33"/>
    <n v="89115"/>
    <s v="West"/>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s v="Central"/>
    <s v="TEC-AC-10003832"/>
    <x v="2"/>
    <x v="11"/>
    <s v="Logitech P710e Mobile Speakerphone"/>
    <n v="1287.45"/>
    <n v="5"/>
    <n v="0"/>
    <n v="244.61549999999988"/>
  </r>
  <r>
    <n v="3372"/>
    <x v="1672"/>
    <x v="3"/>
    <x v="397"/>
    <d v="2014-10-01T00:00:00"/>
    <s v="Standard Class"/>
    <s v="BS-11755"/>
    <s v="Bruce Stewart"/>
    <x v="0"/>
    <s v="United States"/>
    <s v="San Francisco"/>
    <x v="1"/>
    <n v="94122"/>
    <s v="West"/>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s v="West"/>
    <s v="OFF-AP-10001242"/>
    <x v="1"/>
    <x v="9"/>
    <s v="APC 7 Outlet Network SurgeArrest Surge Protector"/>
    <n v="160.96"/>
    <n v="2"/>
    <n v="0"/>
    <n v="48.287999999999997"/>
  </r>
  <r>
    <n v="3374"/>
    <x v="1673"/>
    <x v="1"/>
    <x v="784"/>
    <d v="2012-12-10T00:00:00"/>
    <s v="Standard Class"/>
    <s v="SO-20335"/>
    <s v="Sean O'Donnell"/>
    <x v="0"/>
    <s v="United States"/>
    <s v="Hempstead"/>
    <x v="15"/>
    <n v="11550"/>
    <s v="East"/>
    <s v="FUR-FU-10002445"/>
    <x v="0"/>
    <x v="5"/>
    <s v="DAX Two-Tone Rosewood/Black Document Frame, Desktop, 5 x 7"/>
    <n v="28.44"/>
    <n v="3"/>
    <n v="0"/>
    <n v="11.376000000000001"/>
  </r>
  <r>
    <n v="3375"/>
    <x v="1673"/>
    <x v="1"/>
    <x v="784"/>
    <d v="2012-12-10T00:00:00"/>
    <s v="Standard Class"/>
    <s v="SO-20335"/>
    <s v="Sean O'Donnell"/>
    <x v="0"/>
    <s v="United States"/>
    <s v="Hempstead"/>
    <x v="15"/>
    <n v="11550"/>
    <s v="East"/>
    <s v="FUR-CH-10002372"/>
    <x v="0"/>
    <x v="1"/>
    <s v="Office Star - Ergonomically Designed Knee Chair"/>
    <n v="364.41"/>
    <n v="5"/>
    <n v="0.1"/>
    <n v="8.0980000000000203"/>
  </r>
  <r>
    <n v="3376"/>
    <x v="1673"/>
    <x v="1"/>
    <x v="784"/>
    <d v="2012-12-10T00:00:00"/>
    <s v="Standard Class"/>
    <s v="SO-20335"/>
    <s v="Sean O'Donnell"/>
    <x v="0"/>
    <s v="United States"/>
    <s v="Hempstead"/>
    <x v="15"/>
    <n v="11550"/>
    <s v="East"/>
    <s v="TEC-PH-10000376"/>
    <x v="2"/>
    <x v="7"/>
    <s v="Square Credit Card Reader"/>
    <n v="39.96"/>
    <n v="4"/>
    <n v="0"/>
    <n v="10.389600000000002"/>
  </r>
  <r>
    <n v="3377"/>
    <x v="1673"/>
    <x v="1"/>
    <x v="784"/>
    <d v="2012-12-10T00:00:00"/>
    <s v="Standard Class"/>
    <s v="SO-20335"/>
    <s v="Sean O'Donnell"/>
    <x v="0"/>
    <s v="United States"/>
    <s v="Hempstead"/>
    <x v="15"/>
    <n v="11550"/>
    <s v="East"/>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s v="Central"/>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s v="Central"/>
    <s v="OFF-BI-10003166"/>
    <x v="1"/>
    <x v="8"/>
    <s v="GBC Plasticlear Binding Covers"/>
    <n v="13.775999999999996"/>
    <n v="6"/>
    <n v="0.8"/>
    <n v="-22.04160000000001"/>
  </r>
  <r>
    <n v="3380"/>
    <x v="1675"/>
    <x v="3"/>
    <x v="294"/>
    <d v="2014-03-22T00:00:00"/>
    <s v="Standard Class"/>
    <s v="PO-19180"/>
    <s v="Philisse Overcash"/>
    <x v="2"/>
    <s v="United States"/>
    <s v="Houston"/>
    <x v="5"/>
    <n v="77095"/>
    <s v="Central"/>
    <s v="OFF-PA-10004610"/>
    <x v="1"/>
    <x v="10"/>
    <s v="Xerox 1900"/>
    <n v="10.272000000000002"/>
    <n v="3"/>
    <n v="0.2"/>
    <n v="3.2099999999999982"/>
  </r>
  <r>
    <n v="3381"/>
    <x v="1676"/>
    <x v="3"/>
    <x v="51"/>
    <d v="2014-11-25T00:00:00"/>
    <s v="First Class"/>
    <s v="TD-20995"/>
    <s v="Tamara Dahlen"/>
    <x v="0"/>
    <s v="United States"/>
    <s v="Philadelphia"/>
    <x v="9"/>
    <n v="19120"/>
    <s v="East"/>
    <s v="FUR-FU-10000320"/>
    <x v="0"/>
    <x v="5"/>
    <s v="OIC Stacking Trays"/>
    <n v="24.048000000000002"/>
    <n v="9"/>
    <n v="0.2"/>
    <n v="7.2144000000000013"/>
  </r>
  <r>
    <n v="3382"/>
    <x v="1677"/>
    <x v="3"/>
    <x v="151"/>
    <d v="2014-08-31T00:00:00"/>
    <s v="First Class"/>
    <s v="SP-20620"/>
    <s v="Stefania Perrino"/>
    <x v="1"/>
    <s v="United States"/>
    <s v="Tampa"/>
    <x v="2"/>
    <n v="33614"/>
    <s v="South"/>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s v="East"/>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s v="East"/>
    <s v="FUR-CH-10003535"/>
    <x v="0"/>
    <x v="1"/>
    <s v="Global Armless Task Chair, Royal Blue"/>
    <n v="384.17399999999998"/>
    <n v="7"/>
    <n v="0.1"/>
    <n v="29.880199999999981"/>
  </r>
  <r>
    <n v="3385"/>
    <x v="1678"/>
    <x v="1"/>
    <x v="784"/>
    <d v="2012-12-09T00:00:00"/>
    <s v="Second Class"/>
    <s v="MS-17365"/>
    <s v="Maribeth Schnelling"/>
    <x v="0"/>
    <s v="United States"/>
    <s v="New York City"/>
    <x v="15"/>
    <n v="10035"/>
    <s v="East"/>
    <s v="TEC-PH-10004586"/>
    <x v="2"/>
    <x v="7"/>
    <s v="Wilson SignalBoost 841262 DB PRO Amplifier Kit"/>
    <n v="1799.75"/>
    <n v="5"/>
    <n v="0"/>
    <n v="539.92499999999995"/>
  </r>
  <r>
    <n v="3386"/>
    <x v="1679"/>
    <x v="3"/>
    <x v="566"/>
    <d v="2014-10-12T00:00:00"/>
    <s v="Standard Class"/>
    <s v="Dp-13240"/>
    <s v="Dean percer"/>
    <x v="2"/>
    <s v="United States"/>
    <s v="Charlotte"/>
    <x v="3"/>
    <n v="28205"/>
    <s v="South"/>
    <s v="OFF-ST-10003208"/>
    <x v="1"/>
    <x v="4"/>
    <s v="Adjustable Depth Letter/Legal Cart"/>
    <n v="580.67200000000003"/>
    <n v="4"/>
    <n v="0.2"/>
    <n v="65.325599999999895"/>
  </r>
  <r>
    <n v="3387"/>
    <x v="1679"/>
    <x v="3"/>
    <x v="566"/>
    <d v="2014-10-12T00:00:00"/>
    <s v="Standard Class"/>
    <s v="Dp-13240"/>
    <s v="Dean percer"/>
    <x v="2"/>
    <s v="United States"/>
    <s v="Charlotte"/>
    <x v="3"/>
    <n v="28205"/>
    <s v="South"/>
    <s v="OFF-FA-10003112"/>
    <x v="1"/>
    <x v="13"/>
    <s v="Staples"/>
    <n v="18.936"/>
    <n v="3"/>
    <n v="0.2"/>
    <n v="5.9174999999999986"/>
  </r>
  <r>
    <n v="3388"/>
    <x v="1679"/>
    <x v="3"/>
    <x v="566"/>
    <d v="2014-10-12T00:00:00"/>
    <s v="Standard Class"/>
    <s v="Dp-13240"/>
    <s v="Dean percer"/>
    <x v="2"/>
    <s v="United States"/>
    <s v="Charlotte"/>
    <x v="3"/>
    <n v="28205"/>
    <s v="South"/>
    <s v="TEC-PH-10004447"/>
    <x v="2"/>
    <x v="7"/>
    <s v="Toshiba IPT2010-SD IP Telephone"/>
    <n v="222.38400000000001"/>
    <n v="2"/>
    <n v="0.2"/>
    <n v="16.678799999999995"/>
  </r>
  <r>
    <n v="3389"/>
    <x v="1679"/>
    <x v="3"/>
    <x v="566"/>
    <d v="2014-10-12T00:00:00"/>
    <s v="Standard Class"/>
    <s v="Dp-13240"/>
    <s v="Dean percer"/>
    <x v="2"/>
    <s v="United States"/>
    <s v="Charlotte"/>
    <x v="3"/>
    <n v="28205"/>
    <s v="South"/>
    <s v="OFF-BI-10002854"/>
    <x v="1"/>
    <x v="8"/>
    <s v="Performers Binder/Pad Holder, Black"/>
    <n v="50.454000000000015"/>
    <n v="6"/>
    <n v="0.7"/>
    <n v="-33.635999999999996"/>
  </r>
  <r>
    <n v="3390"/>
    <x v="1679"/>
    <x v="3"/>
    <x v="566"/>
    <d v="2014-10-12T00:00:00"/>
    <s v="Standard Class"/>
    <s v="Dp-13240"/>
    <s v="Dean percer"/>
    <x v="2"/>
    <s v="United States"/>
    <s v="Charlotte"/>
    <x v="3"/>
    <n v="28205"/>
    <s v="South"/>
    <s v="FUR-TA-10001039"/>
    <x v="0"/>
    <x v="3"/>
    <s v="KI Adjustable-Height Table"/>
    <n v="154.76400000000001"/>
    <n v="3"/>
    <n v="0.4"/>
    <n v="-36.11160000000001"/>
  </r>
  <r>
    <n v="3391"/>
    <x v="1680"/>
    <x v="3"/>
    <x v="613"/>
    <d v="2014-03-31T00:00:00"/>
    <s v="Second Class"/>
    <s v="DB-13660"/>
    <s v="Duane Benoit"/>
    <x v="0"/>
    <s v="United States"/>
    <s v="Dallas"/>
    <x v="5"/>
    <n v="75081"/>
    <s v="Central"/>
    <s v="OFF-PA-10004239"/>
    <x v="1"/>
    <x v="10"/>
    <s v="Xerox 1953"/>
    <n v="6.8480000000000008"/>
    <n v="2"/>
    <n v="0.2"/>
    <n v="2.1399999999999992"/>
  </r>
  <r>
    <n v="3392"/>
    <x v="1681"/>
    <x v="2"/>
    <x v="128"/>
    <d v="2011-08-13T00:00:00"/>
    <s v="Standard Class"/>
    <s v="MG-17650"/>
    <s v="Matthew Grinstein"/>
    <x v="2"/>
    <s v="United States"/>
    <s v="Seattle"/>
    <x v="4"/>
    <n v="98103"/>
    <s v="West"/>
    <s v="TEC-PH-10001530"/>
    <x v="2"/>
    <x v="7"/>
    <s v="Cisco Unified IP Phone 7945G VoIP phone"/>
    <n v="1091.1680000000001"/>
    <n v="4"/>
    <n v="0.2"/>
    <n v="68.197999999999979"/>
  </r>
  <r>
    <n v="3393"/>
    <x v="1681"/>
    <x v="2"/>
    <x v="128"/>
    <d v="2011-08-13T00:00:00"/>
    <s v="Standard Class"/>
    <s v="MG-17650"/>
    <s v="Matthew Grinstein"/>
    <x v="2"/>
    <s v="United States"/>
    <s v="Seattle"/>
    <x v="4"/>
    <n v="98103"/>
    <s v="West"/>
    <s v="TEC-PH-10000038"/>
    <x v="2"/>
    <x v="7"/>
    <s v="Jawbone MINI JAMBOX Wireless Bluetooth Speaker"/>
    <n v="219.16800000000001"/>
    <n v="2"/>
    <n v="0.2"/>
    <n v="-43.833600000000018"/>
  </r>
  <r>
    <n v="3394"/>
    <x v="1682"/>
    <x v="2"/>
    <x v="754"/>
    <d v="2011-11-25T00:00:00"/>
    <s v="First Class"/>
    <s v="EH-14185"/>
    <s v="Evan Henry"/>
    <x v="0"/>
    <s v="United States"/>
    <s v="Pasadena"/>
    <x v="5"/>
    <n v="77506"/>
    <s v="Central"/>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s v="East"/>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s v="Central"/>
    <s v="OFF-ST-10001128"/>
    <x v="1"/>
    <x v="4"/>
    <s v="Carina Mini System Audio Rack, Model AR050B"/>
    <n v="443.92"/>
    <n v="4"/>
    <n v="0"/>
    <n v="13.317600000000027"/>
  </r>
  <r>
    <n v="3397"/>
    <x v="1684"/>
    <x v="3"/>
    <x v="870"/>
    <d v="2014-07-09T00:00:00"/>
    <s v="Standard Class"/>
    <s v="KF-16285"/>
    <s v="Karen Ferguson"/>
    <x v="2"/>
    <s v="United States"/>
    <s v="Indianapolis"/>
    <x v="14"/>
    <n v="46203"/>
    <s v="Central"/>
    <s v="OFF-BI-10003656"/>
    <x v="1"/>
    <x v="8"/>
    <s v="Fellowes PB200 Plastic Comb Binding Machine"/>
    <n v="169.99"/>
    <n v="1"/>
    <n v="0"/>
    <n v="78.195399999999992"/>
  </r>
  <r>
    <n v="3398"/>
    <x v="1684"/>
    <x v="3"/>
    <x v="870"/>
    <d v="2014-07-09T00:00:00"/>
    <s v="Standard Class"/>
    <s v="KF-16285"/>
    <s v="Karen Ferguson"/>
    <x v="2"/>
    <s v="United States"/>
    <s v="Indianapolis"/>
    <x v="14"/>
    <n v="46203"/>
    <s v="Central"/>
    <s v="OFF-PA-10003441"/>
    <x v="1"/>
    <x v="10"/>
    <s v="Xerox 226"/>
    <n v="25.92"/>
    <n v="4"/>
    <n v="0"/>
    <n v="12.441600000000001"/>
  </r>
  <r>
    <n v="3399"/>
    <x v="1685"/>
    <x v="2"/>
    <x v="871"/>
    <d v="2011-11-26T00:00:00"/>
    <s v="Standard Class"/>
    <s v="DH-13075"/>
    <s v="Dave Hallsten"/>
    <x v="1"/>
    <s v="United States"/>
    <s v="Richmond"/>
    <x v="0"/>
    <n v="40475"/>
    <s v="South"/>
    <s v="TEC-PH-10002923"/>
    <x v="2"/>
    <x v="7"/>
    <s v="Logitech B530 USB Headset - headset - Full size, Binaural"/>
    <n v="36.99"/>
    <n v="1"/>
    <n v="0"/>
    <n v="9.9873000000000012"/>
  </r>
  <r>
    <n v="3400"/>
    <x v="1685"/>
    <x v="2"/>
    <x v="871"/>
    <d v="2011-11-26T00:00:00"/>
    <s v="Standard Class"/>
    <s v="DH-13075"/>
    <s v="Dave Hallsten"/>
    <x v="1"/>
    <s v="United States"/>
    <s v="Richmond"/>
    <x v="0"/>
    <n v="40475"/>
    <s v="South"/>
    <s v="OFF-PA-10004359"/>
    <x v="1"/>
    <x v="10"/>
    <s v="Multicolor Computer Printout Paper"/>
    <n v="629.09999999999991"/>
    <n v="6"/>
    <n v="0"/>
    <n v="301.96799999999996"/>
  </r>
  <r>
    <n v="3401"/>
    <x v="1685"/>
    <x v="2"/>
    <x v="871"/>
    <d v="2011-11-26T00:00:00"/>
    <s v="Standard Class"/>
    <s v="DH-13075"/>
    <s v="Dave Hallsten"/>
    <x v="1"/>
    <s v="United States"/>
    <s v="Richmond"/>
    <x v="0"/>
    <n v="40475"/>
    <s v="South"/>
    <s v="OFF-ST-10001511"/>
    <x v="1"/>
    <x v="4"/>
    <s v="Space Solutions Commercial Steel Shelving"/>
    <n v="193.95000000000002"/>
    <n v="3"/>
    <n v="0"/>
    <n v="9.6974999999999838"/>
  </r>
  <r>
    <n v="3402"/>
    <x v="1685"/>
    <x v="2"/>
    <x v="871"/>
    <d v="2011-11-26T00:00:00"/>
    <s v="Standard Class"/>
    <s v="DH-13075"/>
    <s v="Dave Hallsten"/>
    <x v="1"/>
    <s v="United States"/>
    <s v="Richmond"/>
    <x v="0"/>
    <n v="40475"/>
    <s v="South"/>
    <s v="OFF-AR-10002833"/>
    <x v="1"/>
    <x v="6"/>
    <s v="Newell 322"/>
    <n v="5.46"/>
    <n v="3"/>
    <n v="0"/>
    <n v="1.4742000000000002"/>
  </r>
  <r>
    <n v="3403"/>
    <x v="1686"/>
    <x v="1"/>
    <x v="124"/>
    <d v="2012-05-05T00:00:00"/>
    <s v="First Class"/>
    <s v="LA-16780"/>
    <s v="Laura Armstrong"/>
    <x v="1"/>
    <s v="United States"/>
    <s v="Tinley Park"/>
    <x v="10"/>
    <n v="60477"/>
    <s v="Central"/>
    <s v="FUR-FU-10001940"/>
    <x v="0"/>
    <x v="5"/>
    <s v="Staples"/>
    <n v="22.288"/>
    <n v="7"/>
    <n v="0.6"/>
    <n v="-8.9151999999999987"/>
  </r>
  <r>
    <n v="3404"/>
    <x v="1687"/>
    <x v="3"/>
    <x v="148"/>
    <d v="2014-06-06T00:00:00"/>
    <s v="Standard Class"/>
    <s v="HZ-14950"/>
    <s v="Henia Zydlo"/>
    <x v="0"/>
    <s v="United States"/>
    <s v="Houston"/>
    <x v="5"/>
    <n v="77095"/>
    <s v="Central"/>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s v="West"/>
    <s v="OFF-ST-10003479"/>
    <x v="1"/>
    <x v="4"/>
    <s v="Eldon Base for stackable storage shelf, platinum"/>
    <n v="77.88"/>
    <n v="2"/>
    <n v="0"/>
    <n v="3.8939999999999912"/>
  </r>
  <r>
    <n v="3406"/>
    <x v="1689"/>
    <x v="2"/>
    <x v="488"/>
    <d v="2011-04-27T00:00:00"/>
    <s v="Standard Class"/>
    <s v="LB-16795"/>
    <s v="Laurel Beltran"/>
    <x v="2"/>
    <s v="United States"/>
    <s v="Columbus"/>
    <x v="24"/>
    <n v="43229"/>
    <s v="East"/>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s v="East"/>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s v="East"/>
    <s v="OFF-BI-10000145"/>
    <x v="1"/>
    <x v="8"/>
    <s v="Zipper Ring Binder Pockets"/>
    <n v="7.4880000000000013"/>
    <n v="8"/>
    <n v="0.7"/>
    <n v="-5.2415999999999983"/>
  </r>
  <r>
    <n v="3409"/>
    <x v="1689"/>
    <x v="2"/>
    <x v="488"/>
    <d v="2011-04-27T00:00:00"/>
    <s v="Standard Class"/>
    <s v="LB-16795"/>
    <s v="Laurel Beltran"/>
    <x v="2"/>
    <s v="United States"/>
    <s v="Columbus"/>
    <x v="24"/>
    <n v="43229"/>
    <s v="East"/>
    <s v="FUR-FU-10002191"/>
    <x v="0"/>
    <x v="5"/>
    <s v="G.E. Halogen Desk Lamp Bulbs"/>
    <n v="22.336000000000002"/>
    <n v="4"/>
    <n v="0.2"/>
    <n v="7.8175999999999997"/>
  </r>
  <r>
    <n v="3410"/>
    <x v="1690"/>
    <x v="3"/>
    <x v="504"/>
    <d v="2014-05-07T00:00:00"/>
    <s v="Standard Class"/>
    <s v="JF-15490"/>
    <s v="Jeremy Farry"/>
    <x v="0"/>
    <s v="United States"/>
    <s v="Columbus"/>
    <x v="24"/>
    <n v="43229"/>
    <s v="East"/>
    <s v="OFF-PA-10004451"/>
    <x v="1"/>
    <x v="10"/>
    <s v="Xerox 222"/>
    <n v="10.368000000000002"/>
    <n v="2"/>
    <n v="0.2"/>
    <n v="3.6288"/>
  </r>
  <r>
    <n v="3411"/>
    <x v="1691"/>
    <x v="0"/>
    <x v="873"/>
    <d v="2013-09-25T00:00:00"/>
    <s v="Standard Class"/>
    <s v="GM-14695"/>
    <s v="Greg Maxwell"/>
    <x v="1"/>
    <s v="United States"/>
    <s v="San Francisco"/>
    <x v="1"/>
    <n v="94122"/>
    <s v="West"/>
    <s v="OFF-PA-10001471"/>
    <x v="1"/>
    <x v="10"/>
    <s v="Strathmore Photo Frame Cards"/>
    <n v="65.789999999999992"/>
    <n v="9"/>
    <n v="0"/>
    <n v="30.263399999999997"/>
  </r>
  <r>
    <n v="3412"/>
    <x v="1691"/>
    <x v="0"/>
    <x v="873"/>
    <d v="2013-09-25T00:00:00"/>
    <s v="Standard Class"/>
    <s v="GM-14695"/>
    <s v="Greg Maxwell"/>
    <x v="1"/>
    <s v="United States"/>
    <s v="San Francisco"/>
    <x v="1"/>
    <n v="94122"/>
    <s v="West"/>
    <s v="OFF-BI-10003656"/>
    <x v="1"/>
    <x v="8"/>
    <s v="Fellowes PB200 Plastic Comb Binding Machine"/>
    <n v="271.98400000000004"/>
    <n v="2"/>
    <n v="0.2"/>
    <n v="88.394799999999975"/>
  </r>
  <r>
    <n v="3413"/>
    <x v="1691"/>
    <x v="0"/>
    <x v="873"/>
    <d v="2013-09-25T00:00:00"/>
    <s v="Standard Class"/>
    <s v="GM-14695"/>
    <s v="Greg Maxwell"/>
    <x v="1"/>
    <s v="United States"/>
    <s v="San Francisco"/>
    <x v="1"/>
    <n v="94122"/>
    <s v="West"/>
    <s v="OFF-AR-10000940"/>
    <x v="1"/>
    <x v="6"/>
    <s v="Newell 343"/>
    <n v="11.76"/>
    <n v="4"/>
    <n v="0"/>
    <n v="3.1752000000000002"/>
  </r>
  <r>
    <n v="3414"/>
    <x v="1691"/>
    <x v="0"/>
    <x v="873"/>
    <d v="2013-09-25T00:00:00"/>
    <s v="Standard Class"/>
    <s v="GM-14695"/>
    <s v="Greg Maxwell"/>
    <x v="1"/>
    <s v="United States"/>
    <s v="San Francisco"/>
    <x v="1"/>
    <n v="94122"/>
    <s v="West"/>
    <s v="OFF-PA-10002319"/>
    <x v="1"/>
    <x v="10"/>
    <s v="Xerox 1944"/>
    <n v="77.52"/>
    <n v="2"/>
    <n v="0"/>
    <n v="37.9848"/>
  </r>
  <r>
    <n v="3415"/>
    <x v="1691"/>
    <x v="0"/>
    <x v="873"/>
    <d v="2013-09-25T00:00:00"/>
    <s v="Standard Class"/>
    <s v="GM-14695"/>
    <s v="Greg Maxwell"/>
    <x v="1"/>
    <s v="United States"/>
    <s v="San Francisco"/>
    <x v="1"/>
    <n v="94122"/>
    <s v="West"/>
    <s v="OFF-BI-10000977"/>
    <x v="1"/>
    <x v="8"/>
    <s v="Ibico Plastic Spiral Binding Combs"/>
    <n v="48.64"/>
    <n v="2"/>
    <n v="0.2"/>
    <n v="15.807999999999996"/>
  </r>
  <r>
    <n v="3416"/>
    <x v="1692"/>
    <x v="0"/>
    <x v="476"/>
    <d v="2013-09-03T00:00:00"/>
    <s v="Same Day"/>
    <s v="SS-20590"/>
    <s v="Sonia Sunley"/>
    <x v="0"/>
    <s v="United States"/>
    <s v="Madison"/>
    <x v="6"/>
    <n v="53711"/>
    <s v="Central"/>
    <s v="OFF-FA-10002676"/>
    <x v="1"/>
    <x v="13"/>
    <s v="Colored Push Pins"/>
    <n v="1.81"/>
    <n v="1"/>
    <n v="0"/>
    <n v="0.65159999999999996"/>
  </r>
  <r>
    <n v="3417"/>
    <x v="1692"/>
    <x v="0"/>
    <x v="476"/>
    <d v="2013-09-03T00:00:00"/>
    <s v="Same Day"/>
    <s v="SS-20590"/>
    <s v="Sonia Sunley"/>
    <x v="0"/>
    <s v="United States"/>
    <s v="Madison"/>
    <x v="6"/>
    <n v="53711"/>
    <s v="Central"/>
    <s v="OFF-BI-10004970"/>
    <x v="1"/>
    <x v="8"/>
    <s v="ACCOHIDE 3-Ring Binder, Blue, 1&quot;"/>
    <n v="8.26"/>
    <n v="2"/>
    <n v="0"/>
    <n v="3.8822000000000001"/>
  </r>
  <r>
    <n v="3418"/>
    <x v="1693"/>
    <x v="1"/>
    <x v="381"/>
    <d v="2012-05-02T00:00:00"/>
    <s v="Standard Class"/>
    <s v="TC-21475"/>
    <s v="Tony Chapman"/>
    <x v="2"/>
    <s v="United States"/>
    <s v="Aurora"/>
    <x v="22"/>
    <n v="80013"/>
    <s v="West"/>
    <s v="OFF-AP-10003971"/>
    <x v="1"/>
    <x v="9"/>
    <s v="Belkin 6 Outlet Metallic Surge Strip"/>
    <n v="43.560000000000009"/>
    <n v="5"/>
    <n v="0.2"/>
    <n v="3.2669999999999995"/>
  </r>
  <r>
    <n v="3419"/>
    <x v="1693"/>
    <x v="1"/>
    <x v="381"/>
    <d v="2012-05-02T00:00:00"/>
    <s v="Standard Class"/>
    <s v="TC-21475"/>
    <s v="Tony Chapman"/>
    <x v="2"/>
    <s v="United States"/>
    <s v="Aurora"/>
    <x v="22"/>
    <n v="80013"/>
    <s v="West"/>
    <s v="OFF-SU-10001574"/>
    <x v="1"/>
    <x v="14"/>
    <s v="Acme Value Line Scissors"/>
    <n v="5.84"/>
    <n v="2"/>
    <n v="0.2"/>
    <n v="0.72999999999999954"/>
  </r>
  <r>
    <n v="3420"/>
    <x v="1694"/>
    <x v="1"/>
    <x v="684"/>
    <d v="2012-09-13T00:00:00"/>
    <s v="Standard Class"/>
    <s v="CC-12430"/>
    <s v="Chuck Clark"/>
    <x v="2"/>
    <s v="United States"/>
    <s v="New York City"/>
    <x v="15"/>
    <n v="10024"/>
    <s v="East"/>
    <s v="FUR-CH-10000665"/>
    <x v="0"/>
    <x v="1"/>
    <s v="Global Airflow Leather Mesh Back Chair, Black"/>
    <n v="271.76400000000001"/>
    <n v="2"/>
    <n v="0.1"/>
    <n v="60.391999999999967"/>
  </r>
  <r>
    <n v="3421"/>
    <x v="1695"/>
    <x v="0"/>
    <x v="316"/>
    <d v="2013-06-04T00:00:00"/>
    <s v="Standard Class"/>
    <s v="CL-12565"/>
    <s v="Clay Ludtke"/>
    <x v="0"/>
    <s v="United States"/>
    <s v="Los Angeles"/>
    <x v="1"/>
    <n v="90004"/>
    <s v="West"/>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s v="West"/>
    <s v="OFF-PA-10003790"/>
    <x v="1"/>
    <x v="10"/>
    <s v="Xerox 1991"/>
    <n v="182.72"/>
    <n v="8"/>
    <n v="0"/>
    <n v="84.051199999999994"/>
  </r>
  <r>
    <n v="3423"/>
    <x v="1695"/>
    <x v="0"/>
    <x v="316"/>
    <d v="2013-06-04T00:00:00"/>
    <s v="Standard Class"/>
    <s v="CL-12565"/>
    <s v="Clay Ludtke"/>
    <x v="0"/>
    <s v="United States"/>
    <s v="Los Angeles"/>
    <x v="1"/>
    <n v="90004"/>
    <s v="West"/>
    <s v="TEC-AC-10002217"/>
    <x v="2"/>
    <x v="11"/>
    <s v="Imation Clip USB flash drive - 8 GB"/>
    <n v="131.6"/>
    <n v="7"/>
    <n v="0"/>
    <n v="7.8960000000000008"/>
  </r>
  <r>
    <n v="3424"/>
    <x v="1695"/>
    <x v="0"/>
    <x v="316"/>
    <d v="2013-06-04T00:00:00"/>
    <s v="Standard Class"/>
    <s v="CL-12565"/>
    <s v="Clay Ludtke"/>
    <x v="0"/>
    <s v="United States"/>
    <s v="Los Angeles"/>
    <x v="1"/>
    <n v="90004"/>
    <s v="West"/>
    <s v="OFF-BI-10002215"/>
    <x v="1"/>
    <x v="8"/>
    <s v="Wilson Jones Hanging View Binder, White, 1&quot;"/>
    <n v="22.72"/>
    <n v="4"/>
    <n v="0.2"/>
    <n v="7.3839999999999986"/>
  </r>
  <r>
    <n v="3425"/>
    <x v="1695"/>
    <x v="0"/>
    <x v="316"/>
    <d v="2013-06-04T00:00:00"/>
    <s v="Standard Class"/>
    <s v="CL-12565"/>
    <s v="Clay Ludtke"/>
    <x v="0"/>
    <s v="United States"/>
    <s v="Los Angeles"/>
    <x v="1"/>
    <n v="90004"/>
    <s v="West"/>
    <s v="TEC-MA-10001972"/>
    <x v="2"/>
    <x v="15"/>
    <s v="Okidata C331dn Printer"/>
    <n v="558.4"/>
    <n v="2"/>
    <n v="0.2"/>
    <n v="41.880000000000024"/>
  </r>
  <r>
    <n v="3426"/>
    <x v="1696"/>
    <x v="1"/>
    <x v="496"/>
    <d v="2012-09-28T00:00:00"/>
    <s v="Standard Class"/>
    <s v="DE-13255"/>
    <s v="Deanra Eno"/>
    <x v="2"/>
    <s v="United States"/>
    <s v="Dubuque"/>
    <x v="23"/>
    <n v="52001"/>
    <s v="Central"/>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s v="Central"/>
    <s v="FUR-CH-10000988"/>
    <x v="0"/>
    <x v="1"/>
    <s v="Hon Olson Stacker Stools"/>
    <n v="1408.1"/>
    <n v="10"/>
    <n v="0"/>
    <n v="394.26800000000003"/>
  </r>
  <r>
    <n v="3428"/>
    <x v="1697"/>
    <x v="3"/>
    <x v="445"/>
    <d v="2014-07-07T00:00:00"/>
    <s v="Second Class"/>
    <s v="SZ-20035"/>
    <s v="Sam Zeldin"/>
    <x v="2"/>
    <s v="United States"/>
    <s v="Lancaster"/>
    <x v="24"/>
    <n v="43130"/>
    <s v="East"/>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s v="East"/>
    <s v="FUR-TA-10002041"/>
    <x v="0"/>
    <x v="3"/>
    <s v="Bevis Round Conference Table Top, X-Base"/>
    <n v="215.148"/>
    <n v="2"/>
    <n v="0.4"/>
    <n v="-103.98819999999998"/>
  </r>
  <r>
    <n v="3430"/>
    <x v="1697"/>
    <x v="3"/>
    <x v="445"/>
    <d v="2014-07-07T00:00:00"/>
    <s v="Second Class"/>
    <s v="SZ-20035"/>
    <s v="Sam Zeldin"/>
    <x v="2"/>
    <s v="United States"/>
    <s v="Lancaster"/>
    <x v="24"/>
    <n v="43130"/>
    <s v="East"/>
    <s v="OFF-PA-10002246"/>
    <x v="1"/>
    <x v="10"/>
    <s v="Wirebound Four 2-3/4 x 5 Forms per Page, 400 Sets per Book"/>
    <n v="30.96"/>
    <n v="6"/>
    <n v="0.2"/>
    <n v="11.223000000000001"/>
  </r>
  <r>
    <n v="3431"/>
    <x v="1698"/>
    <x v="3"/>
    <x v="166"/>
    <d v="2014-12-10T00:00:00"/>
    <s v="First Class"/>
    <s v="LF-17185"/>
    <s v="Luke Foster"/>
    <x v="0"/>
    <s v="United States"/>
    <s v="Inglewood"/>
    <x v="1"/>
    <n v="90301"/>
    <s v="West"/>
    <s v="OFF-ST-10003327"/>
    <x v="1"/>
    <x v="4"/>
    <s v="Akro-Mils 12-Gallon Tote"/>
    <n v="29.79"/>
    <n v="3"/>
    <n v="0"/>
    <n v="8.6390999999999956"/>
  </r>
  <r>
    <n v="3432"/>
    <x v="1698"/>
    <x v="3"/>
    <x v="166"/>
    <d v="2014-12-10T00:00:00"/>
    <s v="First Class"/>
    <s v="LF-17185"/>
    <s v="Luke Foster"/>
    <x v="0"/>
    <s v="United States"/>
    <s v="Inglewood"/>
    <x v="1"/>
    <n v="90301"/>
    <s v="West"/>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s v="West"/>
    <s v="OFF-PA-10003651"/>
    <x v="1"/>
    <x v="10"/>
    <s v="Xerox 1968"/>
    <n v="60.12"/>
    <n v="9"/>
    <n v="0"/>
    <n v="28.857599999999998"/>
  </r>
  <r>
    <n v="3434"/>
    <x v="1699"/>
    <x v="3"/>
    <x v="256"/>
    <d v="2014-12-10T00:00:00"/>
    <s v="Standard Class"/>
    <s v="AB-10165"/>
    <s v="Alan Barnes"/>
    <x v="0"/>
    <s v="United States"/>
    <s v="Bellevue"/>
    <x v="4"/>
    <n v="98006"/>
    <s v="West"/>
    <s v="OFF-BI-10001617"/>
    <x v="1"/>
    <x v="8"/>
    <s v="GBC Wire Binding Combs"/>
    <n v="24.816000000000003"/>
    <n v="3"/>
    <n v="0.2"/>
    <n v="8.3753999999999991"/>
  </r>
  <r>
    <n v="3435"/>
    <x v="1699"/>
    <x v="3"/>
    <x v="256"/>
    <d v="2014-12-10T00:00:00"/>
    <s v="Standard Class"/>
    <s v="AB-10165"/>
    <s v="Alan Barnes"/>
    <x v="0"/>
    <s v="United States"/>
    <s v="Bellevue"/>
    <x v="4"/>
    <n v="98006"/>
    <s v="West"/>
    <s v="OFF-BI-10000145"/>
    <x v="1"/>
    <x v="8"/>
    <s v="Zipper Ring Binder Pockets"/>
    <n v="14.976000000000003"/>
    <n v="6"/>
    <n v="0.2"/>
    <n v="5.4287999999999981"/>
  </r>
  <r>
    <n v="3436"/>
    <x v="1700"/>
    <x v="1"/>
    <x v="874"/>
    <d v="2012-09-29T00:00:00"/>
    <s v="First Class"/>
    <s v="NM-18520"/>
    <s v="Neoma Murray"/>
    <x v="0"/>
    <s v="United States"/>
    <s v="Chicago"/>
    <x v="10"/>
    <n v="60610"/>
    <s v="Central"/>
    <s v="OFF-BI-10001670"/>
    <x v="1"/>
    <x v="8"/>
    <s v="Vinyl Sectional Post Binders"/>
    <n v="15.079999999999998"/>
    <n v="2"/>
    <n v="0.8"/>
    <n v="-22.620000000000005"/>
  </r>
  <r>
    <n v="3437"/>
    <x v="1700"/>
    <x v="1"/>
    <x v="874"/>
    <d v="2012-09-29T00:00:00"/>
    <s v="First Class"/>
    <s v="NM-18520"/>
    <s v="Neoma Murray"/>
    <x v="0"/>
    <s v="United States"/>
    <s v="Chicago"/>
    <x v="10"/>
    <n v="60610"/>
    <s v="Central"/>
    <s v="FUR-FU-10003849"/>
    <x v="0"/>
    <x v="5"/>
    <s v="DAX Metal Frame, Desktop, Stepped-Edge"/>
    <n v="24.288"/>
    <n v="3"/>
    <n v="0.6"/>
    <n v="-12.751199999999997"/>
  </r>
  <r>
    <n v="3438"/>
    <x v="1701"/>
    <x v="3"/>
    <x v="505"/>
    <d v="2014-10-31T00:00:00"/>
    <s v="Same Day"/>
    <s v="RA-19945"/>
    <s v="Ryan Akin"/>
    <x v="0"/>
    <s v="United States"/>
    <s v="Dallas"/>
    <x v="5"/>
    <n v="75217"/>
    <s v="Central"/>
    <s v="FUR-FU-10003849"/>
    <x v="0"/>
    <x v="5"/>
    <s v="DAX Metal Frame, Desktop, Stepped-Edge"/>
    <n v="16.192"/>
    <n v="2"/>
    <n v="0.6"/>
    <n v="-8.5007999999999981"/>
  </r>
  <r>
    <n v="3439"/>
    <x v="1701"/>
    <x v="3"/>
    <x v="505"/>
    <d v="2014-10-31T00:00:00"/>
    <s v="Same Day"/>
    <s v="RA-19945"/>
    <s v="Ryan Akin"/>
    <x v="0"/>
    <s v="United States"/>
    <s v="Dallas"/>
    <x v="5"/>
    <n v="75217"/>
    <s v="Central"/>
    <s v="FUR-TA-10002041"/>
    <x v="0"/>
    <x v="3"/>
    <s v="Bevis Round Conference Table Top, X-Base"/>
    <n v="251.00599999999997"/>
    <n v="2"/>
    <n v="0.3"/>
    <n v="-68.130199999999988"/>
  </r>
  <r>
    <n v="3440"/>
    <x v="1701"/>
    <x v="3"/>
    <x v="505"/>
    <d v="2014-10-31T00:00:00"/>
    <s v="Same Day"/>
    <s v="RA-19945"/>
    <s v="Ryan Akin"/>
    <x v="0"/>
    <s v="United States"/>
    <s v="Dallas"/>
    <x v="5"/>
    <n v="75217"/>
    <s v="Central"/>
    <s v="OFF-ST-10002214"/>
    <x v="1"/>
    <x v="4"/>
    <s v="X-Rack File for Hanging Folders"/>
    <n v="54.192"/>
    <n v="6"/>
    <n v="0.2"/>
    <n v="4.0643999999999973"/>
  </r>
  <r>
    <n v="3441"/>
    <x v="1702"/>
    <x v="1"/>
    <x v="239"/>
    <d v="2012-11-30T00:00:00"/>
    <s v="Same Day"/>
    <s v="PO-19195"/>
    <s v="Phillina Ober"/>
    <x v="2"/>
    <s v="United States"/>
    <s v="San Francisco"/>
    <x v="1"/>
    <n v="94122"/>
    <s v="West"/>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s v="East"/>
    <s v="OFF-PA-10002137"/>
    <x v="1"/>
    <x v="10"/>
    <s v="Southworth 100% Résumé Paper, 24lb."/>
    <n v="108.92"/>
    <n v="14"/>
    <n v="0"/>
    <n v="49.013999999999996"/>
  </r>
  <r>
    <n v="3443"/>
    <x v="1704"/>
    <x v="3"/>
    <x v="123"/>
    <d v="2014-11-24T00:00:00"/>
    <s v="Standard Class"/>
    <s v="JD-16150"/>
    <s v="Justin Deggeller"/>
    <x v="1"/>
    <s v="United States"/>
    <s v="New York City"/>
    <x v="15"/>
    <n v="10011"/>
    <s v="East"/>
    <s v="OFF-EN-10001415"/>
    <x v="1"/>
    <x v="12"/>
    <s v="Staples"/>
    <n v="16.740000000000002"/>
    <n v="3"/>
    <n v="0"/>
    <n v="8.370000000000001"/>
  </r>
  <r>
    <n v="3444"/>
    <x v="1704"/>
    <x v="3"/>
    <x v="123"/>
    <d v="2014-11-24T00:00:00"/>
    <s v="Standard Class"/>
    <s v="JD-16150"/>
    <s v="Justin Deggeller"/>
    <x v="1"/>
    <s v="United States"/>
    <s v="New York City"/>
    <x v="15"/>
    <n v="10011"/>
    <s v="East"/>
    <s v="OFF-AP-10003849"/>
    <x v="1"/>
    <x v="9"/>
    <s v="Hoover Shoulder Vac Commercial Portable Vacuum"/>
    <n v="2504.7399999999998"/>
    <n v="7"/>
    <n v="0"/>
    <n v="626.18499999999995"/>
  </r>
  <r>
    <n v="3445"/>
    <x v="1705"/>
    <x v="0"/>
    <x v="875"/>
    <d v="2013-08-03T00:00:00"/>
    <s v="Standard Class"/>
    <s v="JO-15145"/>
    <s v="Jack O'Briant"/>
    <x v="1"/>
    <s v="United States"/>
    <s v="Philadelphia"/>
    <x v="9"/>
    <n v="19140"/>
    <s v="East"/>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s v="East"/>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s v="East"/>
    <s v="OFF-PA-10000474"/>
    <x v="1"/>
    <x v="10"/>
    <s v="Staples"/>
    <n v="70.88"/>
    <n v="2"/>
    <n v="0"/>
    <n v="33.313599999999994"/>
  </r>
  <r>
    <n v="3448"/>
    <x v="1708"/>
    <x v="3"/>
    <x v="532"/>
    <d v="2014-06-16T00:00:00"/>
    <s v="Standard Class"/>
    <s v="KN-16705"/>
    <s v="Kristina Nunn"/>
    <x v="2"/>
    <s v="United States"/>
    <s v="Auburn"/>
    <x v="19"/>
    <n v="36830"/>
    <s v="South"/>
    <s v="OFF-AR-10001919"/>
    <x v="1"/>
    <x v="6"/>
    <s v="OIC #2 Pencils, Medium Soft"/>
    <n v="3.76"/>
    <n v="2"/>
    <n v="0"/>
    <n v="1.0903999999999998"/>
  </r>
  <r>
    <n v="3449"/>
    <x v="1709"/>
    <x v="0"/>
    <x v="877"/>
    <d v="2013-10-14T00:00:00"/>
    <s v="Standard Class"/>
    <s v="TB-21250"/>
    <s v="Tim Brockman"/>
    <x v="0"/>
    <s v="United States"/>
    <s v="Los Angeles"/>
    <x v="1"/>
    <n v="90049"/>
    <s v="West"/>
    <s v="OFF-BI-10004001"/>
    <x v="1"/>
    <x v="8"/>
    <s v="GBC Recycled VeloBinder Covers"/>
    <n v="27.263999999999999"/>
    <n v="2"/>
    <n v="0.2"/>
    <n v="8.8607999999999976"/>
  </r>
  <r>
    <n v="3450"/>
    <x v="1710"/>
    <x v="2"/>
    <x v="78"/>
    <d v="2011-09-14T00:00:00"/>
    <s v="Standard Class"/>
    <s v="DP-13390"/>
    <s v="Dennis Pardue"/>
    <x v="2"/>
    <s v="United States"/>
    <s v="San Francisco"/>
    <x v="1"/>
    <n v="94110"/>
    <s v="West"/>
    <s v="OFF-AP-10004785"/>
    <x v="1"/>
    <x v="9"/>
    <s v="Holmes Replacement Filter for HEPA Air Cleaner, Medium Room"/>
    <n v="56.65"/>
    <n v="5"/>
    <n v="0"/>
    <n v="24.359500000000004"/>
  </r>
  <r>
    <n v="3451"/>
    <x v="1710"/>
    <x v="2"/>
    <x v="78"/>
    <d v="2011-09-14T00:00:00"/>
    <s v="Standard Class"/>
    <s v="DP-13390"/>
    <s v="Dennis Pardue"/>
    <x v="2"/>
    <s v="United States"/>
    <s v="San Francisco"/>
    <x v="1"/>
    <n v="94110"/>
    <s v="West"/>
    <s v="OFF-ST-10002406"/>
    <x v="1"/>
    <x v="4"/>
    <s v="Pizazz Global Quick File"/>
    <n v="14.97"/>
    <n v="1"/>
    <n v="0"/>
    <n v="4.1916000000000011"/>
  </r>
  <r>
    <n v="3452"/>
    <x v="1710"/>
    <x v="2"/>
    <x v="78"/>
    <d v="2011-09-14T00:00:00"/>
    <s v="Standard Class"/>
    <s v="DP-13390"/>
    <s v="Dennis Pardue"/>
    <x v="2"/>
    <s v="United States"/>
    <s v="San Francisco"/>
    <x v="1"/>
    <n v="94110"/>
    <s v="West"/>
    <s v="OFF-FA-10002988"/>
    <x v="1"/>
    <x v="13"/>
    <s v="Ideal Clamps"/>
    <n v="4.0199999999999996"/>
    <n v="2"/>
    <n v="0"/>
    <n v="1.9697999999999998"/>
  </r>
  <r>
    <n v="3453"/>
    <x v="1711"/>
    <x v="2"/>
    <x v="878"/>
    <d v="2011-03-21T00:00:00"/>
    <s v="Second Class"/>
    <s v="KN-16705"/>
    <s v="Kristina Nunn"/>
    <x v="2"/>
    <s v="United States"/>
    <s v="Raleigh"/>
    <x v="3"/>
    <n v="27604"/>
    <s v="South"/>
    <s v="TEC-PH-10002415"/>
    <x v="2"/>
    <x v="7"/>
    <s v="Polycom VoiceStation 500 Conference phone"/>
    <n v="471.92"/>
    <n v="2"/>
    <n v="0.2"/>
    <n v="29.495000000000019"/>
  </r>
  <r>
    <n v="3454"/>
    <x v="1712"/>
    <x v="1"/>
    <x v="879"/>
    <d v="2012-03-02T00:00:00"/>
    <s v="Second Class"/>
    <s v="ST-20530"/>
    <s v="Shui Tom"/>
    <x v="0"/>
    <s v="United States"/>
    <s v="Macon"/>
    <x v="32"/>
    <n v="31204"/>
    <s v="South"/>
    <s v="OFF-BI-10004236"/>
    <x v="1"/>
    <x v="8"/>
    <s v="XtraLife ClearVue Slant-D Ring Binder, White, 3&quot;"/>
    <n v="58.72"/>
    <n v="4"/>
    <n v="0"/>
    <n v="27.011199999999999"/>
  </r>
  <r>
    <n v="3455"/>
    <x v="1713"/>
    <x v="1"/>
    <x v="584"/>
    <d v="2012-07-14T00:00:00"/>
    <s v="Standard Class"/>
    <s v="EB-13870"/>
    <s v="Emily Burns"/>
    <x v="0"/>
    <s v="United States"/>
    <s v="Nashville"/>
    <x v="18"/>
    <n v="37211"/>
    <s v="South"/>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s v="South"/>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s v="East"/>
    <s v="TEC-AC-10001109"/>
    <x v="2"/>
    <x v="11"/>
    <s v="Logitech Trackman Marble Mouse"/>
    <n v="71.975999999999999"/>
    <n v="3"/>
    <n v="0.2"/>
    <n v="19.793400000000005"/>
  </r>
  <r>
    <n v="3458"/>
    <x v="1715"/>
    <x v="3"/>
    <x v="118"/>
    <d v="2014-09-19T00:00:00"/>
    <s v="First Class"/>
    <s v="AS-10090"/>
    <s v="Adam Shillingsburg"/>
    <x v="0"/>
    <s v="United States"/>
    <s v="Philadelphia"/>
    <x v="9"/>
    <n v="19143"/>
    <s v="East"/>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s v="East"/>
    <s v="OFF-BI-10002393"/>
    <x v="1"/>
    <x v="8"/>
    <s v="Binder Posts"/>
    <n v="3.4440000000000008"/>
    <n v="2"/>
    <n v="0.7"/>
    <n v="-2.7551999999999994"/>
  </r>
  <r>
    <n v="3460"/>
    <x v="1715"/>
    <x v="3"/>
    <x v="118"/>
    <d v="2014-09-19T00:00:00"/>
    <s v="First Class"/>
    <s v="AS-10090"/>
    <s v="Adam Shillingsburg"/>
    <x v="0"/>
    <s v="United States"/>
    <s v="Philadelphia"/>
    <x v="9"/>
    <n v="19143"/>
    <s v="East"/>
    <s v="OFF-BI-10001359"/>
    <x v="1"/>
    <x v="8"/>
    <s v="GBC DocuBind TL300 Electric Binding System"/>
    <n v="538.19400000000007"/>
    <n v="2"/>
    <n v="0.7"/>
    <n v="-412.61539999999991"/>
  </r>
  <r>
    <n v="3461"/>
    <x v="1715"/>
    <x v="3"/>
    <x v="118"/>
    <d v="2014-09-19T00:00:00"/>
    <s v="First Class"/>
    <s v="AS-10090"/>
    <s v="Adam Shillingsburg"/>
    <x v="0"/>
    <s v="United States"/>
    <s v="Philadelphia"/>
    <x v="9"/>
    <n v="19143"/>
    <s v="East"/>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s v="Central"/>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s v="East"/>
    <s v="OFF-AR-10003903"/>
    <x v="1"/>
    <x v="6"/>
    <s v="Sanford 52201 APSCO Electric Pencil Sharpener"/>
    <n v="286.78999999999996"/>
    <n v="7"/>
    <n v="0"/>
    <n v="74.565400000000011"/>
  </r>
  <r>
    <n v="3464"/>
    <x v="1718"/>
    <x v="0"/>
    <x v="881"/>
    <d v="2013-12-01T00:00:00"/>
    <s v="Standard Class"/>
    <s v="HJ-14875"/>
    <s v="Heather Jas"/>
    <x v="2"/>
    <s v="United States"/>
    <s v="Jacksonville"/>
    <x v="2"/>
    <n v="32216"/>
    <s v="South"/>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s v="South"/>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s v="East"/>
    <s v="OFF-AP-10003842"/>
    <x v="1"/>
    <x v="9"/>
    <s v="Euro-Pro Shark Turbo Vacuum"/>
    <n v="61.96"/>
    <n v="2"/>
    <n v="0"/>
    <n v="16.1096"/>
  </r>
  <r>
    <n v="3467"/>
    <x v="1720"/>
    <x v="1"/>
    <x v="229"/>
    <d v="2012-09-14T00:00:00"/>
    <s v="Standard Class"/>
    <s v="EH-13765"/>
    <s v="Edward Hooks"/>
    <x v="1"/>
    <s v="United States"/>
    <s v="Revere"/>
    <x v="31"/>
    <n v="2151"/>
    <s v="East"/>
    <s v="FUR-BO-10004695"/>
    <x v="0"/>
    <x v="0"/>
    <s v="O'Sullivan 2-Door Barrister Bookcase in Odessa Pine"/>
    <n v="361.96"/>
    <n v="2"/>
    <n v="0"/>
    <n v="83.25079999999997"/>
  </r>
  <r>
    <n v="3468"/>
    <x v="1720"/>
    <x v="1"/>
    <x v="229"/>
    <d v="2012-09-14T00:00:00"/>
    <s v="Standard Class"/>
    <s v="EH-13765"/>
    <s v="Edward Hooks"/>
    <x v="1"/>
    <s v="United States"/>
    <s v="Revere"/>
    <x v="31"/>
    <n v="2151"/>
    <s v="East"/>
    <s v="OFF-PA-10003039"/>
    <x v="1"/>
    <x v="10"/>
    <s v="Xerox 1960"/>
    <n v="278.82"/>
    <n v="9"/>
    <n v="0"/>
    <n v="125.46899999999999"/>
  </r>
  <r>
    <n v="3469"/>
    <x v="1721"/>
    <x v="0"/>
    <x v="882"/>
    <d v="2013-12-20T00:00:00"/>
    <s v="Standard Class"/>
    <s v="MC-17845"/>
    <s v="Michael Chen"/>
    <x v="0"/>
    <s v="United States"/>
    <s v="Jackson"/>
    <x v="35"/>
    <n v="39212"/>
    <s v="South"/>
    <s v="FUR-FU-10002045"/>
    <x v="0"/>
    <x v="5"/>
    <s v="Executive Impressions 14&quot;"/>
    <n v="133.38"/>
    <n v="6"/>
    <n v="0"/>
    <n v="58.687200000000011"/>
  </r>
  <r>
    <n v="3470"/>
    <x v="1722"/>
    <x v="1"/>
    <x v="744"/>
    <d v="2012-04-10T00:00:00"/>
    <s v="Standard Class"/>
    <s v="MH-17455"/>
    <s v="Mark Hamilton"/>
    <x v="0"/>
    <s v="United States"/>
    <s v="Jacksonville"/>
    <x v="3"/>
    <n v="28540"/>
    <s v="South"/>
    <s v="OFF-PA-10001019"/>
    <x v="1"/>
    <x v="10"/>
    <s v="Xerox 1884"/>
    <n v="47.952000000000005"/>
    <n v="3"/>
    <n v="0.2"/>
    <n v="16.183799999999998"/>
  </r>
  <r>
    <n v="3471"/>
    <x v="1723"/>
    <x v="0"/>
    <x v="49"/>
    <d v="2013-12-06T00:00:00"/>
    <s v="Standard Class"/>
    <s v="CL-11890"/>
    <s v="Carl Ludwig"/>
    <x v="0"/>
    <s v="United States"/>
    <s v="San Francisco"/>
    <x v="1"/>
    <n v="94122"/>
    <s v="West"/>
    <s v="FUR-FU-10003724"/>
    <x v="0"/>
    <x v="5"/>
    <s v="Westinghouse Clip-On Gooseneck Lamps"/>
    <n v="16.739999999999998"/>
    <n v="2"/>
    <n v="0"/>
    <n v="4.3523999999999994"/>
  </r>
  <r>
    <n v="3472"/>
    <x v="1724"/>
    <x v="3"/>
    <x v="105"/>
    <d v="2014-11-18T00:00:00"/>
    <s v="Standard Class"/>
    <s v="SF-20965"/>
    <s v="Sylvia Foulston"/>
    <x v="1"/>
    <s v="United States"/>
    <s v="Columbus"/>
    <x v="24"/>
    <n v="43229"/>
    <s v="East"/>
    <s v="OFF-PA-10003673"/>
    <x v="1"/>
    <x v="10"/>
    <s v="Strathmore Photo Mount Cards"/>
    <n v="10.848000000000001"/>
    <n v="2"/>
    <n v="0.2"/>
    <n v="3.5255999999999994"/>
  </r>
  <r>
    <n v="3473"/>
    <x v="1724"/>
    <x v="3"/>
    <x v="105"/>
    <d v="2014-11-18T00:00:00"/>
    <s v="Standard Class"/>
    <s v="SF-20965"/>
    <s v="Sylvia Foulston"/>
    <x v="1"/>
    <s v="United States"/>
    <s v="Columbus"/>
    <x v="24"/>
    <n v="43229"/>
    <s v="East"/>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s v="Central"/>
    <s v="FUR-CH-10000785"/>
    <x v="0"/>
    <x v="1"/>
    <s v="Global Ergonomic Managers Chair"/>
    <n v="180.98"/>
    <n v="1"/>
    <n v="0"/>
    <n v="47.0548"/>
  </r>
  <r>
    <n v="3475"/>
    <x v="1725"/>
    <x v="3"/>
    <x v="448"/>
    <d v="2014-03-11T00:00:00"/>
    <s v="Standard Class"/>
    <s v="EP-13915"/>
    <s v="Emily Phan"/>
    <x v="0"/>
    <s v="United States"/>
    <s v="Dearborn Heights"/>
    <x v="12"/>
    <n v="48127"/>
    <s v="Central"/>
    <s v="TEC-AC-10002926"/>
    <x v="2"/>
    <x v="11"/>
    <s v="Logitech Wireless Marathon Mouse M705"/>
    <n v="99.98"/>
    <n v="2"/>
    <n v="0"/>
    <n v="42.991400000000006"/>
  </r>
  <r>
    <n v="3476"/>
    <x v="1726"/>
    <x v="0"/>
    <x v="581"/>
    <d v="2013-12-01T00:00:00"/>
    <s v="First Class"/>
    <s v="RW-19630"/>
    <s v="Rob Williams"/>
    <x v="1"/>
    <s v="United States"/>
    <s v="Overland Park"/>
    <x v="41"/>
    <n v="66212"/>
    <s v="Central"/>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s v="Central"/>
    <s v="OFF-BI-10000977"/>
    <x v="1"/>
    <x v="8"/>
    <s v="Ibico Plastic Spiral Binding Combs"/>
    <n v="152"/>
    <n v="5"/>
    <n v="0"/>
    <n v="69.919999999999987"/>
  </r>
  <r>
    <n v="3478"/>
    <x v="1727"/>
    <x v="2"/>
    <x v="883"/>
    <d v="2011-09-05T00:00:00"/>
    <s v="Standard Class"/>
    <s v="SJ-20500"/>
    <s v="Shirley Jackson"/>
    <x v="0"/>
    <s v="United States"/>
    <s v="Santa Fe"/>
    <x v="27"/>
    <n v="87505"/>
    <s v="West"/>
    <s v="TEC-AC-10001635"/>
    <x v="2"/>
    <x v="11"/>
    <s v="KeyTronic KT400U2 - Keyboard - Black"/>
    <n v="92.52"/>
    <n v="9"/>
    <n v="0"/>
    <n v="18.503999999999991"/>
  </r>
  <r>
    <n v="3479"/>
    <x v="1728"/>
    <x v="0"/>
    <x v="16"/>
    <d v="2013-12-15T00:00:00"/>
    <s v="Standard Class"/>
    <s v="SP-20620"/>
    <s v="Stefania Perrino"/>
    <x v="1"/>
    <s v="United States"/>
    <s v="San Francisco"/>
    <x v="1"/>
    <n v="94110"/>
    <s v="West"/>
    <s v="OFF-AR-10003056"/>
    <x v="1"/>
    <x v="6"/>
    <s v="Newell 341"/>
    <n v="8.56"/>
    <n v="2"/>
    <n v="0"/>
    <n v="2.4823999999999993"/>
  </r>
  <r>
    <n v="3480"/>
    <x v="1728"/>
    <x v="0"/>
    <x v="16"/>
    <d v="2013-12-15T00:00:00"/>
    <s v="Standard Class"/>
    <s v="SP-20620"/>
    <s v="Stefania Perrino"/>
    <x v="1"/>
    <s v="United States"/>
    <s v="San Francisco"/>
    <x v="1"/>
    <n v="94110"/>
    <s v="West"/>
    <s v="OFF-PA-10003363"/>
    <x v="1"/>
    <x v="10"/>
    <s v="Xerox 204"/>
    <n v="45.36"/>
    <n v="7"/>
    <n v="0"/>
    <n v="21.772800000000004"/>
  </r>
  <r>
    <n v="3481"/>
    <x v="1728"/>
    <x v="0"/>
    <x v="16"/>
    <d v="2013-12-15T00:00:00"/>
    <s v="Standard Class"/>
    <s v="SP-20620"/>
    <s v="Stefania Perrino"/>
    <x v="1"/>
    <s v="United States"/>
    <s v="San Francisco"/>
    <x v="1"/>
    <n v="94110"/>
    <s v="West"/>
    <s v="FUR-TA-10003954"/>
    <x v="0"/>
    <x v="3"/>
    <s v="Hon 94000 Series Round Tables"/>
    <n v="1421.6640000000002"/>
    <n v="6"/>
    <n v="0.2"/>
    <n v="-195.47879999999998"/>
  </r>
  <r>
    <n v="3482"/>
    <x v="1729"/>
    <x v="2"/>
    <x v="884"/>
    <d v="2011-04-10T00:00:00"/>
    <s v="First Class"/>
    <s v="PJ-19015"/>
    <s v="Pauline Johnson"/>
    <x v="0"/>
    <s v="United States"/>
    <s v="Mobile"/>
    <x v="19"/>
    <n v="36608"/>
    <s v="South"/>
    <s v="FUR-FU-10004415"/>
    <x v="0"/>
    <x v="5"/>
    <s v="Stacking Tray, Side-Loading, Legal, Smoke"/>
    <n v="8.9600000000000009"/>
    <n v="2"/>
    <n v="0"/>
    <n v="2.7775999999999996"/>
  </r>
  <r>
    <n v="3483"/>
    <x v="1730"/>
    <x v="2"/>
    <x v="9"/>
    <d v="2011-08-29T00:00:00"/>
    <s v="First Class"/>
    <s v="CC-12610"/>
    <s v="Corey Catlett"/>
    <x v="1"/>
    <s v="United States"/>
    <s v="Springfield"/>
    <x v="17"/>
    <n v="22153"/>
    <s v="South"/>
    <s v="TEC-PH-10000455"/>
    <x v="2"/>
    <x v="7"/>
    <s v="GE 30522EE2"/>
    <n v="579.94999999999993"/>
    <n v="5"/>
    <n v="0"/>
    <n v="168.18549999999993"/>
  </r>
  <r>
    <n v="3484"/>
    <x v="1730"/>
    <x v="2"/>
    <x v="9"/>
    <d v="2011-08-29T00:00:00"/>
    <s v="First Class"/>
    <s v="CC-12610"/>
    <s v="Corey Catlett"/>
    <x v="1"/>
    <s v="United States"/>
    <s v="Springfield"/>
    <x v="17"/>
    <n v="22153"/>
    <s v="South"/>
    <s v="FUR-FU-10002456"/>
    <x v="0"/>
    <x v="5"/>
    <s v="Master Caster Door Stop, Large Neon Orange"/>
    <n v="29.12"/>
    <n v="4"/>
    <n v="0"/>
    <n v="12.521600000000003"/>
  </r>
  <r>
    <n v="3485"/>
    <x v="1730"/>
    <x v="2"/>
    <x v="9"/>
    <d v="2011-08-29T00:00:00"/>
    <s v="First Class"/>
    <s v="CC-12610"/>
    <s v="Corey Catlett"/>
    <x v="1"/>
    <s v="United States"/>
    <s v="Springfield"/>
    <x v="17"/>
    <n v="22153"/>
    <s v="South"/>
    <s v="FUR-TA-10003569"/>
    <x v="0"/>
    <x v="3"/>
    <s v="Bretford CR8500 Series Meeting Room Furniture"/>
    <n v="1202.94"/>
    <n v="3"/>
    <n v="0"/>
    <n v="300.73500000000001"/>
  </r>
  <r>
    <n v="3486"/>
    <x v="1731"/>
    <x v="0"/>
    <x v="147"/>
    <d v="2013-10-27T00:00:00"/>
    <s v="Standard Class"/>
    <s v="MY-18295"/>
    <s v="Muhammed Yedwab"/>
    <x v="1"/>
    <s v="United States"/>
    <s v="Newark"/>
    <x v="13"/>
    <n v="19711"/>
    <s v="East"/>
    <s v="OFF-BI-10002813"/>
    <x v="1"/>
    <x v="8"/>
    <s v="Avery Reinforcements for Hole-Punch Pages"/>
    <n v="7.92"/>
    <n v="4"/>
    <n v="0"/>
    <n v="3.5640000000000001"/>
  </r>
  <r>
    <n v="3487"/>
    <x v="1732"/>
    <x v="0"/>
    <x v="885"/>
    <d v="2013-12-01T00:00:00"/>
    <s v="Same Day"/>
    <s v="DB-13210"/>
    <s v="Dean Braden"/>
    <x v="0"/>
    <s v="United States"/>
    <s v="Hickory"/>
    <x v="3"/>
    <n v="28601"/>
    <s v="South"/>
    <s v="TEC-PH-10002890"/>
    <x v="2"/>
    <x v="7"/>
    <s v="AT&amp;T 17929 Lendline Telephone"/>
    <n v="36.192"/>
    <n v="1"/>
    <n v="0.2"/>
    <n v="2.7143999999999995"/>
  </r>
  <r>
    <n v="3488"/>
    <x v="1733"/>
    <x v="3"/>
    <x v="528"/>
    <d v="2014-09-12T00:00:00"/>
    <s v="Standard Class"/>
    <s v="MG-17875"/>
    <s v="Michael Grace"/>
    <x v="2"/>
    <s v="United States"/>
    <s v="Fort Lauderdale"/>
    <x v="2"/>
    <n v="33311"/>
    <s v="South"/>
    <s v="OFF-ST-10001522"/>
    <x v="1"/>
    <x v="4"/>
    <s v="Gould Plastics 18-Pocket Panel Bin, 34w x 5-1/4d x 20-1/2h"/>
    <n v="147.184"/>
    <n v="2"/>
    <n v="0.2"/>
    <n v="-29.436800000000012"/>
  </r>
  <r>
    <n v="3489"/>
    <x v="1734"/>
    <x v="1"/>
    <x v="740"/>
    <d v="2012-07-06T00:00:00"/>
    <s v="Standard Class"/>
    <s v="RH-19600"/>
    <s v="Rob Haberlin"/>
    <x v="0"/>
    <s v="United States"/>
    <s v="Carol Stream"/>
    <x v="10"/>
    <n v="60188"/>
    <s v="Central"/>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s v="Central"/>
    <s v="FUR-CH-10003774"/>
    <x v="0"/>
    <x v="1"/>
    <s v="Global Wood Trimmed Manager's Task Chair, Khaki"/>
    <n v="382.11599999999999"/>
    <n v="6"/>
    <n v="0.3"/>
    <n v="-92.799600000000027"/>
  </r>
  <r>
    <n v="3491"/>
    <x v="1734"/>
    <x v="1"/>
    <x v="740"/>
    <d v="2012-07-06T00:00:00"/>
    <s v="Standard Class"/>
    <s v="RH-19600"/>
    <s v="Rob Haberlin"/>
    <x v="0"/>
    <s v="United States"/>
    <s v="Carol Stream"/>
    <x v="10"/>
    <n v="60188"/>
    <s v="Central"/>
    <s v="OFF-ST-10004507"/>
    <x v="1"/>
    <x v="4"/>
    <s v="Advantus Rolling Storage Box"/>
    <n v="68.599999999999994"/>
    <n v="5"/>
    <n v="0.2"/>
    <n v="6.0024999999999977"/>
  </r>
  <r>
    <n v="3492"/>
    <x v="1734"/>
    <x v="1"/>
    <x v="740"/>
    <d v="2012-07-06T00:00:00"/>
    <s v="Standard Class"/>
    <s v="RH-19600"/>
    <s v="Rob Haberlin"/>
    <x v="0"/>
    <s v="United States"/>
    <s v="Carol Stream"/>
    <x v="10"/>
    <n v="60188"/>
    <s v="Central"/>
    <s v="OFF-ST-10003208"/>
    <x v="1"/>
    <x v="4"/>
    <s v="Adjustable Depth Letter/Legal Cart"/>
    <n v="435.50400000000002"/>
    <n v="3"/>
    <n v="0.2"/>
    <n v="48.994199999999921"/>
  </r>
  <r>
    <n v="3493"/>
    <x v="1734"/>
    <x v="1"/>
    <x v="740"/>
    <d v="2012-07-06T00:00:00"/>
    <s v="Standard Class"/>
    <s v="RH-19600"/>
    <s v="Rob Haberlin"/>
    <x v="0"/>
    <s v="United States"/>
    <s v="Carol Stream"/>
    <x v="10"/>
    <n v="60188"/>
    <s v="Central"/>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s v="Central"/>
    <s v="TEC-AC-10002305"/>
    <x v="2"/>
    <x v="11"/>
    <s v="KeyTronic E03601U1 - Keyboard - Beige"/>
    <n v="72"/>
    <n v="4"/>
    <n v="0"/>
    <n v="12.959999999999994"/>
  </r>
  <r>
    <n v="3495"/>
    <x v="1735"/>
    <x v="3"/>
    <x v="241"/>
    <d v="2014-09-29T00:00:00"/>
    <s v="Standard Class"/>
    <s v="KB-16240"/>
    <s v="Karen Bern"/>
    <x v="1"/>
    <s v="United States"/>
    <s v="Saint Cloud"/>
    <x v="11"/>
    <n v="56301"/>
    <s v="Central"/>
    <s v="TEC-AC-10000990"/>
    <x v="2"/>
    <x v="11"/>
    <s v="Imation Bio 2GB USB Flash Drive Imation Corp"/>
    <n v="655.90000000000009"/>
    <n v="5"/>
    <n v="0"/>
    <n v="275.47800000000001"/>
  </r>
  <r>
    <n v="3496"/>
    <x v="1735"/>
    <x v="3"/>
    <x v="241"/>
    <d v="2014-09-29T00:00:00"/>
    <s v="Standard Class"/>
    <s v="KB-16240"/>
    <s v="Karen Bern"/>
    <x v="1"/>
    <s v="United States"/>
    <s v="Saint Cloud"/>
    <x v="11"/>
    <n v="56301"/>
    <s v="Central"/>
    <s v="FUR-CH-10000665"/>
    <x v="0"/>
    <x v="1"/>
    <s v="Global Airflow Leather Mesh Back Chair, Black"/>
    <n v="603.91999999999996"/>
    <n v="4"/>
    <n v="0"/>
    <n v="181.17599999999993"/>
  </r>
  <r>
    <n v="3497"/>
    <x v="1736"/>
    <x v="0"/>
    <x v="590"/>
    <d v="2013-08-16T00:00:00"/>
    <s v="Standard Class"/>
    <s v="CA-12055"/>
    <s v="Cathy Armstrong"/>
    <x v="2"/>
    <s v="United States"/>
    <s v="Los Angeles"/>
    <x v="1"/>
    <n v="90036"/>
    <s v="West"/>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s v="West"/>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s v="West"/>
    <s v="OFF-BI-10002160"/>
    <x v="1"/>
    <x v="8"/>
    <s v="Acco Hanging Data Binders"/>
    <n v="15.24"/>
    <n v="5"/>
    <n v="0.2"/>
    <n v="5.3339999999999996"/>
  </r>
  <r>
    <n v="3500"/>
    <x v="1737"/>
    <x v="0"/>
    <x v="321"/>
    <d v="2013-10-04T00:00:00"/>
    <s v="Standard Class"/>
    <s v="JK-15730"/>
    <s v="Joe Kamberova"/>
    <x v="0"/>
    <s v="United States"/>
    <s v="Mobile"/>
    <x v="19"/>
    <n v="36608"/>
    <s v="South"/>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s v="South"/>
    <s v="OFF-BI-10001989"/>
    <x v="1"/>
    <x v="8"/>
    <s v="Premium Transparent Presentation Covers by GBC"/>
    <n v="62.94"/>
    <n v="3"/>
    <n v="0"/>
    <n v="30.211199999999998"/>
  </r>
  <r>
    <n v="3502"/>
    <x v="1737"/>
    <x v="0"/>
    <x v="321"/>
    <d v="2013-10-04T00:00:00"/>
    <s v="Standard Class"/>
    <s v="JK-15730"/>
    <s v="Joe Kamberova"/>
    <x v="0"/>
    <s v="United States"/>
    <s v="Mobile"/>
    <x v="19"/>
    <n v="36608"/>
    <s v="South"/>
    <s v="OFF-AR-10001149"/>
    <x v="1"/>
    <x v="6"/>
    <s v="Sanford Colorific Colored Pencils, 12/Box"/>
    <n v="25.919999999999998"/>
    <n v="9"/>
    <n v="0"/>
    <n v="7.7759999999999989"/>
  </r>
  <r>
    <n v="3503"/>
    <x v="1738"/>
    <x v="3"/>
    <x v="318"/>
    <d v="2014-04-11T00:00:00"/>
    <s v="Same Day"/>
    <s v="RD-19930"/>
    <s v="Russell D'Ascenzo"/>
    <x v="0"/>
    <s v="United States"/>
    <s v="Austin"/>
    <x v="5"/>
    <n v="78745"/>
    <s v="Central"/>
    <s v="OFF-PA-10004101"/>
    <x v="1"/>
    <x v="10"/>
    <s v="Xerox 1894"/>
    <n v="10.368000000000002"/>
    <n v="2"/>
    <n v="0.2"/>
    <n v="3.6288"/>
  </r>
  <r>
    <n v="3504"/>
    <x v="1738"/>
    <x v="3"/>
    <x v="318"/>
    <d v="2014-04-11T00:00:00"/>
    <s v="Same Day"/>
    <s v="RD-19930"/>
    <s v="Russell D'Ascenzo"/>
    <x v="0"/>
    <s v="United States"/>
    <s v="Austin"/>
    <x v="5"/>
    <n v="78745"/>
    <s v="Central"/>
    <s v="TEC-AC-10001714"/>
    <x v="2"/>
    <x v="11"/>
    <s v="Logitech MX Performance Wireless Mouse"/>
    <n v="95.736000000000004"/>
    <n v="3"/>
    <n v="0.2"/>
    <n v="20.343900000000001"/>
  </r>
  <r>
    <n v="3505"/>
    <x v="1739"/>
    <x v="0"/>
    <x v="122"/>
    <d v="2013-12-21T00:00:00"/>
    <s v="Second Class"/>
    <s v="JK-16120"/>
    <s v="Julie Kriz"/>
    <x v="2"/>
    <s v="United States"/>
    <s v="New York City"/>
    <x v="15"/>
    <n v="10009"/>
    <s v="East"/>
    <s v="OFF-ST-10003716"/>
    <x v="1"/>
    <x v="4"/>
    <s v="Tennsco Double-Tier Lockers"/>
    <n v="900.08"/>
    <n v="4"/>
    <n v="0"/>
    <n v="117.0104"/>
  </r>
  <r>
    <n v="3506"/>
    <x v="1740"/>
    <x v="2"/>
    <x v="886"/>
    <d v="2011-06-24T00:00:00"/>
    <s v="Standard Class"/>
    <s v="SC-20020"/>
    <s v="Sam Craven"/>
    <x v="0"/>
    <s v="United States"/>
    <s v="Plano"/>
    <x v="5"/>
    <n v="75023"/>
    <s v="Central"/>
    <s v="TEC-PH-10000369"/>
    <x v="2"/>
    <x v="7"/>
    <s v="HTC One Mini"/>
    <n v="201.584"/>
    <n v="2"/>
    <n v="0.2"/>
    <n v="20.158400000000015"/>
  </r>
  <r>
    <n v="3507"/>
    <x v="1740"/>
    <x v="2"/>
    <x v="886"/>
    <d v="2011-06-24T00:00:00"/>
    <s v="Standard Class"/>
    <s v="SC-20020"/>
    <s v="Sam Craven"/>
    <x v="0"/>
    <s v="United States"/>
    <s v="Plano"/>
    <x v="5"/>
    <n v="75023"/>
    <s v="Central"/>
    <s v="OFF-BI-10000756"/>
    <x v="1"/>
    <x v="8"/>
    <s v="Storex DuraTech Recycled Plastic Frosted Binders"/>
    <n v="3.3919999999999995"/>
    <n v="4"/>
    <n v="0.8"/>
    <n v="-5.088000000000001"/>
  </r>
  <r>
    <n v="3508"/>
    <x v="1740"/>
    <x v="2"/>
    <x v="886"/>
    <d v="2011-06-24T00:00:00"/>
    <s v="Standard Class"/>
    <s v="SC-20020"/>
    <s v="Sam Craven"/>
    <x v="0"/>
    <s v="United States"/>
    <s v="Plano"/>
    <x v="5"/>
    <n v="75023"/>
    <s v="Central"/>
    <s v="FUR-BO-10001608"/>
    <x v="0"/>
    <x v="0"/>
    <s v="Hon Metal Bookcases, Black"/>
    <n v="193.06559999999999"/>
    <n v="4"/>
    <n v="0.32"/>
    <n v="-19.874399999999994"/>
  </r>
  <r>
    <n v="3509"/>
    <x v="1740"/>
    <x v="2"/>
    <x v="886"/>
    <d v="2011-06-24T00:00:00"/>
    <s v="Standard Class"/>
    <s v="SC-20020"/>
    <s v="Sam Craven"/>
    <x v="0"/>
    <s v="United States"/>
    <s v="Plano"/>
    <x v="5"/>
    <n v="75023"/>
    <s v="Central"/>
    <s v="OFF-PA-10001166"/>
    <x v="1"/>
    <x v="10"/>
    <s v="Xerox 2"/>
    <n v="15.552000000000003"/>
    <n v="3"/>
    <n v="0.2"/>
    <n v="5.4432"/>
  </r>
  <r>
    <n v="3510"/>
    <x v="1740"/>
    <x v="2"/>
    <x v="886"/>
    <d v="2011-06-24T00:00:00"/>
    <s v="Standard Class"/>
    <s v="SC-20020"/>
    <s v="Sam Craven"/>
    <x v="0"/>
    <s v="United States"/>
    <s v="Plano"/>
    <x v="5"/>
    <n v="75023"/>
    <s v="Central"/>
    <s v="OFF-PA-10000587"/>
    <x v="1"/>
    <x v="10"/>
    <s v="Array Parchment Paper, Assorted Colors"/>
    <n v="11.648000000000001"/>
    <n v="2"/>
    <n v="0.2"/>
    <n v="4.0768000000000004"/>
  </r>
  <r>
    <n v="3511"/>
    <x v="1740"/>
    <x v="2"/>
    <x v="886"/>
    <d v="2011-06-24T00:00:00"/>
    <s v="Standard Class"/>
    <s v="SC-20020"/>
    <s v="Sam Craven"/>
    <x v="0"/>
    <s v="United States"/>
    <s v="Plano"/>
    <x v="5"/>
    <n v="75023"/>
    <s v="Central"/>
    <s v="TEC-MA-10001972"/>
    <x v="2"/>
    <x v="15"/>
    <s v="Okidata C331dn Printer"/>
    <n v="418.8"/>
    <n v="2"/>
    <n v="0.4"/>
    <n v="-97.71999999999997"/>
  </r>
  <r>
    <n v="3512"/>
    <x v="1740"/>
    <x v="2"/>
    <x v="886"/>
    <d v="2011-06-24T00:00:00"/>
    <s v="Standard Class"/>
    <s v="SC-20020"/>
    <s v="Sam Craven"/>
    <x v="0"/>
    <s v="United States"/>
    <s v="Plano"/>
    <x v="5"/>
    <n v="75023"/>
    <s v="Central"/>
    <s v="OFF-ST-10004123"/>
    <x v="1"/>
    <x v="4"/>
    <s v="Safco Industrial Wire Shelving System"/>
    <n v="509.48800000000006"/>
    <n v="7"/>
    <n v="0.2"/>
    <n v="-127.37200000000001"/>
  </r>
  <r>
    <n v="3513"/>
    <x v="1741"/>
    <x v="3"/>
    <x v="507"/>
    <d v="2014-09-07T00:00:00"/>
    <s v="First Class"/>
    <s v="HW-14935"/>
    <s v="Helen Wasserman"/>
    <x v="1"/>
    <s v="United States"/>
    <s v="Chicago"/>
    <x v="10"/>
    <n v="60653"/>
    <s v="Central"/>
    <s v="FUR-BO-10000112"/>
    <x v="0"/>
    <x v="0"/>
    <s v="Bush Birmingham Collection Bookcase, Dark Cherry"/>
    <n v="825.17399999999998"/>
    <n v="9"/>
    <n v="0.3"/>
    <n v="-117.88199999999998"/>
  </r>
  <r>
    <n v="3514"/>
    <x v="1741"/>
    <x v="3"/>
    <x v="507"/>
    <d v="2014-09-07T00:00:00"/>
    <s v="First Class"/>
    <s v="HW-14935"/>
    <s v="Helen Wasserman"/>
    <x v="1"/>
    <s v="United States"/>
    <s v="Chicago"/>
    <x v="10"/>
    <n v="60653"/>
    <s v="Central"/>
    <s v="OFF-PA-10004041"/>
    <x v="1"/>
    <x v="10"/>
    <s v="It's Hot Message Books with Stickers, 2 3/4&quot; x 5&quot;"/>
    <n v="17.760000000000002"/>
    <n v="3"/>
    <n v="0.2"/>
    <n v="5.55"/>
  </r>
  <r>
    <n v="3515"/>
    <x v="1741"/>
    <x v="3"/>
    <x v="507"/>
    <d v="2014-09-07T00:00:00"/>
    <s v="First Class"/>
    <s v="HW-14935"/>
    <s v="Helen Wasserman"/>
    <x v="1"/>
    <s v="United States"/>
    <s v="Chicago"/>
    <x v="10"/>
    <n v="60653"/>
    <s v="Central"/>
    <s v="OFF-AR-10001149"/>
    <x v="1"/>
    <x v="6"/>
    <s v="Sanford Colorific Colored Pencils, 12/Box"/>
    <n v="6.911999999999999"/>
    <n v="3"/>
    <n v="0.2"/>
    <n v="0.86399999999999988"/>
  </r>
  <r>
    <n v="3516"/>
    <x v="1742"/>
    <x v="0"/>
    <x v="887"/>
    <d v="2013-12-25T00:00:00"/>
    <s v="Standard Class"/>
    <s v="SC-20800"/>
    <s v="Stuart Calhoun"/>
    <x v="0"/>
    <s v="United States"/>
    <s v="Jackson"/>
    <x v="35"/>
    <n v="39212"/>
    <s v="South"/>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s v="South"/>
    <s v="OFF-PA-10000130"/>
    <x v="1"/>
    <x v="10"/>
    <s v="Xerox 199"/>
    <n v="30.816000000000003"/>
    <n v="9"/>
    <n v="0.2"/>
    <n v="9.6299999999999955"/>
  </r>
  <r>
    <n v="3518"/>
    <x v="1743"/>
    <x v="0"/>
    <x v="888"/>
    <d v="2013-08-13T00:00:00"/>
    <s v="First Class"/>
    <s v="HA-14920"/>
    <s v="Helen Andreada"/>
    <x v="0"/>
    <s v="United States"/>
    <s v="Fayetteville"/>
    <x v="3"/>
    <n v="28314"/>
    <s v="South"/>
    <s v="TEC-PH-10002350"/>
    <x v="2"/>
    <x v="7"/>
    <s v="Apple EarPods with Remote and Mic"/>
    <n v="44.783999999999999"/>
    <n v="2"/>
    <n v="0.2"/>
    <n v="4.4783999999999988"/>
  </r>
  <r>
    <n v="3519"/>
    <x v="1743"/>
    <x v="0"/>
    <x v="888"/>
    <d v="2013-08-13T00:00:00"/>
    <s v="First Class"/>
    <s v="HA-14920"/>
    <s v="Helen Andreada"/>
    <x v="0"/>
    <s v="United States"/>
    <s v="Fayetteville"/>
    <x v="3"/>
    <n v="28314"/>
    <s v="South"/>
    <s v="OFF-AP-10002518"/>
    <x v="1"/>
    <x v="9"/>
    <s v="Kensington 7 Outlet MasterPiece Power Center"/>
    <n v="569.53599999999994"/>
    <n v="4"/>
    <n v="0.2"/>
    <n v="64.072799999999944"/>
  </r>
  <r>
    <n v="3520"/>
    <x v="1744"/>
    <x v="1"/>
    <x v="137"/>
    <d v="2012-06-25T00:00:00"/>
    <s v="First Class"/>
    <s v="MG-17875"/>
    <s v="Michael Grace"/>
    <x v="2"/>
    <s v="United States"/>
    <s v="Aurora"/>
    <x v="10"/>
    <n v="60505"/>
    <s v="Central"/>
    <s v="FUR-TA-10002645"/>
    <x v="0"/>
    <x v="3"/>
    <s v="Hon Rectangular Conference Tables"/>
    <n v="796.42500000000007"/>
    <n v="7"/>
    <n v="0.5"/>
    <n v="-525.6405000000002"/>
  </r>
  <r>
    <n v="3521"/>
    <x v="1745"/>
    <x v="1"/>
    <x v="889"/>
    <d v="2012-04-15T00:00:00"/>
    <s v="Standard Class"/>
    <s v="DM-12955"/>
    <s v="Dario Medina"/>
    <x v="1"/>
    <s v="United States"/>
    <s v="Sacramento"/>
    <x v="1"/>
    <n v="95823"/>
    <s v="West"/>
    <s v="OFF-BI-10000773"/>
    <x v="1"/>
    <x v="8"/>
    <s v="Insertable Tab Post Binder Dividers"/>
    <n v="12.832000000000001"/>
    <n v="2"/>
    <n v="0.2"/>
    <n v="4.3307999999999982"/>
  </r>
  <r>
    <n v="3522"/>
    <x v="1746"/>
    <x v="0"/>
    <x v="831"/>
    <d v="2013-11-26T00:00:00"/>
    <s v="Second Class"/>
    <s v="DM-13345"/>
    <s v="Denise Monton"/>
    <x v="1"/>
    <s v="United States"/>
    <s v="Des Moines"/>
    <x v="23"/>
    <n v="50315"/>
    <s v="Central"/>
    <s v="OFF-PA-10003845"/>
    <x v="1"/>
    <x v="10"/>
    <s v="Xerox 1987"/>
    <n v="40.46"/>
    <n v="7"/>
    <n v="0"/>
    <n v="19.825400000000002"/>
  </r>
  <r>
    <n v="3523"/>
    <x v="1746"/>
    <x v="0"/>
    <x v="831"/>
    <d v="2013-11-26T00:00:00"/>
    <s v="Second Class"/>
    <s v="DM-13345"/>
    <s v="Denise Monton"/>
    <x v="1"/>
    <s v="United States"/>
    <s v="Des Moines"/>
    <x v="23"/>
    <n v="50315"/>
    <s v="Central"/>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s v="West"/>
    <s v="TEC-AC-10002345"/>
    <x v="2"/>
    <x v="11"/>
    <s v="HP Standard 104 key PS/2 Keyboard"/>
    <n v="116"/>
    <n v="8"/>
    <n v="0"/>
    <n v="29"/>
  </r>
  <r>
    <n v="3525"/>
    <x v="1748"/>
    <x v="0"/>
    <x v="390"/>
    <d v="2013-11-29T00:00:00"/>
    <s v="Standard Class"/>
    <s v="GA-14515"/>
    <s v="George Ashbrook"/>
    <x v="0"/>
    <s v="United States"/>
    <s v="Dallas"/>
    <x v="5"/>
    <n v="75081"/>
    <s v="Central"/>
    <s v="TEC-PH-10004120"/>
    <x v="2"/>
    <x v="7"/>
    <s v="AT&amp;T 1080 Phone"/>
    <n v="657.55200000000013"/>
    <n v="6"/>
    <n v="0.2"/>
    <n v="49.316399999999987"/>
  </r>
  <r>
    <n v="3526"/>
    <x v="1749"/>
    <x v="3"/>
    <x v="389"/>
    <d v="2014-12-16T00:00:00"/>
    <s v="Second Class"/>
    <s v="SU-20665"/>
    <s v="Stephanie Ulpright"/>
    <x v="2"/>
    <s v="United States"/>
    <s v="Jackson"/>
    <x v="35"/>
    <n v="39212"/>
    <s v="South"/>
    <s v="TEC-AC-10001838"/>
    <x v="2"/>
    <x v="11"/>
    <s v="Razer Tiamat Over Ear 7.1 Surround Sound PC Gaming Headset"/>
    <n v="599.97"/>
    <n v="3"/>
    <n v="0"/>
    <n v="257.98710000000005"/>
  </r>
  <r>
    <n v="3527"/>
    <x v="1749"/>
    <x v="3"/>
    <x v="389"/>
    <d v="2014-12-16T00:00:00"/>
    <s v="Second Class"/>
    <s v="SU-20665"/>
    <s v="Stephanie Ulpright"/>
    <x v="2"/>
    <s v="United States"/>
    <s v="Jackson"/>
    <x v="35"/>
    <n v="39212"/>
    <s v="South"/>
    <s v="TEC-PH-10000148"/>
    <x v="2"/>
    <x v="7"/>
    <s v="Cyber Acoustics AC-202b Speech Recognition Stereo Headset"/>
    <n v="38.97"/>
    <n v="3"/>
    <n v="0"/>
    <n v="0.77940000000000076"/>
  </r>
  <r>
    <n v="3528"/>
    <x v="1749"/>
    <x v="3"/>
    <x v="389"/>
    <d v="2014-12-16T00:00:00"/>
    <s v="Second Class"/>
    <s v="SU-20665"/>
    <s v="Stephanie Ulpright"/>
    <x v="2"/>
    <s v="United States"/>
    <s v="Jackson"/>
    <x v="35"/>
    <n v="39212"/>
    <s v="South"/>
    <s v="OFF-BI-10003476"/>
    <x v="1"/>
    <x v="8"/>
    <s v="Avery Metallic Poly Binders"/>
    <n v="45.84"/>
    <n v="8"/>
    <n v="0"/>
    <n v="22.0032"/>
  </r>
  <r>
    <n v="3529"/>
    <x v="1750"/>
    <x v="0"/>
    <x v="890"/>
    <d v="2013-06-30T00:00:00"/>
    <s v="Standard Class"/>
    <s v="BD-11320"/>
    <s v="Bill Donatelli"/>
    <x v="0"/>
    <s v="United States"/>
    <s v="San Diego"/>
    <x v="1"/>
    <n v="92024"/>
    <s v="West"/>
    <s v="TEC-PH-10004833"/>
    <x v="2"/>
    <x v="7"/>
    <s v="Macally Suction Cup Mount"/>
    <n v="38.24"/>
    <n v="4"/>
    <n v="0.2"/>
    <n v="-9.56"/>
  </r>
  <r>
    <n v="3530"/>
    <x v="1751"/>
    <x v="1"/>
    <x v="14"/>
    <d v="2012-09-23T00:00:00"/>
    <s v="Standard Class"/>
    <s v="DB-13405"/>
    <s v="Denny Blanton"/>
    <x v="0"/>
    <s v="United States"/>
    <s v="Orlando"/>
    <x v="2"/>
    <n v="32839"/>
    <s v="South"/>
    <s v="TEC-AC-10001465"/>
    <x v="2"/>
    <x v="11"/>
    <s v="SanDisk Cruzer 64 GB USB Flash Drive"/>
    <n v="87.168000000000006"/>
    <n v="3"/>
    <n v="0.2"/>
    <n v="10.895999999999987"/>
  </r>
  <r>
    <n v="3531"/>
    <x v="1752"/>
    <x v="0"/>
    <x v="288"/>
    <d v="2013-05-24T00:00:00"/>
    <s v="Standard Class"/>
    <s v="RP-19855"/>
    <s v="Roy Phan"/>
    <x v="1"/>
    <s v="United States"/>
    <s v="Lafayette"/>
    <x v="14"/>
    <n v="47905"/>
    <s v="Central"/>
    <s v="OFF-AR-10003056"/>
    <x v="1"/>
    <x v="6"/>
    <s v="Newell 341"/>
    <n v="21.400000000000002"/>
    <n v="5"/>
    <n v="0"/>
    <n v="6.2059999999999977"/>
  </r>
  <r>
    <n v="3532"/>
    <x v="1753"/>
    <x v="0"/>
    <x v="316"/>
    <d v="2013-05-29T00:00:00"/>
    <s v="Same Day"/>
    <s v="EH-13765"/>
    <s v="Edward Hooks"/>
    <x v="1"/>
    <s v="United States"/>
    <s v="New York City"/>
    <x v="15"/>
    <n v="10035"/>
    <s v="East"/>
    <s v="OFF-SU-10001218"/>
    <x v="1"/>
    <x v="14"/>
    <s v="Fiskars Softgrip Scissors"/>
    <n v="54.900000000000006"/>
    <n v="5"/>
    <n v="0"/>
    <n v="15.372000000000003"/>
  </r>
  <r>
    <n v="3533"/>
    <x v="1754"/>
    <x v="2"/>
    <x v="891"/>
    <d v="2011-04-23T00:00:00"/>
    <s v="Standard Class"/>
    <s v="JL-15835"/>
    <s v="John Lee"/>
    <x v="0"/>
    <s v="United States"/>
    <s v="Los Angeles"/>
    <x v="1"/>
    <n v="90049"/>
    <s v="West"/>
    <s v="TEC-MA-10002859"/>
    <x v="2"/>
    <x v="15"/>
    <s v="Ativa MDM8000 8-Sheet Micro-Cut Shredder"/>
    <n v="287.96800000000002"/>
    <n v="4"/>
    <n v="0.2"/>
    <n v="97.189199999999985"/>
  </r>
  <r>
    <n v="3534"/>
    <x v="1754"/>
    <x v="2"/>
    <x v="891"/>
    <d v="2011-04-23T00:00:00"/>
    <s v="Standard Class"/>
    <s v="JL-15835"/>
    <s v="John Lee"/>
    <x v="0"/>
    <s v="United States"/>
    <s v="Los Angeles"/>
    <x v="1"/>
    <n v="90049"/>
    <s v="West"/>
    <s v="OFF-AR-10002375"/>
    <x v="1"/>
    <x v="6"/>
    <s v="Newell 351"/>
    <n v="13.12"/>
    <n v="4"/>
    <n v="0"/>
    <n v="3.8047999999999984"/>
  </r>
  <r>
    <n v="3535"/>
    <x v="1754"/>
    <x v="2"/>
    <x v="891"/>
    <d v="2011-04-23T00:00:00"/>
    <s v="Standard Class"/>
    <s v="JL-15835"/>
    <s v="John Lee"/>
    <x v="0"/>
    <s v="United States"/>
    <s v="Los Angeles"/>
    <x v="1"/>
    <n v="90049"/>
    <s v="West"/>
    <s v="OFF-AR-10000657"/>
    <x v="1"/>
    <x v="6"/>
    <s v="Binney &amp; Smith inkTank Desk Highlighter, Chisel Tip, Yellow, 12/Box"/>
    <n v="10.75"/>
    <n v="5"/>
    <n v="0"/>
    <n v="3.547499999999999"/>
  </r>
  <r>
    <n v="3536"/>
    <x v="1754"/>
    <x v="2"/>
    <x v="891"/>
    <d v="2011-04-23T00:00:00"/>
    <s v="Standard Class"/>
    <s v="JL-15835"/>
    <s v="John Lee"/>
    <x v="0"/>
    <s v="United States"/>
    <s v="Los Angeles"/>
    <x v="1"/>
    <n v="90049"/>
    <s v="West"/>
    <s v="OFF-FA-10000134"/>
    <x v="1"/>
    <x v="13"/>
    <s v="Advantus Push Pins, Aluminum Head"/>
    <n v="11.62"/>
    <n v="2"/>
    <n v="0"/>
    <n v="3.6021999999999998"/>
  </r>
  <r>
    <n v="3537"/>
    <x v="1755"/>
    <x v="0"/>
    <x v="26"/>
    <d v="2013-06-21T00:00:00"/>
    <s v="Second Class"/>
    <s v="FM-14380"/>
    <s v="Fred McMath"/>
    <x v="0"/>
    <s v="United States"/>
    <s v="New York City"/>
    <x v="15"/>
    <n v="10024"/>
    <s v="East"/>
    <s v="OFF-ST-10000419"/>
    <x v="1"/>
    <x v="4"/>
    <s v="Rogers Jumbo File, Granite"/>
    <n v="40.74"/>
    <n v="3"/>
    <n v="0"/>
    <n v="0.4073999999999991"/>
  </r>
  <r>
    <n v="3538"/>
    <x v="1756"/>
    <x v="2"/>
    <x v="309"/>
    <d v="2011-05-09T00:00:00"/>
    <s v="Same Day"/>
    <s v="SB-20290"/>
    <s v="Sean Braxton"/>
    <x v="1"/>
    <s v="United States"/>
    <s v="Henderson"/>
    <x v="0"/>
    <n v="42420"/>
    <s v="South"/>
    <s v="OFF-ST-10000107"/>
    <x v="1"/>
    <x v="4"/>
    <s v="Fellowes Super Stor/Drawer"/>
    <n v="83.25"/>
    <n v="3"/>
    <n v="0"/>
    <n v="14.984999999999992"/>
  </r>
  <r>
    <n v="3539"/>
    <x v="1756"/>
    <x v="2"/>
    <x v="309"/>
    <d v="2011-05-09T00:00:00"/>
    <s v="Same Day"/>
    <s v="SB-20290"/>
    <s v="Sean Braxton"/>
    <x v="1"/>
    <s v="United States"/>
    <s v="Henderson"/>
    <x v="0"/>
    <n v="42420"/>
    <s v="South"/>
    <s v="OFF-LA-10001641"/>
    <x v="1"/>
    <x v="2"/>
    <s v="Avery 518"/>
    <n v="9.4499999999999993"/>
    <n v="3"/>
    <n v="0"/>
    <n v="4.5359999999999996"/>
  </r>
  <r>
    <n v="3540"/>
    <x v="1756"/>
    <x v="2"/>
    <x v="309"/>
    <d v="2011-05-09T00:00:00"/>
    <s v="Same Day"/>
    <s v="SB-20290"/>
    <s v="Sean Braxton"/>
    <x v="1"/>
    <s v="United States"/>
    <s v="Henderson"/>
    <x v="0"/>
    <n v="42420"/>
    <s v="South"/>
    <s v="OFF-LA-10003121"/>
    <x v="1"/>
    <x v="2"/>
    <s v="Avery 506"/>
    <n v="20.65"/>
    <n v="5"/>
    <n v="0"/>
    <n v="9.4989999999999988"/>
  </r>
  <r>
    <n v="3541"/>
    <x v="1756"/>
    <x v="2"/>
    <x v="309"/>
    <d v="2011-05-09T00:00:00"/>
    <s v="Same Day"/>
    <s v="SB-20290"/>
    <s v="Sean Braxton"/>
    <x v="1"/>
    <s v="United States"/>
    <s v="Henderson"/>
    <x v="0"/>
    <n v="42420"/>
    <s v="South"/>
    <s v="OFF-PA-10002689"/>
    <x v="1"/>
    <x v="10"/>
    <s v="Weyerhaeuser First Choice Laser/Copy Paper (20Lb. and 88 Bright)"/>
    <n v="45.36"/>
    <n v="7"/>
    <n v="0"/>
    <n v="21.772800000000004"/>
  </r>
  <r>
    <n v="3542"/>
    <x v="1757"/>
    <x v="0"/>
    <x v="31"/>
    <d v="2013-09-21T00:00:00"/>
    <s v="First Class"/>
    <s v="SV-20365"/>
    <s v="Seth Vernon"/>
    <x v="0"/>
    <s v="United States"/>
    <s v="Columbus"/>
    <x v="24"/>
    <n v="43229"/>
    <s v="East"/>
    <s v="FUR-FU-10002107"/>
    <x v="0"/>
    <x v="5"/>
    <s v="Eldon Pizzaz Desk Accessories"/>
    <n v="5.3520000000000003"/>
    <n v="3"/>
    <n v="0.2"/>
    <n v="1.6055999999999999"/>
  </r>
  <r>
    <n v="3543"/>
    <x v="1757"/>
    <x v="0"/>
    <x v="31"/>
    <d v="2013-09-21T00:00:00"/>
    <s v="First Class"/>
    <s v="SV-20365"/>
    <s v="Seth Vernon"/>
    <x v="0"/>
    <s v="United States"/>
    <s v="Columbus"/>
    <x v="24"/>
    <n v="43229"/>
    <s v="East"/>
    <s v="FUR-CH-10002647"/>
    <x v="0"/>
    <x v="1"/>
    <s v="Situations Contoured Folding Chairs, 4/Set"/>
    <n v="99.372"/>
    <n v="2"/>
    <n v="0.3"/>
    <n v="-7.0979999999999919"/>
  </r>
  <r>
    <n v="3544"/>
    <x v="1757"/>
    <x v="0"/>
    <x v="31"/>
    <d v="2013-09-21T00:00:00"/>
    <s v="First Class"/>
    <s v="SV-20365"/>
    <s v="Seth Vernon"/>
    <x v="0"/>
    <s v="United States"/>
    <s v="Columbus"/>
    <x v="24"/>
    <n v="43229"/>
    <s v="East"/>
    <s v="OFF-AR-10002257"/>
    <x v="1"/>
    <x v="6"/>
    <s v="Eldon Spacemaker Box, Quick-Snap Lid, Clear"/>
    <n v="2.6720000000000002"/>
    <n v="1"/>
    <n v="0.2"/>
    <n v="0.36739999999999962"/>
  </r>
  <r>
    <n v="3545"/>
    <x v="1758"/>
    <x v="3"/>
    <x v="331"/>
    <d v="2014-12-26T00:00:00"/>
    <s v="Second Class"/>
    <s v="MM-17920"/>
    <s v="Michael Moore"/>
    <x v="0"/>
    <s v="United States"/>
    <s v="College Station"/>
    <x v="5"/>
    <n v="77840"/>
    <s v="Central"/>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s v="Central"/>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s v="South"/>
    <s v="OFF-ST-10004963"/>
    <x v="1"/>
    <x v="4"/>
    <s v="Eldon Gobal File Keepers"/>
    <n v="105.98"/>
    <n v="7"/>
    <n v="0"/>
    <n v="4.2391999999999932"/>
  </r>
  <r>
    <n v="3548"/>
    <x v="1759"/>
    <x v="3"/>
    <x v="505"/>
    <d v="2014-11-02T00:00:00"/>
    <s v="First Class"/>
    <s v="RD-19810"/>
    <s v="Ross DeVincentis"/>
    <x v="2"/>
    <s v="United States"/>
    <s v="Richmond"/>
    <x v="0"/>
    <n v="40475"/>
    <s v="South"/>
    <s v="OFF-SU-10002573"/>
    <x v="1"/>
    <x v="14"/>
    <s v="Acme 10&quot; Easy Grip Assistive Scissors"/>
    <n v="35.06"/>
    <n v="2"/>
    <n v="0"/>
    <n v="10.517999999999997"/>
  </r>
  <r>
    <n v="3549"/>
    <x v="1759"/>
    <x v="3"/>
    <x v="505"/>
    <d v="2014-11-02T00:00:00"/>
    <s v="First Class"/>
    <s v="RD-19810"/>
    <s v="Ross DeVincentis"/>
    <x v="2"/>
    <s v="United States"/>
    <s v="Richmond"/>
    <x v="0"/>
    <n v="40475"/>
    <s v="South"/>
    <s v="FUR-CH-10000553"/>
    <x v="0"/>
    <x v="1"/>
    <s v="Metal Folding Chairs, Beige, 4/Carton"/>
    <n v="33.94"/>
    <n v="1"/>
    <n v="0"/>
    <n v="9.1637999999999984"/>
  </r>
  <r>
    <n v="3550"/>
    <x v="1759"/>
    <x v="3"/>
    <x v="505"/>
    <d v="2014-11-02T00:00:00"/>
    <s v="First Class"/>
    <s v="RD-19810"/>
    <s v="Ross DeVincentis"/>
    <x v="2"/>
    <s v="United States"/>
    <s v="Richmond"/>
    <x v="0"/>
    <n v="40475"/>
    <s v="South"/>
    <s v="OFF-LA-10001982"/>
    <x v="1"/>
    <x v="2"/>
    <s v="Smead Alpha-Z Color-Coded Name Labels First Letter Starter Set"/>
    <n v="30"/>
    <n v="8"/>
    <n v="0"/>
    <n v="14.399999999999999"/>
  </r>
  <r>
    <n v="3551"/>
    <x v="1760"/>
    <x v="0"/>
    <x v="892"/>
    <d v="2013-04-03T00:00:00"/>
    <s v="Second Class"/>
    <s v="ME-17320"/>
    <s v="Maria Etezadi"/>
    <x v="2"/>
    <s v="United States"/>
    <s v="Chicago"/>
    <x v="10"/>
    <n v="60653"/>
    <s v="Central"/>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s v="Central"/>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s v="Central"/>
    <s v="TEC-PH-10001254"/>
    <x v="2"/>
    <x v="7"/>
    <s v="Jabra BIZ 2300 Duo QD Duo Corded Headset"/>
    <n v="812.73599999999999"/>
    <n v="8"/>
    <n v="0.2"/>
    <n v="60.955199999999962"/>
  </r>
  <r>
    <n v="3554"/>
    <x v="1761"/>
    <x v="3"/>
    <x v="51"/>
    <d v="2014-11-27T00:00:00"/>
    <s v="Second Class"/>
    <s v="FH-14275"/>
    <s v="Frank Hawley"/>
    <x v="1"/>
    <s v="United States"/>
    <s v="Philadelphia"/>
    <x v="9"/>
    <n v="19120"/>
    <s v="East"/>
    <s v="OFF-BI-10001658"/>
    <x v="1"/>
    <x v="8"/>
    <s v="GBC Standard Therm-A-Bind Covers"/>
    <n v="7.4760000000000018"/>
    <n v="1"/>
    <n v="0.7"/>
    <n v="-5.9807999999999986"/>
  </r>
  <r>
    <n v="3555"/>
    <x v="1762"/>
    <x v="2"/>
    <x v="893"/>
    <d v="2011-03-26T00:00:00"/>
    <s v="Second Class"/>
    <s v="PO-18865"/>
    <s v="Patrick O'Donnell"/>
    <x v="0"/>
    <s v="United States"/>
    <s v="Los Angeles"/>
    <x v="1"/>
    <n v="90036"/>
    <s v="West"/>
    <s v="OFF-ST-10000585"/>
    <x v="1"/>
    <x v="4"/>
    <s v="Economy Rollaway Files"/>
    <n v="330.4"/>
    <n v="2"/>
    <n v="0"/>
    <n v="85.903999999999996"/>
  </r>
  <r>
    <n v="3556"/>
    <x v="1762"/>
    <x v="2"/>
    <x v="893"/>
    <d v="2011-03-26T00:00:00"/>
    <s v="Second Class"/>
    <s v="PO-18865"/>
    <s v="Patrick O'Donnell"/>
    <x v="0"/>
    <s v="United States"/>
    <s v="Los Angeles"/>
    <x v="1"/>
    <n v="90036"/>
    <s v="West"/>
    <s v="TEC-PH-10003484"/>
    <x v="2"/>
    <x v="7"/>
    <s v="Ooma Telo VoIP Home Phone System"/>
    <n v="604.75199999999995"/>
    <n v="6"/>
    <n v="0.2"/>
    <n v="37.797000000000025"/>
  </r>
  <r>
    <n v="3557"/>
    <x v="1763"/>
    <x v="3"/>
    <x v="96"/>
    <d v="2014-12-06T00:00:00"/>
    <s v="Standard Class"/>
    <s v="CC-12550"/>
    <s v="Clay Cheatham"/>
    <x v="0"/>
    <s v="United States"/>
    <s v="Los Angeles"/>
    <x v="1"/>
    <n v="90008"/>
    <s v="West"/>
    <s v="OFF-PA-10004735"/>
    <x v="1"/>
    <x v="10"/>
    <s v="Xerox 1905"/>
    <n v="45.36"/>
    <n v="7"/>
    <n v="0"/>
    <n v="21.772800000000004"/>
  </r>
  <r>
    <n v="3558"/>
    <x v="1763"/>
    <x v="3"/>
    <x v="96"/>
    <d v="2014-12-06T00:00:00"/>
    <s v="Standard Class"/>
    <s v="CC-12550"/>
    <s v="Clay Cheatham"/>
    <x v="0"/>
    <s v="United States"/>
    <s v="Los Angeles"/>
    <x v="1"/>
    <n v="90008"/>
    <s v="West"/>
    <s v="OFF-BI-10003429"/>
    <x v="1"/>
    <x v="8"/>
    <s v="Cardinal HOLDit! Binder Insert Strips,Extra Strips"/>
    <n v="10.128"/>
    <n v="2"/>
    <n v="0.2"/>
    <n v="3.6714000000000002"/>
  </r>
  <r>
    <n v="3559"/>
    <x v="1764"/>
    <x v="3"/>
    <x v="659"/>
    <d v="2014-11-13T00:00:00"/>
    <s v="Standard Class"/>
    <s v="TS-21505"/>
    <s v="Tony Sayre"/>
    <x v="0"/>
    <s v="United States"/>
    <s v="San Francisco"/>
    <x v="1"/>
    <n v="94122"/>
    <s v="West"/>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s v="West"/>
    <s v="TEC-AC-10004975"/>
    <x v="2"/>
    <x v="11"/>
    <s v="Plantronics Audio 995 Wireless Stereo Headset"/>
    <n v="439.8"/>
    <n v="4"/>
    <n v="0"/>
    <n v="145.13400000000001"/>
  </r>
  <r>
    <n v="3561"/>
    <x v="1765"/>
    <x v="3"/>
    <x v="507"/>
    <d v="2014-09-10T00:00:00"/>
    <s v="Second Class"/>
    <s v="MD-17350"/>
    <s v="Maribeth Dona"/>
    <x v="0"/>
    <s v="United States"/>
    <s v="Akron"/>
    <x v="24"/>
    <n v="44312"/>
    <s v="East"/>
    <s v="OFF-AR-10002335"/>
    <x v="1"/>
    <x v="6"/>
    <s v="DIXON Oriole Pencils"/>
    <n v="8.2560000000000002"/>
    <n v="4"/>
    <n v="0.2"/>
    <n v="0.61920000000000019"/>
  </r>
  <r>
    <n v="3562"/>
    <x v="1765"/>
    <x v="3"/>
    <x v="507"/>
    <d v="2014-09-10T00:00:00"/>
    <s v="Second Class"/>
    <s v="MD-17350"/>
    <s v="Maribeth Dona"/>
    <x v="0"/>
    <s v="United States"/>
    <s v="Akron"/>
    <x v="24"/>
    <n v="44312"/>
    <s v="East"/>
    <s v="OFF-BI-10004001"/>
    <x v="1"/>
    <x v="8"/>
    <s v="GBC Recycled VeloBinder Covers"/>
    <n v="25.560000000000002"/>
    <n v="5"/>
    <n v="0.7"/>
    <n v="-20.448"/>
  </r>
  <r>
    <n v="3563"/>
    <x v="1765"/>
    <x v="3"/>
    <x v="507"/>
    <d v="2014-09-10T00:00:00"/>
    <s v="Second Class"/>
    <s v="MD-17350"/>
    <s v="Maribeth Dona"/>
    <x v="0"/>
    <s v="United States"/>
    <s v="Akron"/>
    <x v="24"/>
    <n v="44312"/>
    <s v="East"/>
    <s v="OFF-BI-10001634"/>
    <x v="1"/>
    <x v="8"/>
    <s v="Wilson Jones Active Use Binders"/>
    <n v="4.3680000000000012"/>
    <n v="2"/>
    <n v="0.7"/>
    <n v="-3.0575999999999999"/>
  </r>
  <r>
    <n v="3564"/>
    <x v="1765"/>
    <x v="3"/>
    <x v="507"/>
    <d v="2014-09-10T00:00:00"/>
    <s v="Second Class"/>
    <s v="MD-17350"/>
    <s v="Maribeth Dona"/>
    <x v="0"/>
    <s v="United States"/>
    <s v="Akron"/>
    <x v="24"/>
    <n v="44312"/>
    <s v="East"/>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s v="West"/>
    <s v="OFF-PA-10000552"/>
    <x v="1"/>
    <x v="10"/>
    <s v="Xerox 200"/>
    <n v="12.96"/>
    <n v="2"/>
    <n v="0"/>
    <n v="6.2208000000000006"/>
  </r>
  <r>
    <n v="3566"/>
    <x v="1766"/>
    <x v="0"/>
    <x v="894"/>
    <d v="2013-07-07T00:00:00"/>
    <s v="First Class"/>
    <s v="GT-14755"/>
    <s v="Guy Thornton"/>
    <x v="0"/>
    <s v="United States"/>
    <s v="Los Angeles"/>
    <x v="1"/>
    <n v="90049"/>
    <s v="West"/>
    <s v="OFF-FA-10001135"/>
    <x v="1"/>
    <x v="13"/>
    <s v="Brites Rubber Bands, 1 1/2 oz. Box"/>
    <n v="3.96"/>
    <n v="2"/>
    <n v="0"/>
    <n v="7.9200000000000159E-2"/>
  </r>
  <r>
    <n v="3567"/>
    <x v="1767"/>
    <x v="3"/>
    <x v="210"/>
    <d v="2014-09-15T00:00:00"/>
    <s v="Standard Class"/>
    <s v="RD-19660"/>
    <s v="Robert Dilbeck"/>
    <x v="2"/>
    <s v="United States"/>
    <s v="Independence"/>
    <x v="25"/>
    <n v="64055"/>
    <s v="Central"/>
    <s v="OFF-BI-10003650"/>
    <x v="1"/>
    <x v="8"/>
    <s v="GBC DocuBind 300 Electric Binding Machine"/>
    <n v="1577.94"/>
    <n v="3"/>
    <n v="0"/>
    <n v="757.41120000000001"/>
  </r>
  <r>
    <n v="3568"/>
    <x v="1768"/>
    <x v="0"/>
    <x v="369"/>
    <d v="2013-09-15T00:00:00"/>
    <s v="Second Class"/>
    <s v="DB-12910"/>
    <s v="Daniel Byrd"/>
    <x v="2"/>
    <s v="United States"/>
    <s v="Dallas"/>
    <x v="5"/>
    <n v="75220"/>
    <s v="Central"/>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s v="West"/>
    <s v="TEC-AC-10003628"/>
    <x v="2"/>
    <x v="11"/>
    <s v="Logitech 910-002974 M325 Wireless Mouse for Web Scrolling"/>
    <n v="59.98"/>
    <n v="2"/>
    <n v="0"/>
    <n v="26.391200000000005"/>
  </r>
  <r>
    <n v="3570"/>
    <x v="1769"/>
    <x v="3"/>
    <x v="445"/>
    <d v="2014-07-04T00:00:00"/>
    <s v="Same Day"/>
    <s v="JK-15640"/>
    <s v="Jim Kriz"/>
    <x v="2"/>
    <s v="United States"/>
    <s v="Seattle"/>
    <x v="4"/>
    <n v="98105"/>
    <s v="West"/>
    <s v="TEC-MA-10001148"/>
    <x v="2"/>
    <x v="15"/>
    <s v="Okidata MB491 Multifunction Printer"/>
    <n v="2395.2000000000003"/>
    <n v="6"/>
    <n v="0.2"/>
    <n v="209.58000000000004"/>
  </r>
  <r>
    <n v="3571"/>
    <x v="1769"/>
    <x v="3"/>
    <x v="445"/>
    <d v="2014-07-04T00:00:00"/>
    <s v="Same Day"/>
    <s v="JK-15640"/>
    <s v="Jim Kriz"/>
    <x v="2"/>
    <s v="United States"/>
    <s v="Seattle"/>
    <x v="4"/>
    <n v="98105"/>
    <s v="West"/>
    <s v="TEC-AC-10002049"/>
    <x v="2"/>
    <x v="11"/>
    <s v="Plantronics Savi W720 Multi-Device Wireless Headset System"/>
    <n v="1687.8"/>
    <n v="4"/>
    <n v="0"/>
    <n v="742.63200000000006"/>
  </r>
  <r>
    <n v="3572"/>
    <x v="1769"/>
    <x v="3"/>
    <x v="445"/>
    <d v="2014-07-04T00:00:00"/>
    <s v="Same Day"/>
    <s v="JK-15640"/>
    <s v="Jim Kriz"/>
    <x v="2"/>
    <s v="United States"/>
    <s v="Seattle"/>
    <x v="4"/>
    <n v="98105"/>
    <s v="West"/>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s v="Central"/>
    <s v="OFF-PA-10003953"/>
    <x v="1"/>
    <x v="10"/>
    <s v="Xerox 218"/>
    <n v="5.1840000000000011"/>
    <n v="1"/>
    <n v="0.2"/>
    <n v="1.8144"/>
  </r>
  <r>
    <n v="3574"/>
    <x v="1771"/>
    <x v="3"/>
    <x v="783"/>
    <d v="2014-08-13T00:00:00"/>
    <s v="Standard Class"/>
    <s v="JW-15955"/>
    <s v="Joni Wasserman"/>
    <x v="0"/>
    <s v="United States"/>
    <s v="Long Beach"/>
    <x v="15"/>
    <n v="11561"/>
    <s v="East"/>
    <s v="OFF-AR-10003602"/>
    <x v="1"/>
    <x v="6"/>
    <s v="Quartet Omega Colored Chalk, 12/Pack"/>
    <n v="11.68"/>
    <n v="2"/>
    <n v="0"/>
    <n v="5.4895999999999994"/>
  </r>
  <r>
    <n v="3575"/>
    <x v="1771"/>
    <x v="3"/>
    <x v="783"/>
    <d v="2014-08-13T00:00:00"/>
    <s v="Standard Class"/>
    <s v="JW-15955"/>
    <s v="Joni Wasserman"/>
    <x v="0"/>
    <s v="United States"/>
    <s v="Long Beach"/>
    <x v="15"/>
    <n v="11561"/>
    <s v="East"/>
    <s v="OFF-AR-10004062"/>
    <x v="1"/>
    <x v="6"/>
    <s v="Staples"/>
    <n v="104.80000000000001"/>
    <n v="10"/>
    <n v="0"/>
    <n v="26.200000000000003"/>
  </r>
  <r>
    <n v="3576"/>
    <x v="1772"/>
    <x v="1"/>
    <x v="531"/>
    <d v="2012-03-24T00:00:00"/>
    <s v="Standard Class"/>
    <s v="DC-12850"/>
    <s v="Dan Campbell"/>
    <x v="0"/>
    <s v="United States"/>
    <s v="North Miami"/>
    <x v="2"/>
    <n v="33161"/>
    <s v="South"/>
    <s v="OFF-PA-10001560"/>
    <x v="1"/>
    <x v="10"/>
    <s v="Adams Telephone Message Books, 5 1/4” x 11”"/>
    <n v="14.496000000000002"/>
    <n v="3"/>
    <n v="0.2"/>
    <n v="4.8924000000000003"/>
  </r>
  <r>
    <n v="3577"/>
    <x v="1773"/>
    <x v="0"/>
    <x v="843"/>
    <d v="2013-06-12T00:00:00"/>
    <s v="Standard Class"/>
    <s v="FM-14290"/>
    <s v="Frank Merwin"/>
    <x v="2"/>
    <s v="United States"/>
    <s v="Bakersfield"/>
    <x v="1"/>
    <n v="93309"/>
    <s v="West"/>
    <s v="OFF-BI-10003305"/>
    <x v="1"/>
    <x v="8"/>
    <s v="Avery Hanging File Binders"/>
    <n v="4.7840000000000007"/>
    <n v="1"/>
    <n v="0.2"/>
    <n v="1.5547999999999997"/>
  </r>
  <r>
    <n v="3578"/>
    <x v="1773"/>
    <x v="0"/>
    <x v="843"/>
    <d v="2013-06-12T00:00:00"/>
    <s v="Standard Class"/>
    <s v="FM-14290"/>
    <s v="Frank Merwin"/>
    <x v="2"/>
    <s v="United States"/>
    <s v="Bakersfield"/>
    <x v="1"/>
    <n v="93309"/>
    <s v="West"/>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s v="South"/>
    <s v="OFF-ST-10000321"/>
    <x v="1"/>
    <x v="4"/>
    <s v="Akro Stacking Bins"/>
    <n v="7.89"/>
    <n v="1"/>
    <n v="0"/>
    <n v="0.31559999999999899"/>
  </r>
  <r>
    <n v="3580"/>
    <x v="1774"/>
    <x v="0"/>
    <x v="197"/>
    <d v="2013-07-30T00:00:00"/>
    <s v="Standard Class"/>
    <s v="MT-17815"/>
    <s v="Meg Tillman"/>
    <x v="0"/>
    <s v="United States"/>
    <s v="Jackson"/>
    <x v="35"/>
    <n v="39212"/>
    <s v="South"/>
    <s v="OFF-PA-10004665"/>
    <x v="1"/>
    <x v="10"/>
    <s v="Advantus Motivational Note Cards"/>
    <n v="65.5"/>
    <n v="5"/>
    <n v="0"/>
    <n v="32.094999999999999"/>
  </r>
  <r>
    <n v="3581"/>
    <x v="1774"/>
    <x v="0"/>
    <x v="197"/>
    <d v="2013-07-30T00:00:00"/>
    <s v="Standard Class"/>
    <s v="MT-17815"/>
    <s v="Meg Tillman"/>
    <x v="0"/>
    <s v="United States"/>
    <s v="Jackson"/>
    <x v="35"/>
    <n v="39212"/>
    <s v="South"/>
    <s v="FUR-TA-10004915"/>
    <x v="0"/>
    <x v="3"/>
    <s v="Office Impressions End Table, 20-1/2&quot;H x 24&quot;W x 20&quot;D"/>
    <n v="2430.08"/>
    <n v="8"/>
    <n v="0"/>
    <n v="388.81280000000015"/>
  </r>
  <r>
    <n v="3582"/>
    <x v="1775"/>
    <x v="3"/>
    <x v="172"/>
    <d v="2014-10-08T00:00:00"/>
    <s v="Standard Class"/>
    <s v="DK-13090"/>
    <s v="Dave Kipp"/>
    <x v="0"/>
    <s v="United States"/>
    <s v="Fremont"/>
    <x v="8"/>
    <n v="68025"/>
    <s v="Central"/>
    <s v="OFF-PA-10000994"/>
    <x v="1"/>
    <x v="10"/>
    <s v="Xerox 1915"/>
    <n v="104.85"/>
    <n v="1"/>
    <n v="0"/>
    <n v="50.327999999999996"/>
  </r>
  <r>
    <n v="3583"/>
    <x v="1776"/>
    <x v="1"/>
    <x v="895"/>
    <d v="2012-12-16T00:00:00"/>
    <s v="Standard Class"/>
    <s v="KD-16495"/>
    <s v="Keith Dawkins"/>
    <x v="1"/>
    <s v="United States"/>
    <s v="Jackson"/>
    <x v="12"/>
    <n v="49201"/>
    <s v="Central"/>
    <s v="OFF-AR-10001149"/>
    <x v="1"/>
    <x v="6"/>
    <s v="Avery Hi-Liter Comfort Grip Fluorescent Highlighter, Yellow Ink"/>
    <n v="3.9"/>
    <n v="2"/>
    <n v="0"/>
    <n v="1.5209999999999999"/>
  </r>
  <r>
    <n v="3584"/>
    <x v="1776"/>
    <x v="1"/>
    <x v="895"/>
    <d v="2012-12-16T00:00:00"/>
    <s v="Standard Class"/>
    <s v="KD-16495"/>
    <s v="Keith Dawkins"/>
    <x v="1"/>
    <s v="United States"/>
    <s v="Jackson"/>
    <x v="12"/>
    <n v="49201"/>
    <s v="Central"/>
    <s v="FUR-TA-10003569"/>
    <x v="0"/>
    <x v="3"/>
    <s v="Bretford CR8500 Series Meeting Room Furniture"/>
    <n v="801.96"/>
    <n v="2"/>
    <n v="0"/>
    <n v="200.49"/>
  </r>
  <r>
    <n v="3585"/>
    <x v="1776"/>
    <x v="1"/>
    <x v="895"/>
    <d v="2012-12-16T00:00:00"/>
    <s v="Standard Class"/>
    <s v="KD-16495"/>
    <s v="Keith Dawkins"/>
    <x v="1"/>
    <s v="United States"/>
    <s v="Jackson"/>
    <x v="12"/>
    <n v="49201"/>
    <s v="Central"/>
    <s v="FUR-CH-10004289"/>
    <x v="0"/>
    <x v="1"/>
    <s v="Global Super Steno Chair"/>
    <n v="191.96"/>
    <n v="2"/>
    <n v="0"/>
    <n v="32.633199999999988"/>
  </r>
  <r>
    <n v="3586"/>
    <x v="1776"/>
    <x v="1"/>
    <x v="895"/>
    <d v="2012-12-16T00:00:00"/>
    <s v="Standard Class"/>
    <s v="KD-16495"/>
    <s v="Keith Dawkins"/>
    <x v="1"/>
    <s v="United States"/>
    <s v="Jackson"/>
    <x v="12"/>
    <n v="49201"/>
    <s v="Central"/>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s v="West"/>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s v="East"/>
    <s v="TEC-PH-10002885"/>
    <x v="2"/>
    <x v="7"/>
    <s v="Apple iPhone 5"/>
    <n v="1169.694"/>
    <n v="3"/>
    <n v="0.4"/>
    <n v="-253.43369999999993"/>
  </r>
  <r>
    <n v="3589"/>
    <x v="1779"/>
    <x v="3"/>
    <x v="484"/>
    <d v="2014-12-22T00:00:00"/>
    <s v="First Class"/>
    <s v="AC-10450"/>
    <s v="Amy Cox"/>
    <x v="0"/>
    <s v="United States"/>
    <s v="Lafayette"/>
    <x v="28"/>
    <n v="70506"/>
    <s v="South"/>
    <s v="OFF-SU-10002881"/>
    <x v="1"/>
    <x v="14"/>
    <s v="Martin Yale Chadless Opener Electric Letter Opener"/>
    <n v="1665.62"/>
    <n v="2"/>
    <n v="0"/>
    <n v="33.312400000000025"/>
  </r>
  <r>
    <n v="3590"/>
    <x v="1780"/>
    <x v="3"/>
    <x v="221"/>
    <d v="2014-12-01T00:00:00"/>
    <s v="Standard Class"/>
    <s v="FM-14290"/>
    <s v="Frank Merwin"/>
    <x v="2"/>
    <s v="United States"/>
    <s v="Richmond"/>
    <x v="0"/>
    <n v="40475"/>
    <s v="South"/>
    <s v="OFF-BI-10000546"/>
    <x v="1"/>
    <x v="8"/>
    <s v="Avery Durable Binders"/>
    <n v="2.88"/>
    <n v="1"/>
    <n v="0"/>
    <n v="1.4112"/>
  </r>
  <r>
    <n v="3591"/>
    <x v="1780"/>
    <x v="3"/>
    <x v="221"/>
    <d v="2014-12-01T00:00:00"/>
    <s v="Standard Class"/>
    <s v="FM-14290"/>
    <s v="Frank Merwin"/>
    <x v="2"/>
    <s v="United States"/>
    <s v="Richmond"/>
    <x v="0"/>
    <n v="40475"/>
    <s v="South"/>
    <s v="OFF-ST-10001526"/>
    <x v="1"/>
    <x v="4"/>
    <s v="Iceberg Mobile Mega Data/Printer Cart "/>
    <n v="1443.96"/>
    <n v="12"/>
    <n v="0"/>
    <n v="375.42959999999994"/>
  </r>
  <r>
    <n v="3592"/>
    <x v="1781"/>
    <x v="2"/>
    <x v="736"/>
    <d v="2011-12-15T00:00:00"/>
    <s v="Second Class"/>
    <s v="RA-19285"/>
    <s v="Ralph Arnett"/>
    <x v="0"/>
    <s v="United States"/>
    <s v="Houston"/>
    <x v="5"/>
    <n v="77070"/>
    <s v="Central"/>
    <s v="OFF-SU-10001574"/>
    <x v="1"/>
    <x v="14"/>
    <s v="Acme Value Line Scissors"/>
    <n v="2.92"/>
    <n v="1"/>
    <n v="0.2"/>
    <n v="0.36499999999999977"/>
  </r>
  <r>
    <n v="3593"/>
    <x v="1782"/>
    <x v="0"/>
    <x v="5"/>
    <d v="2013-12-08T00:00:00"/>
    <s v="Second Class"/>
    <s v="JG-15160"/>
    <s v="James Galang"/>
    <x v="0"/>
    <s v="United States"/>
    <s v="New York City"/>
    <x v="15"/>
    <n v="10024"/>
    <s v="East"/>
    <s v="OFF-ST-10002615"/>
    <x v="1"/>
    <x v="4"/>
    <s v="Dual Level, Single-Width Filing Carts"/>
    <n v="465.18"/>
    <n v="3"/>
    <n v="0"/>
    <n v="120.94680000000001"/>
  </r>
  <r>
    <n v="3594"/>
    <x v="1783"/>
    <x v="0"/>
    <x v="108"/>
    <d v="2013-09-18T00:00:00"/>
    <s v="Standard Class"/>
    <s v="NZ-18565"/>
    <s v="Nick Zandusky"/>
    <x v="2"/>
    <s v="United States"/>
    <s v="Toledo"/>
    <x v="24"/>
    <n v="43615"/>
    <s v="East"/>
    <s v="OFF-BI-10001658"/>
    <x v="1"/>
    <x v="8"/>
    <s v="GBC Standard Therm-A-Bind Covers"/>
    <n v="22.428000000000004"/>
    <n v="3"/>
    <n v="0.7"/>
    <n v="-17.942399999999992"/>
  </r>
  <r>
    <n v="3595"/>
    <x v="1783"/>
    <x v="0"/>
    <x v="108"/>
    <d v="2013-09-18T00:00:00"/>
    <s v="Standard Class"/>
    <s v="NZ-18565"/>
    <s v="Nick Zandusky"/>
    <x v="2"/>
    <s v="United States"/>
    <s v="Toledo"/>
    <x v="24"/>
    <n v="43615"/>
    <s v="East"/>
    <s v="OFF-ST-10002562"/>
    <x v="1"/>
    <x v="4"/>
    <s v="Staples"/>
    <n v="37.52000000000001"/>
    <n v="5"/>
    <n v="0.2"/>
    <n v="3.7519999999999989"/>
  </r>
  <r>
    <n v="3596"/>
    <x v="1784"/>
    <x v="3"/>
    <x v="34"/>
    <d v="2014-12-16T00:00:00"/>
    <s v="Standard Class"/>
    <s v="KM-16225"/>
    <s v="Kalyca Meade"/>
    <x v="1"/>
    <s v="United States"/>
    <s v="Philadelphia"/>
    <x v="9"/>
    <n v="19143"/>
    <s v="East"/>
    <s v="OFF-AR-10004757"/>
    <x v="1"/>
    <x v="6"/>
    <s v="Crayola Colored Pencils"/>
    <n v="2.6240000000000001"/>
    <n v="1"/>
    <n v="0.2"/>
    <n v="0.42639999999999978"/>
  </r>
  <r>
    <n v="3597"/>
    <x v="1785"/>
    <x v="2"/>
    <x v="340"/>
    <d v="2011-09-14T00:00:00"/>
    <s v="Second Class"/>
    <s v="LC-17140"/>
    <s v="Logan Currie"/>
    <x v="0"/>
    <s v="United States"/>
    <s v="Philadelphia"/>
    <x v="9"/>
    <n v="19140"/>
    <s v="East"/>
    <s v="OFF-PA-10000788"/>
    <x v="1"/>
    <x v="10"/>
    <s v="Xerox 210"/>
    <n v="15.552000000000003"/>
    <n v="3"/>
    <n v="0.2"/>
    <n v="5.4432"/>
  </r>
  <r>
    <n v="3598"/>
    <x v="1785"/>
    <x v="2"/>
    <x v="340"/>
    <d v="2011-09-14T00:00:00"/>
    <s v="Second Class"/>
    <s v="LC-17140"/>
    <s v="Logan Currie"/>
    <x v="0"/>
    <s v="United States"/>
    <s v="Philadelphia"/>
    <x v="9"/>
    <n v="19140"/>
    <s v="East"/>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s v="East"/>
    <s v="FUR-FU-10002456"/>
    <x v="0"/>
    <x v="5"/>
    <s v="Master Caster Door Stop, Large Neon Orange"/>
    <n v="17.472000000000001"/>
    <n v="3"/>
    <n v="0.2"/>
    <n v="5.023200000000001"/>
  </r>
  <r>
    <n v="3600"/>
    <x v="1785"/>
    <x v="2"/>
    <x v="340"/>
    <d v="2011-09-14T00:00:00"/>
    <s v="Second Class"/>
    <s v="LC-17140"/>
    <s v="Logan Currie"/>
    <x v="0"/>
    <s v="United States"/>
    <s v="Philadelphia"/>
    <x v="9"/>
    <n v="19140"/>
    <s v="East"/>
    <s v="TEC-PH-10002549"/>
    <x v="2"/>
    <x v="7"/>
    <s v="Polycom SoundPoint IP 450 VoIP phone"/>
    <n v="135.51599999999999"/>
    <n v="1"/>
    <n v="0.4"/>
    <n v="-31.620400000000004"/>
  </r>
  <r>
    <n v="3601"/>
    <x v="1786"/>
    <x v="3"/>
    <x v="335"/>
    <d v="2014-07-01T00:00:00"/>
    <s v="Standard Class"/>
    <s v="NP-18700"/>
    <s v="Nora Preis"/>
    <x v="0"/>
    <s v="United States"/>
    <s v="Denver"/>
    <x v="22"/>
    <n v="80219"/>
    <s v="West"/>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s v="East"/>
    <s v="OFF-PA-10002137"/>
    <x v="1"/>
    <x v="10"/>
    <s v="Southworth 100% Résumé Paper, 24lb."/>
    <n v="12.448"/>
    <n v="2"/>
    <n v="0.2"/>
    <n v="3.8899999999999988"/>
  </r>
  <r>
    <n v="3603"/>
    <x v="1787"/>
    <x v="2"/>
    <x v="664"/>
    <d v="2011-11-24T00:00:00"/>
    <s v="Standard Class"/>
    <s v="RB-19330"/>
    <s v="Randy Bradley"/>
    <x v="0"/>
    <s v="United States"/>
    <s v="Philadelphia"/>
    <x v="9"/>
    <n v="19143"/>
    <s v="East"/>
    <s v="FUR-CH-10004997"/>
    <x v="0"/>
    <x v="1"/>
    <s v="Hon Every-Day Series Multi-Task Chairs"/>
    <n v="657.93"/>
    <n v="5"/>
    <n v="0.3"/>
    <n v="-93.989999999999952"/>
  </r>
  <r>
    <n v="3604"/>
    <x v="1788"/>
    <x v="3"/>
    <x v="170"/>
    <d v="2014-08-28T00:00:00"/>
    <s v="Standard Class"/>
    <s v="TH-21550"/>
    <s v="Tracy Hopkins"/>
    <x v="2"/>
    <s v="United States"/>
    <s v="Columbia"/>
    <x v="39"/>
    <n v="21044"/>
    <s v="East"/>
    <s v="OFF-PA-10000357"/>
    <x v="1"/>
    <x v="10"/>
    <s v="Xerox 1888"/>
    <n v="277.39999999999998"/>
    <n v="5"/>
    <n v="0"/>
    <n v="133.15199999999999"/>
  </r>
  <r>
    <n v="3605"/>
    <x v="1788"/>
    <x v="3"/>
    <x v="170"/>
    <d v="2014-08-28T00:00:00"/>
    <s v="Standard Class"/>
    <s v="TH-21550"/>
    <s v="Tracy Hopkins"/>
    <x v="2"/>
    <s v="United States"/>
    <s v="Columbia"/>
    <x v="39"/>
    <n v="21044"/>
    <s v="East"/>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s v="East"/>
    <s v="FUR-FU-10004960"/>
    <x v="0"/>
    <x v="5"/>
    <s v="Seth Thomas 12&quot; Clock w/ Goldtone Case"/>
    <n v="91.92"/>
    <n v="4"/>
    <n v="0"/>
    <n v="31.252800000000001"/>
  </r>
  <r>
    <n v="3607"/>
    <x v="1789"/>
    <x v="0"/>
    <x v="299"/>
    <d v="2013-03-17T00:00:00"/>
    <s v="Second Class"/>
    <s v="CK-12595"/>
    <s v="Clytie Kelty"/>
    <x v="0"/>
    <s v="United States"/>
    <s v="New York City"/>
    <x v="15"/>
    <n v="10024"/>
    <s v="East"/>
    <s v="OFF-EN-10001099"/>
    <x v="1"/>
    <x v="12"/>
    <s v="Staples"/>
    <n v="29.339999999999996"/>
    <n v="3"/>
    <n v="0"/>
    <n v="13.496399999999998"/>
  </r>
  <r>
    <n v="3608"/>
    <x v="1790"/>
    <x v="2"/>
    <x v="865"/>
    <d v="2011-09-28T00:00:00"/>
    <s v="Second Class"/>
    <s v="ST-20530"/>
    <s v="Shui Tom"/>
    <x v="0"/>
    <s v="United States"/>
    <s v="New York City"/>
    <x v="15"/>
    <n v="10035"/>
    <s v="East"/>
    <s v="OFF-BI-10002026"/>
    <x v="1"/>
    <x v="8"/>
    <s v="Avery Arch Ring Binders"/>
    <n v="139.44"/>
    <n v="3"/>
    <n v="0.2"/>
    <n v="47.060999999999993"/>
  </r>
  <r>
    <n v="3609"/>
    <x v="1791"/>
    <x v="2"/>
    <x v="582"/>
    <d v="2011-05-03T00:00:00"/>
    <s v="Standard Class"/>
    <s v="GB-14530"/>
    <s v="George Bell"/>
    <x v="1"/>
    <s v="United States"/>
    <s v="Newark"/>
    <x v="24"/>
    <n v="43055"/>
    <s v="East"/>
    <s v="OFF-LA-10001613"/>
    <x v="1"/>
    <x v="2"/>
    <s v="Avery File Folder Labels"/>
    <n v="6.911999999999999"/>
    <n v="3"/>
    <n v="0.2"/>
    <n v="2.5056000000000003"/>
  </r>
  <r>
    <n v="3610"/>
    <x v="1791"/>
    <x v="2"/>
    <x v="582"/>
    <d v="2011-05-03T00:00:00"/>
    <s v="Standard Class"/>
    <s v="GB-14530"/>
    <s v="George Bell"/>
    <x v="1"/>
    <s v="United States"/>
    <s v="Newark"/>
    <x v="24"/>
    <n v="43055"/>
    <s v="East"/>
    <s v="OFF-ST-10002214"/>
    <x v="1"/>
    <x v="4"/>
    <s v="X-Rack File for Hanging Folders"/>
    <n v="27.096"/>
    <n v="3"/>
    <n v="0.2"/>
    <n v="2.0321999999999987"/>
  </r>
  <r>
    <n v="3611"/>
    <x v="1791"/>
    <x v="2"/>
    <x v="582"/>
    <d v="2011-05-03T00:00:00"/>
    <s v="Standard Class"/>
    <s v="GB-14530"/>
    <s v="George Bell"/>
    <x v="1"/>
    <s v="United States"/>
    <s v="Newark"/>
    <x v="24"/>
    <n v="43055"/>
    <s v="East"/>
    <s v="OFF-ST-10001128"/>
    <x v="1"/>
    <x v="4"/>
    <s v="Carina Mini System Audio Rack, Model AR050B"/>
    <n v="177.56800000000001"/>
    <n v="2"/>
    <n v="0.2"/>
    <n v="-37.733199999999989"/>
  </r>
  <r>
    <n v="3612"/>
    <x v="1792"/>
    <x v="0"/>
    <x v="896"/>
    <d v="2013-12-02T00:00:00"/>
    <s v="Second Class"/>
    <s v="NC-18535"/>
    <s v="Nick Crebassa"/>
    <x v="1"/>
    <s v="United States"/>
    <s v="Dallas"/>
    <x v="5"/>
    <n v="75217"/>
    <s v="Central"/>
    <s v="TEC-AC-10004864"/>
    <x v="2"/>
    <x v="11"/>
    <s v="Memorex Micro Travel Drive 32 GB"/>
    <n v="58.415999999999997"/>
    <n v="2"/>
    <n v="0.2"/>
    <n v="16.794600000000003"/>
  </r>
  <r>
    <n v="3613"/>
    <x v="1793"/>
    <x v="1"/>
    <x v="155"/>
    <d v="2012-12-08T00:00:00"/>
    <s v="Standard Class"/>
    <s v="AB-10255"/>
    <s v="Alejandro Ballentine"/>
    <x v="2"/>
    <s v="United States"/>
    <s v="Philadelphia"/>
    <x v="9"/>
    <n v="19134"/>
    <s v="East"/>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s v="East"/>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s v="Central"/>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s v="Central"/>
    <s v="OFF-AR-10001915"/>
    <x v="1"/>
    <x v="6"/>
    <s v="Peel-Off China Markers"/>
    <n v="31.776"/>
    <n v="4"/>
    <n v="0.2"/>
    <n v="8.7384000000000022"/>
  </r>
  <r>
    <n v="3617"/>
    <x v="1795"/>
    <x v="0"/>
    <x v="64"/>
    <d v="2013-09-10T00:00:00"/>
    <s v="Standard Class"/>
    <s v="JC-15340"/>
    <s v="Jasper Cacioppo"/>
    <x v="0"/>
    <s v="United States"/>
    <s v="Philadelphia"/>
    <x v="9"/>
    <n v="19120"/>
    <s v="East"/>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s v="West"/>
    <s v="OFF-BI-10004632"/>
    <x v="1"/>
    <x v="8"/>
    <s v="Ibico Hi-Tech Manual Binding System"/>
    <n v="487.98400000000004"/>
    <n v="2"/>
    <n v="0.2"/>
    <n v="152.49499999999998"/>
  </r>
  <r>
    <n v="3619"/>
    <x v="1796"/>
    <x v="3"/>
    <x v="507"/>
    <d v="2014-09-09T00:00:00"/>
    <s v="Standard Class"/>
    <s v="RA-19285"/>
    <s v="Ralph Arnett"/>
    <x v="0"/>
    <s v="United States"/>
    <s v="Los Angeles"/>
    <x v="1"/>
    <n v="90004"/>
    <s v="West"/>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s v="West"/>
    <s v="OFF-ST-10002974"/>
    <x v="1"/>
    <x v="4"/>
    <s v="Trav-L-File Heavy-Duty Shuttle II, Black"/>
    <n v="217.85"/>
    <n v="5"/>
    <n v="0"/>
    <n v="65.35499999999999"/>
  </r>
  <r>
    <n v="3621"/>
    <x v="1797"/>
    <x v="0"/>
    <x v="897"/>
    <d v="2013-09-30T00:00:00"/>
    <s v="Standard Class"/>
    <s v="SH-19975"/>
    <s v="Sally Hughsby"/>
    <x v="1"/>
    <s v="United States"/>
    <s v="Smyrna"/>
    <x v="18"/>
    <n v="37167"/>
    <s v="South"/>
    <s v="OFF-AR-10003727"/>
    <x v="1"/>
    <x v="6"/>
    <s v="Berol Giant Pencil Sharpener"/>
    <n v="40.775999999999996"/>
    <n v="3"/>
    <n v="0.2"/>
    <n v="4.5872999999999937"/>
  </r>
  <r>
    <n v="3622"/>
    <x v="1797"/>
    <x v="0"/>
    <x v="897"/>
    <d v="2013-09-30T00:00:00"/>
    <s v="Standard Class"/>
    <s v="SH-19975"/>
    <s v="Sally Hughsby"/>
    <x v="1"/>
    <s v="United States"/>
    <s v="Smyrna"/>
    <x v="18"/>
    <n v="37167"/>
    <s v="South"/>
    <s v="TEC-PH-10004071"/>
    <x v="2"/>
    <x v="7"/>
    <s v="PayAnywhere Card Reader"/>
    <n v="63.936000000000007"/>
    <n v="8"/>
    <n v="0.2"/>
    <n v="5.5944000000000003"/>
  </r>
  <r>
    <n v="3623"/>
    <x v="1798"/>
    <x v="2"/>
    <x v="80"/>
    <d v="2011-09-19T00:00:00"/>
    <s v="Standard Class"/>
    <s v="JC-15775"/>
    <s v="John Castell"/>
    <x v="0"/>
    <s v="United States"/>
    <s v="Macon"/>
    <x v="32"/>
    <n v="31204"/>
    <s v="South"/>
    <s v="FUR-FU-10002878"/>
    <x v="0"/>
    <x v="5"/>
    <s v="Seth Thomas 14&quot; Day/Date Wall Clock"/>
    <n v="142.4"/>
    <n v="5"/>
    <n v="0"/>
    <n v="52.688000000000002"/>
  </r>
  <r>
    <n v="3624"/>
    <x v="1798"/>
    <x v="2"/>
    <x v="80"/>
    <d v="2011-09-19T00:00:00"/>
    <s v="Standard Class"/>
    <s v="JC-15775"/>
    <s v="John Castell"/>
    <x v="0"/>
    <s v="United States"/>
    <s v="Macon"/>
    <x v="32"/>
    <n v="31204"/>
    <s v="South"/>
    <s v="OFF-BI-10001890"/>
    <x v="1"/>
    <x v="8"/>
    <s v="Avery Poly Binder Pockets"/>
    <n v="7.16"/>
    <n v="2"/>
    <n v="0"/>
    <n v="3.4367999999999999"/>
  </r>
  <r>
    <n v="3625"/>
    <x v="1799"/>
    <x v="3"/>
    <x v="240"/>
    <d v="2014-05-22T00:00:00"/>
    <s v="Second Class"/>
    <s v="BC-11125"/>
    <s v="Becky Castell"/>
    <x v="2"/>
    <s v="United States"/>
    <s v="San Francisco"/>
    <x v="1"/>
    <n v="94109"/>
    <s v="West"/>
    <s v="FUR-CH-10002647"/>
    <x v="0"/>
    <x v="1"/>
    <s v="Situations Contoured Folding Chairs, 4/Set"/>
    <n v="681.40800000000013"/>
    <n v="12"/>
    <n v="0.2"/>
    <n v="42.588000000000022"/>
  </r>
  <r>
    <n v="3626"/>
    <x v="1799"/>
    <x v="3"/>
    <x v="240"/>
    <d v="2014-05-22T00:00:00"/>
    <s v="Second Class"/>
    <s v="BC-11125"/>
    <s v="Becky Castell"/>
    <x v="2"/>
    <s v="United States"/>
    <s v="San Francisco"/>
    <x v="1"/>
    <n v="94109"/>
    <s v="West"/>
    <s v="OFF-AR-10001315"/>
    <x v="1"/>
    <x v="6"/>
    <s v="Newell 310"/>
    <n v="3.52"/>
    <n v="2"/>
    <n v="0"/>
    <n v="1.0207999999999999"/>
  </r>
  <r>
    <n v="3627"/>
    <x v="1799"/>
    <x v="3"/>
    <x v="240"/>
    <d v="2014-05-22T00:00:00"/>
    <s v="Second Class"/>
    <s v="BC-11125"/>
    <s v="Becky Castell"/>
    <x v="2"/>
    <s v="United States"/>
    <s v="San Francisco"/>
    <x v="1"/>
    <n v="94109"/>
    <s v="West"/>
    <s v="OFF-AR-10000122"/>
    <x v="1"/>
    <x v="6"/>
    <s v="Newell 314"/>
    <n v="5.58"/>
    <n v="1"/>
    <n v="0"/>
    <n v="1.3949999999999996"/>
  </r>
  <r>
    <n v="3628"/>
    <x v="1799"/>
    <x v="3"/>
    <x v="240"/>
    <d v="2014-05-22T00:00:00"/>
    <s v="Second Class"/>
    <s v="BC-11125"/>
    <s v="Becky Castell"/>
    <x v="2"/>
    <s v="United States"/>
    <s v="San Francisco"/>
    <x v="1"/>
    <n v="94109"/>
    <s v="West"/>
    <s v="TEC-AC-10001465"/>
    <x v="2"/>
    <x v="11"/>
    <s v="SanDisk Cruzer 64 GB USB Flash Drive"/>
    <n v="36.32"/>
    <n v="1"/>
    <n v="0"/>
    <n v="10.895999999999997"/>
  </r>
  <r>
    <n v="3629"/>
    <x v="1800"/>
    <x v="2"/>
    <x v="128"/>
    <d v="2011-08-13T00:00:00"/>
    <s v="Standard Class"/>
    <s v="JH-15985"/>
    <s v="Joseph Holt"/>
    <x v="0"/>
    <s v="United States"/>
    <s v="Seattle"/>
    <x v="4"/>
    <n v="98103"/>
    <s v="West"/>
    <s v="OFF-BI-10004600"/>
    <x v="1"/>
    <x v="8"/>
    <s v="Ibico Ibimaster 300 Manual Binding System"/>
    <n v="2060.7440000000001"/>
    <n v="7"/>
    <n v="0.2"/>
    <n v="643.98249999999996"/>
  </r>
  <r>
    <n v="3630"/>
    <x v="1801"/>
    <x v="3"/>
    <x v="200"/>
    <d v="2014-12-01T00:00:00"/>
    <s v="Standard Class"/>
    <s v="CC-12610"/>
    <s v="Corey Catlett"/>
    <x v="1"/>
    <s v="United States"/>
    <s v="Columbus"/>
    <x v="24"/>
    <n v="43229"/>
    <s v="East"/>
    <s v="OFF-AP-10002082"/>
    <x v="1"/>
    <x v="9"/>
    <s v="Holmes HEPA Air Purifier"/>
    <n v="52.272000000000006"/>
    <n v="3"/>
    <n v="0.2"/>
    <n v="9.8009999999999984"/>
  </r>
  <r>
    <n v="3631"/>
    <x v="1801"/>
    <x v="3"/>
    <x v="200"/>
    <d v="2014-12-01T00:00:00"/>
    <s v="Standard Class"/>
    <s v="CC-12610"/>
    <s v="Corey Catlett"/>
    <x v="1"/>
    <s v="United States"/>
    <s v="Columbus"/>
    <x v="24"/>
    <n v="43229"/>
    <s v="East"/>
    <s v="OFF-AP-10004708"/>
    <x v="1"/>
    <x v="9"/>
    <s v="Fellowes Superior 10 Outlet Split Surge Protector"/>
    <n v="213.13600000000002"/>
    <n v="7"/>
    <n v="0.2"/>
    <n v="23.977799999999988"/>
  </r>
  <r>
    <n v="3632"/>
    <x v="1802"/>
    <x v="3"/>
    <x v="898"/>
    <d v="2014-05-09T00:00:00"/>
    <s v="Second Class"/>
    <s v="DB-12970"/>
    <s v="Darren Budd"/>
    <x v="1"/>
    <s v="United States"/>
    <s v="Los Angeles"/>
    <x v="1"/>
    <n v="90004"/>
    <s v="West"/>
    <s v="OFF-ST-10000464"/>
    <x v="1"/>
    <x v="4"/>
    <s v="Multi-Use Personal File Cart and Caster Set, Three Stacking Bins"/>
    <n v="69.52"/>
    <n v="2"/>
    <n v="0"/>
    <n v="19.465600000000002"/>
  </r>
  <r>
    <n v="3633"/>
    <x v="1802"/>
    <x v="3"/>
    <x v="898"/>
    <d v="2014-05-09T00:00:00"/>
    <s v="Second Class"/>
    <s v="DB-12970"/>
    <s v="Darren Budd"/>
    <x v="1"/>
    <s v="United States"/>
    <s v="Los Angeles"/>
    <x v="1"/>
    <n v="90004"/>
    <s v="West"/>
    <s v="OFF-ST-10000025"/>
    <x v="1"/>
    <x v="4"/>
    <s v="Fellowes Stor/Drawer Steel Plus Storage Drawers"/>
    <n v="763.44"/>
    <n v="8"/>
    <n v="0"/>
    <n v="45.80639999999994"/>
  </r>
  <r>
    <n v="3634"/>
    <x v="1803"/>
    <x v="0"/>
    <x v="338"/>
    <d v="2013-11-15T00:00:00"/>
    <s v="Standard Class"/>
    <s v="PP-18955"/>
    <s v="Paul Prost"/>
    <x v="2"/>
    <s v="United States"/>
    <s v="Springfield"/>
    <x v="24"/>
    <n v="45503"/>
    <s v="East"/>
    <s v="OFF-LA-10001613"/>
    <x v="1"/>
    <x v="2"/>
    <s v="Avery File Folder Labels"/>
    <n v="9.2159999999999993"/>
    <n v="4"/>
    <n v="0.2"/>
    <n v="3.3408000000000002"/>
  </r>
  <r>
    <n v="3635"/>
    <x v="1803"/>
    <x v="0"/>
    <x v="338"/>
    <d v="2013-11-15T00:00:00"/>
    <s v="Standard Class"/>
    <s v="PP-18955"/>
    <s v="Paul Prost"/>
    <x v="2"/>
    <s v="United States"/>
    <s v="Springfield"/>
    <x v="24"/>
    <n v="45503"/>
    <s v="East"/>
    <s v="TEC-PH-10000376"/>
    <x v="2"/>
    <x v="7"/>
    <s v="Square Credit Card Reader"/>
    <n v="41.957999999999998"/>
    <n v="7"/>
    <n v="0.4"/>
    <n v="-9.7901999999999987"/>
  </r>
  <r>
    <n v="3636"/>
    <x v="1803"/>
    <x v="0"/>
    <x v="338"/>
    <d v="2013-11-15T00:00:00"/>
    <s v="Standard Class"/>
    <s v="PP-18955"/>
    <s v="Paul Prost"/>
    <x v="2"/>
    <s v="United States"/>
    <s v="Springfield"/>
    <x v="24"/>
    <n v="45503"/>
    <s v="East"/>
    <s v="OFF-PA-10004039"/>
    <x v="1"/>
    <x v="10"/>
    <s v="Xerox 1882"/>
    <n v="89.567999999999998"/>
    <n v="2"/>
    <n v="0.2"/>
    <n v="32.468400000000003"/>
  </r>
  <r>
    <n v="3637"/>
    <x v="1803"/>
    <x v="0"/>
    <x v="338"/>
    <d v="2013-11-15T00:00:00"/>
    <s v="Standard Class"/>
    <s v="PP-18955"/>
    <s v="Paul Prost"/>
    <x v="2"/>
    <s v="United States"/>
    <s v="Springfield"/>
    <x v="24"/>
    <n v="45503"/>
    <s v="East"/>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s v="East"/>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s v="East"/>
    <s v="FUR-FU-10000758"/>
    <x v="0"/>
    <x v="5"/>
    <s v="DAX Natural Wood-Tone Poster Frame"/>
    <n v="148.28800000000001"/>
    <n v="7"/>
    <n v="0.2"/>
    <n v="29.657599999999988"/>
  </r>
  <r>
    <n v="3640"/>
    <x v="1803"/>
    <x v="0"/>
    <x v="338"/>
    <d v="2013-11-15T00:00:00"/>
    <s v="Standard Class"/>
    <s v="PP-18955"/>
    <s v="Paul Prost"/>
    <x v="2"/>
    <s v="United States"/>
    <s v="Springfield"/>
    <x v="24"/>
    <n v="45503"/>
    <s v="East"/>
    <s v="OFF-PA-10000682"/>
    <x v="1"/>
    <x v="10"/>
    <s v="Xerox 1924"/>
    <n v="4.6240000000000006"/>
    <n v="1"/>
    <n v="0.2"/>
    <n v="1.6762000000000001"/>
  </r>
  <r>
    <n v="3641"/>
    <x v="1803"/>
    <x v="0"/>
    <x v="338"/>
    <d v="2013-11-15T00:00:00"/>
    <s v="Standard Class"/>
    <s v="PP-18955"/>
    <s v="Paul Prost"/>
    <x v="2"/>
    <s v="United States"/>
    <s v="Springfield"/>
    <x v="24"/>
    <n v="45503"/>
    <s v="East"/>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s v="East"/>
    <s v="OFF-BI-10002082"/>
    <x v="1"/>
    <x v="8"/>
    <s v="GBC Twin Loop Wire Binding Elements"/>
    <n v="69.888000000000005"/>
    <n v="7"/>
    <n v="0.7"/>
    <n v="-46.591999999999999"/>
  </r>
  <r>
    <n v="3643"/>
    <x v="1804"/>
    <x v="2"/>
    <x v="414"/>
    <d v="2011-12-23T00:00:00"/>
    <s v="Second Class"/>
    <s v="MC-17845"/>
    <s v="Michael Chen"/>
    <x v="0"/>
    <s v="United States"/>
    <s v="Los Angeles"/>
    <x v="1"/>
    <n v="90008"/>
    <s v="West"/>
    <s v="OFF-BI-10004632"/>
    <x v="1"/>
    <x v="8"/>
    <s v="Ibico Hi-Tech Manual Binding System"/>
    <n v="487.98400000000004"/>
    <n v="2"/>
    <n v="0.2"/>
    <n v="152.49499999999998"/>
  </r>
  <r>
    <n v="3644"/>
    <x v="1804"/>
    <x v="2"/>
    <x v="414"/>
    <d v="2011-12-23T00:00:00"/>
    <s v="Second Class"/>
    <s v="MC-17845"/>
    <s v="Michael Chen"/>
    <x v="0"/>
    <s v="United States"/>
    <s v="Los Angeles"/>
    <x v="1"/>
    <n v="90008"/>
    <s v="West"/>
    <s v="OFF-AR-10001725"/>
    <x v="1"/>
    <x v="6"/>
    <s v="Boston Home &amp; Office Model 2000 Electric Pencil Sharpeners"/>
    <n v="47.3"/>
    <n v="2"/>
    <n v="0"/>
    <n v="12.298000000000002"/>
  </r>
  <r>
    <n v="3645"/>
    <x v="1804"/>
    <x v="2"/>
    <x v="414"/>
    <d v="2011-12-23T00:00:00"/>
    <s v="Second Class"/>
    <s v="MC-17845"/>
    <s v="Michael Chen"/>
    <x v="0"/>
    <s v="United States"/>
    <s v="Los Angeles"/>
    <x v="1"/>
    <n v="90008"/>
    <s v="West"/>
    <s v="OFF-AR-10004269"/>
    <x v="1"/>
    <x v="6"/>
    <s v="Newell 31"/>
    <n v="4.13"/>
    <n v="1"/>
    <n v="0"/>
    <n v="1.1564000000000001"/>
  </r>
  <r>
    <n v="3646"/>
    <x v="1804"/>
    <x v="2"/>
    <x v="414"/>
    <d v="2011-12-23T00:00:00"/>
    <s v="Second Class"/>
    <s v="MC-17845"/>
    <s v="Michael Chen"/>
    <x v="0"/>
    <s v="United States"/>
    <s v="Los Angeles"/>
    <x v="1"/>
    <n v="90008"/>
    <s v="West"/>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s v="West"/>
    <s v="OFF-PA-10002195"/>
    <x v="1"/>
    <x v="10"/>
    <s v="Xerox 1966"/>
    <n v="6.48"/>
    <n v="1"/>
    <n v="0"/>
    <n v="3.1752000000000002"/>
  </r>
  <r>
    <n v="3648"/>
    <x v="1805"/>
    <x v="2"/>
    <x v="739"/>
    <d v="2011-07-27T00:00:00"/>
    <s v="Second Class"/>
    <s v="VF-21715"/>
    <s v="Vicky Freymann"/>
    <x v="2"/>
    <s v="United States"/>
    <s v="Los Angeles"/>
    <x v="1"/>
    <n v="90045"/>
    <s v="West"/>
    <s v="OFF-SU-10002522"/>
    <x v="1"/>
    <x v="14"/>
    <s v="Acme Kleen Earth Office Shears"/>
    <n v="15.52"/>
    <n v="4"/>
    <n v="0"/>
    <n v="4.5007999999999981"/>
  </r>
  <r>
    <n v="3649"/>
    <x v="1806"/>
    <x v="1"/>
    <x v="6"/>
    <d v="2012-11-27T00:00:00"/>
    <s v="Standard Class"/>
    <s v="MC-17275"/>
    <s v="Marc Crier"/>
    <x v="0"/>
    <s v="United States"/>
    <s v="Memphis"/>
    <x v="18"/>
    <n v="38109"/>
    <s v="South"/>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s v="South"/>
    <s v="OFF-FA-10004854"/>
    <x v="1"/>
    <x v="13"/>
    <s v="Vinyl Coated Wire Paper Clips in Organizer Box, 800/Box"/>
    <n v="55.104000000000006"/>
    <n v="6"/>
    <n v="0.2"/>
    <n v="18.597599999999993"/>
  </r>
  <r>
    <n v="3651"/>
    <x v="1807"/>
    <x v="3"/>
    <x v="34"/>
    <d v="2014-12-12T00:00:00"/>
    <s v="Second Class"/>
    <s v="DB-13210"/>
    <s v="Dean Braden"/>
    <x v="0"/>
    <s v="United States"/>
    <s v="Detroit"/>
    <x v="12"/>
    <n v="48234"/>
    <s v="Central"/>
    <s v="TEC-AC-10004859"/>
    <x v="2"/>
    <x v="11"/>
    <s v="Maxell Pro 80 Minute CD-R, 10/Pack"/>
    <n v="104.88"/>
    <n v="6"/>
    <n v="0"/>
    <n v="41.952000000000005"/>
  </r>
  <r>
    <n v="3652"/>
    <x v="1807"/>
    <x v="3"/>
    <x v="34"/>
    <d v="2014-12-12T00:00:00"/>
    <s v="Second Class"/>
    <s v="DB-13210"/>
    <s v="Dean Braden"/>
    <x v="0"/>
    <s v="United States"/>
    <s v="Detroit"/>
    <x v="12"/>
    <n v="48234"/>
    <s v="Central"/>
    <s v="OFF-AR-10001860"/>
    <x v="1"/>
    <x v="6"/>
    <s v="BIC Liqua Brite Liner"/>
    <n v="34.700000000000003"/>
    <n v="5"/>
    <n v="0"/>
    <n v="12.492000000000001"/>
  </r>
  <r>
    <n v="3653"/>
    <x v="1807"/>
    <x v="3"/>
    <x v="34"/>
    <d v="2014-12-12T00:00:00"/>
    <s v="Second Class"/>
    <s v="DB-13210"/>
    <s v="Dean Braden"/>
    <x v="0"/>
    <s v="United States"/>
    <s v="Detroit"/>
    <x v="12"/>
    <n v="48234"/>
    <s v="Central"/>
    <s v="OFF-BI-10001636"/>
    <x v="1"/>
    <x v="8"/>
    <s v="Ibico Plastic and Wire Spiral Binding Combs"/>
    <n v="33.72"/>
    <n v="4"/>
    <n v="0"/>
    <n v="15.511199999999999"/>
  </r>
  <r>
    <n v="3654"/>
    <x v="1807"/>
    <x v="3"/>
    <x v="34"/>
    <d v="2014-12-12T00:00:00"/>
    <s v="Second Class"/>
    <s v="DB-13210"/>
    <s v="Dean Braden"/>
    <x v="0"/>
    <s v="United States"/>
    <s v="Detroit"/>
    <x v="12"/>
    <n v="48234"/>
    <s v="Central"/>
    <s v="OFF-PA-10000349"/>
    <x v="1"/>
    <x v="10"/>
    <s v="Staples"/>
    <n v="14.940000000000001"/>
    <n v="3"/>
    <n v="0"/>
    <n v="7.0218000000000007"/>
  </r>
  <r>
    <n v="3655"/>
    <x v="1808"/>
    <x v="3"/>
    <x v="515"/>
    <d v="2014-09-06T00:00:00"/>
    <s v="Standard Class"/>
    <s v="AJ-10945"/>
    <s v="Ashley Jarboe"/>
    <x v="0"/>
    <s v="United States"/>
    <s v="Lawrence"/>
    <x v="14"/>
    <n v="46226"/>
    <s v="Central"/>
    <s v="OFF-AP-10002439"/>
    <x v="1"/>
    <x v="9"/>
    <s v="Tripp Lite Isotel 8 Ultra 8 Outlet Metal Surge"/>
    <n v="638.73"/>
    <n v="9"/>
    <n v="0"/>
    <n v="166.06979999999999"/>
  </r>
  <r>
    <n v="3656"/>
    <x v="1809"/>
    <x v="3"/>
    <x v="558"/>
    <d v="2014-05-01T00:00:00"/>
    <s v="Standard Class"/>
    <s v="CP-12340"/>
    <s v="Christine Phan"/>
    <x v="1"/>
    <s v="United States"/>
    <s v="Jacksonville"/>
    <x v="2"/>
    <n v="32216"/>
    <s v="South"/>
    <s v="OFF-ST-10001370"/>
    <x v="1"/>
    <x v="4"/>
    <s v="Sensible Storage WireTech Storage Systems"/>
    <n v="113.56800000000001"/>
    <n v="2"/>
    <n v="0.2"/>
    <n v="-21.294000000000018"/>
  </r>
  <r>
    <n v="3657"/>
    <x v="1810"/>
    <x v="3"/>
    <x v="565"/>
    <d v="2014-09-15T00:00:00"/>
    <s v="Standard Class"/>
    <s v="DB-13555"/>
    <s v="Dorothy Badders"/>
    <x v="1"/>
    <s v="United States"/>
    <s v="Dublin"/>
    <x v="24"/>
    <n v="43017"/>
    <s v="East"/>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s v="South"/>
    <s v="OFF-EN-10004030"/>
    <x v="1"/>
    <x v="12"/>
    <s v="Convenience Packs of Business Envelopes"/>
    <n v="8.6880000000000006"/>
    <n v="3"/>
    <n v="0.2"/>
    <n v="2.9322000000000004"/>
  </r>
  <r>
    <n v="3659"/>
    <x v="1811"/>
    <x v="1"/>
    <x v="899"/>
    <d v="2012-03-17T00:00:00"/>
    <s v="Standard Class"/>
    <s v="EB-13750"/>
    <s v="Edward Becker"/>
    <x v="1"/>
    <s v="United States"/>
    <s v="Plantation"/>
    <x v="2"/>
    <n v="33317"/>
    <s v="South"/>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s v="South"/>
    <s v="FUR-FU-10001731"/>
    <x v="0"/>
    <x v="5"/>
    <s v="Acrylic Self-Standing Desk Frames"/>
    <n v="6.4080000000000004"/>
    <n v="3"/>
    <n v="0.2"/>
    <n v="1.4418"/>
  </r>
  <r>
    <n v="3661"/>
    <x v="1812"/>
    <x v="0"/>
    <x v="427"/>
    <d v="2013-07-24T00:00:00"/>
    <s v="Standard Class"/>
    <s v="JP-15460"/>
    <s v="Jennifer Patt"/>
    <x v="1"/>
    <s v="United States"/>
    <s v="Glendale"/>
    <x v="16"/>
    <n v="85301"/>
    <s v="West"/>
    <s v="OFF-SU-10004782"/>
    <x v="1"/>
    <x v="14"/>
    <s v="Elite 5&quot; Scissors"/>
    <n v="33.799999999999997"/>
    <n v="5"/>
    <n v="0.2"/>
    <n v="4.2249999999999979"/>
  </r>
  <r>
    <n v="3662"/>
    <x v="1813"/>
    <x v="0"/>
    <x v="900"/>
    <d v="2013-06-16T00:00:00"/>
    <s v="Second Class"/>
    <s v="SC-20050"/>
    <s v="Sample Company A"/>
    <x v="2"/>
    <s v="United States"/>
    <s v="Jackson"/>
    <x v="12"/>
    <n v="49201"/>
    <s v="Central"/>
    <s v="TEC-PH-10003484"/>
    <x v="2"/>
    <x v="7"/>
    <s v="Ooma Telo VoIP Home Phone System"/>
    <n v="377.96999999999997"/>
    <n v="3"/>
    <n v="0"/>
    <n v="94.492500000000007"/>
  </r>
  <r>
    <n v="3663"/>
    <x v="1814"/>
    <x v="3"/>
    <x v="445"/>
    <d v="2014-07-10T00:00:00"/>
    <s v="Standard Class"/>
    <s v="FM-14290"/>
    <s v="Frank Merwin"/>
    <x v="2"/>
    <s v="United States"/>
    <s v="Quincy"/>
    <x v="31"/>
    <n v="2169"/>
    <s v="East"/>
    <s v="TEC-AC-10003590"/>
    <x v="2"/>
    <x v="11"/>
    <s v="TRENDnet 56K USB 2.0 Phone, Internet and Fax Modem"/>
    <n v="258.89999999999998"/>
    <n v="10"/>
    <n v="0"/>
    <n v="93.203999999999994"/>
  </r>
  <r>
    <n v="3664"/>
    <x v="1814"/>
    <x v="3"/>
    <x v="445"/>
    <d v="2014-07-10T00:00:00"/>
    <s v="Standard Class"/>
    <s v="FM-14290"/>
    <s v="Frank Merwin"/>
    <x v="2"/>
    <s v="United States"/>
    <s v="Quincy"/>
    <x v="31"/>
    <n v="2169"/>
    <s v="East"/>
    <s v="OFF-PA-10001970"/>
    <x v="1"/>
    <x v="10"/>
    <s v="Xerox 1881"/>
    <n v="24.56"/>
    <n v="2"/>
    <n v="0"/>
    <n v="11.543199999999999"/>
  </r>
  <r>
    <n v="3665"/>
    <x v="1815"/>
    <x v="2"/>
    <x v="589"/>
    <d v="2011-12-13T00:00:00"/>
    <s v="Standard Class"/>
    <s v="TB-21250"/>
    <s v="Tim Brockman"/>
    <x v="0"/>
    <s v="United States"/>
    <s v="Salem"/>
    <x v="21"/>
    <n v="97301"/>
    <s v="West"/>
    <s v="OFF-LA-10001569"/>
    <x v="1"/>
    <x v="2"/>
    <s v="Avery 499"/>
    <n v="27.888000000000002"/>
    <n v="7"/>
    <n v="0.2"/>
    <n v="9.0635999999999974"/>
  </r>
  <r>
    <n v="3666"/>
    <x v="1815"/>
    <x v="2"/>
    <x v="589"/>
    <d v="2011-12-13T00:00:00"/>
    <s v="Standard Class"/>
    <s v="TB-21250"/>
    <s v="Tim Brockman"/>
    <x v="0"/>
    <s v="United States"/>
    <s v="Salem"/>
    <x v="21"/>
    <n v="97301"/>
    <s v="West"/>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s v="West"/>
    <s v="TEC-PH-10003095"/>
    <x v="2"/>
    <x v="7"/>
    <s v="Samsung HM1900 Bluetooth Headset"/>
    <n v="52.679999999999993"/>
    <n v="3"/>
    <n v="0.2"/>
    <n v="19.754999999999999"/>
  </r>
  <r>
    <n v="3668"/>
    <x v="1815"/>
    <x v="2"/>
    <x v="589"/>
    <d v="2011-12-13T00:00:00"/>
    <s v="Standard Class"/>
    <s v="TB-21250"/>
    <s v="Tim Brockman"/>
    <x v="0"/>
    <s v="United States"/>
    <s v="Salem"/>
    <x v="21"/>
    <n v="97301"/>
    <s v="West"/>
    <s v="OFF-SU-10000432"/>
    <x v="1"/>
    <x v="14"/>
    <s v="Acco Side-Punched Conventional Columnar Pads"/>
    <n v="13.88"/>
    <n v="5"/>
    <n v="0.2"/>
    <n v="-2.6025000000000014"/>
  </r>
  <r>
    <n v="3669"/>
    <x v="1815"/>
    <x v="2"/>
    <x v="589"/>
    <d v="2011-12-13T00:00:00"/>
    <s v="Standard Class"/>
    <s v="TB-21250"/>
    <s v="Tim Brockman"/>
    <x v="0"/>
    <s v="United States"/>
    <s v="Salem"/>
    <x v="21"/>
    <n v="97301"/>
    <s v="West"/>
    <s v="TEC-AC-10004227"/>
    <x v="2"/>
    <x v="11"/>
    <s v="SanDisk Ultra 16 GB MicroSDHC Class 10 Memory Card"/>
    <n v="103.92000000000002"/>
    <n v="10"/>
    <n v="0.2"/>
    <n v="-18.186000000000014"/>
  </r>
  <r>
    <n v="3670"/>
    <x v="1815"/>
    <x v="2"/>
    <x v="589"/>
    <d v="2011-12-13T00:00:00"/>
    <s v="Standard Class"/>
    <s v="TB-21250"/>
    <s v="Tim Brockman"/>
    <x v="0"/>
    <s v="United States"/>
    <s v="Salem"/>
    <x v="21"/>
    <n v="97301"/>
    <s v="West"/>
    <s v="OFF-LA-10004409"/>
    <x v="1"/>
    <x v="2"/>
    <s v="Avery 492"/>
    <n v="11.52"/>
    <n v="5"/>
    <n v="0.2"/>
    <n v="3.7439999999999989"/>
  </r>
  <r>
    <n v="3671"/>
    <x v="1815"/>
    <x v="2"/>
    <x v="589"/>
    <d v="2011-12-13T00:00:00"/>
    <s v="Standard Class"/>
    <s v="TB-21250"/>
    <s v="Tim Brockman"/>
    <x v="0"/>
    <s v="United States"/>
    <s v="Salem"/>
    <x v="21"/>
    <n v="97301"/>
    <s v="West"/>
    <s v="OFF-PA-10001569"/>
    <x v="1"/>
    <x v="10"/>
    <s v="Xerox 232"/>
    <n v="10.368000000000002"/>
    <n v="2"/>
    <n v="0.2"/>
    <n v="3.6288"/>
  </r>
  <r>
    <n v="3672"/>
    <x v="1815"/>
    <x v="2"/>
    <x v="589"/>
    <d v="2011-12-13T00:00:00"/>
    <s v="Standard Class"/>
    <s v="TB-21250"/>
    <s v="Tim Brockman"/>
    <x v="0"/>
    <s v="United States"/>
    <s v="Salem"/>
    <x v="21"/>
    <n v="97301"/>
    <s v="West"/>
    <s v="OFF-ST-10001031"/>
    <x v="1"/>
    <x v="4"/>
    <s v="Adjustable Personal File Tote"/>
    <n v="39.072000000000003"/>
    <n v="3"/>
    <n v="0.2"/>
    <n v="2.9304000000000023"/>
  </r>
  <r>
    <n v="3673"/>
    <x v="1816"/>
    <x v="0"/>
    <x v="143"/>
    <d v="2013-04-15T00:00:00"/>
    <s v="Standard Class"/>
    <s v="EH-14125"/>
    <s v="Eugene Hildebrand"/>
    <x v="2"/>
    <s v="United States"/>
    <s v="Troy"/>
    <x v="24"/>
    <n v="45373"/>
    <s v="East"/>
    <s v="OFF-EN-10002312"/>
    <x v="1"/>
    <x v="12"/>
    <s v="#10 Self-Seal White Envelopes"/>
    <n v="8.8719999999999999"/>
    <n v="1"/>
    <n v="0.2"/>
    <n v="3.2161"/>
  </r>
  <r>
    <n v="3674"/>
    <x v="1816"/>
    <x v="0"/>
    <x v="143"/>
    <d v="2013-04-15T00:00:00"/>
    <s v="Standard Class"/>
    <s v="EH-14125"/>
    <s v="Eugene Hildebrand"/>
    <x v="2"/>
    <s v="United States"/>
    <s v="Troy"/>
    <x v="24"/>
    <n v="45373"/>
    <s v="East"/>
    <s v="OFF-BI-10004224"/>
    <x v="1"/>
    <x v="8"/>
    <s v="Catalog Binders with Expanding Posts"/>
    <n v="121.10400000000003"/>
    <n v="6"/>
    <n v="0.7"/>
    <n v="-100.91999999999999"/>
  </r>
  <r>
    <n v="3675"/>
    <x v="1817"/>
    <x v="3"/>
    <x v="44"/>
    <d v="2014-11-12T00:00:00"/>
    <s v="Standard Class"/>
    <s v="ML-17410"/>
    <s v="Maris LaWare"/>
    <x v="0"/>
    <s v="United States"/>
    <s v="Philadelphia"/>
    <x v="9"/>
    <n v="19143"/>
    <s v="East"/>
    <s v="FUR-CH-10003774"/>
    <x v="0"/>
    <x v="1"/>
    <s v="Global Wood Trimmed Manager's Task Chair, Khaki"/>
    <n v="127.372"/>
    <n v="2"/>
    <n v="0.3"/>
    <n v="-30.933200000000006"/>
  </r>
  <r>
    <n v="3676"/>
    <x v="1817"/>
    <x v="3"/>
    <x v="44"/>
    <d v="2014-11-12T00:00:00"/>
    <s v="Standard Class"/>
    <s v="ML-17410"/>
    <s v="Maris LaWare"/>
    <x v="0"/>
    <s v="United States"/>
    <s v="Philadelphia"/>
    <x v="9"/>
    <n v="19143"/>
    <s v="East"/>
    <s v="OFF-PA-10000157"/>
    <x v="1"/>
    <x v="10"/>
    <s v="Xerox 191"/>
    <n v="47.952000000000005"/>
    <n v="3"/>
    <n v="0.2"/>
    <n v="16.183799999999998"/>
  </r>
  <r>
    <n v="3677"/>
    <x v="1818"/>
    <x v="1"/>
    <x v="901"/>
    <d v="2012-12-09T00:00:00"/>
    <s v="Standard Class"/>
    <s v="MH-17620"/>
    <s v="Matt Hagelstein"/>
    <x v="1"/>
    <s v="United States"/>
    <s v="San Diego"/>
    <x v="1"/>
    <n v="92105"/>
    <s v="West"/>
    <s v="FUR-FU-10004090"/>
    <x v="0"/>
    <x v="5"/>
    <s v="Executive Impressions 14&quot; Contract Wall Clock"/>
    <n v="44.46"/>
    <n v="2"/>
    <n v="0"/>
    <n v="14.671799999999998"/>
  </r>
  <r>
    <n v="3678"/>
    <x v="1819"/>
    <x v="1"/>
    <x v="584"/>
    <d v="2012-07-14T00:00:00"/>
    <s v="Standard Class"/>
    <s v="BT-11680"/>
    <s v="Brian Thompson"/>
    <x v="0"/>
    <s v="United States"/>
    <s v="Clinton"/>
    <x v="39"/>
    <n v="20735"/>
    <s v="East"/>
    <s v="OFF-FA-10002763"/>
    <x v="1"/>
    <x v="13"/>
    <s v="Advantus Map Pennant Flags and Round Head Tacks"/>
    <n v="15.8"/>
    <n v="4"/>
    <n v="0"/>
    <n v="5.0559999999999992"/>
  </r>
  <r>
    <n v="3679"/>
    <x v="1819"/>
    <x v="1"/>
    <x v="584"/>
    <d v="2012-07-14T00:00:00"/>
    <s v="Standard Class"/>
    <s v="BT-11680"/>
    <s v="Brian Thompson"/>
    <x v="0"/>
    <s v="United States"/>
    <s v="Clinton"/>
    <x v="39"/>
    <n v="20735"/>
    <s v="East"/>
    <s v="TEC-MA-10002428"/>
    <x v="2"/>
    <x v="15"/>
    <s v="Fellowes Powershred HS-440 4-Sheet High Security Shredder"/>
    <n v="464.97"/>
    <n v="3"/>
    <n v="0"/>
    <n v="209.23649999999998"/>
  </r>
  <r>
    <n v="3680"/>
    <x v="1819"/>
    <x v="1"/>
    <x v="584"/>
    <d v="2012-07-14T00:00:00"/>
    <s v="Standard Class"/>
    <s v="BT-11680"/>
    <s v="Brian Thompson"/>
    <x v="0"/>
    <s v="United States"/>
    <s v="Clinton"/>
    <x v="39"/>
    <n v="20735"/>
    <s v="East"/>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s v="East"/>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s v="East"/>
    <s v="OFF-BI-10002854"/>
    <x v="1"/>
    <x v="8"/>
    <s v="Performers Binder/Pad Holder, Black"/>
    <n v="84.09"/>
    <n v="3"/>
    <n v="0"/>
    <n v="42.045000000000002"/>
  </r>
  <r>
    <n v="3683"/>
    <x v="1819"/>
    <x v="1"/>
    <x v="584"/>
    <d v="2012-07-14T00:00:00"/>
    <s v="Standard Class"/>
    <s v="BT-11680"/>
    <s v="Brian Thompson"/>
    <x v="0"/>
    <s v="United States"/>
    <s v="Clinton"/>
    <x v="39"/>
    <n v="20735"/>
    <s v="East"/>
    <s v="OFF-AR-10002987"/>
    <x v="1"/>
    <x v="6"/>
    <s v="Prismacolor Color Pencil Set"/>
    <n v="79.36"/>
    <n v="4"/>
    <n v="0"/>
    <n v="32.537600000000005"/>
  </r>
  <r>
    <n v="3684"/>
    <x v="1819"/>
    <x v="1"/>
    <x v="584"/>
    <d v="2012-07-14T00:00:00"/>
    <s v="Standard Class"/>
    <s v="BT-11680"/>
    <s v="Brian Thompson"/>
    <x v="0"/>
    <s v="United States"/>
    <s v="Clinton"/>
    <x v="39"/>
    <n v="20735"/>
    <s v="East"/>
    <s v="OFF-BI-10004001"/>
    <x v="1"/>
    <x v="8"/>
    <s v="GBC Recycled VeloBinder Covers"/>
    <n v="153.35999999999999"/>
    <n v="9"/>
    <n v="0"/>
    <n v="70.545599999999979"/>
  </r>
  <r>
    <n v="3685"/>
    <x v="1819"/>
    <x v="1"/>
    <x v="584"/>
    <d v="2012-07-14T00:00:00"/>
    <s v="Standard Class"/>
    <s v="BT-11680"/>
    <s v="Brian Thompson"/>
    <x v="0"/>
    <s v="United States"/>
    <s v="Clinton"/>
    <x v="39"/>
    <n v="20735"/>
    <s v="East"/>
    <s v="OFF-BI-10001634"/>
    <x v="1"/>
    <x v="8"/>
    <s v="Wilson Jones Active Use Binders"/>
    <n v="43.68"/>
    <n v="6"/>
    <n v="0"/>
    <n v="21.403200000000002"/>
  </r>
  <r>
    <n v="3686"/>
    <x v="1819"/>
    <x v="1"/>
    <x v="584"/>
    <d v="2012-07-14T00:00:00"/>
    <s v="Standard Class"/>
    <s v="BT-11680"/>
    <s v="Brian Thompson"/>
    <x v="0"/>
    <s v="United States"/>
    <s v="Clinton"/>
    <x v="39"/>
    <n v="20735"/>
    <s v="East"/>
    <s v="OFF-ST-10003722"/>
    <x v="1"/>
    <x v="4"/>
    <s v="Project Tote Personal File"/>
    <n v="98.21"/>
    <n v="7"/>
    <n v="0"/>
    <n v="28.480899999999984"/>
  </r>
  <r>
    <n v="3687"/>
    <x v="1820"/>
    <x v="0"/>
    <x v="180"/>
    <d v="2013-12-20T00:00:00"/>
    <s v="Standard Class"/>
    <s v="JC-15340"/>
    <s v="Jasper Cacioppo"/>
    <x v="0"/>
    <s v="United States"/>
    <s v="Riverside"/>
    <x v="1"/>
    <n v="92503"/>
    <s v="West"/>
    <s v="OFF-AR-10004757"/>
    <x v="1"/>
    <x v="6"/>
    <s v="Crayola Colored Pencils"/>
    <n v="9.84"/>
    <n v="3"/>
    <n v="0"/>
    <n v="3.2471999999999994"/>
  </r>
  <r>
    <n v="3688"/>
    <x v="1821"/>
    <x v="0"/>
    <x v="244"/>
    <d v="2013-05-25T00:00:00"/>
    <s v="Standard Class"/>
    <s v="DB-13210"/>
    <s v="Dean Braden"/>
    <x v="0"/>
    <s v="United States"/>
    <s v="Port Saint Lucie"/>
    <x v="2"/>
    <n v="34952"/>
    <s v="South"/>
    <s v="OFF-BI-10004140"/>
    <x v="1"/>
    <x v="8"/>
    <s v="Avery Non-Stick Binders"/>
    <n v="2.6940000000000004"/>
    <n v="2"/>
    <n v="0.7"/>
    <n v="-2.2450000000000001"/>
  </r>
  <r>
    <n v="3689"/>
    <x v="1822"/>
    <x v="3"/>
    <x v="455"/>
    <d v="2014-06-06T00:00:00"/>
    <s v="Second Class"/>
    <s v="DO-13435"/>
    <s v="Denny Ordway"/>
    <x v="0"/>
    <s v="United States"/>
    <s v="Mesa"/>
    <x v="16"/>
    <n v="85204"/>
    <s v="West"/>
    <s v="OFF-PA-10002479"/>
    <x v="1"/>
    <x v="10"/>
    <s v="Xerox 4200 Series MultiUse Premium Copy Paper (20Lb. and 84 Bright)"/>
    <n v="25.344000000000001"/>
    <n v="6"/>
    <n v="0.2"/>
    <n v="7.92"/>
  </r>
  <r>
    <n v="3690"/>
    <x v="1822"/>
    <x v="3"/>
    <x v="455"/>
    <d v="2014-06-06T00:00:00"/>
    <s v="Second Class"/>
    <s v="DO-13435"/>
    <s v="Denny Ordway"/>
    <x v="0"/>
    <s v="United States"/>
    <s v="Mesa"/>
    <x v="16"/>
    <n v="85204"/>
    <s v="West"/>
    <s v="OFF-EN-10001141"/>
    <x v="1"/>
    <x v="12"/>
    <s v="Manila Recycled Extra-Heavyweight Clasp Envelopes, 6&quot; x 9&quot;"/>
    <n v="43.92"/>
    <n v="5"/>
    <n v="0.2"/>
    <n v="15.921000000000003"/>
  </r>
  <r>
    <n v="3691"/>
    <x v="1823"/>
    <x v="1"/>
    <x v="628"/>
    <d v="2012-11-02T00:00:00"/>
    <s v="Second Class"/>
    <s v="FA-14230"/>
    <s v="Frank Atkinson"/>
    <x v="1"/>
    <s v="United States"/>
    <s v="Denver"/>
    <x v="22"/>
    <n v="80219"/>
    <s v="West"/>
    <s v="TEC-MA-10000597"/>
    <x v="2"/>
    <x v="15"/>
    <s v="Lexmark S315 Color Inkjet Printer"/>
    <n v="59.994000000000007"/>
    <n v="2"/>
    <n v="0.7"/>
    <n v="-45.995400000000004"/>
  </r>
  <r>
    <n v="3692"/>
    <x v="1823"/>
    <x v="1"/>
    <x v="628"/>
    <d v="2012-11-02T00:00:00"/>
    <s v="Second Class"/>
    <s v="FA-14230"/>
    <s v="Frank Atkinson"/>
    <x v="1"/>
    <s v="United States"/>
    <s v="Denver"/>
    <x v="22"/>
    <n v="80219"/>
    <s v="West"/>
    <s v="TEC-CO-10001571"/>
    <x v="2"/>
    <x v="16"/>
    <s v="Sharp 1540cs Digital Laser Copier"/>
    <n v="439.99200000000002"/>
    <n v="1"/>
    <n v="0.2"/>
    <n v="164.99700000000001"/>
  </r>
  <r>
    <n v="3693"/>
    <x v="1823"/>
    <x v="1"/>
    <x v="628"/>
    <d v="2012-11-02T00:00:00"/>
    <s v="Second Class"/>
    <s v="FA-14230"/>
    <s v="Frank Atkinson"/>
    <x v="1"/>
    <s v="United States"/>
    <s v="Denver"/>
    <x v="22"/>
    <n v="80219"/>
    <s v="West"/>
    <s v="TEC-PH-10004531"/>
    <x v="2"/>
    <x v="7"/>
    <s v="OtterBox Commuter Series Case - iPhone 5 &amp; 5s"/>
    <n v="87.96"/>
    <n v="5"/>
    <n v="0.2"/>
    <n v="30.785999999999998"/>
  </r>
  <r>
    <n v="3694"/>
    <x v="1823"/>
    <x v="1"/>
    <x v="628"/>
    <d v="2012-11-02T00:00:00"/>
    <s v="Second Class"/>
    <s v="FA-14230"/>
    <s v="Frank Atkinson"/>
    <x v="1"/>
    <s v="United States"/>
    <s v="Denver"/>
    <x v="22"/>
    <n v="80219"/>
    <s v="West"/>
    <s v="FUR-FU-10003026"/>
    <x v="0"/>
    <x v="5"/>
    <s v="Eldon Regeneration Recycled Desk Accessories, Black"/>
    <n v="15.488"/>
    <n v="4"/>
    <n v="0.2"/>
    <n v="3.6783999999999999"/>
  </r>
  <r>
    <n v="3695"/>
    <x v="1824"/>
    <x v="0"/>
    <x v="680"/>
    <d v="2013-10-21T00:00:00"/>
    <s v="Standard Class"/>
    <s v="QJ-19255"/>
    <s v="Quincy Jones"/>
    <x v="1"/>
    <s v="United States"/>
    <s v="Springfield"/>
    <x v="17"/>
    <n v="22153"/>
    <s v="South"/>
    <s v="OFF-BI-10002082"/>
    <x v="1"/>
    <x v="8"/>
    <s v="GBC Twin Loop Wire Binding Elements"/>
    <n v="232.96"/>
    <n v="7"/>
    <n v="0"/>
    <n v="116.48"/>
  </r>
  <r>
    <n v="3696"/>
    <x v="1824"/>
    <x v="0"/>
    <x v="680"/>
    <d v="2013-10-21T00:00:00"/>
    <s v="Standard Class"/>
    <s v="QJ-19255"/>
    <s v="Quincy Jones"/>
    <x v="1"/>
    <s v="United States"/>
    <s v="Springfield"/>
    <x v="17"/>
    <n v="22153"/>
    <s v="South"/>
    <s v="OFF-EN-10002312"/>
    <x v="1"/>
    <x v="12"/>
    <s v="#10 Self-Seal White Envelopes"/>
    <n v="66.539999999999992"/>
    <n v="6"/>
    <n v="0"/>
    <n v="32.604599999999998"/>
  </r>
  <r>
    <n v="3697"/>
    <x v="1824"/>
    <x v="0"/>
    <x v="680"/>
    <d v="2013-10-21T00:00:00"/>
    <s v="Standard Class"/>
    <s v="QJ-19255"/>
    <s v="Quincy Jones"/>
    <x v="1"/>
    <s v="United States"/>
    <s v="Springfield"/>
    <x v="17"/>
    <n v="22153"/>
    <s v="South"/>
    <s v="OFF-AP-10000696"/>
    <x v="1"/>
    <x v="9"/>
    <s v="Holmes Odor Grabber"/>
    <n v="43.26"/>
    <n v="3"/>
    <n v="0"/>
    <n v="14.275799999999998"/>
  </r>
  <r>
    <n v="3698"/>
    <x v="1825"/>
    <x v="1"/>
    <x v="902"/>
    <d v="2012-11-21T00:00:00"/>
    <s v="Second Class"/>
    <s v="TC-21475"/>
    <s v="Tony Chapman"/>
    <x v="2"/>
    <s v="United States"/>
    <s v="Seattle"/>
    <x v="4"/>
    <n v="98115"/>
    <s v="West"/>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s v="West"/>
    <s v="OFF-ST-10001034"/>
    <x v="1"/>
    <x v="4"/>
    <s v="Eldon File Chest Portable File"/>
    <n v="79.400000000000006"/>
    <n v="5"/>
    <n v="0.2"/>
    <n v="5.9550000000000054"/>
  </r>
  <r>
    <n v="3700"/>
    <x v="1827"/>
    <x v="3"/>
    <x v="38"/>
    <d v="2014-11-19T00:00:00"/>
    <s v="Second Class"/>
    <s v="AD-10180"/>
    <s v="Alan Dominguez"/>
    <x v="2"/>
    <s v="United States"/>
    <s v="Yonkers"/>
    <x v="15"/>
    <n v="10701"/>
    <s v="East"/>
    <s v="TEC-AC-10004114"/>
    <x v="2"/>
    <x v="11"/>
    <s v="KeyTronic 6101 Series - Keyboard - Black"/>
    <n v="163.96"/>
    <n v="4"/>
    <n v="0"/>
    <n v="70.502800000000008"/>
  </r>
  <r>
    <n v="3701"/>
    <x v="1828"/>
    <x v="3"/>
    <x v="165"/>
    <d v="2014-12-30T00:00:00"/>
    <s v="Standard Class"/>
    <s v="AC-10615"/>
    <s v="Ann Chong"/>
    <x v="1"/>
    <s v="United States"/>
    <s v="Rochester"/>
    <x v="15"/>
    <n v="14609"/>
    <s v="East"/>
    <s v="FUR-FU-10001602"/>
    <x v="0"/>
    <x v="5"/>
    <s v="Eldon Delta Triangular Chair Mat, 52&quot; x 58&quot;, Clear"/>
    <n v="37.93"/>
    <n v="1"/>
    <n v="0"/>
    <n v="6.8273999999999972"/>
  </r>
  <r>
    <n v="3702"/>
    <x v="1829"/>
    <x v="0"/>
    <x v="850"/>
    <d v="2013-01-13T00:00:00"/>
    <s v="Second Class"/>
    <s v="MF-17665"/>
    <s v="Maureen Fritzler"/>
    <x v="1"/>
    <s v="United States"/>
    <s v="Toledo"/>
    <x v="24"/>
    <n v="43615"/>
    <s v="East"/>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s v="South"/>
    <s v="OFF-AR-10004269"/>
    <x v="1"/>
    <x v="6"/>
    <s v="Newell 31"/>
    <n v="24.78"/>
    <n v="6"/>
    <n v="0"/>
    <n v="6.9384000000000006"/>
  </r>
  <r>
    <n v="3704"/>
    <x v="1830"/>
    <x v="1"/>
    <x v="385"/>
    <d v="2012-06-19T00:00:00"/>
    <s v="Standard Class"/>
    <s v="DH-13075"/>
    <s v="Dave Hallsten"/>
    <x v="1"/>
    <s v="United States"/>
    <s v="Decatur"/>
    <x v="19"/>
    <n v="35601"/>
    <s v="South"/>
    <s v="OFF-BI-10001249"/>
    <x v="1"/>
    <x v="8"/>
    <s v="Avery Heavy-Duty EZD View Binder with Locking Rings"/>
    <n v="19.14"/>
    <n v="3"/>
    <n v="0"/>
    <n v="8.8043999999999993"/>
  </r>
  <r>
    <n v="3705"/>
    <x v="1830"/>
    <x v="1"/>
    <x v="385"/>
    <d v="2012-06-19T00:00:00"/>
    <s v="Standard Class"/>
    <s v="DH-13075"/>
    <s v="Dave Hallsten"/>
    <x v="1"/>
    <s v="United States"/>
    <s v="Decatur"/>
    <x v="19"/>
    <n v="35601"/>
    <s v="South"/>
    <s v="TEC-CO-10004202"/>
    <x v="2"/>
    <x v="16"/>
    <s v="Brother DCP1000 Digital 3 in 1 Multifunction Machine"/>
    <n v="899.97"/>
    <n v="3"/>
    <n v="0"/>
    <n v="314.98950000000002"/>
  </r>
  <r>
    <n v="3706"/>
    <x v="1830"/>
    <x v="1"/>
    <x v="385"/>
    <d v="2012-06-19T00:00:00"/>
    <s v="Standard Class"/>
    <s v="DH-13075"/>
    <s v="Dave Hallsten"/>
    <x v="1"/>
    <s v="United States"/>
    <s v="Decatur"/>
    <x v="19"/>
    <n v="35601"/>
    <s v="South"/>
    <s v="OFF-PA-10003363"/>
    <x v="1"/>
    <x v="10"/>
    <s v="Xerox 204"/>
    <n v="32.400000000000006"/>
    <n v="5"/>
    <n v="0"/>
    <n v="15.552000000000001"/>
  </r>
  <r>
    <n v="3707"/>
    <x v="1831"/>
    <x v="3"/>
    <x v="257"/>
    <d v="2014-03-23T00:00:00"/>
    <s v="Standard Class"/>
    <s v="EN-13780"/>
    <s v="Edward Nazzal"/>
    <x v="0"/>
    <s v="United States"/>
    <s v="Dallas"/>
    <x v="5"/>
    <n v="75220"/>
    <s v="Central"/>
    <s v="OFF-AR-10001915"/>
    <x v="1"/>
    <x v="6"/>
    <s v="Peel-Off China Markers"/>
    <n v="23.832000000000001"/>
    <n v="3"/>
    <n v="0.2"/>
    <n v="6.5538000000000007"/>
  </r>
  <r>
    <n v="3708"/>
    <x v="1832"/>
    <x v="2"/>
    <x v="533"/>
    <d v="2011-11-27T00:00:00"/>
    <s v="Standard Class"/>
    <s v="SS-20140"/>
    <s v="Saphhira Shifley"/>
    <x v="1"/>
    <s v="United States"/>
    <s v="Mesquite"/>
    <x v="5"/>
    <n v="75150"/>
    <s v="Central"/>
    <s v="FUR-FU-10001940"/>
    <x v="0"/>
    <x v="5"/>
    <s v="Staples"/>
    <n v="6.3680000000000003"/>
    <n v="2"/>
    <n v="0.6"/>
    <n v="-2.5471999999999984"/>
  </r>
  <r>
    <n v="3709"/>
    <x v="1832"/>
    <x v="2"/>
    <x v="533"/>
    <d v="2011-11-27T00:00:00"/>
    <s v="Standard Class"/>
    <s v="SS-20140"/>
    <s v="Saphhira Shifley"/>
    <x v="1"/>
    <s v="United States"/>
    <s v="Mesquite"/>
    <x v="5"/>
    <n v="75150"/>
    <s v="Central"/>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s v="Central"/>
    <s v="TEC-AC-10003709"/>
    <x v="2"/>
    <x v="11"/>
    <s v="Maxell 4.7GB DVD-R 5/Pack"/>
    <n v="5.5440000000000005"/>
    <n v="7"/>
    <n v="0.2"/>
    <n v="1.6632000000000007"/>
  </r>
  <r>
    <n v="3711"/>
    <x v="1833"/>
    <x v="3"/>
    <x v="453"/>
    <d v="2014-10-18T00:00:00"/>
    <s v="First Class"/>
    <s v="RS-19765"/>
    <s v="Roland Schwarz"/>
    <x v="1"/>
    <s v="United States"/>
    <s v="Los Angeles"/>
    <x v="1"/>
    <n v="90045"/>
    <s v="West"/>
    <s v="FUR-TA-10001705"/>
    <x v="0"/>
    <x v="3"/>
    <s v="Bush Advantage Collection Round Conference Table"/>
    <n v="510.24"/>
    <n v="3"/>
    <n v="0.2"/>
    <n v="6.3779999999999575"/>
  </r>
  <r>
    <n v="3712"/>
    <x v="1833"/>
    <x v="3"/>
    <x v="453"/>
    <d v="2014-10-18T00:00:00"/>
    <s v="First Class"/>
    <s v="RS-19765"/>
    <s v="Roland Schwarz"/>
    <x v="1"/>
    <s v="United States"/>
    <s v="Los Angeles"/>
    <x v="1"/>
    <n v="90045"/>
    <s v="West"/>
    <s v="OFF-PA-10000675"/>
    <x v="1"/>
    <x v="10"/>
    <s v="Xerox 1919"/>
    <n v="204.95000000000002"/>
    <n v="5"/>
    <n v="0"/>
    <n v="100.4255"/>
  </r>
  <r>
    <n v="3713"/>
    <x v="1834"/>
    <x v="3"/>
    <x v="81"/>
    <d v="2014-04-25T00:00:00"/>
    <s v="First Class"/>
    <s v="JW-15955"/>
    <s v="Joni Wasserman"/>
    <x v="0"/>
    <s v="United States"/>
    <s v="Seattle"/>
    <x v="4"/>
    <n v="98103"/>
    <s v="West"/>
    <s v="TEC-AC-10000521"/>
    <x v="2"/>
    <x v="11"/>
    <s v="Verbatim Slim CD and DVD Storage Cases, 50/Pack"/>
    <n v="11.54"/>
    <n v="1"/>
    <n v="0"/>
    <n v="3.4619999999999997"/>
  </r>
  <r>
    <n v="3714"/>
    <x v="1834"/>
    <x v="3"/>
    <x v="81"/>
    <d v="2014-04-25T00:00:00"/>
    <s v="First Class"/>
    <s v="JW-15955"/>
    <s v="Joni Wasserman"/>
    <x v="0"/>
    <s v="United States"/>
    <s v="Seattle"/>
    <x v="4"/>
    <n v="98103"/>
    <s v="West"/>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s v="West"/>
    <s v="OFF-PA-10001954"/>
    <x v="1"/>
    <x v="10"/>
    <s v="Xerox 1964"/>
    <n v="45.68"/>
    <n v="2"/>
    <n v="0"/>
    <n v="21.012799999999999"/>
  </r>
  <r>
    <n v="3716"/>
    <x v="1835"/>
    <x v="2"/>
    <x v="589"/>
    <d v="2011-12-10T00:00:00"/>
    <s v="Second Class"/>
    <s v="JK-15625"/>
    <s v="Jim Karlsson"/>
    <x v="0"/>
    <s v="United States"/>
    <s v="Olympia"/>
    <x v="4"/>
    <n v="98502"/>
    <s v="West"/>
    <s v="FUR-CH-10002602"/>
    <x v="0"/>
    <x v="1"/>
    <s v="DMI Arturo Collection Mission-style Design Wood Chair"/>
    <n v="603.91999999999996"/>
    <n v="5"/>
    <n v="0.2"/>
    <n v="45.294000000000011"/>
  </r>
  <r>
    <n v="3717"/>
    <x v="1836"/>
    <x v="3"/>
    <x v="148"/>
    <d v="2014-06-03T00:00:00"/>
    <s v="Standard Class"/>
    <s v="JO-15550"/>
    <s v="Jesus Ocampo"/>
    <x v="2"/>
    <s v="United States"/>
    <s v="Omaha"/>
    <x v="8"/>
    <n v="68104"/>
    <s v="Central"/>
    <s v="OFF-FA-10004395"/>
    <x v="1"/>
    <x v="13"/>
    <s v="Plymouth Boxed Rubber Bands by Plymouth"/>
    <n v="23.55"/>
    <n v="5"/>
    <n v="0"/>
    <n v="1.1775000000000002"/>
  </r>
  <r>
    <n v="3718"/>
    <x v="1837"/>
    <x v="0"/>
    <x v="251"/>
    <d v="2013-09-24T00:00:00"/>
    <s v="Standard Class"/>
    <s v="TP-21130"/>
    <s v="Theone Pippenger"/>
    <x v="0"/>
    <s v="United States"/>
    <s v="Columbus"/>
    <x v="32"/>
    <n v="31907"/>
    <s v="South"/>
    <s v="OFF-SU-10003002"/>
    <x v="1"/>
    <x v="14"/>
    <s v="Letter Slitter"/>
    <n v="5.04"/>
    <n v="2"/>
    <n v="0"/>
    <n v="0.15120000000000022"/>
  </r>
  <r>
    <n v="3719"/>
    <x v="1837"/>
    <x v="0"/>
    <x v="251"/>
    <d v="2013-09-24T00:00:00"/>
    <s v="Standard Class"/>
    <s v="TP-21130"/>
    <s v="Theone Pippenger"/>
    <x v="0"/>
    <s v="United States"/>
    <s v="Columbus"/>
    <x v="32"/>
    <n v="31907"/>
    <s v="South"/>
    <s v="TEC-AC-10002926"/>
    <x v="2"/>
    <x v="11"/>
    <s v="Logitech Wireless Marathon Mouse M705"/>
    <n v="249.95000000000002"/>
    <n v="5"/>
    <n v="0"/>
    <n v="107.47850000000001"/>
  </r>
  <r>
    <n v="3720"/>
    <x v="1838"/>
    <x v="0"/>
    <x v="42"/>
    <d v="2013-09-24T00:00:00"/>
    <s v="Standard Class"/>
    <s v="BS-11590"/>
    <s v="Brendan Sweed"/>
    <x v="1"/>
    <s v="United States"/>
    <s v="Columbus"/>
    <x v="14"/>
    <n v="47201"/>
    <s v="Central"/>
    <s v="OFF-AR-10002656"/>
    <x v="1"/>
    <x v="6"/>
    <s v="Sanford Liquid Accent Highlighters"/>
    <n v="33.4"/>
    <n v="5"/>
    <n v="0"/>
    <n v="12.357999999999997"/>
  </r>
  <r>
    <n v="3721"/>
    <x v="1839"/>
    <x v="0"/>
    <x v="887"/>
    <d v="2013-12-25T00:00:00"/>
    <s v="Standard Class"/>
    <s v="AB-10255"/>
    <s v="Alejandro Ballentine"/>
    <x v="2"/>
    <s v="United States"/>
    <s v="Jackson"/>
    <x v="35"/>
    <n v="39212"/>
    <s v="South"/>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s v="South"/>
    <s v="OFF-BI-10003910"/>
    <x v="1"/>
    <x v="8"/>
    <s v="DXL Angle-View Binders with Locking Rings by Samsill"/>
    <n v="15.42"/>
    <n v="2"/>
    <n v="0"/>
    <n v="6.9390000000000001"/>
  </r>
  <r>
    <n v="3723"/>
    <x v="1840"/>
    <x v="3"/>
    <x v="903"/>
    <d v="2014-11-27T00:00:00"/>
    <s v="Standard Class"/>
    <s v="FO-14305"/>
    <s v="Frank Olsen"/>
    <x v="0"/>
    <s v="United States"/>
    <s v="Houston"/>
    <x v="5"/>
    <n v="77070"/>
    <s v="Central"/>
    <s v="OFF-AR-10000122"/>
    <x v="1"/>
    <x v="6"/>
    <s v="Newell 314"/>
    <n v="35.712000000000003"/>
    <n v="8"/>
    <n v="0.2"/>
    <n v="2.2319999999999958"/>
  </r>
  <r>
    <n v="3724"/>
    <x v="1841"/>
    <x v="2"/>
    <x v="125"/>
    <d v="2012-01-04T00:00:00"/>
    <s v="Standard Class"/>
    <s v="MF-17665"/>
    <s v="Maureen Fritzler"/>
    <x v="1"/>
    <s v="United States"/>
    <s v="Phoenix"/>
    <x v="16"/>
    <n v="85023"/>
    <s v="West"/>
    <s v="OFF-BI-10004600"/>
    <x v="1"/>
    <x v="8"/>
    <s v="Ibico Ibimaster 300 Manual Binding System"/>
    <n v="551.98500000000013"/>
    <n v="5"/>
    <n v="0.7"/>
    <n v="-459.98750000000018"/>
  </r>
  <r>
    <n v="3725"/>
    <x v="1842"/>
    <x v="3"/>
    <x v="355"/>
    <d v="2014-04-06T00:00:00"/>
    <s v="First Class"/>
    <s v="SA-20830"/>
    <s v="Sue Ann Reed"/>
    <x v="0"/>
    <s v="United States"/>
    <s v="Chicago"/>
    <x v="10"/>
    <n v="60653"/>
    <s v="Central"/>
    <s v="OFF-AR-10003045"/>
    <x v="1"/>
    <x v="6"/>
    <s v="Prang Colored Pencils"/>
    <n v="7.0559999999999992"/>
    <n v="3"/>
    <n v="0.2"/>
    <n v="2.2050000000000001"/>
  </r>
  <r>
    <n v="3726"/>
    <x v="1843"/>
    <x v="0"/>
    <x v="482"/>
    <d v="2014-01-03T00:00:00"/>
    <s v="Standard Class"/>
    <s v="SH-19975"/>
    <s v="Sally Hughsby"/>
    <x v="1"/>
    <s v="United States"/>
    <s v="Denver"/>
    <x v="22"/>
    <n v="80219"/>
    <s v="West"/>
    <s v="OFF-AP-10000252"/>
    <x v="1"/>
    <x v="9"/>
    <s v="Harmony HEPA Quiet Air Purifiers"/>
    <n v="18.72"/>
    <n v="2"/>
    <n v="0.2"/>
    <n v="3.51"/>
  </r>
  <r>
    <n v="3727"/>
    <x v="1844"/>
    <x v="0"/>
    <x v="410"/>
    <d v="2013-06-12T00:00:00"/>
    <s v="Standard Class"/>
    <s v="JL-15235"/>
    <s v="Janet Lee"/>
    <x v="0"/>
    <s v="United States"/>
    <s v="Newark"/>
    <x v="13"/>
    <n v="19711"/>
    <s v="East"/>
    <s v="OFF-ST-10001496"/>
    <x v="1"/>
    <x v="4"/>
    <s v="Standard Rollaway File with Lock"/>
    <n v="360.38"/>
    <n v="2"/>
    <n v="0"/>
    <n v="93.698800000000006"/>
  </r>
  <r>
    <n v="3728"/>
    <x v="1844"/>
    <x v="0"/>
    <x v="410"/>
    <d v="2013-06-12T00:00:00"/>
    <s v="Standard Class"/>
    <s v="JL-15235"/>
    <s v="Janet Lee"/>
    <x v="0"/>
    <s v="United States"/>
    <s v="Newark"/>
    <x v="13"/>
    <n v="19711"/>
    <s v="East"/>
    <s v="OFF-AR-10000122"/>
    <x v="1"/>
    <x v="6"/>
    <s v="Newell 314"/>
    <n v="11.16"/>
    <n v="2"/>
    <n v="0"/>
    <n v="2.7899999999999991"/>
  </r>
  <r>
    <n v="3729"/>
    <x v="1844"/>
    <x v="0"/>
    <x v="410"/>
    <d v="2013-06-12T00:00:00"/>
    <s v="Standard Class"/>
    <s v="JL-15235"/>
    <s v="Janet Lee"/>
    <x v="0"/>
    <s v="United States"/>
    <s v="Newark"/>
    <x v="13"/>
    <n v="19711"/>
    <s v="East"/>
    <s v="OFF-LA-10000407"/>
    <x v="1"/>
    <x v="2"/>
    <s v="Avery White Multi-Purpose Labels"/>
    <n v="14.940000000000001"/>
    <n v="3"/>
    <n v="0"/>
    <n v="6.8723999999999998"/>
  </r>
  <r>
    <n v="3730"/>
    <x v="1845"/>
    <x v="1"/>
    <x v="227"/>
    <d v="2012-09-23T00:00:00"/>
    <s v="Standard Class"/>
    <s v="KH-16630"/>
    <s v="Ken Heidel"/>
    <x v="1"/>
    <s v="United States"/>
    <s v="Clinton"/>
    <x v="39"/>
    <n v="20735"/>
    <s v="East"/>
    <s v="OFF-ST-10004950"/>
    <x v="1"/>
    <x v="4"/>
    <s v="Acco Perma 3000 Stacking Storage Drawers"/>
    <n v="41.96"/>
    <n v="2"/>
    <n v="0"/>
    <n v="7.9724000000000004"/>
  </r>
  <r>
    <n v="3731"/>
    <x v="1845"/>
    <x v="1"/>
    <x v="227"/>
    <d v="2012-09-23T00:00:00"/>
    <s v="Standard Class"/>
    <s v="KH-16630"/>
    <s v="Ken Heidel"/>
    <x v="1"/>
    <s v="United States"/>
    <s v="Clinton"/>
    <x v="39"/>
    <n v="20735"/>
    <s v="East"/>
    <s v="OFF-ST-10004123"/>
    <x v="1"/>
    <x v="4"/>
    <s v="Safco Industrial Wire Shelving System"/>
    <n v="636.86"/>
    <n v="7"/>
    <n v="0"/>
    <n v="0"/>
  </r>
  <r>
    <n v="3732"/>
    <x v="1845"/>
    <x v="1"/>
    <x v="227"/>
    <d v="2012-09-23T00:00:00"/>
    <s v="Standard Class"/>
    <s v="KH-16630"/>
    <s v="Ken Heidel"/>
    <x v="1"/>
    <s v="United States"/>
    <s v="Clinton"/>
    <x v="39"/>
    <n v="20735"/>
    <s v="East"/>
    <s v="TEC-PH-10000730"/>
    <x v="2"/>
    <x v="7"/>
    <s v="Samsung Galaxy S4 Active"/>
    <n v="499.99"/>
    <n v="1"/>
    <n v="0"/>
    <n v="129.99740000000003"/>
  </r>
  <r>
    <n v="3733"/>
    <x v="1845"/>
    <x v="1"/>
    <x v="227"/>
    <d v="2012-09-23T00:00:00"/>
    <s v="Standard Class"/>
    <s v="KH-16630"/>
    <s v="Ken Heidel"/>
    <x v="1"/>
    <s v="United States"/>
    <s v="Clinton"/>
    <x v="39"/>
    <n v="20735"/>
    <s v="East"/>
    <s v="TEC-PH-10000895"/>
    <x v="2"/>
    <x v="7"/>
    <s v="Polycom VVX 310 VoIP phone"/>
    <n v="1259.93"/>
    <n v="7"/>
    <n v="0"/>
    <n v="327.58180000000004"/>
  </r>
  <r>
    <n v="3734"/>
    <x v="1845"/>
    <x v="1"/>
    <x v="227"/>
    <d v="2012-09-23T00:00:00"/>
    <s v="Standard Class"/>
    <s v="KH-16630"/>
    <s v="Ken Heidel"/>
    <x v="1"/>
    <s v="United States"/>
    <s v="Clinton"/>
    <x v="39"/>
    <n v="20735"/>
    <s v="East"/>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s v="East"/>
    <s v="OFF-PA-10002254"/>
    <x v="1"/>
    <x v="10"/>
    <s v="Xerox 1883"/>
    <n v="26.38"/>
    <n v="1"/>
    <n v="0"/>
    <n v="12.134799999999998"/>
  </r>
  <r>
    <n v="3736"/>
    <x v="1846"/>
    <x v="3"/>
    <x v="904"/>
    <d v="2014-03-12T00:00:00"/>
    <s v="Second Class"/>
    <s v="RM-19750"/>
    <s v="Roland Murray"/>
    <x v="0"/>
    <s v="United States"/>
    <s v="New York City"/>
    <x v="15"/>
    <n v="10011"/>
    <s v="East"/>
    <s v="FUR-FU-10002554"/>
    <x v="0"/>
    <x v="5"/>
    <s v="Westinghouse Floor Lamp with Metal Mesh Shade, Black"/>
    <n v="71.97"/>
    <n v="3"/>
    <n v="0"/>
    <n v="16.553099999999993"/>
  </r>
  <r>
    <n v="3737"/>
    <x v="1847"/>
    <x v="0"/>
    <x v="716"/>
    <d v="2013-03-18T00:00:00"/>
    <s v="Same Day"/>
    <s v="VM-21835"/>
    <s v="Vivian Mathis"/>
    <x v="0"/>
    <s v="United States"/>
    <s v="Newark"/>
    <x v="13"/>
    <n v="19711"/>
    <s v="East"/>
    <s v="TEC-PH-10000673"/>
    <x v="2"/>
    <x v="7"/>
    <s v="Plantronics Voyager Pro HD - Bluetooth Headset"/>
    <n v="129.97999999999999"/>
    <n v="2"/>
    <n v="0"/>
    <n v="62.3904"/>
  </r>
  <r>
    <n v="3738"/>
    <x v="1847"/>
    <x v="0"/>
    <x v="716"/>
    <d v="2013-03-18T00:00:00"/>
    <s v="Same Day"/>
    <s v="VM-21835"/>
    <s v="Vivian Mathis"/>
    <x v="0"/>
    <s v="United States"/>
    <s v="Newark"/>
    <x v="13"/>
    <n v="19711"/>
    <s v="East"/>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s v="Central"/>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s v="Central"/>
    <s v="TEC-AC-10001109"/>
    <x v="2"/>
    <x v="11"/>
    <s v="Logitech Trackman Marble Mouse"/>
    <n v="59.98"/>
    <n v="2"/>
    <n v="0"/>
    <n v="25.191600000000001"/>
  </r>
  <r>
    <n v="3741"/>
    <x v="1848"/>
    <x v="0"/>
    <x v="10"/>
    <d v="2013-12-14T00:00:00"/>
    <s v="Standard Class"/>
    <s v="LH-17155"/>
    <s v="Logan Haushalter"/>
    <x v="0"/>
    <s v="United States"/>
    <s v="Jackson"/>
    <x v="12"/>
    <n v="49201"/>
    <s v="Central"/>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s v="East"/>
    <s v="OFF-EN-10001137"/>
    <x v="1"/>
    <x v="12"/>
    <s v="#10 Gummed Flap White Envelopes, 100/Box"/>
    <n v="16.52"/>
    <n v="4"/>
    <n v="0"/>
    <n v="7.5991999999999997"/>
  </r>
  <r>
    <n v="3743"/>
    <x v="1849"/>
    <x v="0"/>
    <x v="804"/>
    <d v="2013-01-21T00:00:00"/>
    <s v="Standard Class"/>
    <s v="WB-21850"/>
    <s v="William Brown"/>
    <x v="0"/>
    <s v="United States"/>
    <s v="New York City"/>
    <x v="15"/>
    <n v="10011"/>
    <s v="East"/>
    <s v="OFF-PA-10004285"/>
    <x v="1"/>
    <x v="10"/>
    <s v="Xerox 1959"/>
    <n v="60.12"/>
    <n v="9"/>
    <n v="0"/>
    <n v="28.857599999999998"/>
  </r>
  <r>
    <n v="3744"/>
    <x v="1849"/>
    <x v="0"/>
    <x v="804"/>
    <d v="2013-01-21T00:00:00"/>
    <s v="Standard Class"/>
    <s v="WB-21850"/>
    <s v="William Brown"/>
    <x v="0"/>
    <s v="United States"/>
    <s v="New York City"/>
    <x v="15"/>
    <n v="10011"/>
    <s v="East"/>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s v="South"/>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s v="South"/>
    <s v="OFF-ST-10003058"/>
    <x v="1"/>
    <x v="4"/>
    <s v="Eldon Mobile Mega Data Cart  Mega Stackable  Add-On Trays"/>
    <n v="118.25"/>
    <n v="5"/>
    <n v="0"/>
    <n v="34.292499999999997"/>
  </r>
  <r>
    <n v="3747"/>
    <x v="1851"/>
    <x v="0"/>
    <x v="713"/>
    <d v="2013-09-29T00:00:00"/>
    <s v="Second Class"/>
    <s v="RA-19915"/>
    <s v="Russell Applegate"/>
    <x v="0"/>
    <s v="United States"/>
    <s v="Columbus"/>
    <x v="32"/>
    <n v="31907"/>
    <s v="South"/>
    <s v="FUR-CH-10002084"/>
    <x v="0"/>
    <x v="1"/>
    <s v="Hon Mobius Operator's Chair"/>
    <n v="368.96999999999997"/>
    <n v="3"/>
    <n v="0"/>
    <n v="81.173400000000001"/>
  </r>
  <r>
    <n v="3748"/>
    <x v="1852"/>
    <x v="3"/>
    <x v="151"/>
    <d v="2014-08-30T00:00:00"/>
    <s v="Second Class"/>
    <s v="DR-12880"/>
    <s v="Dan Reichenbach"/>
    <x v="1"/>
    <s v="United States"/>
    <s v="Inglewood"/>
    <x v="1"/>
    <n v="90301"/>
    <s v="West"/>
    <s v="FUR-FU-10002937"/>
    <x v="0"/>
    <x v="5"/>
    <s v="GE 48&quot; Fluorescent Tube, Cool White Energy Saver, 34 Watts, 30/Box"/>
    <n v="198.46"/>
    <n v="2"/>
    <n v="0"/>
    <n v="99.23"/>
  </r>
  <r>
    <n v="3749"/>
    <x v="1852"/>
    <x v="3"/>
    <x v="151"/>
    <d v="2014-08-30T00:00:00"/>
    <s v="Second Class"/>
    <s v="DR-12880"/>
    <s v="Dan Reichenbach"/>
    <x v="1"/>
    <s v="United States"/>
    <s v="Inglewood"/>
    <x v="1"/>
    <n v="90301"/>
    <s v="West"/>
    <s v="OFF-AP-10001242"/>
    <x v="1"/>
    <x v="9"/>
    <s v="APC 7 Outlet Network SurgeArrest Surge Protector"/>
    <n v="321.92"/>
    <n v="4"/>
    <n v="0"/>
    <n v="96.575999999999993"/>
  </r>
  <r>
    <n v="3750"/>
    <x v="1852"/>
    <x v="3"/>
    <x v="151"/>
    <d v="2014-08-30T00:00:00"/>
    <s v="Second Class"/>
    <s v="DR-12880"/>
    <s v="Dan Reichenbach"/>
    <x v="1"/>
    <s v="United States"/>
    <s v="Inglewood"/>
    <x v="1"/>
    <n v="90301"/>
    <s v="West"/>
    <s v="TEC-CO-10001571"/>
    <x v="2"/>
    <x v="16"/>
    <s v="Sharp 1540cs Digital Laser Copier"/>
    <n v="879.98400000000004"/>
    <n v="2"/>
    <n v="0.2"/>
    <n v="329.99400000000003"/>
  </r>
  <r>
    <n v="3751"/>
    <x v="1852"/>
    <x v="3"/>
    <x v="151"/>
    <d v="2014-08-30T00:00:00"/>
    <s v="Second Class"/>
    <s v="DR-12880"/>
    <s v="Dan Reichenbach"/>
    <x v="1"/>
    <s v="United States"/>
    <s v="Inglewood"/>
    <x v="1"/>
    <n v="90301"/>
    <s v="West"/>
    <s v="OFF-SU-10002503"/>
    <x v="1"/>
    <x v="14"/>
    <s v="Acme Preferred Stainless Steel Scissors"/>
    <n v="28.4"/>
    <n v="5"/>
    <n v="0"/>
    <n v="8.2359999999999989"/>
  </r>
  <r>
    <n v="3752"/>
    <x v="1852"/>
    <x v="3"/>
    <x v="151"/>
    <d v="2014-08-30T00:00:00"/>
    <s v="Second Class"/>
    <s v="DR-12880"/>
    <s v="Dan Reichenbach"/>
    <x v="1"/>
    <s v="United States"/>
    <s v="Inglewood"/>
    <x v="1"/>
    <n v="90301"/>
    <s v="West"/>
    <s v="FUR-CH-10004886"/>
    <x v="0"/>
    <x v="1"/>
    <s v="Bevis Steel Folding Chairs"/>
    <n v="230.28000000000003"/>
    <n v="3"/>
    <n v="0.2"/>
    <n v="23.027999999999992"/>
  </r>
  <r>
    <n v="3753"/>
    <x v="1852"/>
    <x v="3"/>
    <x v="151"/>
    <d v="2014-08-30T00:00:00"/>
    <s v="Second Class"/>
    <s v="DR-12880"/>
    <s v="Dan Reichenbach"/>
    <x v="1"/>
    <s v="United States"/>
    <s v="Inglewood"/>
    <x v="1"/>
    <n v="90301"/>
    <s v="West"/>
    <s v="OFF-PA-10001289"/>
    <x v="1"/>
    <x v="10"/>
    <s v="White Computer Printout Paper by Universal"/>
    <n v="116.28"/>
    <n v="3"/>
    <n v="0"/>
    <n v="56.977199999999996"/>
  </r>
  <r>
    <n v="3754"/>
    <x v="1852"/>
    <x v="3"/>
    <x v="151"/>
    <d v="2014-08-30T00:00:00"/>
    <s v="Second Class"/>
    <s v="DR-12880"/>
    <s v="Dan Reichenbach"/>
    <x v="1"/>
    <s v="United States"/>
    <s v="Inglewood"/>
    <x v="1"/>
    <n v="90301"/>
    <s v="West"/>
    <s v="OFF-BI-10003650"/>
    <x v="1"/>
    <x v="8"/>
    <s v="GBC DocuBind 300 Electric Binding Machine"/>
    <n v="841.5680000000001"/>
    <n v="2"/>
    <n v="0.2"/>
    <n v="294.54879999999991"/>
  </r>
  <r>
    <n v="3755"/>
    <x v="1852"/>
    <x v="3"/>
    <x v="151"/>
    <d v="2014-08-30T00:00:00"/>
    <s v="Second Class"/>
    <s v="DR-12880"/>
    <s v="Dan Reichenbach"/>
    <x v="1"/>
    <s v="United States"/>
    <s v="Inglewood"/>
    <x v="1"/>
    <n v="90301"/>
    <s v="West"/>
    <s v="OFF-ST-10001370"/>
    <x v="1"/>
    <x v="4"/>
    <s v="Sensible Storage WireTech Storage Systems"/>
    <n v="354.90000000000003"/>
    <n v="5"/>
    <n v="0"/>
    <n v="17.744999999999962"/>
  </r>
  <r>
    <n v="3756"/>
    <x v="1853"/>
    <x v="0"/>
    <x v="840"/>
    <d v="2013-03-07T00:00:00"/>
    <s v="First Class"/>
    <s v="JG-15310"/>
    <s v="Jason Gross"/>
    <x v="1"/>
    <s v="United States"/>
    <s v="Odessa"/>
    <x v="5"/>
    <n v="79762"/>
    <s v="Central"/>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s v="Central"/>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s v="East"/>
    <s v="OFF-AR-10001615"/>
    <x v="1"/>
    <x v="6"/>
    <s v="Newell 34"/>
    <n v="111.104"/>
    <n v="7"/>
    <n v="0.2"/>
    <n v="8.3328000000000024"/>
  </r>
  <r>
    <n v="3759"/>
    <x v="1855"/>
    <x v="1"/>
    <x v="227"/>
    <d v="2012-09-23T00:00:00"/>
    <s v="Standard Class"/>
    <s v="GB-14530"/>
    <s v="George Bell"/>
    <x v="1"/>
    <s v="United States"/>
    <s v="Los Angeles"/>
    <x v="1"/>
    <n v="90049"/>
    <s v="West"/>
    <s v="OFF-AR-10003602"/>
    <x v="1"/>
    <x v="6"/>
    <s v="Quartet Omega Colored Chalk, 12/Pack"/>
    <n v="11.68"/>
    <n v="2"/>
    <n v="0"/>
    <n v="5.4895999999999994"/>
  </r>
  <r>
    <n v="3760"/>
    <x v="1855"/>
    <x v="1"/>
    <x v="227"/>
    <d v="2012-09-23T00:00:00"/>
    <s v="Standard Class"/>
    <s v="GB-14530"/>
    <s v="George Bell"/>
    <x v="1"/>
    <s v="United States"/>
    <s v="Los Angeles"/>
    <x v="1"/>
    <n v="90049"/>
    <s v="West"/>
    <s v="OFF-SU-10004782"/>
    <x v="1"/>
    <x v="14"/>
    <s v="Elite 5&quot; Scissors"/>
    <n v="16.899999999999999"/>
    <n v="2"/>
    <n v="0"/>
    <n v="5.0699999999999985"/>
  </r>
  <r>
    <n v="3761"/>
    <x v="1855"/>
    <x v="1"/>
    <x v="227"/>
    <d v="2012-09-23T00:00:00"/>
    <s v="Standard Class"/>
    <s v="GB-14530"/>
    <s v="George Bell"/>
    <x v="1"/>
    <s v="United States"/>
    <s v="Los Angeles"/>
    <x v="1"/>
    <n v="90049"/>
    <s v="West"/>
    <s v="FUR-FU-10001591"/>
    <x v="0"/>
    <x v="5"/>
    <s v="Advantus Panel Wall Certificate Holder - 8.5x11"/>
    <n v="24.4"/>
    <n v="2"/>
    <n v="0"/>
    <n v="10.248000000000001"/>
  </r>
  <r>
    <n v="3762"/>
    <x v="1856"/>
    <x v="3"/>
    <x v="605"/>
    <d v="2014-05-18T00:00:00"/>
    <s v="Standard Class"/>
    <s v="CK-12205"/>
    <s v="Chloris Kastensmidt"/>
    <x v="0"/>
    <s v="United States"/>
    <s v="Everett"/>
    <x v="31"/>
    <n v="2149"/>
    <s v="East"/>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s v="Central"/>
    <s v="FUR-BO-10001337"/>
    <x v="0"/>
    <x v="0"/>
    <s v="O'Sullivan Living Dimensions 2-Shelf Bookcases"/>
    <n v="241.96"/>
    <n v="2"/>
    <n v="0"/>
    <n v="24.195999999999998"/>
  </r>
  <r>
    <n v="3764"/>
    <x v="1857"/>
    <x v="0"/>
    <x v="572"/>
    <d v="2013-08-19T00:00:00"/>
    <s v="Second Class"/>
    <s v="TS-21160"/>
    <s v="Theresa Swint"/>
    <x v="1"/>
    <s v="United States"/>
    <s v="West Allis"/>
    <x v="6"/>
    <n v="53214"/>
    <s v="Central"/>
    <s v="OFF-BI-10003529"/>
    <x v="1"/>
    <x v="8"/>
    <s v="Avery Round Ring Poly Binders"/>
    <n v="8.52"/>
    <n v="3"/>
    <n v="0"/>
    <n v="4.1747999999999994"/>
  </r>
  <r>
    <n v="3765"/>
    <x v="1858"/>
    <x v="3"/>
    <x v="906"/>
    <d v="2014-03-03T00:00:00"/>
    <s v="Standard Class"/>
    <s v="MH-18025"/>
    <s v="Michelle Huthwaite"/>
    <x v="0"/>
    <s v="United States"/>
    <s v="Chicago"/>
    <x v="10"/>
    <n v="60623"/>
    <s v="Central"/>
    <s v="OFF-BI-10002609"/>
    <x v="1"/>
    <x v="8"/>
    <s v="Avery Hidden Tab Dividers for Binding Systems"/>
    <n v="1.7879999999999996"/>
    <n v="3"/>
    <n v="0.8"/>
    <n v="-3.0396000000000001"/>
  </r>
  <r>
    <n v="3766"/>
    <x v="1859"/>
    <x v="0"/>
    <x v="844"/>
    <d v="2013-03-26T00:00:00"/>
    <s v="Standard Class"/>
    <s v="DM-12955"/>
    <s v="Dario Medina"/>
    <x v="1"/>
    <s v="United States"/>
    <s v="Houston"/>
    <x v="5"/>
    <n v="77036"/>
    <s v="Central"/>
    <s v="FUR-TA-10004767"/>
    <x v="0"/>
    <x v="3"/>
    <s v="Safco Drafting Table"/>
    <n v="99.372"/>
    <n v="2"/>
    <n v="0.3"/>
    <n v="-1.4196000000000097"/>
  </r>
  <r>
    <n v="3767"/>
    <x v="1859"/>
    <x v="0"/>
    <x v="844"/>
    <d v="2013-03-26T00:00:00"/>
    <s v="Standard Class"/>
    <s v="DM-12955"/>
    <s v="Dario Medina"/>
    <x v="1"/>
    <s v="United States"/>
    <s v="Houston"/>
    <x v="5"/>
    <n v="77036"/>
    <s v="Central"/>
    <s v="OFF-AR-10001868"/>
    <x v="1"/>
    <x v="6"/>
    <s v="Prang Dustless Chalk Sticks"/>
    <n v="1.3440000000000001"/>
    <n v="1"/>
    <n v="0.2"/>
    <n v="0.504"/>
  </r>
  <r>
    <n v="3768"/>
    <x v="1860"/>
    <x v="1"/>
    <x v="575"/>
    <d v="2012-12-10T00:00:00"/>
    <s v="Second Class"/>
    <s v="JJ-15760"/>
    <s v="Joel Jenkins"/>
    <x v="2"/>
    <s v="United States"/>
    <s v="Houston"/>
    <x v="5"/>
    <n v="77036"/>
    <s v="Central"/>
    <s v="TEC-PH-10004896"/>
    <x v="2"/>
    <x v="7"/>
    <s v="Nokia Lumia 521 (T-Mobile)"/>
    <n v="119.96000000000001"/>
    <n v="5"/>
    <n v="0.2"/>
    <n v="11.996000000000002"/>
  </r>
  <r>
    <n v="3769"/>
    <x v="1861"/>
    <x v="2"/>
    <x v="757"/>
    <d v="2011-12-20T00:00:00"/>
    <s v="Second Class"/>
    <s v="KB-16585"/>
    <s v="Ken Black"/>
    <x v="1"/>
    <s v="United States"/>
    <s v="Hialeah"/>
    <x v="2"/>
    <n v="33012"/>
    <s v="South"/>
    <s v="FUR-CH-10000988"/>
    <x v="0"/>
    <x v="1"/>
    <s v="Hon Olson Stacker Stools"/>
    <n v="1013.8320000000001"/>
    <n v="9"/>
    <n v="0.2"/>
    <n v="101.38319999999999"/>
  </r>
  <r>
    <n v="3770"/>
    <x v="1861"/>
    <x v="2"/>
    <x v="757"/>
    <d v="2011-12-20T00:00:00"/>
    <s v="Second Class"/>
    <s v="KB-16585"/>
    <s v="Ken Black"/>
    <x v="1"/>
    <s v="United States"/>
    <s v="Hialeah"/>
    <x v="2"/>
    <n v="33012"/>
    <s v="South"/>
    <s v="OFF-FA-10000490"/>
    <x v="1"/>
    <x v="13"/>
    <s v="OIC Binder Clips, Mini, 1/4&quot; Capacity, Black"/>
    <n v="1.984"/>
    <n v="2"/>
    <n v="0.2"/>
    <n v="0.66959999999999997"/>
  </r>
  <r>
    <n v="3771"/>
    <x v="1862"/>
    <x v="0"/>
    <x v="907"/>
    <d v="2013-12-22T00:00:00"/>
    <s v="Standard Class"/>
    <s v="CM-12160"/>
    <s v="Charles McCrossin"/>
    <x v="0"/>
    <s v="United States"/>
    <s v="San Francisco"/>
    <x v="1"/>
    <n v="94122"/>
    <s v="West"/>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s v="East"/>
    <s v="OFF-ST-10004804"/>
    <x v="1"/>
    <x v="4"/>
    <s v="Belkin 19&quot; Vented Equipment Shelf, Black"/>
    <n v="82.367999999999995"/>
    <n v="2"/>
    <n v="0.2"/>
    <n v="-19.562399999999997"/>
  </r>
  <r>
    <n v="3773"/>
    <x v="1864"/>
    <x v="2"/>
    <x v="908"/>
    <d v="2011-08-11T00:00:00"/>
    <s v="Second Class"/>
    <s v="RF-19735"/>
    <s v="Roland Fjeld"/>
    <x v="0"/>
    <s v="United States"/>
    <s v="Columbia"/>
    <x v="20"/>
    <n v="29203"/>
    <s v="South"/>
    <s v="TEC-AC-10000023"/>
    <x v="2"/>
    <x v="11"/>
    <s v="Maxell 74 Minute CD-R Spindle, 50/Pack"/>
    <n v="62.91"/>
    <n v="3"/>
    <n v="0"/>
    <n v="22.647599999999997"/>
  </r>
  <r>
    <n v="3774"/>
    <x v="1865"/>
    <x v="2"/>
    <x v="909"/>
    <d v="2011-04-13T00:00:00"/>
    <s v="Second Class"/>
    <s v="JK-15370"/>
    <s v="Jay Kimmel"/>
    <x v="0"/>
    <s v="United States"/>
    <s v="Miami"/>
    <x v="2"/>
    <n v="33180"/>
    <s v="South"/>
    <s v="OFF-FA-10001332"/>
    <x v="1"/>
    <x v="13"/>
    <s v="Acco Banker's Clasps, 5 3/4&quot;-Long"/>
    <n v="6.911999999999999"/>
    <n v="3"/>
    <n v="0.2"/>
    <n v="2.3327999999999998"/>
  </r>
  <r>
    <n v="3775"/>
    <x v="1865"/>
    <x v="2"/>
    <x v="909"/>
    <d v="2011-04-13T00:00:00"/>
    <s v="Second Class"/>
    <s v="JK-15370"/>
    <s v="Jay Kimmel"/>
    <x v="0"/>
    <s v="United States"/>
    <s v="Miami"/>
    <x v="2"/>
    <n v="33180"/>
    <s v="South"/>
    <s v="TEC-AC-10002001"/>
    <x v="2"/>
    <x v="11"/>
    <s v="Logitech Wireless Gaming Headset G930"/>
    <n v="383.97600000000006"/>
    <n v="3"/>
    <n v="0.2"/>
    <n v="81.59490000000001"/>
  </r>
  <r>
    <n v="3776"/>
    <x v="1865"/>
    <x v="2"/>
    <x v="909"/>
    <d v="2011-04-13T00:00:00"/>
    <s v="Second Class"/>
    <s v="JK-15370"/>
    <s v="Jay Kimmel"/>
    <x v="0"/>
    <s v="United States"/>
    <s v="Miami"/>
    <x v="2"/>
    <n v="33180"/>
    <s v="South"/>
    <s v="OFF-PA-10000029"/>
    <x v="1"/>
    <x v="10"/>
    <s v="Xerox 224"/>
    <n v="10.368000000000002"/>
    <n v="2"/>
    <n v="0.2"/>
    <n v="3.6288"/>
  </r>
  <r>
    <n v="3777"/>
    <x v="1865"/>
    <x v="2"/>
    <x v="909"/>
    <d v="2011-04-13T00:00:00"/>
    <s v="Second Class"/>
    <s v="JK-15370"/>
    <s v="Jay Kimmel"/>
    <x v="0"/>
    <s v="United States"/>
    <s v="Miami"/>
    <x v="2"/>
    <n v="33180"/>
    <s v="South"/>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s v="West"/>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s v="South"/>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s v="East"/>
    <s v="OFF-PA-10003465"/>
    <x v="1"/>
    <x v="10"/>
    <s v="Xerox 1912"/>
    <n v="37.94"/>
    <n v="2"/>
    <n v="0"/>
    <n v="18.211199999999998"/>
  </r>
  <r>
    <n v="3781"/>
    <x v="1869"/>
    <x v="2"/>
    <x v="912"/>
    <d v="2011-11-20T00:00:00"/>
    <s v="Standard Class"/>
    <s v="RH-19510"/>
    <s v="Rick Huthwaite"/>
    <x v="2"/>
    <s v="United States"/>
    <s v="Manhattan"/>
    <x v="41"/>
    <n v="66502"/>
    <s v="Central"/>
    <s v="TEC-PH-10000038"/>
    <x v="2"/>
    <x v="7"/>
    <s v="Jawbone MINI JAMBOX Wireless Bluetooth Speaker"/>
    <n v="273.95999999999998"/>
    <n v="2"/>
    <n v="0"/>
    <n v="10.958399999999983"/>
  </r>
  <r>
    <n v="3782"/>
    <x v="1870"/>
    <x v="1"/>
    <x v="584"/>
    <d v="2012-07-14T00:00:00"/>
    <s v="Second Class"/>
    <s v="MC-17575"/>
    <s v="Matt Collins"/>
    <x v="0"/>
    <s v="United States"/>
    <s v="Philadelphia"/>
    <x v="9"/>
    <n v="19120"/>
    <s v="East"/>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s v="South"/>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s v="South"/>
    <s v="OFF-ST-10003716"/>
    <x v="1"/>
    <x v="4"/>
    <s v="Tennsco Double-Tier Lockers"/>
    <n v="720.06400000000008"/>
    <n v="4"/>
    <n v="0.2"/>
    <n v="-63.005600000000015"/>
  </r>
  <r>
    <n v="3785"/>
    <x v="1872"/>
    <x v="3"/>
    <x v="689"/>
    <d v="2014-08-05T00:00:00"/>
    <s v="Standard Class"/>
    <s v="EH-14125"/>
    <s v="Eugene Hildebrand"/>
    <x v="2"/>
    <s v="United States"/>
    <s v="Fort Lauderdale"/>
    <x v="2"/>
    <n v="33311"/>
    <s v="South"/>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s v="East"/>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s v="West"/>
    <s v="OFF-ST-10002615"/>
    <x v="1"/>
    <x v="4"/>
    <s v="Dual Level, Single-Width Filing Carts"/>
    <n v="1085.42"/>
    <n v="7"/>
    <n v="0"/>
    <n v="282.20920000000001"/>
  </r>
  <r>
    <n v="3788"/>
    <x v="1875"/>
    <x v="0"/>
    <x v="913"/>
    <d v="2013-09-10T00:00:00"/>
    <s v="Standard Class"/>
    <s v="IL-15100"/>
    <s v="Ivan Liston"/>
    <x v="0"/>
    <s v="United States"/>
    <s v="Houston"/>
    <x v="5"/>
    <n v="77041"/>
    <s v="Central"/>
    <s v="OFF-AR-10002804"/>
    <x v="1"/>
    <x v="6"/>
    <s v="Faber Castell Col-Erase Pencils"/>
    <n v="3.9119999999999999"/>
    <n v="1"/>
    <n v="0.2"/>
    <n v="1.0269000000000001"/>
  </r>
  <r>
    <n v="3789"/>
    <x v="1875"/>
    <x v="0"/>
    <x v="913"/>
    <d v="2013-09-10T00:00:00"/>
    <s v="Standard Class"/>
    <s v="IL-15100"/>
    <s v="Ivan Liston"/>
    <x v="0"/>
    <s v="United States"/>
    <s v="Houston"/>
    <x v="5"/>
    <n v="77041"/>
    <s v="Central"/>
    <s v="OFF-AR-10001044"/>
    <x v="1"/>
    <x v="6"/>
    <s v="BOSTON Ranger #55 Pencil Sharpener, Black"/>
    <n v="62.376000000000005"/>
    <n v="3"/>
    <n v="0.2"/>
    <n v="7.0172999999999952"/>
  </r>
  <r>
    <n v="3790"/>
    <x v="1876"/>
    <x v="0"/>
    <x v="764"/>
    <d v="2013-04-22T00:00:00"/>
    <s v="Standard Class"/>
    <s v="SW-20350"/>
    <s v="Sean Wendt"/>
    <x v="2"/>
    <s v="United States"/>
    <s v="Omaha"/>
    <x v="8"/>
    <n v="68104"/>
    <s v="Central"/>
    <s v="OFF-FA-10000134"/>
    <x v="1"/>
    <x v="13"/>
    <s v="Advantus Push Pins, Aluminum Head"/>
    <n v="29.049999999999997"/>
    <n v="5"/>
    <n v="0"/>
    <n v="9.0054999999999996"/>
  </r>
  <r>
    <n v="3791"/>
    <x v="1877"/>
    <x v="2"/>
    <x v="260"/>
    <d v="2011-07-11T00:00:00"/>
    <s v="Standard Class"/>
    <s v="DP-13390"/>
    <s v="Dennis Pardue"/>
    <x v="2"/>
    <s v="United States"/>
    <s v="Los Angeles"/>
    <x v="1"/>
    <n v="90004"/>
    <s v="West"/>
    <s v="OFF-BI-10001670"/>
    <x v="1"/>
    <x v="8"/>
    <s v="Vinyl Sectional Post Binders"/>
    <n v="180.96000000000004"/>
    <n v="6"/>
    <n v="0.2"/>
    <n v="67.86"/>
  </r>
  <r>
    <n v="3792"/>
    <x v="1878"/>
    <x v="1"/>
    <x v="914"/>
    <d v="2012-02-28T00:00:00"/>
    <s v="First Class"/>
    <s v="BT-11395"/>
    <s v="Bill Tyler"/>
    <x v="1"/>
    <s v="United States"/>
    <s v="Altoona"/>
    <x v="9"/>
    <n v="16602"/>
    <s v="East"/>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s v="East"/>
    <s v="OFF-AR-10002257"/>
    <x v="1"/>
    <x v="6"/>
    <s v="Eldon Spacemaker Box, Quick-Snap Lid, Clear"/>
    <n v="16.032"/>
    <n v="6"/>
    <n v="0.2"/>
    <n v="2.2043999999999979"/>
  </r>
  <r>
    <n v="3794"/>
    <x v="1879"/>
    <x v="1"/>
    <x v="154"/>
    <d v="2012-12-01T00:00:00"/>
    <s v="Standard Class"/>
    <s v="JE-15475"/>
    <s v="Jeremy Ellison"/>
    <x v="0"/>
    <s v="United States"/>
    <s v="New York City"/>
    <x v="15"/>
    <n v="10024"/>
    <s v="East"/>
    <s v="OFF-AR-10001915"/>
    <x v="1"/>
    <x v="6"/>
    <s v="Peel-Off China Markers"/>
    <n v="29.79"/>
    <n v="3"/>
    <n v="0"/>
    <n v="12.511800000000001"/>
  </r>
  <r>
    <n v="3795"/>
    <x v="1880"/>
    <x v="2"/>
    <x v="915"/>
    <d v="2011-02-03T00:00:00"/>
    <s v="Standard Class"/>
    <s v="EJ-13720"/>
    <s v="Ed Jacobs"/>
    <x v="0"/>
    <s v="United States"/>
    <s v="San Diego"/>
    <x v="1"/>
    <n v="92037"/>
    <s v="West"/>
    <s v="OFF-ST-10003692"/>
    <x v="1"/>
    <x v="4"/>
    <s v="Recycled Steel Personal File for Hanging File Folders"/>
    <n v="57.23"/>
    <n v="1"/>
    <n v="0"/>
    <n v="14.307499999999997"/>
  </r>
  <r>
    <n v="3796"/>
    <x v="1880"/>
    <x v="2"/>
    <x v="915"/>
    <d v="2011-02-03T00:00:00"/>
    <s v="Standard Class"/>
    <s v="EJ-13720"/>
    <s v="Ed Jacobs"/>
    <x v="0"/>
    <s v="United States"/>
    <s v="San Diego"/>
    <x v="1"/>
    <n v="92037"/>
    <s v="West"/>
    <s v="FUR-TA-10003469"/>
    <x v="0"/>
    <x v="3"/>
    <s v="Balt Split Level Computer Training Table"/>
    <n v="333"/>
    <n v="3"/>
    <n v="0.2"/>
    <n v="-16.649999999999991"/>
  </r>
  <r>
    <n v="3797"/>
    <x v="1880"/>
    <x v="2"/>
    <x v="915"/>
    <d v="2011-02-03T00:00:00"/>
    <s v="Standard Class"/>
    <s v="EJ-13720"/>
    <s v="Ed Jacobs"/>
    <x v="0"/>
    <s v="United States"/>
    <s v="San Diego"/>
    <x v="1"/>
    <n v="92037"/>
    <s v="West"/>
    <s v="OFF-AR-10003179"/>
    <x v="1"/>
    <x v="6"/>
    <s v="Dixon Ticonderoga Core-Lock Colored Pencils"/>
    <n v="36.44"/>
    <n v="4"/>
    <n v="0"/>
    <n v="12.025199999999998"/>
  </r>
  <r>
    <n v="3798"/>
    <x v="1881"/>
    <x v="3"/>
    <x v="397"/>
    <d v="2014-09-27T00:00:00"/>
    <s v="First Class"/>
    <s v="BE-11410"/>
    <s v="Bobby Elias"/>
    <x v="0"/>
    <s v="United States"/>
    <s v="Miami"/>
    <x v="2"/>
    <n v="33178"/>
    <s v="South"/>
    <s v="OFF-PA-10003395"/>
    <x v="1"/>
    <x v="10"/>
    <s v="Xerox 1941"/>
    <n v="251.64"/>
    <n v="3"/>
    <n v="0.2"/>
    <n v="88.073999999999984"/>
  </r>
  <r>
    <n v="3799"/>
    <x v="1882"/>
    <x v="3"/>
    <x v="259"/>
    <d v="2014-11-06T00:00:00"/>
    <s v="First Class"/>
    <s v="KL-16555"/>
    <s v="Kelly Lampkin"/>
    <x v="1"/>
    <s v="United States"/>
    <s v="Greensboro"/>
    <x v="3"/>
    <n v="27405"/>
    <s v="South"/>
    <s v="FUR-TA-10004575"/>
    <x v="0"/>
    <x v="3"/>
    <s v="Hon 5100 Series Wood Tables"/>
    <n v="523.76400000000001"/>
    <n v="3"/>
    <n v="0.4"/>
    <n v="-192.04680000000008"/>
  </r>
  <r>
    <n v="3800"/>
    <x v="1882"/>
    <x v="3"/>
    <x v="259"/>
    <d v="2014-11-06T00:00:00"/>
    <s v="First Class"/>
    <s v="KL-16555"/>
    <s v="Kelly Lampkin"/>
    <x v="1"/>
    <s v="United States"/>
    <s v="Greensboro"/>
    <x v="3"/>
    <n v="27405"/>
    <s v="South"/>
    <s v="TEC-PH-10002483"/>
    <x v="2"/>
    <x v="7"/>
    <s v="Motorola Moto X"/>
    <n v="1359.96"/>
    <n v="5"/>
    <n v="0.2"/>
    <n v="118.99650000000003"/>
  </r>
  <r>
    <n v="3801"/>
    <x v="1883"/>
    <x v="0"/>
    <x v="500"/>
    <d v="2013-10-21T00:00:00"/>
    <s v="Standard Class"/>
    <s v="NC-18415"/>
    <s v="Nathan Cano"/>
    <x v="0"/>
    <s v="United States"/>
    <s v="Jacksonville"/>
    <x v="3"/>
    <n v="28540"/>
    <s v="South"/>
    <s v="FUR-CH-10003606"/>
    <x v="0"/>
    <x v="1"/>
    <s v="SAFCO Folding Chair Trolley"/>
    <n v="102.59200000000001"/>
    <n v="1"/>
    <n v="0.2"/>
    <n v="10.2592"/>
  </r>
  <r>
    <n v="3802"/>
    <x v="1883"/>
    <x v="0"/>
    <x v="500"/>
    <d v="2013-10-21T00:00:00"/>
    <s v="Standard Class"/>
    <s v="NC-18415"/>
    <s v="Nathan Cano"/>
    <x v="0"/>
    <s v="United States"/>
    <s v="Jacksonville"/>
    <x v="3"/>
    <n v="28540"/>
    <s v="South"/>
    <s v="TEC-AC-10002473"/>
    <x v="2"/>
    <x v="11"/>
    <s v="Maxell 4.7GB DVD-R"/>
    <n v="22.704000000000001"/>
    <n v="1"/>
    <n v="0.2"/>
    <n v="5.9597999999999995"/>
  </r>
  <r>
    <n v="3803"/>
    <x v="1883"/>
    <x v="0"/>
    <x v="500"/>
    <d v="2013-10-21T00:00:00"/>
    <s v="Standard Class"/>
    <s v="NC-18415"/>
    <s v="Nathan Cano"/>
    <x v="0"/>
    <s v="United States"/>
    <s v="Jacksonville"/>
    <x v="3"/>
    <n v="28540"/>
    <s v="South"/>
    <s v="OFF-PA-10002319"/>
    <x v="1"/>
    <x v="10"/>
    <s v="Xerox 1944"/>
    <n v="93.024000000000001"/>
    <n v="3"/>
    <n v="0.2"/>
    <n v="33.721199999999996"/>
  </r>
  <r>
    <n v="3804"/>
    <x v="1883"/>
    <x v="0"/>
    <x v="500"/>
    <d v="2013-10-21T00:00:00"/>
    <s v="Standard Class"/>
    <s v="NC-18415"/>
    <s v="Nathan Cano"/>
    <x v="0"/>
    <s v="United States"/>
    <s v="Jacksonville"/>
    <x v="3"/>
    <n v="28540"/>
    <s v="South"/>
    <s v="OFF-SU-10000946"/>
    <x v="1"/>
    <x v="14"/>
    <s v="Staples"/>
    <n v="12.768000000000001"/>
    <n v="2"/>
    <n v="0.2"/>
    <n v="1.436399999999999"/>
  </r>
  <r>
    <n v="3805"/>
    <x v="1883"/>
    <x v="0"/>
    <x v="500"/>
    <d v="2013-10-21T00:00:00"/>
    <s v="Standard Class"/>
    <s v="NC-18415"/>
    <s v="Nathan Cano"/>
    <x v="0"/>
    <s v="United States"/>
    <s v="Jacksonville"/>
    <x v="3"/>
    <n v="28540"/>
    <s v="South"/>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s v="South"/>
    <s v="OFF-PA-10002377"/>
    <x v="1"/>
    <x v="10"/>
    <s v="Xerox 1916"/>
    <n v="39.152000000000001"/>
    <n v="1"/>
    <n v="0.2"/>
    <n v="14.681999999999999"/>
  </r>
  <r>
    <n v="3807"/>
    <x v="1884"/>
    <x v="1"/>
    <x v="768"/>
    <d v="2012-11-19T00:00:00"/>
    <s v="Standard Class"/>
    <s v="AH-10690"/>
    <s v="Anna Häberlin"/>
    <x v="1"/>
    <s v="United States"/>
    <s v="Plantation"/>
    <x v="2"/>
    <n v="33317"/>
    <s v="South"/>
    <s v="OFF-AR-10001246"/>
    <x v="1"/>
    <x v="6"/>
    <s v="Newell 317"/>
    <n v="11.76"/>
    <n v="5"/>
    <n v="0.2"/>
    <n v="1.3229999999999991"/>
  </r>
  <r>
    <n v="3808"/>
    <x v="1884"/>
    <x v="1"/>
    <x v="768"/>
    <d v="2012-11-19T00:00:00"/>
    <s v="Standard Class"/>
    <s v="AH-10690"/>
    <s v="Anna Häberlin"/>
    <x v="1"/>
    <s v="United States"/>
    <s v="Plantation"/>
    <x v="2"/>
    <n v="33317"/>
    <s v="South"/>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s v="South"/>
    <s v="OFF-BI-10002799"/>
    <x v="1"/>
    <x v="8"/>
    <s v="SlimView Poly Binder, 3/8&quot;"/>
    <n v="4.6619999999999999"/>
    <n v="3"/>
    <n v="0.7"/>
    <n v="-3.7295999999999996"/>
  </r>
  <r>
    <n v="3810"/>
    <x v="1884"/>
    <x v="1"/>
    <x v="768"/>
    <d v="2012-11-19T00:00:00"/>
    <s v="Standard Class"/>
    <s v="AH-10690"/>
    <s v="Anna Häberlin"/>
    <x v="1"/>
    <s v="United States"/>
    <s v="Plantation"/>
    <x v="2"/>
    <n v="33317"/>
    <s v="South"/>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s v="South"/>
    <s v="TEC-PH-10000441"/>
    <x v="2"/>
    <x v="7"/>
    <s v="VTech DS6151"/>
    <n v="100.792"/>
    <n v="1"/>
    <n v="0.2"/>
    <n v="10.079200000000007"/>
  </r>
  <r>
    <n v="3812"/>
    <x v="1884"/>
    <x v="1"/>
    <x v="768"/>
    <d v="2012-11-19T00:00:00"/>
    <s v="Standard Class"/>
    <s v="AH-10690"/>
    <s v="Anna Häberlin"/>
    <x v="1"/>
    <s v="United States"/>
    <s v="Plantation"/>
    <x v="2"/>
    <n v="33317"/>
    <s v="South"/>
    <s v="FUR-CH-10004477"/>
    <x v="0"/>
    <x v="1"/>
    <s v="Global Push Button Manager's Chair, Indigo"/>
    <n v="146.13600000000002"/>
    <n v="3"/>
    <n v="0.2"/>
    <n v="16.440299999999986"/>
  </r>
  <r>
    <n v="3813"/>
    <x v="1885"/>
    <x v="3"/>
    <x v="916"/>
    <d v="2014-03-06T00:00:00"/>
    <s v="Same Day"/>
    <s v="PK-19075"/>
    <s v="Pete Kriz"/>
    <x v="0"/>
    <s v="United States"/>
    <s v="Milwaukee"/>
    <x v="6"/>
    <n v="53209"/>
    <s v="Central"/>
    <s v="OFF-LA-10003537"/>
    <x v="1"/>
    <x v="2"/>
    <s v="Avery 515"/>
    <n v="25.06"/>
    <n v="2"/>
    <n v="0"/>
    <n v="11.778199999999998"/>
  </r>
  <r>
    <n v="3814"/>
    <x v="1886"/>
    <x v="1"/>
    <x v="599"/>
    <d v="2012-11-09T00:00:00"/>
    <s v="Standard Class"/>
    <s v="NG-18430"/>
    <s v="Nathan Gelder"/>
    <x v="0"/>
    <s v="United States"/>
    <s v="Quincy"/>
    <x v="10"/>
    <n v="62301"/>
    <s v="Central"/>
    <s v="OFF-LA-10004484"/>
    <x v="1"/>
    <x v="2"/>
    <s v="Avery 476"/>
    <n v="19.824000000000002"/>
    <n v="6"/>
    <n v="0.2"/>
    <n v="6.4427999999999992"/>
  </r>
  <r>
    <n v="3815"/>
    <x v="1887"/>
    <x v="0"/>
    <x v="630"/>
    <d v="2013-07-09T00:00:00"/>
    <s v="Same Day"/>
    <s v="ZD-21925"/>
    <s v="Zuschuss Donatelli"/>
    <x v="0"/>
    <s v="United States"/>
    <s v="Jacksonville"/>
    <x v="2"/>
    <n v="32216"/>
    <s v="South"/>
    <s v="TEC-PH-10002824"/>
    <x v="2"/>
    <x v="7"/>
    <s v="Jabra SPEAK 410 Multidevice Speakerphone"/>
    <n v="823.96000000000015"/>
    <n v="5"/>
    <n v="0.2"/>
    <n v="51.497499999999974"/>
  </r>
  <r>
    <n v="3816"/>
    <x v="1887"/>
    <x v="0"/>
    <x v="630"/>
    <d v="2013-07-09T00:00:00"/>
    <s v="Same Day"/>
    <s v="ZD-21925"/>
    <s v="Zuschuss Donatelli"/>
    <x v="0"/>
    <s v="United States"/>
    <s v="Jacksonville"/>
    <x v="2"/>
    <n v="32216"/>
    <s v="South"/>
    <s v="OFF-PA-10004965"/>
    <x v="1"/>
    <x v="10"/>
    <s v="Xerox 1921"/>
    <n v="15.984000000000002"/>
    <n v="2"/>
    <n v="0.2"/>
    <n v="4.9949999999999992"/>
  </r>
  <r>
    <n v="3817"/>
    <x v="1888"/>
    <x v="1"/>
    <x v="426"/>
    <d v="2012-09-19T00:00:00"/>
    <s v="Standard Class"/>
    <s v="NW-18400"/>
    <s v="Natalie Webber"/>
    <x v="0"/>
    <s v="United States"/>
    <s v="Mobile"/>
    <x v="19"/>
    <n v="36608"/>
    <s v="South"/>
    <s v="FUR-TA-10003569"/>
    <x v="0"/>
    <x v="3"/>
    <s v="Bretford CR8500 Series Meeting Room Furniture"/>
    <n v="801.96"/>
    <n v="2"/>
    <n v="0"/>
    <n v="200.49"/>
  </r>
  <r>
    <n v="3818"/>
    <x v="1888"/>
    <x v="1"/>
    <x v="426"/>
    <d v="2012-09-19T00:00:00"/>
    <s v="Standard Class"/>
    <s v="NW-18400"/>
    <s v="Natalie Webber"/>
    <x v="0"/>
    <s v="United States"/>
    <s v="Mobile"/>
    <x v="19"/>
    <n v="36608"/>
    <s v="South"/>
    <s v="TEC-PH-10003187"/>
    <x v="2"/>
    <x v="7"/>
    <s v="Anker Astro Mini 3000mAh Ultra-Compact Portable Charger"/>
    <n v="59.97"/>
    <n v="3"/>
    <n v="0"/>
    <n v="0"/>
  </r>
  <r>
    <n v="3819"/>
    <x v="1888"/>
    <x v="1"/>
    <x v="426"/>
    <d v="2012-09-19T00:00:00"/>
    <s v="Standard Class"/>
    <s v="NW-18400"/>
    <s v="Natalie Webber"/>
    <x v="0"/>
    <s v="United States"/>
    <s v="Mobile"/>
    <x v="19"/>
    <n v="36608"/>
    <s v="South"/>
    <s v="FUR-CH-10004853"/>
    <x v="0"/>
    <x v="1"/>
    <s v="Global Manager's Adjustable Task Chair, Storm"/>
    <n v="1056.8599999999999"/>
    <n v="7"/>
    <n v="0"/>
    <n v="306.48939999999988"/>
  </r>
  <r>
    <n v="3820"/>
    <x v="1889"/>
    <x v="3"/>
    <x v="449"/>
    <d v="2014-10-15T00:00:00"/>
    <s v="Standard Class"/>
    <s v="HG-14845"/>
    <s v="Harry Greene"/>
    <x v="0"/>
    <s v="United States"/>
    <s v="New York City"/>
    <x v="15"/>
    <n v="10024"/>
    <s v="East"/>
    <s v="OFF-BI-10001031"/>
    <x v="1"/>
    <x v="8"/>
    <s v="Pressboard Data Binders by Wilson Jones"/>
    <n v="12.816000000000001"/>
    <n v="3"/>
    <n v="0.2"/>
    <n v="4.3253999999999984"/>
  </r>
  <r>
    <n v="3821"/>
    <x v="1889"/>
    <x v="3"/>
    <x v="449"/>
    <d v="2014-10-15T00:00:00"/>
    <s v="Standard Class"/>
    <s v="HG-14845"/>
    <s v="Harry Greene"/>
    <x v="0"/>
    <s v="United States"/>
    <s v="New York City"/>
    <x v="15"/>
    <n v="10024"/>
    <s v="East"/>
    <s v="FUR-BO-10003034"/>
    <x v="0"/>
    <x v="0"/>
    <s v="O'Sullivan Elevations Bookcase, Cherry Finish"/>
    <n v="314.35199999999998"/>
    <n v="3"/>
    <n v="0.2"/>
    <n v="-15.71759999999999"/>
  </r>
  <r>
    <n v="3822"/>
    <x v="1889"/>
    <x v="3"/>
    <x v="449"/>
    <d v="2014-10-15T00:00:00"/>
    <s v="Standard Class"/>
    <s v="HG-14845"/>
    <s v="Harry Greene"/>
    <x v="0"/>
    <s v="United States"/>
    <s v="New York City"/>
    <x v="15"/>
    <n v="10024"/>
    <s v="East"/>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s v="East"/>
    <s v="OFF-BI-10003655"/>
    <x v="1"/>
    <x v="8"/>
    <s v="Durable Pressboard Binders"/>
    <n v="18.240000000000002"/>
    <n v="6"/>
    <n v="0.2"/>
    <n v="6.1560000000000006"/>
  </r>
  <r>
    <n v="3824"/>
    <x v="1890"/>
    <x v="1"/>
    <x v="471"/>
    <d v="2012-09-18T00:00:00"/>
    <s v="Standard Class"/>
    <s v="CC-12685"/>
    <s v="Craig Carroll"/>
    <x v="0"/>
    <s v="United States"/>
    <s v="New York City"/>
    <x v="15"/>
    <n v="10011"/>
    <s v="East"/>
    <s v="OFF-ST-10000585"/>
    <x v="1"/>
    <x v="4"/>
    <s v="Economy Rollaway Files"/>
    <n v="991.19999999999993"/>
    <n v="6"/>
    <n v="0"/>
    <n v="257.71199999999999"/>
  </r>
  <r>
    <n v="3825"/>
    <x v="1890"/>
    <x v="1"/>
    <x v="471"/>
    <d v="2012-09-18T00:00:00"/>
    <s v="Standard Class"/>
    <s v="CC-12685"/>
    <s v="Craig Carroll"/>
    <x v="0"/>
    <s v="United States"/>
    <s v="New York City"/>
    <x v="15"/>
    <n v="10011"/>
    <s v="East"/>
    <s v="TEC-CO-10001571"/>
    <x v="2"/>
    <x v="16"/>
    <s v="Sharp 1540cs Digital Laser Copier"/>
    <n v="879.98400000000004"/>
    <n v="2"/>
    <n v="0.2"/>
    <n v="329.99400000000003"/>
  </r>
  <r>
    <n v="3826"/>
    <x v="1890"/>
    <x v="1"/>
    <x v="471"/>
    <d v="2012-09-18T00:00:00"/>
    <s v="Standard Class"/>
    <s v="CC-12685"/>
    <s v="Craig Carroll"/>
    <x v="0"/>
    <s v="United States"/>
    <s v="New York City"/>
    <x v="15"/>
    <n v="10011"/>
    <s v="East"/>
    <s v="OFF-BI-10002012"/>
    <x v="1"/>
    <x v="8"/>
    <s v="Wilson Jones Easy Flow II Sheet Lifters"/>
    <n v="12.96"/>
    <n v="9"/>
    <n v="0.2"/>
    <n v="4.5359999999999996"/>
  </r>
  <r>
    <n v="3827"/>
    <x v="1891"/>
    <x v="2"/>
    <x v="273"/>
    <d v="2011-10-12T00:00:00"/>
    <s v="Standard Class"/>
    <s v="JG-15805"/>
    <s v="John Grady"/>
    <x v="1"/>
    <s v="United States"/>
    <s v="Dallas"/>
    <x v="5"/>
    <n v="75217"/>
    <s v="Central"/>
    <s v="OFF-ST-10001228"/>
    <x v="1"/>
    <x v="4"/>
    <s v="Fellowes Personal Hanging Folder Files, Navy"/>
    <n v="107.44"/>
    <n v="10"/>
    <n v="0.2"/>
    <n v="10.744000000000007"/>
  </r>
  <r>
    <n v="3828"/>
    <x v="1892"/>
    <x v="3"/>
    <x v="917"/>
    <d v="2014-05-12T00:00:00"/>
    <s v="Standard Class"/>
    <s v="RW-19540"/>
    <s v="Rick Wilson"/>
    <x v="1"/>
    <s v="United States"/>
    <s v="Detroit"/>
    <x v="12"/>
    <n v="48234"/>
    <s v="Central"/>
    <s v="FUR-CH-10004086"/>
    <x v="0"/>
    <x v="1"/>
    <s v="Hon 4070 Series Pagoda Armless Upholstered Stacking Chairs"/>
    <n v="1458.65"/>
    <n v="5"/>
    <n v="0"/>
    <n v="423.00849999999997"/>
  </r>
  <r>
    <n v="3829"/>
    <x v="1892"/>
    <x v="3"/>
    <x v="917"/>
    <d v="2014-05-12T00:00:00"/>
    <s v="Standard Class"/>
    <s v="RW-19540"/>
    <s v="Rick Wilson"/>
    <x v="1"/>
    <s v="United States"/>
    <s v="Detroit"/>
    <x v="12"/>
    <n v="48234"/>
    <s v="Central"/>
    <s v="FUR-CH-10002017"/>
    <x v="0"/>
    <x v="1"/>
    <s v="SAFCO Optional Arm Kit for Workspace Cribbage Stacking Chair"/>
    <n v="26.64"/>
    <n v="1"/>
    <n v="0"/>
    <n v="7.4591999999999992"/>
  </r>
  <r>
    <n v="3830"/>
    <x v="1892"/>
    <x v="3"/>
    <x v="917"/>
    <d v="2014-05-12T00:00:00"/>
    <s v="Standard Class"/>
    <s v="RW-19540"/>
    <s v="Rick Wilson"/>
    <x v="1"/>
    <s v="United States"/>
    <s v="Detroit"/>
    <x v="12"/>
    <n v="48234"/>
    <s v="Central"/>
    <s v="FUR-CH-10000595"/>
    <x v="0"/>
    <x v="1"/>
    <s v="Safco Contoured Stacking Chairs"/>
    <n v="476.8"/>
    <n v="2"/>
    <n v="0"/>
    <n v="119.19999999999999"/>
  </r>
  <r>
    <n v="3831"/>
    <x v="1892"/>
    <x v="3"/>
    <x v="917"/>
    <d v="2014-05-12T00:00:00"/>
    <s v="Standard Class"/>
    <s v="RW-19540"/>
    <s v="Rick Wilson"/>
    <x v="1"/>
    <s v="United States"/>
    <s v="Detroit"/>
    <x v="12"/>
    <n v="48234"/>
    <s v="Central"/>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s v="East"/>
    <s v="FUR-FU-10004017"/>
    <x v="0"/>
    <x v="5"/>
    <s v="Executive Impressions 13&quot; Chairman Wall Clock"/>
    <n v="76.14"/>
    <n v="3"/>
    <n v="0"/>
    <n v="26.648999999999997"/>
  </r>
  <r>
    <n v="3833"/>
    <x v="1893"/>
    <x v="1"/>
    <x v="717"/>
    <d v="2012-11-19T00:00:00"/>
    <s v="Standard Class"/>
    <s v="LS-17230"/>
    <s v="Lycoris Saunders"/>
    <x v="0"/>
    <s v="United States"/>
    <s v="Dover"/>
    <x v="13"/>
    <n v="19901"/>
    <s v="East"/>
    <s v="OFF-BI-10002571"/>
    <x v="1"/>
    <x v="8"/>
    <s v="Avery Framed View Binder, EZD Ring (Locking), Navy, 1 1/2&quot;"/>
    <n v="19.96"/>
    <n v="2"/>
    <n v="0"/>
    <n v="9.3811999999999998"/>
  </r>
  <r>
    <n v="3834"/>
    <x v="1894"/>
    <x v="2"/>
    <x v="156"/>
    <d v="2011-11-24T00:00:00"/>
    <s v="Same Day"/>
    <s v="MY-18295"/>
    <s v="Muhammed Yedwab"/>
    <x v="1"/>
    <s v="United States"/>
    <s v="Columbus"/>
    <x v="24"/>
    <n v="43229"/>
    <s v="East"/>
    <s v="TEC-PH-10000560"/>
    <x v="2"/>
    <x v="7"/>
    <s v="Samsung Galaxy S III - 16GB - pebble blue (T-Mobile)"/>
    <n v="1049.97"/>
    <n v="5"/>
    <n v="0.4"/>
    <n v="-209.99399999999991"/>
  </r>
  <r>
    <n v="3835"/>
    <x v="1894"/>
    <x v="2"/>
    <x v="156"/>
    <d v="2011-11-24T00:00:00"/>
    <s v="Same Day"/>
    <s v="MY-18295"/>
    <s v="Muhammed Yedwab"/>
    <x v="1"/>
    <s v="United States"/>
    <s v="Columbus"/>
    <x v="24"/>
    <n v="43229"/>
    <s v="East"/>
    <s v="FUR-CH-10000847"/>
    <x v="0"/>
    <x v="1"/>
    <s v="Global Executive Mid-Back Manager's Chair"/>
    <n v="611.05799999999999"/>
    <n v="3"/>
    <n v="0.3"/>
    <n v="-34.917600000000022"/>
  </r>
  <r>
    <n v="3836"/>
    <x v="1895"/>
    <x v="2"/>
    <x v="918"/>
    <d v="2011-04-15T00:00:00"/>
    <s v="Standard Class"/>
    <s v="JM-15655"/>
    <s v="Jim Mitchum"/>
    <x v="1"/>
    <s v="United States"/>
    <s v="Glendale"/>
    <x v="16"/>
    <n v="85301"/>
    <s v="West"/>
    <s v="OFF-FA-10000611"/>
    <x v="1"/>
    <x v="13"/>
    <s v="Binder Clips by OIC"/>
    <n v="2.3679999999999999"/>
    <n v="2"/>
    <n v="0.2"/>
    <n v="0.82879999999999987"/>
  </r>
  <r>
    <n v="3837"/>
    <x v="1895"/>
    <x v="2"/>
    <x v="918"/>
    <d v="2011-04-15T00:00:00"/>
    <s v="Standard Class"/>
    <s v="JM-15655"/>
    <s v="Jim Mitchum"/>
    <x v="1"/>
    <s v="United States"/>
    <s v="Glendale"/>
    <x v="16"/>
    <n v="85301"/>
    <s v="West"/>
    <s v="OFF-PA-10004733"/>
    <x v="1"/>
    <x v="10"/>
    <s v="Things To Do Today Spiral Book"/>
    <n v="19.008000000000003"/>
    <n v="3"/>
    <n v="0.2"/>
    <n v="6.8903999999999979"/>
  </r>
  <r>
    <n v="3838"/>
    <x v="1896"/>
    <x v="2"/>
    <x v="711"/>
    <d v="2011-08-02T00:00:00"/>
    <s v="Standard Class"/>
    <s v="KM-16720"/>
    <s v="Kunst Miller"/>
    <x v="0"/>
    <s v="United States"/>
    <s v="North Las Vegas"/>
    <x v="33"/>
    <n v="89031"/>
    <s v="West"/>
    <s v="TEC-PH-10001363"/>
    <x v="2"/>
    <x v="7"/>
    <s v="Apple iPhone 5S"/>
    <n v="911.98400000000004"/>
    <n v="2"/>
    <n v="0.2"/>
    <n v="113.99799999999991"/>
  </r>
  <r>
    <n v="3839"/>
    <x v="1896"/>
    <x v="2"/>
    <x v="711"/>
    <d v="2011-08-02T00:00:00"/>
    <s v="Standard Class"/>
    <s v="KM-16720"/>
    <s v="Kunst Miller"/>
    <x v="0"/>
    <s v="United States"/>
    <s v="North Las Vegas"/>
    <x v="33"/>
    <n v="89031"/>
    <s v="West"/>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s v="West"/>
    <s v="FUR-FU-10004018"/>
    <x v="0"/>
    <x v="5"/>
    <s v="Tensor Computer Mounted Lamp"/>
    <n v="134.01"/>
    <n v="9"/>
    <n v="0"/>
    <n v="36.182700000000004"/>
  </r>
  <r>
    <n v="3841"/>
    <x v="1896"/>
    <x v="2"/>
    <x v="711"/>
    <d v="2011-08-02T00:00:00"/>
    <s v="Standard Class"/>
    <s v="KM-16720"/>
    <s v="Kunst Miller"/>
    <x v="0"/>
    <s v="United States"/>
    <s v="North Las Vegas"/>
    <x v="33"/>
    <n v="89031"/>
    <s v="West"/>
    <s v="TEC-AC-10004814"/>
    <x v="2"/>
    <x v="11"/>
    <s v="Logitech Illuminated Ultrathin Keyboard with Backlighting"/>
    <n v="170.97"/>
    <n v="3"/>
    <n v="0"/>
    <n v="70.097700000000003"/>
  </r>
  <r>
    <n v="3842"/>
    <x v="1897"/>
    <x v="2"/>
    <x v="785"/>
    <d v="2011-06-12T00:00:00"/>
    <s v="Standard Class"/>
    <s v="KE-16420"/>
    <s v="Katrina Edelman"/>
    <x v="1"/>
    <s v="United States"/>
    <s v="Bristol"/>
    <x v="18"/>
    <n v="37620"/>
    <s v="South"/>
    <s v="FUR-CH-10002647"/>
    <x v="0"/>
    <x v="1"/>
    <s v="Situations Contoured Folding Chairs, 4/Set"/>
    <n v="170.35200000000003"/>
    <n v="3"/>
    <n v="0.2"/>
    <n v="10.647000000000006"/>
  </r>
  <r>
    <n v="3843"/>
    <x v="1898"/>
    <x v="2"/>
    <x v="919"/>
    <d v="2011-10-31T00:00:00"/>
    <s v="First Class"/>
    <s v="TS-21370"/>
    <s v="Todd Sumrall"/>
    <x v="1"/>
    <s v="United States"/>
    <s v="Los Angeles"/>
    <x v="1"/>
    <n v="90049"/>
    <s v="West"/>
    <s v="OFF-BI-10004140"/>
    <x v="1"/>
    <x v="8"/>
    <s v="Avery Non-Stick Binders"/>
    <n v="7.1840000000000011"/>
    <n v="2"/>
    <n v="0.2"/>
    <n v="2.2449999999999992"/>
  </r>
  <r>
    <n v="3844"/>
    <x v="1898"/>
    <x v="2"/>
    <x v="919"/>
    <d v="2011-10-31T00:00:00"/>
    <s v="First Class"/>
    <s v="TS-21370"/>
    <s v="Todd Sumrall"/>
    <x v="1"/>
    <s v="United States"/>
    <s v="Los Angeles"/>
    <x v="1"/>
    <n v="90049"/>
    <s v="West"/>
    <s v="OFF-SU-10002301"/>
    <x v="1"/>
    <x v="14"/>
    <s v="Serrated Blade or Curved Handle Hand Letter Openers"/>
    <n v="6.28"/>
    <n v="2"/>
    <n v="0"/>
    <n v="6.2800000000000189E-2"/>
  </r>
  <r>
    <n v="3845"/>
    <x v="1898"/>
    <x v="2"/>
    <x v="919"/>
    <d v="2011-10-31T00:00:00"/>
    <s v="First Class"/>
    <s v="TS-21370"/>
    <s v="Todd Sumrall"/>
    <x v="1"/>
    <s v="United States"/>
    <s v="Los Angeles"/>
    <x v="1"/>
    <n v="90049"/>
    <s v="West"/>
    <s v="OFF-SU-10000646"/>
    <x v="1"/>
    <x v="14"/>
    <s v="Premier Automatic Letter Opener"/>
    <n v="480.74"/>
    <n v="2"/>
    <n v="0"/>
    <n v="14.422200000000032"/>
  </r>
  <r>
    <n v="3846"/>
    <x v="1898"/>
    <x v="2"/>
    <x v="919"/>
    <d v="2011-10-31T00:00:00"/>
    <s v="First Class"/>
    <s v="TS-21370"/>
    <s v="Todd Sumrall"/>
    <x v="1"/>
    <s v="United States"/>
    <s v="Los Angeles"/>
    <x v="1"/>
    <n v="90049"/>
    <s v="West"/>
    <s v="FUR-BO-10001337"/>
    <x v="0"/>
    <x v="0"/>
    <s v="O'Sullivan Living Dimensions 2-Shelf Bookcases"/>
    <n v="616.99800000000005"/>
    <n v="6"/>
    <n v="0.15"/>
    <n v="-36.293999999999997"/>
  </r>
  <r>
    <n v="3847"/>
    <x v="1898"/>
    <x v="2"/>
    <x v="919"/>
    <d v="2011-10-31T00:00:00"/>
    <s v="First Class"/>
    <s v="TS-21370"/>
    <s v="Todd Sumrall"/>
    <x v="1"/>
    <s v="United States"/>
    <s v="Los Angeles"/>
    <x v="1"/>
    <n v="90049"/>
    <s v="West"/>
    <s v="OFF-ST-10003442"/>
    <x v="1"/>
    <x v="4"/>
    <s v="Eldon Portable Mobile Manager"/>
    <n v="141.4"/>
    <n v="5"/>
    <n v="0"/>
    <n v="38.177999999999997"/>
  </r>
  <r>
    <n v="3848"/>
    <x v="1899"/>
    <x v="3"/>
    <x v="920"/>
    <d v="2014-11-28T00:00:00"/>
    <s v="Second Class"/>
    <s v="SZ-20035"/>
    <s v="Sam Zeldin"/>
    <x v="2"/>
    <s v="United States"/>
    <s v="Canton"/>
    <x v="12"/>
    <n v="48187"/>
    <s v="Central"/>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s v="South"/>
    <s v="OFF-BI-10004318"/>
    <x v="1"/>
    <x v="8"/>
    <s v="Ibico EB-19 Dual Function Manual Binding System"/>
    <n v="691.96"/>
    <n v="4"/>
    <n v="0"/>
    <n v="318.30160000000001"/>
  </r>
  <r>
    <n v="3850"/>
    <x v="1900"/>
    <x v="3"/>
    <x v="585"/>
    <d v="2014-09-24T00:00:00"/>
    <s v="First Class"/>
    <s v="JE-15745"/>
    <s v="Joel Eaton"/>
    <x v="0"/>
    <s v="United States"/>
    <s v="Fayetteville"/>
    <x v="36"/>
    <n v="72701"/>
    <s v="South"/>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s v="Central"/>
    <s v="OFF-PA-10001970"/>
    <x v="1"/>
    <x v="10"/>
    <s v="Xerox 1881"/>
    <n v="85.96"/>
    <n v="7"/>
    <n v="0"/>
    <n v="40.401199999999996"/>
  </r>
  <r>
    <n v="3852"/>
    <x v="1902"/>
    <x v="1"/>
    <x v="481"/>
    <d v="2012-09-21T00:00:00"/>
    <s v="Same Day"/>
    <s v="DH-13675"/>
    <s v="Duane Huffman"/>
    <x v="2"/>
    <s v="United States"/>
    <s v="Quincy"/>
    <x v="31"/>
    <n v="2169"/>
    <s v="East"/>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s v="Central"/>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s v="West"/>
    <s v="FUR-FU-10004164"/>
    <x v="0"/>
    <x v="5"/>
    <s v="Eldon 300 Class Desk Accessories, Black"/>
    <n v="4.95"/>
    <n v="1"/>
    <n v="0"/>
    <n v="2.1780000000000004"/>
  </r>
  <r>
    <n v="3855"/>
    <x v="1904"/>
    <x v="3"/>
    <x v="921"/>
    <d v="2014-06-11T00:00:00"/>
    <s v="Standard Class"/>
    <s v="GH-14410"/>
    <s v="Gary Hansen"/>
    <x v="2"/>
    <s v="United States"/>
    <s v="San Francisco"/>
    <x v="1"/>
    <n v="94122"/>
    <s v="West"/>
    <s v="OFF-ST-10002957"/>
    <x v="1"/>
    <x v="4"/>
    <s v="Sterilite Show Offs Storage Containers"/>
    <n v="26.400000000000002"/>
    <n v="5"/>
    <n v="0"/>
    <n v="0"/>
  </r>
  <r>
    <n v="3856"/>
    <x v="1905"/>
    <x v="3"/>
    <x v="436"/>
    <d v="2014-10-29T00:00:00"/>
    <s v="Second Class"/>
    <s v="DM-13015"/>
    <s v="Darrin Martin"/>
    <x v="0"/>
    <s v="United States"/>
    <s v="San Antonio"/>
    <x v="5"/>
    <n v="78207"/>
    <s v="Central"/>
    <s v="OFF-BI-10004364"/>
    <x v="1"/>
    <x v="8"/>
    <s v="Storex Dura Pro Binders"/>
    <n v="3.5639999999999992"/>
    <n v="3"/>
    <n v="0.8"/>
    <n v="-6.2370000000000019"/>
  </r>
  <r>
    <n v="3857"/>
    <x v="1905"/>
    <x v="3"/>
    <x v="436"/>
    <d v="2014-10-29T00:00:00"/>
    <s v="Second Class"/>
    <s v="DM-13015"/>
    <s v="Darrin Martin"/>
    <x v="0"/>
    <s v="United States"/>
    <s v="San Antonio"/>
    <x v="5"/>
    <n v="78207"/>
    <s v="Central"/>
    <s v="TEC-PH-10002824"/>
    <x v="2"/>
    <x v="7"/>
    <s v="Jabra SPEAK 410 Multidevice Speakerphone"/>
    <n v="823.96000000000015"/>
    <n v="5"/>
    <n v="0.2"/>
    <n v="51.497499999999974"/>
  </r>
  <r>
    <n v="3858"/>
    <x v="1905"/>
    <x v="3"/>
    <x v="436"/>
    <d v="2014-10-29T00:00:00"/>
    <s v="Second Class"/>
    <s v="DM-13015"/>
    <s v="Darrin Martin"/>
    <x v="0"/>
    <s v="United States"/>
    <s v="San Antonio"/>
    <x v="5"/>
    <n v="78207"/>
    <s v="Central"/>
    <s v="OFF-AR-10000634"/>
    <x v="1"/>
    <x v="6"/>
    <s v="Newell 320"/>
    <n v="10.272000000000002"/>
    <n v="3"/>
    <n v="0.2"/>
    <n v="0.89880000000000004"/>
  </r>
  <r>
    <n v="3859"/>
    <x v="1906"/>
    <x v="2"/>
    <x v="414"/>
    <d v="2011-12-20T00:00:00"/>
    <s v="Same Day"/>
    <s v="TC-21295"/>
    <s v="Toby Carlisle"/>
    <x v="0"/>
    <s v="United States"/>
    <s v="Thornton"/>
    <x v="22"/>
    <n v="80229"/>
    <s v="West"/>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s v="Central"/>
    <s v="FUR-TA-10001932"/>
    <x v="0"/>
    <x v="3"/>
    <s v="Chromcraft 48&quot; x 96&quot; Racetrack Double Pedestal Table"/>
    <n v="480.96"/>
    <n v="3"/>
    <n v="0.5"/>
    <n v="-269.33760000000001"/>
  </r>
  <r>
    <n v="3861"/>
    <x v="1907"/>
    <x v="3"/>
    <x v="922"/>
    <d v="2014-02-23T00:00:00"/>
    <s v="Standard Class"/>
    <s v="JK-16120"/>
    <s v="Julie Kriz"/>
    <x v="2"/>
    <s v="United States"/>
    <s v="Chicago"/>
    <x v="10"/>
    <n v="60653"/>
    <s v="Central"/>
    <s v="TEC-PH-10002789"/>
    <x v="2"/>
    <x v="7"/>
    <s v="LG Exalt"/>
    <n v="124.79200000000002"/>
    <n v="1"/>
    <n v="0.2"/>
    <n v="10.919299999999996"/>
  </r>
  <r>
    <n v="3862"/>
    <x v="1908"/>
    <x v="2"/>
    <x v="523"/>
    <d v="2011-05-10T00:00:00"/>
    <s v="Standard Class"/>
    <s v="NC-18415"/>
    <s v="Nathan Cano"/>
    <x v="0"/>
    <s v="United States"/>
    <s v="Yonkers"/>
    <x v="15"/>
    <n v="10701"/>
    <s v="East"/>
    <s v="OFF-BI-10004828"/>
    <x v="1"/>
    <x v="8"/>
    <s v="GBC Poly Designer Binding Covers"/>
    <n v="40.176000000000002"/>
    <n v="3"/>
    <n v="0.2"/>
    <n v="14.563799999999997"/>
  </r>
  <r>
    <n v="3863"/>
    <x v="1908"/>
    <x v="2"/>
    <x v="523"/>
    <d v="2011-05-10T00:00:00"/>
    <s v="Standard Class"/>
    <s v="NC-18415"/>
    <s v="Nathan Cano"/>
    <x v="0"/>
    <s v="United States"/>
    <s v="Yonkers"/>
    <x v="15"/>
    <n v="10701"/>
    <s v="East"/>
    <s v="OFF-BI-10003981"/>
    <x v="1"/>
    <x v="8"/>
    <s v="Avery Durable Plastic 1&quot; Binders"/>
    <n v="10.896000000000001"/>
    <n v="3"/>
    <n v="0.2"/>
    <n v="3.9497999999999998"/>
  </r>
  <r>
    <n v="3864"/>
    <x v="1909"/>
    <x v="3"/>
    <x v="161"/>
    <d v="2014-10-20T00:00:00"/>
    <s v="Second Class"/>
    <s v="AJ-10960"/>
    <s v="Astrea Jones"/>
    <x v="0"/>
    <s v="United States"/>
    <s v="San Diego"/>
    <x v="1"/>
    <n v="92037"/>
    <s v="West"/>
    <s v="OFF-AR-10001770"/>
    <x v="1"/>
    <x v="6"/>
    <s v="Economy #2 Pencils"/>
    <n v="10.64"/>
    <n v="4"/>
    <n v="0"/>
    <n v="2.7664"/>
  </r>
  <r>
    <n v="3865"/>
    <x v="1910"/>
    <x v="1"/>
    <x v="109"/>
    <d v="2012-12-03T00:00:00"/>
    <s v="Standard Class"/>
    <s v="LC-16885"/>
    <s v="Lena Creighton"/>
    <x v="0"/>
    <s v="United States"/>
    <s v="Champaign"/>
    <x v="10"/>
    <n v="61821"/>
    <s v="Central"/>
    <s v="FUR-FU-10004904"/>
    <x v="0"/>
    <x v="5"/>
    <s v="Eldon &quot;L&quot; Workstation Diamond Chairmat"/>
    <n v="151.96"/>
    <n v="5"/>
    <n v="0.6"/>
    <n v="-182.35200000000003"/>
  </r>
  <r>
    <n v="3866"/>
    <x v="1911"/>
    <x v="2"/>
    <x v="923"/>
    <d v="2011-07-29T00:00:00"/>
    <s v="Second Class"/>
    <s v="GW-14605"/>
    <s v="Giulietta Weimer"/>
    <x v="0"/>
    <s v="United States"/>
    <s v="San Francisco"/>
    <x v="1"/>
    <n v="94122"/>
    <s v="West"/>
    <s v="TEC-AC-10002842"/>
    <x v="2"/>
    <x v="11"/>
    <s v="WD My Passport Ultra 2TB Portable External Hard Drive"/>
    <n v="238"/>
    <n v="2"/>
    <n v="0"/>
    <n v="38.080000000000013"/>
  </r>
  <r>
    <n v="3867"/>
    <x v="1912"/>
    <x v="3"/>
    <x v="756"/>
    <d v="2014-04-26T00:00:00"/>
    <s v="Second Class"/>
    <s v="SC-20305"/>
    <s v="Sean Christensen"/>
    <x v="0"/>
    <s v="United States"/>
    <s v="Lawrence"/>
    <x v="14"/>
    <n v="46226"/>
    <s v="Central"/>
    <s v="TEC-AC-10003590"/>
    <x v="2"/>
    <x v="11"/>
    <s v="TRENDnet 56K USB 2.0 Phone, Internet and Fax Modem"/>
    <n v="155.34"/>
    <n v="6"/>
    <n v="0"/>
    <n v="55.922399999999996"/>
  </r>
  <r>
    <n v="3868"/>
    <x v="1913"/>
    <x v="1"/>
    <x v="924"/>
    <d v="2012-10-27T00:00:00"/>
    <s v="Second Class"/>
    <s v="JF-15355"/>
    <s v="Jay Fein"/>
    <x v="0"/>
    <s v="United States"/>
    <s v="San Diego"/>
    <x v="1"/>
    <n v="92105"/>
    <s v="West"/>
    <s v="TEC-AC-10000710"/>
    <x v="2"/>
    <x v="11"/>
    <s v="Maxell DVD-RAM Discs"/>
    <n v="148.32"/>
    <n v="9"/>
    <n v="0"/>
    <n v="63.777600000000007"/>
  </r>
  <r>
    <n v="3869"/>
    <x v="1913"/>
    <x v="1"/>
    <x v="924"/>
    <d v="2012-10-27T00:00:00"/>
    <s v="Second Class"/>
    <s v="JF-15355"/>
    <s v="Jay Fein"/>
    <x v="0"/>
    <s v="United States"/>
    <s v="San Diego"/>
    <x v="1"/>
    <n v="92105"/>
    <s v="West"/>
    <s v="FUR-CH-10004495"/>
    <x v="0"/>
    <x v="1"/>
    <s v="Global Leather and Oak Executive Chair, Black"/>
    <n v="240.78400000000002"/>
    <n v="1"/>
    <n v="0.2"/>
    <n v="27.088199999999965"/>
  </r>
  <r>
    <n v="3870"/>
    <x v="1913"/>
    <x v="1"/>
    <x v="924"/>
    <d v="2012-10-27T00:00:00"/>
    <s v="Second Class"/>
    <s v="JF-15355"/>
    <s v="Jay Fein"/>
    <x v="0"/>
    <s v="United States"/>
    <s v="San Diego"/>
    <x v="1"/>
    <n v="92105"/>
    <s v="West"/>
    <s v="FUR-CH-10004540"/>
    <x v="0"/>
    <x v="1"/>
    <s v="Global Chrome Stack Chair"/>
    <n v="191.96800000000002"/>
    <n v="7"/>
    <n v="0.2"/>
    <n v="16.797200000000004"/>
  </r>
  <r>
    <n v="3871"/>
    <x v="1913"/>
    <x v="1"/>
    <x v="924"/>
    <d v="2012-10-27T00:00:00"/>
    <s v="Second Class"/>
    <s v="JF-15355"/>
    <s v="Jay Fein"/>
    <x v="0"/>
    <s v="United States"/>
    <s v="San Diego"/>
    <x v="1"/>
    <n v="92105"/>
    <s v="West"/>
    <s v="OFF-PA-10004971"/>
    <x v="1"/>
    <x v="10"/>
    <s v="Xerox 196"/>
    <n v="11.56"/>
    <n v="2"/>
    <n v="0"/>
    <n v="5.6644000000000005"/>
  </r>
  <r>
    <n v="3872"/>
    <x v="1913"/>
    <x v="1"/>
    <x v="924"/>
    <d v="2012-10-27T00:00:00"/>
    <s v="Second Class"/>
    <s v="JF-15355"/>
    <s v="Jay Fein"/>
    <x v="0"/>
    <s v="United States"/>
    <s v="San Diego"/>
    <x v="1"/>
    <n v="92105"/>
    <s v="West"/>
    <s v="OFF-EN-10002600"/>
    <x v="1"/>
    <x v="12"/>
    <s v="Redi-Strip #10 Envelopes, 4 1/8 x 9 1/2"/>
    <n v="11.8"/>
    <n v="4"/>
    <n v="0"/>
    <n v="5.6639999999999997"/>
  </r>
  <r>
    <n v="3873"/>
    <x v="1913"/>
    <x v="1"/>
    <x v="924"/>
    <d v="2012-10-27T00:00:00"/>
    <s v="Second Class"/>
    <s v="JF-15355"/>
    <s v="Jay Fein"/>
    <x v="0"/>
    <s v="United States"/>
    <s v="San Diego"/>
    <x v="1"/>
    <n v="92105"/>
    <s v="West"/>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s v="South"/>
    <s v="OFF-EN-10001099"/>
    <x v="1"/>
    <x v="12"/>
    <s v="Staples"/>
    <n v="23.472000000000001"/>
    <n v="3"/>
    <n v="0.2"/>
    <n v="7.6283999999999974"/>
  </r>
  <r>
    <n v="3875"/>
    <x v="1914"/>
    <x v="0"/>
    <x v="64"/>
    <d v="2013-09-08T00:00:00"/>
    <s v="Second Class"/>
    <s v="DM-13015"/>
    <s v="Darrin Martin"/>
    <x v="0"/>
    <s v="United States"/>
    <s v="Johnson City"/>
    <x v="18"/>
    <n v="37604"/>
    <s v="South"/>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s v="South"/>
    <s v="TEC-PH-10002660"/>
    <x v="2"/>
    <x v="7"/>
    <s v="Nortel Networks T7316 E Nt8 B27"/>
    <n v="108.78399999999999"/>
    <n v="2"/>
    <n v="0.2"/>
    <n v="6.7990000000000066"/>
  </r>
  <r>
    <n v="3877"/>
    <x v="1914"/>
    <x v="0"/>
    <x v="64"/>
    <d v="2013-09-08T00:00:00"/>
    <s v="Second Class"/>
    <s v="DM-13015"/>
    <s v="Darrin Martin"/>
    <x v="0"/>
    <s v="United States"/>
    <s v="Johnson City"/>
    <x v="18"/>
    <n v="37604"/>
    <s v="South"/>
    <s v="OFF-PA-10000327"/>
    <x v="1"/>
    <x v="10"/>
    <s v="Xerox 1971"/>
    <n v="10.272000000000002"/>
    <n v="3"/>
    <n v="0.2"/>
    <n v="3.2099999999999982"/>
  </r>
  <r>
    <n v="3878"/>
    <x v="1915"/>
    <x v="0"/>
    <x v="99"/>
    <d v="2013-11-03T00:00:00"/>
    <s v="Standard Class"/>
    <s v="EP-13915"/>
    <s v="Emily Phan"/>
    <x v="0"/>
    <s v="United States"/>
    <s v="Tampa"/>
    <x v="2"/>
    <n v="33614"/>
    <s v="South"/>
    <s v="OFF-BI-10001191"/>
    <x v="1"/>
    <x v="8"/>
    <s v="Canvas Sectional Post Binders"/>
    <n v="38.190000000000012"/>
    <n v="5"/>
    <n v="0.7"/>
    <n v="-26.732999999999997"/>
  </r>
  <r>
    <n v="3879"/>
    <x v="1916"/>
    <x v="2"/>
    <x v="267"/>
    <d v="2011-04-07T00:00:00"/>
    <s v="First Class"/>
    <s v="JG-15805"/>
    <s v="John Grady"/>
    <x v="1"/>
    <s v="United States"/>
    <s v="Decatur"/>
    <x v="10"/>
    <n v="62521"/>
    <s v="Central"/>
    <s v="OFF-ST-10003455"/>
    <x v="1"/>
    <x v="4"/>
    <s v="Tenex File Box, Personal Filing Tote with Lid, Black"/>
    <n v="49.632000000000005"/>
    <n v="4"/>
    <n v="0.2"/>
    <n v="3.7224000000000004"/>
  </r>
  <r>
    <n v="3880"/>
    <x v="1916"/>
    <x v="2"/>
    <x v="267"/>
    <d v="2011-04-07T00:00:00"/>
    <s v="First Class"/>
    <s v="JG-15805"/>
    <s v="John Grady"/>
    <x v="1"/>
    <s v="United States"/>
    <s v="Decatur"/>
    <x v="10"/>
    <n v="62521"/>
    <s v="Central"/>
    <s v="OFF-ST-10001031"/>
    <x v="1"/>
    <x v="4"/>
    <s v="Adjustable Personal File Tote"/>
    <n v="52.096000000000004"/>
    <n v="4"/>
    <n v="0.2"/>
    <n v="3.9072000000000031"/>
  </r>
  <r>
    <n v="3881"/>
    <x v="1917"/>
    <x v="1"/>
    <x v="925"/>
    <d v="2012-06-20T00:00:00"/>
    <s v="Standard Class"/>
    <s v="PF-19120"/>
    <s v="Peter Fuller"/>
    <x v="0"/>
    <s v="United States"/>
    <s v="Gilbert"/>
    <x v="16"/>
    <n v="85234"/>
    <s v="West"/>
    <s v="OFF-PA-10002245"/>
    <x v="1"/>
    <x v="10"/>
    <s v="Xerox 1895"/>
    <n v="9.5680000000000014"/>
    <n v="2"/>
    <n v="0.2"/>
    <n v="2.9899999999999993"/>
  </r>
  <r>
    <n v="3882"/>
    <x v="1917"/>
    <x v="1"/>
    <x v="925"/>
    <d v="2012-06-20T00:00:00"/>
    <s v="Standard Class"/>
    <s v="PF-19120"/>
    <s v="Peter Fuller"/>
    <x v="0"/>
    <s v="United States"/>
    <s v="Gilbert"/>
    <x v="16"/>
    <n v="85234"/>
    <s v="West"/>
    <s v="OFF-ST-10004804"/>
    <x v="1"/>
    <x v="4"/>
    <s v="Belkin 19&quot; Vented Equipment Shelf, Black"/>
    <n v="82.367999999999995"/>
    <n v="2"/>
    <n v="0.2"/>
    <n v="-19.562399999999997"/>
  </r>
  <r>
    <n v="3883"/>
    <x v="1917"/>
    <x v="1"/>
    <x v="925"/>
    <d v="2012-06-20T00:00:00"/>
    <s v="Standard Class"/>
    <s v="PF-19120"/>
    <s v="Peter Fuller"/>
    <x v="0"/>
    <s v="United States"/>
    <s v="Gilbert"/>
    <x v="16"/>
    <n v="85234"/>
    <s v="West"/>
    <s v="FUR-FU-10004904"/>
    <x v="0"/>
    <x v="5"/>
    <s v="Eldon &quot;L&quot; Workstation Diamond Chairmat"/>
    <n v="364.70400000000006"/>
    <n v="6"/>
    <n v="0.2"/>
    <n v="-36.470400000000041"/>
  </r>
  <r>
    <n v="3884"/>
    <x v="1917"/>
    <x v="1"/>
    <x v="925"/>
    <d v="2012-06-20T00:00:00"/>
    <s v="Standard Class"/>
    <s v="PF-19120"/>
    <s v="Peter Fuller"/>
    <x v="0"/>
    <s v="United States"/>
    <s v="Gilbert"/>
    <x v="16"/>
    <n v="85234"/>
    <s v="West"/>
    <s v="FUR-FU-10002396"/>
    <x v="0"/>
    <x v="5"/>
    <s v="DAX Copper Panel Document Frame, 5 x 7 Size"/>
    <n v="40.256"/>
    <n v="4"/>
    <n v="0.2"/>
    <n v="11.070400000000003"/>
  </r>
  <r>
    <n v="3885"/>
    <x v="1918"/>
    <x v="2"/>
    <x v="260"/>
    <d v="2011-07-12T00:00:00"/>
    <s v="Standard Class"/>
    <s v="DW-13195"/>
    <s v="David Wiener"/>
    <x v="1"/>
    <s v="United States"/>
    <s v="Knoxville"/>
    <x v="18"/>
    <n v="37918"/>
    <s v="South"/>
    <s v="OFF-AR-10002833"/>
    <x v="1"/>
    <x v="6"/>
    <s v="Newell 322"/>
    <n v="4.3680000000000003"/>
    <n v="3"/>
    <n v="0.2"/>
    <n v="0.3822000000000001"/>
  </r>
  <r>
    <n v="3886"/>
    <x v="1919"/>
    <x v="3"/>
    <x v="926"/>
    <d v="2014-02-03T00:00:00"/>
    <s v="Standard Class"/>
    <s v="CK-12595"/>
    <s v="Clytie Kelty"/>
    <x v="0"/>
    <s v="United States"/>
    <s v="Chicago"/>
    <x v="10"/>
    <n v="60653"/>
    <s v="Central"/>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s v="Central"/>
    <s v="TEC-PH-10003171"/>
    <x v="2"/>
    <x v="7"/>
    <s v="Plantronics Encore H101 Dual Earpieces Headset"/>
    <n v="134.85000000000002"/>
    <n v="3"/>
    <n v="0"/>
    <n v="37.757999999999996"/>
  </r>
  <r>
    <n v="3888"/>
    <x v="1921"/>
    <x v="2"/>
    <x v="270"/>
    <d v="2011-06-06T00:00:00"/>
    <s v="Standard Class"/>
    <s v="SV-20785"/>
    <s v="Stewart Visinsky"/>
    <x v="0"/>
    <s v="United States"/>
    <s v="Roswell"/>
    <x v="32"/>
    <n v="30076"/>
    <s v="South"/>
    <s v="OFF-AR-10004511"/>
    <x v="1"/>
    <x v="6"/>
    <s v="Sanford Colorific Scented Colored Pencils, 12/Pack"/>
    <n v="8.56"/>
    <n v="2"/>
    <n v="0"/>
    <n v="2.6536"/>
  </r>
  <r>
    <n v="3889"/>
    <x v="1921"/>
    <x v="2"/>
    <x v="270"/>
    <d v="2011-06-06T00:00:00"/>
    <s v="Standard Class"/>
    <s v="SV-20785"/>
    <s v="Stewart Visinsky"/>
    <x v="0"/>
    <s v="United States"/>
    <s v="Roswell"/>
    <x v="32"/>
    <n v="30076"/>
    <s v="South"/>
    <s v="TEC-PH-10001425"/>
    <x v="2"/>
    <x v="7"/>
    <s v="Mophie Juice Pack Helium for iPhone"/>
    <n v="239.96999999999997"/>
    <n v="3"/>
    <n v="0"/>
    <n v="67.191599999999994"/>
  </r>
  <r>
    <n v="3890"/>
    <x v="1921"/>
    <x v="2"/>
    <x v="270"/>
    <d v="2011-06-06T00:00:00"/>
    <s v="Standard Class"/>
    <s v="SV-20785"/>
    <s v="Stewart Visinsky"/>
    <x v="0"/>
    <s v="United States"/>
    <s v="Roswell"/>
    <x v="32"/>
    <n v="30076"/>
    <s v="South"/>
    <s v="OFF-ST-10001490"/>
    <x v="1"/>
    <x v="4"/>
    <s v="Hot File 7-Pocket, Floor Stand"/>
    <n v="356.94"/>
    <n v="2"/>
    <n v="0"/>
    <n v="107.08199999999997"/>
  </r>
  <r>
    <n v="3891"/>
    <x v="1922"/>
    <x v="0"/>
    <x v="390"/>
    <d v="2013-12-01T00:00:00"/>
    <s v="Standard Class"/>
    <s v="SP-20860"/>
    <s v="Sung Pak"/>
    <x v="1"/>
    <s v="United States"/>
    <s v="Los Angeles"/>
    <x v="1"/>
    <n v="90036"/>
    <s v="West"/>
    <s v="TEC-AC-10003033"/>
    <x v="2"/>
    <x v="11"/>
    <s v="Plantronics CS510 - Over-the-Head monaural Wireless Headset System"/>
    <n v="659.9"/>
    <n v="2"/>
    <n v="0"/>
    <n v="217.76699999999994"/>
  </r>
  <r>
    <n v="3892"/>
    <x v="1922"/>
    <x v="0"/>
    <x v="390"/>
    <d v="2013-12-01T00:00:00"/>
    <s v="Standard Class"/>
    <s v="SP-20860"/>
    <s v="Sung Pak"/>
    <x v="1"/>
    <s v="United States"/>
    <s v="Los Angeles"/>
    <x v="1"/>
    <n v="90036"/>
    <s v="West"/>
    <s v="FUR-CH-10001394"/>
    <x v="0"/>
    <x v="1"/>
    <s v="Global Leather Executive Chair"/>
    <n v="1684.7520000000002"/>
    <n v="6"/>
    <n v="0.2"/>
    <n v="210.59399999999977"/>
  </r>
  <r>
    <n v="3893"/>
    <x v="1922"/>
    <x v="0"/>
    <x v="390"/>
    <d v="2013-12-01T00:00:00"/>
    <s v="Standard Class"/>
    <s v="SP-20860"/>
    <s v="Sung Pak"/>
    <x v="1"/>
    <s v="United States"/>
    <s v="Los Angeles"/>
    <x v="1"/>
    <n v="90036"/>
    <s v="West"/>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s v="Central"/>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s v="Central"/>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s v="South"/>
    <s v="TEC-AC-10002331"/>
    <x v="2"/>
    <x v="11"/>
    <s v="Maxell 74 Minute CDR, 10/Pack"/>
    <n v="48.9"/>
    <n v="5"/>
    <n v="0"/>
    <n v="18.093"/>
  </r>
  <r>
    <n v="3897"/>
    <x v="1926"/>
    <x v="3"/>
    <x v="226"/>
    <d v="2014-12-13T00:00:00"/>
    <s v="Standard Class"/>
    <s v="DS-13180"/>
    <s v="David Smith"/>
    <x v="1"/>
    <s v="United States"/>
    <s v="San Antonio"/>
    <x v="5"/>
    <n v="78207"/>
    <s v="Central"/>
    <s v="OFF-FA-10000611"/>
    <x v="1"/>
    <x v="13"/>
    <s v="Binder Clips by OIC"/>
    <n v="3.5519999999999996"/>
    <n v="3"/>
    <n v="0.2"/>
    <n v="1.2431999999999999"/>
  </r>
  <r>
    <n v="3898"/>
    <x v="1926"/>
    <x v="3"/>
    <x v="226"/>
    <d v="2014-12-13T00:00:00"/>
    <s v="Standard Class"/>
    <s v="DS-13180"/>
    <s v="David Smith"/>
    <x v="1"/>
    <s v="United States"/>
    <s v="San Antonio"/>
    <x v="5"/>
    <n v="78207"/>
    <s v="Central"/>
    <s v="OFF-PA-10000304"/>
    <x v="1"/>
    <x v="10"/>
    <s v="Xerox 1995"/>
    <n v="15.552000000000003"/>
    <n v="3"/>
    <n v="0.2"/>
    <n v="5.4432"/>
  </r>
  <r>
    <n v="3899"/>
    <x v="1927"/>
    <x v="3"/>
    <x v="329"/>
    <d v="2014-12-05T00:00:00"/>
    <s v="Standard Class"/>
    <s v="SC-20800"/>
    <s v="Stuart Calhoun"/>
    <x v="0"/>
    <s v="United States"/>
    <s v="Edinburg"/>
    <x v="5"/>
    <n v="78539"/>
    <s v="Central"/>
    <s v="OFF-FA-10000611"/>
    <x v="1"/>
    <x v="13"/>
    <s v="Binder Clips by OIC"/>
    <n v="2.3679999999999999"/>
    <n v="2"/>
    <n v="0.2"/>
    <n v="0.82879999999999987"/>
  </r>
  <r>
    <n v="3900"/>
    <x v="1928"/>
    <x v="3"/>
    <x v="226"/>
    <d v="2014-12-10T00:00:00"/>
    <s v="First Class"/>
    <s v="SH-20395"/>
    <s v="Shahid Hopkins"/>
    <x v="0"/>
    <s v="United States"/>
    <s v="Toledo"/>
    <x v="24"/>
    <n v="43615"/>
    <s v="East"/>
    <s v="TEC-AC-10002567"/>
    <x v="2"/>
    <x v="11"/>
    <s v="Logitech G602 Wireless Gaming Mouse"/>
    <n v="127.98399999999999"/>
    <n v="2"/>
    <n v="0.2"/>
    <n v="25.596799999999998"/>
  </r>
  <r>
    <n v="3901"/>
    <x v="1929"/>
    <x v="1"/>
    <x v="928"/>
    <d v="2012-01-08T00:00:00"/>
    <s v="Standard Class"/>
    <s v="SF-20965"/>
    <s v="Sylvia Foulston"/>
    <x v="1"/>
    <s v="United States"/>
    <s v="Baytown"/>
    <x v="5"/>
    <n v="77520"/>
    <s v="Central"/>
    <s v="OFF-PA-10001937"/>
    <x v="1"/>
    <x v="10"/>
    <s v="Xerox 21"/>
    <n v="10.368000000000002"/>
    <n v="2"/>
    <n v="0.2"/>
    <n v="3.6288"/>
  </r>
  <r>
    <n v="3902"/>
    <x v="1930"/>
    <x v="1"/>
    <x v="717"/>
    <d v="2012-11-20T00:00:00"/>
    <s v="Standard Class"/>
    <s v="MG-17680"/>
    <s v="Maureen Gastineau"/>
    <x v="2"/>
    <s v="United States"/>
    <s v="Philadelphia"/>
    <x v="9"/>
    <n v="19143"/>
    <s v="East"/>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s v="West"/>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s v="East"/>
    <s v="OFF-AP-10004036"/>
    <x v="1"/>
    <x v="9"/>
    <s v="Bionaire 99.97% HEPA Air Cleaner"/>
    <n v="98.111999999999995"/>
    <n v="7"/>
    <n v="0.2"/>
    <n v="18.396000000000001"/>
  </r>
  <r>
    <n v="3905"/>
    <x v="1932"/>
    <x v="1"/>
    <x v="57"/>
    <d v="2012-04-10T00:00:00"/>
    <s v="Standard Class"/>
    <s v="VT-21700"/>
    <s v="Valerie Takahito"/>
    <x v="2"/>
    <s v="United States"/>
    <s v="Philadelphia"/>
    <x v="9"/>
    <n v="19143"/>
    <s v="East"/>
    <s v="OFF-ST-10003816"/>
    <x v="1"/>
    <x v="4"/>
    <s v="Fellowes High-Stak Drawer Files"/>
    <n v="563.80799999999999"/>
    <n v="4"/>
    <n v="0.2"/>
    <n v="21.142799999999966"/>
  </r>
  <r>
    <n v="3906"/>
    <x v="1932"/>
    <x v="1"/>
    <x v="57"/>
    <d v="2012-04-10T00:00:00"/>
    <s v="Standard Class"/>
    <s v="VT-21700"/>
    <s v="Valerie Takahito"/>
    <x v="2"/>
    <s v="United States"/>
    <s v="Philadelphia"/>
    <x v="9"/>
    <n v="19143"/>
    <s v="East"/>
    <s v="OFF-BI-10002072"/>
    <x v="1"/>
    <x v="8"/>
    <s v="Cardinal Slant-D Ring Binders"/>
    <n v="10.428000000000001"/>
    <n v="4"/>
    <n v="0.7"/>
    <n v="-6.9519999999999982"/>
  </r>
  <r>
    <n v="3907"/>
    <x v="1932"/>
    <x v="1"/>
    <x v="57"/>
    <d v="2012-04-10T00:00:00"/>
    <s v="Standard Class"/>
    <s v="VT-21700"/>
    <s v="Valerie Takahito"/>
    <x v="2"/>
    <s v="United States"/>
    <s v="Philadelphia"/>
    <x v="9"/>
    <n v="19143"/>
    <s v="East"/>
    <s v="FUR-FU-10001468"/>
    <x v="0"/>
    <x v="5"/>
    <s v="Tenex Antistatic Computer Chair Mats"/>
    <n v="547.13599999999997"/>
    <n v="4"/>
    <n v="0.2"/>
    <n v="-68.392000000000053"/>
  </r>
  <r>
    <n v="3908"/>
    <x v="1932"/>
    <x v="1"/>
    <x v="57"/>
    <d v="2012-04-10T00:00:00"/>
    <s v="Standard Class"/>
    <s v="VT-21700"/>
    <s v="Valerie Takahito"/>
    <x v="2"/>
    <s v="United States"/>
    <s v="Philadelphia"/>
    <x v="9"/>
    <n v="19143"/>
    <s v="East"/>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s v="East"/>
    <s v="TEC-PH-10002844"/>
    <x v="2"/>
    <x v="7"/>
    <s v="Speck Products Candyshell Flip Case"/>
    <n v="41.988"/>
    <n v="2"/>
    <n v="0.4"/>
    <n v="-9.7972000000000037"/>
  </r>
  <r>
    <n v="3910"/>
    <x v="1932"/>
    <x v="1"/>
    <x v="57"/>
    <d v="2012-04-10T00:00:00"/>
    <s v="Standard Class"/>
    <s v="VT-21700"/>
    <s v="Valerie Takahito"/>
    <x v="2"/>
    <s v="United States"/>
    <s v="Philadelphia"/>
    <x v="9"/>
    <n v="19143"/>
    <s v="East"/>
    <s v="FUR-FU-10001037"/>
    <x v="0"/>
    <x v="5"/>
    <s v="DAX Charcoal/Nickel-Tone Document Frame, 5 x 7"/>
    <n v="7.5840000000000005"/>
    <n v="1"/>
    <n v="0.2"/>
    <n v="2.37"/>
  </r>
  <r>
    <n v="3911"/>
    <x v="1932"/>
    <x v="1"/>
    <x v="57"/>
    <d v="2012-04-10T00:00:00"/>
    <s v="Standard Class"/>
    <s v="VT-21700"/>
    <s v="Valerie Takahito"/>
    <x v="2"/>
    <s v="United States"/>
    <s v="Philadelphia"/>
    <x v="9"/>
    <n v="19143"/>
    <s v="East"/>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s v="Central"/>
    <s v="TEC-PH-10001619"/>
    <x v="2"/>
    <x v="7"/>
    <s v="LG G3"/>
    <n v="470.37600000000009"/>
    <n v="3"/>
    <n v="0.2"/>
    <n v="52.917299999999955"/>
  </r>
  <r>
    <n v="3913"/>
    <x v="1934"/>
    <x v="3"/>
    <x v="65"/>
    <d v="2014-09-26T00:00:00"/>
    <s v="Standard Class"/>
    <s v="MM-18280"/>
    <s v="Muhammed MacIntyre"/>
    <x v="1"/>
    <s v="United States"/>
    <s v="New York City"/>
    <x v="15"/>
    <n v="10035"/>
    <s v="East"/>
    <s v="OFF-PA-10001639"/>
    <x v="1"/>
    <x v="10"/>
    <s v="Xerox 203"/>
    <n v="19.440000000000001"/>
    <n v="3"/>
    <n v="0"/>
    <n v="9.3312000000000008"/>
  </r>
  <r>
    <n v="3914"/>
    <x v="1934"/>
    <x v="3"/>
    <x v="65"/>
    <d v="2014-09-26T00:00:00"/>
    <s v="Standard Class"/>
    <s v="MM-18280"/>
    <s v="Muhammed MacIntyre"/>
    <x v="1"/>
    <s v="United States"/>
    <s v="New York City"/>
    <x v="15"/>
    <n v="10035"/>
    <s v="East"/>
    <s v="FUR-FU-10002268"/>
    <x v="0"/>
    <x v="5"/>
    <s v="Ultra Door Push Plate"/>
    <n v="9.82"/>
    <n v="2"/>
    <n v="0"/>
    <n v="3.2405999999999997"/>
  </r>
  <r>
    <n v="3915"/>
    <x v="1935"/>
    <x v="3"/>
    <x v="930"/>
    <d v="2014-07-24T00:00:00"/>
    <s v="Standard Class"/>
    <s v="ML-17410"/>
    <s v="Maris LaWare"/>
    <x v="0"/>
    <s v="United States"/>
    <s v="Phoenix"/>
    <x v="16"/>
    <n v="85023"/>
    <s v="West"/>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s v="West"/>
    <s v="FUR-CH-10004218"/>
    <x v="0"/>
    <x v="1"/>
    <s v="Global Fabric Manager's Chair, Dark Gray"/>
    <n v="161.56800000000001"/>
    <n v="2"/>
    <n v="0.2"/>
    <n v="10.098000000000006"/>
  </r>
  <r>
    <n v="3917"/>
    <x v="1935"/>
    <x v="3"/>
    <x v="930"/>
    <d v="2014-07-24T00:00:00"/>
    <s v="Standard Class"/>
    <s v="ML-17410"/>
    <s v="Maris LaWare"/>
    <x v="0"/>
    <s v="United States"/>
    <s v="Phoenix"/>
    <x v="16"/>
    <n v="85023"/>
    <s v="West"/>
    <s v="OFF-PA-10000246"/>
    <x v="1"/>
    <x v="10"/>
    <s v="Riverleaf Stik-Withit Designer Note Cubes"/>
    <n v="16.096"/>
    <n v="2"/>
    <n v="0.2"/>
    <n v="5.2312000000000003"/>
  </r>
  <r>
    <n v="3918"/>
    <x v="1935"/>
    <x v="3"/>
    <x v="930"/>
    <d v="2014-07-24T00:00:00"/>
    <s v="Standard Class"/>
    <s v="ML-17410"/>
    <s v="Maris LaWare"/>
    <x v="0"/>
    <s v="United States"/>
    <s v="Phoenix"/>
    <x v="16"/>
    <n v="85023"/>
    <s v="West"/>
    <s v="OFF-BI-10003350"/>
    <x v="1"/>
    <x v="8"/>
    <s v="Acco Expandable Hanging Binders"/>
    <n v="7.6560000000000006"/>
    <n v="4"/>
    <n v="0.7"/>
    <n v="-6.1247999999999987"/>
  </r>
  <r>
    <n v="3919"/>
    <x v="1935"/>
    <x v="3"/>
    <x v="930"/>
    <d v="2014-07-24T00:00:00"/>
    <s v="Standard Class"/>
    <s v="ML-17410"/>
    <s v="Maris LaWare"/>
    <x v="0"/>
    <s v="United States"/>
    <s v="Phoenix"/>
    <x v="16"/>
    <n v="85023"/>
    <s v="West"/>
    <s v="FUR-CH-10000513"/>
    <x v="0"/>
    <x v="1"/>
    <s v="High-Back Leather Manager's Chair"/>
    <n v="311.97600000000006"/>
    <n v="3"/>
    <n v="0.2"/>
    <n v="-42.89670000000001"/>
  </r>
  <r>
    <n v="3920"/>
    <x v="1936"/>
    <x v="1"/>
    <x v="494"/>
    <d v="2012-12-07T00:00:00"/>
    <s v="Standard Class"/>
    <s v="KD-16495"/>
    <s v="Keith Dawkins"/>
    <x v="1"/>
    <s v="United States"/>
    <s v="Chesapeake"/>
    <x v="17"/>
    <n v="23320"/>
    <s v="South"/>
    <s v="OFF-ST-10001321"/>
    <x v="1"/>
    <x v="4"/>
    <s v="Decoflex Hanging Personal Folder File, Blue"/>
    <n v="61.68"/>
    <n v="4"/>
    <n v="0"/>
    <n v="16.653600000000004"/>
  </r>
  <r>
    <n v="3921"/>
    <x v="1936"/>
    <x v="1"/>
    <x v="494"/>
    <d v="2012-12-07T00:00:00"/>
    <s v="Standard Class"/>
    <s v="KD-16495"/>
    <s v="Keith Dawkins"/>
    <x v="1"/>
    <s v="United States"/>
    <s v="Chesapeake"/>
    <x v="17"/>
    <n v="23320"/>
    <s v="South"/>
    <s v="OFF-BI-10004233"/>
    <x v="1"/>
    <x v="8"/>
    <s v="GBC Pre-Punched Binding Paper, Plastic, White, 8-1/2&quot; x 11&quot;"/>
    <n v="63.96"/>
    <n v="4"/>
    <n v="0"/>
    <n v="30.700800000000001"/>
  </r>
  <r>
    <n v="3922"/>
    <x v="1937"/>
    <x v="0"/>
    <x v="931"/>
    <d v="2013-07-03T00:00:00"/>
    <s v="Second Class"/>
    <s v="RF-19735"/>
    <s v="Roland Fjeld"/>
    <x v="0"/>
    <s v="United States"/>
    <s v="Chicago"/>
    <x v="10"/>
    <n v="60610"/>
    <s v="Central"/>
    <s v="TEC-PH-10001299"/>
    <x v="2"/>
    <x v="7"/>
    <s v="Polycom CX300 Desktop Phone USB VoIP phone"/>
    <n v="359.97600000000006"/>
    <n v="3"/>
    <n v="0.2"/>
    <n v="35.997600000000006"/>
  </r>
  <r>
    <n v="3923"/>
    <x v="1938"/>
    <x v="3"/>
    <x v="735"/>
    <d v="2014-09-02T00:00:00"/>
    <s v="Standard Class"/>
    <s v="SC-20305"/>
    <s v="Sean Christensen"/>
    <x v="0"/>
    <s v="United States"/>
    <s v="Chicago"/>
    <x v="10"/>
    <n v="60623"/>
    <s v="Central"/>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s v="Central"/>
    <s v="OFF-PA-10001461"/>
    <x v="1"/>
    <x v="10"/>
    <s v="HP Office Paper (20Lb. and 87 Bright)"/>
    <n v="26.720000000000002"/>
    <n v="5"/>
    <n v="0.2"/>
    <n v="9.3520000000000003"/>
  </r>
  <r>
    <n v="3925"/>
    <x v="1939"/>
    <x v="2"/>
    <x v="328"/>
    <d v="2011-09-21T00:00:00"/>
    <s v="Standard Class"/>
    <s v="BN-11515"/>
    <s v="Bradley Nguyen"/>
    <x v="0"/>
    <s v="United States"/>
    <s v="Seattle"/>
    <x v="4"/>
    <n v="98103"/>
    <s v="West"/>
    <s v="OFF-ST-10004963"/>
    <x v="1"/>
    <x v="4"/>
    <s v="Eldon Gobal File Keepers"/>
    <n v="30.28"/>
    <n v="2"/>
    <n v="0"/>
    <n v="1.2111999999999981"/>
  </r>
  <r>
    <n v="3926"/>
    <x v="1939"/>
    <x v="2"/>
    <x v="328"/>
    <d v="2011-09-21T00:00:00"/>
    <s v="Standard Class"/>
    <s v="BN-11515"/>
    <s v="Bradley Nguyen"/>
    <x v="0"/>
    <s v="United States"/>
    <s v="Seattle"/>
    <x v="4"/>
    <n v="98103"/>
    <s v="West"/>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s v="West"/>
    <s v="FUR-FU-10004671"/>
    <x v="0"/>
    <x v="5"/>
    <s v="Executive Impressions 12&quot; Wall Clock"/>
    <n v="35.340000000000003"/>
    <n v="2"/>
    <n v="0"/>
    <n v="13.429200000000002"/>
  </r>
  <r>
    <n v="3928"/>
    <x v="1939"/>
    <x v="2"/>
    <x v="328"/>
    <d v="2011-09-21T00:00:00"/>
    <s v="Standard Class"/>
    <s v="BN-11515"/>
    <s v="Bradley Nguyen"/>
    <x v="0"/>
    <s v="United States"/>
    <s v="Seattle"/>
    <x v="4"/>
    <n v="98103"/>
    <s v="West"/>
    <s v="OFF-BI-10002735"/>
    <x v="1"/>
    <x v="8"/>
    <s v="GBC Prestige Therm-A-Bind Covers"/>
    <n v="137.24"/>
    <n v="5"/>
    <n v="0.2"/>
    <n v="46.3185"/>
  </r>
  <r>
    <n v="3929"/>
    <x v="1940"/>
    <x v="0"/>
    <x v="560"/>
    <d v="2013-03-18T00:00:00"/>
    <s v="First Class"/>
    <s v="JS-15880"/>
    <s v="John Stevenson"/>
    <x v="0"/>
    <s v="United States"/>
    <s v="Harlingen"/>
    <x v="5"/>
    <n v="78550"/>
    <s v="Central"/>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s v="Central"/>
    <s v="OFF-PA-10001934"/>
    <x v="1"/>
    <x v="10"/>
    <s v="Xerox 1993"/>
    <n v="5.1840000000000011"/>
    <n v="1"/>
    <n v="0.2"/>
    <n v="1.8792"/>
  </r>
  <r>
    <n v="3931"/>
    <x v="1940"/>
    <x v="0"/>
    <x v="560"/>
    <d v="2013-03-18T00:00:00"/>
    <s v="First Class"/>
    <s v="JS-15880"/>
    <s v="John Stevenson"/>
    <x v="0"/>
    <s v="United States"/>
    <s v="Harlingen"/>
    <x v="5"/>
    <n v="78550"/>
    <s v="Central"/>
    <s v="OFF-AR-10001044"/>
    <x v="1"/>
    <x v="6"/>
    <s v="BOSTON Ranger #55 Pencil Sharpener, Black"/>
    <n v="145.54400000000001"/>
    <n v="7"/>
    <n v="0.2"/>
    <n v="16.373699999999992"/>
  </r>
  <r>
    <n v="3932"/>
    <x v="1941"/>
    <x v="0"/>
    <x v="370"/>
    <d v="2013-09-03T00:00:00"/>
    <s v="Standard Class"/>
    <s v="VG-21805"/>
    <s v="Vivek Grady"/>
    <x v="1"/>
    <s v="United States"/>
    <s v="Philadelphia"/>
    <x v="9"/>
    <n v="19140"/>
    <s v="East"/>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s v="East"/>
    <s v="TEC-AC-10001109"/>
    <x v="2"/>
    <x v="11"/>
    <s v="Logitech Trackman Marble Mouse"/>
    <n v="47.984000000000002"/>
    <n v="2"/>
    <n v="0.2"/>
    <n v="13.195600000000001"/>
  </r>
  <r>
    <n v="3934"/>
    <x v="1942"/>
    <x v="3"/>
    <x v="264"/>
    <d v="2014-09-09T00:00:00"/>
    <s v="Standard Class"/>
    <s v="AW-10840"/>
    <s v="Anthony Witt"/>
    <x v="0"/>
    <s v="United States"/>
    <s v="Bakersfield"/>
    <x v="1"/>
    <n v="93309"/>
    <s v="West"/>
    <s v="OFF-AR-10001919"/>
    <x v="1"/>
    <x v="6"/>
    <s v="OIC #2 Pencils, Medium Soft"/>
    <n v="9.3999999999999986"/>
    <n v="5"/>
    <n v="0"/>
    <n v="2.7259999999999995"/>
  </r>
  <r>
    <n v="3935"/>
    <x v="1942"/>
    <x v="3"/>
    <x v="264"/>
    <d v="2014-09-09T00:00:00"/>
    <s v="Standard Class"/>
    <s v="AW-10840"/>
    <s v="Anthony Witt"/>
    <x v="0"/>
    <s v="United States"/>
    <s v="Bakersfield"/>
    <x v="1"/>
    <n v="93309"/>
    <s v="West"/>
    <s v="OFF-LA-10004544"/>
    <x v="1"/>
    <x v="2"/>
    <s v="Avery 505"/>
    <n v="74"/>
    <n v="5"/>
    <n v="0"/>
    <n v="37"/>
  </r>
  <r>
    <n v="3936"/>
    <x v="1942"/>
    <x v="3"/>
    <x v="264"/>
    <d v="2014-09-09T00:00:00"/>
    <s v="Standard Class"/>
    <s v="AW-10840"/>
    <s v="Anthony Witt"/>
    <x v="0"/>
    <s v="United States"/>
    <s v="Bakersfield"/>
    <x v="1"/>
    <n v="93309"/>
    <s v="West"/>
    <s v="TEC-PH-10003484"/>
    <x v="2"/>
    <x v="7"/>
    <s v="Ooma Telo VoIP Home Phone System"/>
    <n v="201.584"/>
    <n v="2"/>
    <n v="0.2"/>
    <n v="12.599000000000004"/>
  </r>
  <r>
    <n v="3937"/>
    <x v="1943"/>
    <x v="1"/>
    <x v="382"/>
    <d v="2012-06-20T00:00:00"/>
    <s v="Standard Class"/>
    <s v="LS-17230"/>
    <s v="Lycoris Saunders"/>
    <x v="0"/>
    <s v="United States"/>
    <s v="Grand Prairie"/>
    <x v="5"/>
    <n v="75051"/>
    <s v="Central"/>
    <s v="OFF-EN-10001028"/>
    <x v="1"/>
    <x v="12"/>
    <s v="Staples"/>
    <n v="28.752000000000002"/>
    <n v="3"/>
    <n v="0.2"/>
    <n v="9.3443999999999985"/>
  </r>
  <r>
    <n v="3938"/>
    <x v="1943"/>
    <x v="1"/>
    <x v="382"/>
    <d v="2012-06-20T00:00:00"/>
    <s v="Standard Class"/>
    <s v="LS-17230"/>
    <s v="Lycoris Saunders"/>
    <x v="0"/>
    <s v="United States"/>
    <s v="Grand Prairie"/>
    <x v="5"/>
    <n v="75051"/>
    <s v="Central"/>
    <s v="OFF-PA-10004156"/>
    <x v="1"/>
    <x v="10"/>
    <s v="Xerox 188"/>
    <n v="27.216000000000001"/>
    <n v="3"/>
    <n v="0.2"/>
    <n v="9.8657999999999983"/>
  </r>
  <r>
    <n v="3939"/>
    <x v="1943"/>
    <x v="1"/>
    <x v="382"/>
    <d v="2012-06-20T00:00:00"/>
    <s v="Standard Class"/>
    <s v="LS-17230"/>
    <s v="Lycoris Saunders"/>
    <x v="0"/>
    <s v="United States"/>
    <s v="Grand Prairie"/>
    <x v="5"/>
    <n v="75051"/>
    <s v="Central"/>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s v="Central"/>
    <s v="FUR-CH-10003379"/>
    <x v="0"/>
    <x v="1"/>
    <s v="Global Commerce Series High-Back Swivel/Tilt Chairs"/>
    <n v="1424.9"/>
    <n v="5"/>
    <n v="0"/>
    <n v="356.22500000000002"/>
  </r>
  <r>
    <n v="3941"/>
    <x v="1945"/>
    <x v="3"/>
    <x v="796"/>
    <d v="2014-05-24T00:00:00"/>
    <s v="Standard Class"/>
    <s v="TS-21340"/>
    <s v="Toby Swindell"/>
    <x v="0"/>
    <s v="United States"/>
    <s v="New York City"/>
    <x v="15"/>
    <n v="10024"/>
    <s v="East"/>
    <s v="FUR-FU-10002456"/>
    <x v="0"/>
    <x v="5"/>
    <s v="Master Caster Door Stop, Large Neon Orange"/>
    <n v="14.56"/>
    <n v="2"/>
    <n v="0"/>
    <n v="6.2608000000000015"/>
  </r>
  <r>
    <n v="3942"/>
    <x v="1945"/>
    <x v="3"/>
    <x v="796"/>
    <d v="2014-05-24T00:00:00"/>
    <s v="Standard Class"/>
    <s v="TS-21340"/>
    <s v="Toby Swindell"/>
    <x v="0"/>
    <s v="United States"/>
    <s v="New York City"/>
    <x v="15"/>
    <n v="10024"/>
    <s v="East"/>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s v="South"/>
    <s v="OFF-PA-10001166"/>
    <x v="1"/>
    <x v="10"/>
    <s v="Xerox 2"/>
    <n v="25.920000000000005"/>
    <n v="5"/>
    <n v="0.2"/>
    <n v="9.0719999999999992"/>
  </r>
  <r>
    <n v="3944"/>
    <x v="1947"/>
    <x v="0"/>
    <x v="661"/>
    <d v="2013-07-01T00:00:00"/>
    <s v="Standard Class"/>
    <s v="MG-17695"/>
    <s v="Maureen Gnade"/>
    <x v="0"/>
    <s v="United States"/>
    <s v="Buffalo"/>
    <x v="15"/>
    <n v="14215"/>
    <s v="East"/>
    <s v="OFF-SU-10000157"/>
    <x v="1"/>
    <x v="14"/>
    <s v="Compact Automatic Electric Letter Opener"/>
    <n v="835.17000000000007"/>
    <n v="7"/>
    <n v="0"/>
    <n v="16.703400000000016"/>
  </r>
  <r>
    <n v="3945"/>
    <x v="1948"/>
    <x v="0"/>
    <x v="458"/>
    <d v="2013-05-22T00:00:00"/>
    <s v="Second Class"/>
    <s v="DO-13435"/>
    <s v="Denny Ordway"/>
    <x v="0"/>
    <s v="United States"/>
    <s v="Los Angeles"/>
    <x v="1"/>
    <n v="90036"/>
    <s v="West"/>
    <s v="OFF-PA-10004971"/>
    <x v="1"/>
    <x v="10"/>
    <s v="Xerox 196"/>
    <n v="17.34"/>
    <n v="3"/>
    <n v="0"/>
    <n v="8.4966000000000008"/>
  </r>
  <r>
    <n v="3946"/>
    <x v="1949"/>
    <x v="3"/>
    <x v="551"/>
    <d v="2014-11-24T00:00:00"/>
    <s v="Standard Class"/>
    <s v="AF-10870"/>
    <s v="Art Ferguson"/>
    <x v="0"/>
    <s v="United States"/>
    <s v="Homestead"/>
    <x v="2"/>
    <n v="33030"/>
    <s v="South"/>
    <s v="OFF-PA-10001977"/>
    <x v="1"/>
    <x v="10"/>
    <s v="Xerox 194"/>
    <n v="44.384"/>
    <n v="1"/>
    <n v="0.2"/>
    <n v="15.534399999999998"/>
  </r>
  <r>
    <n v="3947"/>
    <x v="1949"/>
    <x v="3"/>
    <x v="551"/>
    <d v="2014-11-24T00:00:00"/>
    <s v="Standard Class"/>
    <s v="AF-10870"/>
    <s v="Art Ferguson"/>
    <x v="0"/>
    <s v="United States"/>
    <s v="Homestead"/>
    <x v="2"/>
    <n v="33030"/>
    <s v="South"/>
    <s v="OFF-SU-10001225"/>
    <x v="1"/>
    <x v="14"/>
    <s v="Staples"/>
    <n v="2.9440000000000004"/>
    <n v="1"/>
    <n v="0.2"/>
    <n v="-0.66240000000000021"/>
  </r>
  <r>
    <n v="3948"/>
    <x v="1950"/>
    <x v="0"/>
    <x v="741"/>
    <d v="2013-11-23T00:00:00"/>
    <s v="Standard Class"/>
    <s v="SN-20710"/>
    <s v="Steve Nguyen"/>
    <x v="2"/>
    <s v="United States"/>
    <s v="Pasadena"/>
    <x v="5"/>
    <n v="77506"/>
    <s v="Central"/>
    <s v="OFF-AR-10003514"/>
    <x v="1"/>
    <x v="6"/>
    <s v="4009 Highlighters by Sanford"/>
    <n v="6.3680000000000003"/>
    <n v="2"/>
    <n v="0.2"/>
    <n v="1.0347999999999993"/>
  </r>
  <r>
    <n v="3949"/>
    <x v="1950"/>
    <x v="0"/>
    <x v="741"/>
    <d v="2013-11-23T00:00:00"/>
    <s v="Standard Class"/>
    <s v="SN-20710"/>
    <s v="Steve Nguyen"/>
    <x v="2"/>
    <s v="United States"/>
    <s v="Pasadena"/>
    <x v="5"/>
    <n v="77506"/>
    <s v="Central"/>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s v="Central"/>
    <s v="OFF-PA-10001970"/>
    <x v="1"/>
    <x v="10"/>
    <s v="Xerox 1881"/>
    <n v="19.648"/>
    <n v="2"/>
    <n v="0.2"/>
    <n v="6.6311999999999989"/>
  </r>
  <r>
    <n v="3951"/>
    <x v="1950"/>
    <x v="0"/>
    <x v="741"/>
    <d v="2013-11-23T00:00:00"/>
    <s v="Standard Class"/>
    <s v="SN-20710"/>
    <s v="Steve Nguyen"/>
    <x v="2"/>
    <s v="United States"/>
    <s v="Pasadena"/>
    <x v="5"/>
    <n v="77506"/>
    <s v="Central"/>
    <s v="FUR-CH-10003817"/>
    <x v="0"/>
    <x v="1"/>
    <s v="Global Value Steno Chair, Gray"/>
    <n v="255.108"/>
    <n v="6"/>
    <n v="0.3"/>
    <n v="-18.221999999999994"/>
  </r>
  <r>
    <n v="3952"/>
    <x v="1951"/>
    <x v="2"/>
    <x v="683"/>
    <d v="2011-11-30T00:00:00"/>
    <s v="Second Class"/>
    <s v="MO-17500"/>
    <s v="Mary O'Rourke"/>
    <x v="0"/>
    <s v="United States"/>
    <s v="Freeport"/>
    <x v="15"/>
    <n v="11520"/>
    <s v="East"/>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s v="West"/>
    <s v="TEC-PH-10003535"/>
    <x v="2"/>
    <x v="7"/>
    <s v="RCA ViSYS 25423RE1 Corded phone"/>
    <n v="159.98400000000001"/>
    <n v="2"/>
    <n v="0.2"/>
    <n v="13.998599999999989"/>
  </r>
  <r>
    <n v="3954"/>
    <x v="1953"/>
    <x v="3"/>
    <x v="787"/>
    <d v="2014-01-20T00:00:00"/>
    <s v="Standard Class"/>
    <s v="SC-20095"/>
    <s v="Sanjit Chand"/>
    <x v="0"/>
    <s v="United States"/>
    <s v="Quincy"/>
    <x v="31"/>
    <n v="2169"/>
    <s v="East"/>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s v="Central"/>
    <s v="FUR-FU-10004020"/>
    <x v="0"/>
    <x v="5"/>
    <s v="Advantus Panel Wall Acrylic Frame"/>
    <n v="5.47"/>
    <n v="1"/>
    <n v="0"/>
    <n v="2.3521000000000001"/>
  </r>
  <r>
    <n v="3956"/>
    <x v="1954"/>
    <x v="2"/>
    <x v="527"/>
    <d v="2011-04-09T00:00:00"/>
    <s v="Standard Class"/>
    <s v="MS-17710"/>
    <s v="Maurice Satty"/>
    <x v="0"/>
    <s v="United States"/>
    <s v="Detroit"/>
    <x v="12"/>
    <n v="48205"/>
    <s v="Central"/>
    <s v="OFF-AR-10001955"/>
    <x v="1"/>
    <x v="6"/>
    <s v="Newell 319"/>
    <n v="79.36"/>
    <n v="4"/>
    <n v="0"/>
    <n v="23.807999999999993"/>
  </r>
  <r>
    <n v="3957"/>
    <x v="1955"/>
    <x v="0"/>
    <x v="190"/>
    <d v="2013-07-04T00:00:00"/>
    <s v="Standard Class"/>
    <s v="DN-13690"/>
    <s v="Duane Noonan"/>
    <x v="0"/>
    <s v="United States"/>
    <s v="San Francisco"/>
    <x v="1"/>
    <n v="94109"/>
    <s v="West"/>
    <s v="FUR-FU-10002364"/>
    <x v="0"/>
    <x v="5"/>
    <s v="Eldon Expressions Wood Desk Accessories, Oak"/>
    <n v="22.14"/>
    <n v="3"/>
    <n v="0"/>
    <n v="6.4205999999999976"/>
  </r>
  <r>
    <n v="3958"/>
    <x v="1956"/>
    <x v="0"/>
    <x v="211"/>
    <d v="2013-06-03T00:00:00"/>
    <s v="Standard Class"/>
    <s v="RB-19360"/>
    <s v="Raymond Buch"/>
    <x v="0"/>
    <s v="United States"/>
    <s v="Nashville"/>
    <x v="18"/>
    <n v="37211"/>
    <s v="South"/>
    <s v="OFF-BI-10002414"/>
    <x v="1"/>
    <x v="8"/>
    <s v="GBC ProClick Spines for 32-Hole Punch"/>
    <n v="11.277000000000001"/>
    <n v="3"/>
    <n v="0.7"/>
    <n v="-8.6456999999999979"/>
  </r>
  <r>
    <n v="3959"/>
    <x v="1956"/>
    <x v="0"/>
    <x v="211"/>
    <d v="2013-06-03T00:00:00"/>
    <s v="Standard Class"/>
    <s v="RB-19360"/>
    <s v="Raymond Buch"/>
    <x v="0"/>
    <s v="United States"/>
    <s v="Nashville"/>
    <x v="18"/>
    <n v="37211"/>
    <s v="South"/>
    <s v="OFF-AR-10003732"/>
    <x v="1"/>
    <x v="6"/>
    <s v="Newell 333"/>
    <n v="4.4479999999999995"/>
    <n v="2"/>
    <n v="0.2"/>
    <n v="0.3335999999999999"/>
  </r>
  <r>
    <n v="3960"/>
    <x v="1956"/>
    <x v="0"/>
    <x v="211"/>
    <d v="2013-06-03T00:00:00"/>
    <s v="Standard Class"/>
    <s v="RB-19360"/>
    <s v="Raymond Buch"/>
    <x v="0"/>
    <s v="United States"/>
    <s v="Nashville"/>
    <x v="18"/>
    <n v="37211"/>
    <s v="South"/>
    <s v="FUR-FU-10001085"/>
    <x v="0"/>
    <x v="5"/>
    <s v="3M Polarizing Light Filter Sleeves"/>
    <n v="44.76"/>
    <n v="3"/>
    <n v="0.2"/>
    <n v="14.546999999999995"/>
  </r>
  <r>
    <n v="3961"/>
    <x v="1957"/>
    <x v="1"/>
    <x v="324"/>
    <d v="2012-10-24T00:00:00"/>
    <s v="Standard Class"/>
    <s v="NH-18610"/>
    <s v="Nicole Hansen"/>
    <x v="1"/>
    <s v="United States"/>
    <s v="Detroit"/>
    <x v="12"/>
    <n v="48227"/>
    <s v="Central"/>
    <s v="OFF-BI-10001249"/>
    <x v="1"/>
    <x v="8"/>
    <s v="Avery Heavy-Duty EZD View Binder with Locking Rings"/>
    <n v="38.28"/>
    <n v="6"/>
    <n v="0"/>
    <n v="17.608799999999999"/>
  </r>
  <r>
    <n v="3962"/>
    <x v="1957"/>
    <x v="1"/>
    <x v="324"/>
    <d v="2012-10-24T00:00:00"/>
    <s v="Standard Class"/>
    <s v="NH-18610"/>
    <s v="Nicole Hansen"/>
    <x v="1"/>
    <s v="United States"/>
    <s v="Detroit"/>
    <x v="12"/>
    <n v="48227"/>
    <s v="Central"/>
    <s v="TEC-PH-10002564"/>
    <x v="2"/>
    <x v="7"/>
    <s v="OtterBox Defender Series Case - Samsung Galaxy S4"/>
    <n v="149.94999999999999"/>
    <n v="5"/>
    <n v="0"/>
    <n v="44.984999999999985"/>
  </r>
  <r>
    <n v="3963"/>
    <x v="1958"/>
    <x v="3"/>
    <x v="600"/>
    <d v="2014-02-21T00:00:00"/>
    <s v="First Class"/>
    <s v="ED-13885"/>
    <s v="Emily Ducich"/>
    <x v="2"/>
    <s v="United States"/>
    <s v="Los Angeles"/>
    <x v="1"/>
    <n v="90045"/>
    <s v="West"/>
    <s v="OFF-AR-10000634"/>
    <x v="1"/>
    <x v="6"/>
    <s v="Newell 320"/>
    <n v="12.84"/>
    <n v="3"/>
    <n v="0"/>
    <n v="3.4668000000000005"/>
  </r>
  <r>
    <n v="3964"/>
    <x v="1958"/>
    <x v="3"/>
    <x v="600"/>
    <d v="2014-02-21T00:00:00"/>
    <s v="First Class"/>
    <s v="ED-13885"/>
    <s v="Emily Ducich"/>
    <x v="2"/>
    <s v="United States"/>
    <s v="Los Angeles"/>
    <x v="1"/>
    <n v="90045"/>
    <s v="West"/>
    <s v="FUR-FU-10004018"/>
    <x v="0"/>
    <x v="5"/>
    <s v="Tensor Computer Mounted Lamp"/>
    <n v="44.67"/>
    <n v="3"/>
    <n v="0"/>
    <n v="12.060900000000002"/>
  </r>
  <r>
    <n v="3965"/>
    <x v="1959"/>
    <x v="0"/>
    <x v="897"/>
    <d v="2013-09-29T00:00:00"/>
    <s v="Standard Class"/>
    <s v="PW-19240"/>
    <s v="Pierre Wener"/>
    <x v="0"/>
    <s v="United States"/>
    <s v="Philadelphia"/>
    <x v="9"/>
    <n v="19140"/>
    <s v="East"/>
    <s v="OFF-AR-10003481"/>
    <x v="1"/>
    <x v="6"/>
    <s v="Newell 348"/>
    <n v="7.8719999999999999"/>
    <n v="3"/>
    <n v="0.2"/>
    <n v="0.88559999999999883"/>
  </r>
  <r>
    <n v="3966"/>
    <x v="1960"/>
    <x v="2"/>
    <x v="607"/>
    <d v="2011-11-17T00:00:00"/>
    <s v="Second Class"/>
    <s v="DM-13345"/>
    <s v="Denise Monton"/>
    <x v="1"/>
    <s v="United States"/>
    <s v="Asheville"/>
    <x v="3"/>
    <n v="28806"/>
    <s v="South"/>
    <s v="OFF-AR-10003651"/>
    <x v="1"/>
    <x v="6"/>
    <s v="Newell 350"/>
    <n v="7.8719999999999999"/>
    <n v="3"/>
    <n v="0.2"/>
    <n v="0.88559999999999883"/>
  </r>
  <r>
    <n v="3967"/>
    <x v="1961"/>
    <x v="0"/>
    <x v="178"/>
    <d v="2013-04-07T00:00:00"/>
    <s v="Standard Class"/>
    <s v="DW-13540"/>
    <s v="Don Weiss"/>
    <x v="0"/>
    <s v="United States"/>
    <s v="New York City"/>
    <x v="15"/>
    <n v="10024"/>
    <s v="East"/>
    <s v="OFF-AR-10002956"/>
    <x v="1"/>
    <x v="6"/>
    <s v="Boston 16801 Nautilus Battery Pencil Sharpener"/>
    <n v="88.04"/>
    <n v="4"/>
    <n v="0"/>
    <n v="22.8904"/>
  </r>
  <r>
    <n v="3968"/>
    <x v="1962"/>
    <x v="0"/>
    <x v="244"/>
    <d v="2013-05-24T00:00:00"/>
    <s v="First Class"/>
    <s v="EH-14125"/>
    <s v="Eugene Hildebrand"/>
    <x v="2"/>
    <s v="United States"/>
    <s v="Colorado Springs"/>
    <x v="22"/>
    <n v="80906"/>
    <s v="West"/>
    <s v="OFF-BI-10003638"/>
    <x v="1"/>
    <x v="8"/>
    <s v="GBC Durable Plastic Covers"/>
    <n v="40.635000000000012"/>
    <n v="7"/>
    <n v="0.7"/>
    <n v="-32.507999999999996"/>
  </r>
  <r>
    <n v="3969"/>
    <x v="1963"/>
    <x v="1"/>
    <x v="932"/>
    <d v="2012-06-05T00:00:00"/>
    <s v="Standard Class"/>
    <s v="KE-16420"/>
    <s v="Katrina Edelman"/>
    <x v="1"/>
    <s v="United States"/>
    <s v="San Antonio"/>
    <x v="5"/>
    <n v="78207"/>
    <s v="Central"/>
    <s v="OFF-BI-10001890"/>
    <x v="1"/>
    <x v="8"/>
    <s v="Avery Poly Binder Pockets"/>
    <n v="5.7279999999999989"/>
    <n v="8"/>
    <n v="0.8"/>
    <n v="-9.1648000000000032"/>
  </r>
  <r>
    <n v="3970"/>
    <x v="1963"/>
    <x v="1"/>
    <x v="932"/>
    <d v="2012-06-05T00:00:00"/>
    <s v="Standard Class"/>
    <s v="KE-16420"/>
    <s v="Katrina Edelman"/>
    <x v="1"/>
    <s v="United States"/>
    <s v="San Antonio"/>
    <x v="5"/>
    <n v="78207"/>
    <s v="Central"/>
    <s v="OFF-PA-10002606"/>
    <x v="1"/>
    <x v="10"/>
    <s v="Xerox 1928"/>
    <n v="42.24"/>
    <n v="10"/>
    <n v="0.2"/>
    <n v="13.199999999999998"/>
  </r>
  <r>
    <n v="3971"/>
    <x v="1964"/>
    <x v="2"/>
    <x v="754"/>
    <d v="2011-11-26T00:00:00"/>
    <s v="Standard Class"/>
    <s v="SP-20920"/>
    <s v="Susan Pistek"/>
    <x v="0"/>
    <s v="United States"/>
    <s v="Los Angeles"/>
    <x v="1"/>
    <n v="90036"/>
    <s v="West"/>
    <s v="OFF-PA-10002245"/>
    <x v="1"/>
    <x v="10"/>
    <s v="Xerox 1895"/>
    <n v="53.820000000000007"/>
    <n v="9"/>
    <n v="0"/>
    <n v="24.218999999999998"/>
  </r>
  <r>
    <n v="3972"/>
    <x v="1965"/>
    <x v="1"/>
    <x v="933"/>
    <d v="2012-02-24T00:00:00"/>
    <s v="Second Class"/>
    <s v="PS-19045"/>
    <s v="Penelope Sewall"/>
    <x v="2"/>
    <s v="United States"/>
    <s v="Sterling Heights"/>
    <x v="12"/>
    <n v="48310"/>
    <s v="Central"/>
    <s v="OFF-AR-10001615"/>
    <x v="1"/>
    <x v="6"/>
    <s v="Newell 34"/>
    <n v="79.36"/>
    <n v="4"/>
    <n v="0"/>
    <n v="20.633600000000001"/>
  </r>
  <r>
    <n v="3973"/>
    <x v="1966"/>
    <x v="0"/>
    <x v="892"/>
    <d v="2013-04-03T00:00:00"/>
    <s v="Standard Class"/>
    <s v="JM-15250"/>
    <s v="Janet Martin"/>
    <x v="0"/>
    <s v="United States"/>
    <s v="New York City"/>
    <x v="15"/>
    <n v="10009"/>
    <s v="East"/>
    <s v="OFF-PA-10000466"/>
    <x v="1"/>
    <x v="10"/>
    <s v="Memo Book, 100 Message Capacity, 5 3/8” x 11”"/>
    <n v="13.48"/>
    <n v="2"/>
    <n v="0"/>
    <n v="6.74"/>
  </r>
  <r>
    <n v="3974"/>
    <x v="1966"/>
    <x v="0"/>
    <x v="892"/>
    <d v="2013-04-03T00:00:00"/>
    <s v="Standard Class"/>
    <s v="JM-15250"/>
    <s v="Janet Martin"/>
    <x v="0"/>
    <s v="United States"/>
    <s v="New York City"/>
    <x v="15"/>
    <n v="10009"/>
    <s v="East"/>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s v="East"/>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s v="East"/>
    <s v="OFF-BI-10000320"/>
    <x v="1"/>
    <x v="8"/>
    <s v="GBC Plastic Binding Combs"/>
    <n v="41.328000000000003"/>
    <n v="7"/>
    <n v="0.2"/>
    <n v="14.981400000000001"/>
  </r>
  <r>
    <n v="3977"/>
    <x v="1967"/>
    <x v="0"/>
    <x v="332"/>
    <d v="2013-10-25T00:00:00"/>
    <s v="First Class"/>
    <s v="EB-13930"/>
    <s v="Eric Barreto"/>
    <x v="0"/>
    <s v="United States"/>
    <s v="Richmond"/>
    <x v="17"/>
    <n v="23223"/>
    <s v="South"/>
    <s v="FUR-FU-10003731"/>
    <x v="0"/>
    <x v="5"/>
    <s v="Eldon Expressions Wood and Plastic Desk Accessories, Oak"/>
    <n v="39.92"/>
    <n v="4"/>
    <n v="0"/>
    <n v="11.177600000000002"/>
  </r>
  <r>
    <n v="3978"/>
    <x v="1968"/>
    <x v="3"/>
    <x v="280"/>
    <d v="2014-10-08T00:00:00"/>
    <s v="Standard Class"/>
    <s v="FG-14260"/>
    <s v="Frank Gastineau"/>
    <x v="2"/>
    <s v="United States"/>
    <s v="Seattle"/>
    <x v="4"/>
    <n v="98105"/>
    <s v="West"/>
    <s v="OFF-FA-10002780"/>
    <x v="1"/>
    <x v="13"/>
    <s v="Staples"/>
    <n v="8.94"/>
    <n v="3"/>
    <n v="0"/>
    <n v="4.1123999999999992"/>
  </r>
  <r>
    <n v="3979"/>
    <x v="1968"/>
    <x v="3"/>
    <x v="280"/>
    <d v="2014-10-08T00:00:00"/>
    <s v="Standard Class"/>
    <s v="FG-14260"/>
    <s v="Frank Gastineau"/>
    <x v="2"/>
    <s v="United States"/>
    <s v="Seattle"/>
    <x v="4"/>
    <n v="98105"/>
    <s v="West"/>
    <s v="TEC-PH-10003800"/>
    <x v="2"/>
    <x v="7"/>
    <s v="i.Sound Portable Power - 8000 mAh"/>
    <n v="84.784000000000006"/>
    <n v="2"/>
    <n v="0.2"/>
    <n v="-20.136200000000006"/>
  </r>
  <r>
    <n v="3980"/>
    <x v="1969"/>
    <x v="2"/>
    <x v="851"/>
    <d v="2011-12-27T00:00:00"/>
    <s v="Standard Class"/>
    <s v="TH-21235"/>
    <s v="Tiffany House"/>
    <x v="1"/>
    <s v="United States"/>
    <s v="New York City"/>
    <x v="15"/>
    <n v="10024"/>
    <s v="East"/>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s v="East"/>
    <s v="OFF-AP-10002350"/>
    <x v="1"/>
    <x v="9"/>
    <s v="Belkin F9H710-06 7 Outlet SurgeMaster Surge Protector"/>
    <n v="56.519999999999996"/>
    <n v="3"/>
    <n v="0"/>
    <n v="15.8256"/>
  </r>
  <r>
    <n v="3982"/>
    <x v="1970"/>
    <x v="3"/>
    <x v="934"/>
    <d v="2014-12-21T00:00:00"/>
    <s v="Standard Class"/>
    <s v="PL-18925"/>
    <s v="Paul Lucas"/>
    <x v="2"/>
    <s v="United States"/>
    <s v="Seattle"/>
    <x v="4"/>
    <n v="98115"/>
    <s v="West"/>
    <s v="FUR-FU-10003096"/>
    <x v="0"/>
    <x v="5"/>
    <s v="Master Giant Foot Doorstop, Safety Yellow"/>
    <n v="22.77"/>
    <n v="3"/>
    <n v="0"/>
    <n v="9.7911000000000001"/>
  </r>
  <r>
    <n v="3983"/>
    <x v="1971"/>
    <x v="0"/>
    <x v="274"/>
    <d v="2013-07-10T00:00:00"/>
    <s v="Second Class"/>
    <s v="CC-12370"/>
    <s v="Christopher Conant"/>
    <x v="0"/>
    <s v="United States"/>
    <s v="Los Angeles"/>
    <x v="1"/>
    <n v="90045"/>
    <s v="West"/>
    <s v="FUR-CH-10003061"/>
    <x v="0"/>
    <x v="1"/>
    <s v="Global Leather Task Chair, Black"/>
    <n v="287.96800000000002"/>
    <n v="4"/>
    <n v="0.2"/>
    <n v="-3.5996000000000521"/>
  </r>
  <r>
    <n v="3984"/>
    <x v="1971"/>
    <x v="0"/>
    <x v="274"/>
    <d v="2013-07-10T00:00:00"/>
    <s v="Second Class"/>
    <s v="CC-12370"/>
    <s v="Christopher Conant"/>
    <x v="0"/>
    <s v="United States"/>
    <s v="Los Angeles"/>
    <x v="1"/>
    <n v="90045"/>
    <s v="West"/>
    <s v="TEC-CO-10003763"/>
    <x v="2"/>
    <x v="16"/>
    <s v="Canon PC1060 Personal Laser Copier"/>
    <n v="2799.9600000000005"/>
    <n v="5"/>
    <n v="0.2"/>
    <n v="944.98649999999986"/>
  </r>
  <r>
    <n v="3985"/>
    <x v="1971"/>
    <x v="0"/>
    <x v="274"/>
    <d v="2013-07-10T00:00:00"/>
    <s v="Second Class"/>
    <s v="CC-12370"/>
    <s v="Christopher Conant"/>
    <x v="0"/>
    <s v="United States"/>
    <s v="Los Angeles"/>
    <x v="1"/>
    <n v="90045"/>
    <s v="West"/>
    <s v="OFF-PA-10002923"/>
    <x v="1"/>
    <x v="10"/>
    <s v="Xerox 1942"/>
    <n v="48.94"/>
    <n v="1"/>
    <n v="0"/>
    <n v="24.47"/>
  </r>
  <r>
    <n v="3986"/>
    <x v="1972"/>
    <x v="0"/>
    <x v="764"/>
    <d v="2013-04-22T00:00:00"/>
    <s v="Standard Class"/>
    <s v="JM-15535"/>
    <s v="Jessica Myrick"/>
    <x v="0"/>
    <s v="United States"/>
    <s v="Lakewood"/>
    <x v="1"/>
    <n v="90712"/>
    <s v="West"/>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s v="East"/>
    <s v="OFF-ST-10001780"/>
    <x v="1"/>
    <x v="4"/>
    <s v="Tennsco 16-Compartment Lockers with Coat Rack"/>
    <n v="2591.56"/>
    <n v="4"/>
    <n v="0"/>
    <n v="621.97440000000006"/>
  </r>
  <r>
    <n v="3988"/>
    <x v="1973"/>
    <x v="3"/>
    <x v="798"/>
    <d v="2014-04-15T00:00:00"/>
    <s v="Standard Class"/>
    <s v="KF-16285"/>
    <s v="Karen Ferguson"/>
    <x v="2"/>
    <s v="United States"/>
    <s v="Plainfield"/>
    <x v="30"/>
    <n v="7060"/>
    <s v="East"/>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s v="South"/>
    <s v="FUR-FU-10003798"/>
    <x v="0"/>
    <x v="5"/>
    <s v="Ultra Door Kickplate, 8&quot;H x 34&quot;W"/>
    <n v="79.12"/>
    <n v="5"/>
    <n v="0.2"/>
    <n v="13.845999999999997"/>
  </r>
  <r>
    <n v="3990"/>
    <x v="1975"/>
    <x v="2"/>
    <x v="641"/>
    <d v="2011-11-27T00:00:00"/>
    <s v="Second Class"/>
    <s v="AR-10540"/>
    <s v="Andy Reiter"/>
    <x v="0"/>
    <s v="United States"/>
    <s v="Woonsocket"/>
    <x v="34"/>
    <n v="2895"/>
    <s v="East"/>
    <s v="FUR-FU-10001095"/>
    <x v="0"/>
    <x v="5"/>
    <s v="DAX Black Cherry Wood-Tone Poster Frame"/>
    <n v="52.96"/>
    <n v="2"/>
    <n v="0"/>
    <n v="20.1248"/>
  </r>
  <r>
    <n v="3991"/>
    <x v="1976"/>
    <x v="2"/>
    <x v="935"/>
    <d v="2011-11-08T00:00:00"/>
    <s v="Standard Class"/>
    <s v="MS-17770"/>
    <s v="Maxwell Schwartz"/>
    <x v="0"/>
    <s v="United States"/>
    <s v="Lancaster"/>
    <x v="9"/>
    <n v="17602"/>
    <s v="East"/>
    <s v="OFF-SU-10000157"/>
    <x v="1"/>
    <x v="14"/>
    <s v="Compact Automatic Electric Letter Opener"/>
    <n v="286.34400000000005"/>
    <n v="3"/>
    <n v="0.2"/>
    <n v="-64.427400000000006"/>
  </r>
  <r>
    <n v="3992"/>
    <x v="1977"/>
    <x v="1"/>
    <x v="489"/>
    <d v="2012-05-05T00:00:00"/>
    <s v="Standard Class"/>
    <s v="DB-13120"/>
    <s v="David Bremer"/>
    <x v="1"/>
    <s v="United States"/>
    <s v="Tampa"/>
    <x v="2"/>
    <n v="33614"/>
    <s v="South"/>
    <s v="FUR-FU-10001095"/>
    <x v="0"/>
    <x v="5"/>
    <s v="DAX Black Cherry Wood-Tone Poster Frame"/>
    <n v="63.552000000000007"/>
    <n v="3"/>
    <n v="0.2"/>
    <n v="14.299199999999999"/>
  </r>
  <r>
    <n v="3993"/>
    <x v="1977"/>
    <x v="1"/>
    <x v="489"/>
    <d v="2012-05-05T00:00:00"/>
    <s v="Standard Class"/>
    <s v="DB-13120"/>
    <s v="David Bremer"/>
    <x v="1"/>
    <s v="United States"/>
    <s v="Tampa"/>
    <x v="2"/>
    <n v="33614"/>
    <s v="South"/>
    <s v="OFF-SU-10004261"/>
    <x v="1"/>
    <x v="14"/>
    <s v="Fiskars 8&quot; Scissors, 2/Pack"/>
    <n v="41.375999999999998"/>
    <n v="3"/>
    <n v="0.2"/>
    <n v="4.6547999999999927"/>
  </r>
  <r>
    <n v="3994"/>
    <x v="1977"/>
    <x v="1"/>
    <x v="489"/>
    <d v="2012-05-05T00:00:00"/>
    <s v="Standard Class"/>
    <s v="DB-13120"/>
    <s v="David Bremer"/>
    <x v="1"/>
    <s v="United States"/>
    <s v="Tampa"/>
    <x v="2"/>
    <n v="33614"/>
    <s v="South"/>
    <s v="OFF-AR-10004022"/>
    <x v="1"/>
    <x v="6"/>
    <s v="Panasonic KP-380BK Classic Electric Pencil Sharpener"/>
    <n v="172.70400000000001"/>
    <n v="6"/>
    <n v="0.2"/>
    <n v="10.793999999999983"/>
  </r>
  <r>
    <n v="3995"/>
    <x v="1978"/>
    <x v="1"/>
    <x v="936"/>
    <d v="2012-03-12T00:00:00"/>
    <s v="Standard Class"/>
    <s v="DK-12895"/>
    <s v="Dana Kaydos"/>
    <x v="0"/>
    <s v="United States"/>
    <s v="Kenosha"/>
    <x v="6"/>
    <n v="53142"/>
    <s v="Central"/>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s v="Central"/>
    <s v="FUR-CH-10002084"/>
    <x v="0"/>
    <x v="1"/>
    <s v="Hon Mobius Operator's Chair"/>
    <n v="860.93"/>
    <n v="7"/>
    <n v="0"/>
    <n v="189.40460000000002"/>
  </r>
  <r>
    <n v="3997"/>
    <x v="1978"/>
    <x v="1"/>
    <x v="936"/>
    <d v="2012-03-12T00:00:00"/>
    <s v="Standard Class"/>
    <s v="DK-12895"/>
    <s v="Dana Kaydos"/>
    <x v="0"/>
    <s v="United States"/>
    <s v="Kenosha"/>
    <x v="6"/>
    <n v="53142"/>
    <s v="Central"/>
    <s v="TEC-PH-10003012"/>
    <x v="2"/>
    <x v="7"/>
    <s v="Nortel Meridian M3904 Professional Digital phone"/>
    <n v="769.95"/>
    <n v="5"/>
    <n v="0"/>
    <n v="223.28549999999993"/>
  </r>
  <r>
    <n v="3998"/>
    <x v="1978"/>
    <x v="1"/>
    <x v="936"/>
    <d v="2012-03-12T00:00:00"/>
    <s v="Standard Class"/>
    <s v="DK-12895"/>
    <s v="Dana Kaydos"/>
    <x v="0"/>
    <s v="United States"/>
    <s v="Kenosha"/>
    <x v="6"/>
    <n v="53142"/>
    <s v="Central"/>
    <s v="OFF-AR-10002704"/>
    <x v="1"/>
    <x v="6"/>
    <s v="Boston 1900 Electric Pencil Sharpener"/>
    <n v="14.98"/>
    <n v="1"/>
    <n v="0"/>
    <n v="4.4939999999999998"/>
  </r>
  <r>
    <n v="3999"/>
    <x v="1978"/>
    <x v="1"/>
    <x v="936"/>
    <d v="2012-03-12T00:00:00"/>
    <s v="Standard Class"/>
    <s v="DK-12895"/>
    <s v="Dana Kaydos"/>
    <x v="0"/>
    <s v="United States"/>
    <s v="Kenosha"/>
    <x v="6"/>
    <n v="53142"/>
    <s v="Central"/>
    <s v="FUR-FU-10000308"/>
    <x v="0"/>
    <x v="5"/>
    <s v="Deflect-o Glass Clear Studded Chair Mats"/>
    <n v="373.08"/>
    <n v="6"/>
    <n v="0"/>
    <n v="82.077600000000004"/>
  </r>
  <r>
    <n v="4000"/>
    <x v="1979"/>
    <x v="1"/>
    <x v="789"/>
    <d v="2012-07-20T00:00:00"/>
    <s v="Second Class"/>
    <s v="MP-17965"/>
    <s v="Michael Paige"/>
    <x v="1"/>
    <s v="United States"/>
    <s v="Port Saint Lucie"/>
    <x v="2"/>
    <n v="34952"/>
    <s v="South"/>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s v="West"/>
    <s v="FUR-FU-10001196"/>
    <x v="0"/>
    <x v="5"/>
    <s v="DAX Cubicle Frames - 8x10"/>
    <n v="63.47"/>
    <n v="11"/>
    <n v="0"/>
    <n v="19.040999999999997"/>
  </r>
  <r>
    <n v="4002"/>
    <x v="1980"/>
    <x v="2"/>
    <x v="856"/>
    <d v="2011-10-16T00:00:00"/>
    <s v="Standard Class"/>
    <s v="Dp-13240"/>
    <s v="Dean percer"/>
    <x v="2"/>
    <s v="United States"/>
    <s v="Seattle"/>
    <x v="4"/>
    <n v="98115"/>
    <s v="West"/>
    <s v="TEC-AC-10002942"/>
    <x v="2"/>
    <x v="11"/>
    <s v="WD My Passport Ultra 1TB Portable External Hard Drive"/>
    <n v="345"/>
    <n v="5"/>
    <n v="0"/>
    <n v="58.649999999999984"/>
  </r>
  <r>
    <n v="4003"/>
    <x v="1981"/>
    <x v="0"/>
    <x v="840"/>
    <d v="2013-03-09T00:00:00"/>
    <s v="Standard Class"/>
    <s v="CC-12220"/>
    <s v="Chris Cortes"/>
    <x v="0"/>
    <s v="United States"/>
    <s v="San Antonio"/>
    <x v="5"/>
    <n v="78207"/>
    <s v="Central"/>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s v="Central"/>
    <s v="TEC-MA-10001016"/>
    <x v="2"/>
    <x v="15"/>
    <s v="Canon PC170 Desktop Personal Copier"/>
    <n v="287.90999999999997"/>
    <n v="3"/>
    <n v="0.4"/>
    <n v="33.589499999999987"/>
  </r>
  <r>
    <n v="4005"/>
    <x v="1981"/>
    <x v="0"/>
    <x v="840"/>
    <d v="2013-03-09T00:00:00"/>
    <s v="Standard Class"/>
    <s v="CC-12220"/>
    <s v="Chris Cortes"/>
    <x v="0"/>
    <s v="United States"/>
    <s v="San Antonio"/>
    <x v="5"/>
    <n v="78207"/>
    <s v="Central"/>
    <s v="OFF-EN-10000483"/>
    <x v="1"/>
    <x v="12"/>
    <s v="White Envelopes, White Envelopes with Clear Poly Window"/>
    <n v="36.6"/>
    <n v="3"/>
    <n v="0.2"/>
    <n v="11.894999999999994"/>
  </r>
  <r>
    <n v="4006"/>
    <x v="1982"/>
    <x v="1"/>
    <x v="895"/>
    <d v="2012-12-16T00:00:00"/>
    <s v="Standard Class"/>
    <s v="KM-16660"/>
    <s v="Khloe Miller"/>
    <x v="0"/>
    <s v="United States"/>
    <s v="Roswell"/>
    <x v="32"/>
    <n v="30076"/>
    <s v="South"/>
    <s v="OFF-AR-10003087"/>
    <x v="1"/>
    <x v="6"/>
    <s v="Staples"/>
    <n v="1.78"/>
    <n v="1"/>
    <n v="0"/>
    <n v="0.49839999999999995"/>
  </r>
  <r>
    <n v="4007"/>
    <x v="1982"/>
    <x v="1"/>
    <x v="895"/>
    <d v="2012-12-16T00:00:00"/>
    <s v="Standard Class"/>
    <s v="KM-16660"/>
    <s v="Khloe Miller"/>
    <x v="0"/>
    <s v="United States"/>
    <s v="Roswell"/>
    <x v="32"/>
    <n v="30076"/>
    <s v="South"/>
    <s v="OFF-PA-10000520"/>
    <x v="1"/>
    <x v="10"/>
    <s v="Xerox 201"/>
    <n v="25.92"/>
    <n v="4"/>
    <n v="0"/>
    <n v="12.441600000000001"/>
  </r>
  <r>
    <n v="4008"/>
    <x v="1982"/>
    <x v="1"/>
    <x v="895"/>
    <d v="2012-12-16T00:00:00"/>
    <s v="Standard Class"/>
    <s v="KM-16660"/>
    <s v="Khloe Miller"/>
    <x v="0"/>
    <s v="United States"/>
    <s v="Roswell"/>
    <x v="32"/>
    <n v="30076"/>
    <s v="South"/>
    <s v="TEC-AC-10001553"/>
    <x v="2"/>
    <x v="11"/>
    <s v="Memorex 25GB 6X Branded Blu-Ray Recordable Disc, 15/Pack"/>
    <n v="101.94"/>
    <n v="6"/>
    <n v="0"/>
    <n v="21.407399999999999"/>
  </r>
  <r>
    <n v="4009"/>
    <x v="1983"/>
    <x v="1"/>
    <x v="217"/>
    <d v="2012-12-22T00:00:00"/>
    <s v="Standard Class"/>
    <s v="MK-17905"/>
    <s v="Michael Kennedy"/>
    <x v="1"/>
    <s v="United States"/>
    <s v="Louisville"/>
    <x v="22"/>
    <n v="80027"/>
    <s v="West"/>
    <s v="OFF-AR-10000634"/>
    <x v="1"/>
    <x v="6"/>
    <s v="Newell 320"/>
    <n v="6.8480000000000008"/>
    <n v="2"/>
    <n v="0.2"/>
    <n v="0.59920000000000018"/>
  </r>
  <r>
    <n v="4010"/>
    <x v="1984"/>
    <x v="3"/>
    <x v="314"/>
    <d v="2014-01-06T00:00:00"/>
    <s v="Standard Class"/>
    <s v="SC-20725"/>
    <s v="Steven Cartwright"/>
    <x v="0"/>
    <s v="United States"/>
    <s v="Los Angeles"/>
    <x v="1"/>
    <n v="90036"/>
    <s v="West"/>
    <s v="FUR-FU-10001215"/>
    <x v="0"/>
    <x v="5"/>
    <s v="Howard Miller 11-1/2&quot; Diameter Brentwood Wall Clock"/>
    <n v="474.43"/>
    <n v="11"/>
    <n v="0"/>
    <n v="199.26060000000004"/>
  </r>
  <r>
    <n v="4011"/>
    <x v="1985"/>
    <x v="3"/>
    <x v="610"/>
    <d v="2014-11-25T00:00:00"/>
    <s v="First Class"/>
    <s v="CC-12475"/>
    <s v="Cindy Chapman"/>
    <x v="0"/>
    <s v="United States"/>
    <s v="Philadelphia"/>
    <x v="9"/>
    <n v="19143"/>
    <s v="East"/>
    <s v="OFF-PA-10001204"/>
    <x v="1"/>
    <x v="10"/>
    <s v="Xerox 1972"/>
    <n v="8.4480000000000004"/>
    <n v="2"/>
    <n v="0.2"/>
    <n v="2.6399999999999997"/>
  </r>
  <r>
    <n v="4012"/>
    <x v="1985"/>
    <x v="3"/>
    <x v="610"/>
    <d v="2014-11-25T00:00:00"/>
    <s v="First Class"/>
    <s v="CC-12475"/>
    <s v="Cindy Chapman"/>
    <x v="0"/>
    <s v="United States"/>
    <s v="Philadelphia"/>
    <x v="9"/>
    <n v="19143"/>
    <s v="East"/>
    <s v="OFF-ST-10002444"/>
    <x v="1"/>
    <x v="4"/>
    <s v="Recycled Eldon Regeneration Jumbo File"/>
    <n v="39.295999999999999"/>
    <n v="4"/>
    <n v="0.2"/>
    <n v="3.9295999999999989"/>
  </r>
  <r>
    <n v="4013"/>
    <x v="1986"/>
    <x v="1"/>
    <x v="937"/>
    <d v="2012-12-27T00:00:00"/>
    <s v="Standard Class"/>
    <s v="BT-11305"/>
    <s v="Beth Thompson"/>
    <x v="2"/>
    <s v="United States"/>
    <s v="Superior"/>
    <x v="6"/>
    <n v="54880"/>
    <s v="Central"/>
    <s v="OFF-AR-10000203"/>
    <x v="1"/>
    <x v="6"/>
    <s v="Newell 336"/>
    <n v="17.12"/>
    <n v="4"/>
    <n v="0"/>
    <n v="4.9647999999999985"/>
  </r>
  <r>
    <n v="4014"/>
    <x v="1987"/>
    <x v="1"/>
    <x v="841"/>
    <d v="2012-08-28T00:00:00"/>
    <s v="Standard Class"/>
    <s v="FH-14350"/>
    <s v="Fred Harton"/>
    <x v="0"/>
    <s v="United States"/>
    <s v="Atlanta"/>
    <x v="32"/>
    <n v="30318"/>
    <s v="South"/>
    <s v="OFF-AP-10000828"/>
    <x v="1"/>
    <x v="9"/>
    <s v="Avanti 4.4 Cu. Ft. Refrigerator"/>
    <n v="542.93999999999994"/>
    <n v="3"/>
    <n v="0"/>
    <n v="152.02319999999997"/>
  </r>
  <r>
    <n v="4015"/>
    <x v="1987"/>
    <x v="1"/>
    <x v="841"/>
    <d v="2012-08-28T00:00:00"/>
    <s v="Standard Class"/>
    <s v="FH-14350"/>
    <s v="Fred Harton"/>
    <x v="0"/>
    <s v="United States"/>
    <s v="Atlanta"/>
    <x v="32"/>
    <n v="30318"/>
    <s v="South"/>
    <s v="OFF-LA-10003190"/>
    <x v="1"/>
    <x v="2"/>
    <s v="Avery 474"/>
    <n v="8.64"/>
    <n v="3"/>
    <n v="0"/>
    <n v="4.2336"/>
  </r>
  <r>
    <n v="4016"/>
    <x v="1987"/>
    <x v="1"/>
    <x v="841"/>
    <d v="2012-08-28T00:00:00"/>
    <s v="Standard Class"/>
    <s v="FH-14350"/>
    <s v="Fred Harton"/>
    <x v="0"/>
    <s v="United States"/>
    <s v="Atlanta"/>
    <x v="32"/>
    <n v="30318"/>
    <s v="South"/>
    <s v="OFF-PA-10002319"/>
    <x v="1"/>
    <x v="10"/>
    <s v="Xerox 1944"/>
    <n v="193.79999999999998"/>
    <n v="5"/>
    <n v="0"/>
    <n v="94.962000000000003"/>
  </r>
  <r>
    <n v="4017"/>
    <x v="1987"/>
    <x v="1"/>
    <x v="841"/>
    <d v="2012-08-28T00:00:00"/>
    <s v="Standard Class"/>
    <s v="FH-14350"/>
    <s v="Fred Harton"/>
    <x v="0"/>
    <s v="United States"/>
    <s v="Atlanta"/>
    <x v="32"/>
    <n v="30318"/>
    <s v="South"/>
    <s v="OFF-PA-10003893"/>
    <x v="1"/>
    <x v="10"/>
    <s v="Xerox 1962"/>
    <n v="21.400000000000002"/>
    <n v="5"/>
    <n v="0"/>
    <n v="9.629999999999999"/>
  </r>
  <r>
    <n v="4018"/>
    <x v="1987"/>
    <x v="1"/>
    <x v="841"/>
    <d v="2012-08-28T00:00:00"/>
    <s v="Standard Class"/>
    <s v="FH-14350"/>
    <s v="Fred Harton"/>
    <x v="0"/>
    <s v="United States"/>
    <s v="Atlanta"/>
    <x v="32"/>
    <n v="30318"/>
    <s v="South"/>
    <s v="OFF-PA-10002499"/>
    <x v="1"/>
    <x v="10"/>
    <s v="Xerox 1890"/>
    <n v="97.88"/>
    <n v="2"/>
    <n v="0"/>
    <n v="48.94"/>
  </r>
  <r>
    <n v="4019"/>
    <x v="1987"/>
    <x v="1"/>
    <x v="841"/>
    <d v="2012-08-28T00:00:00"/>
    <s v="Standard Class"/>
    <s v="FH-14350"/>
    <s v="Fred Harton"/>
    <x v="0"/>
    <s v="United States"/>
    <s v="Atlanta"/>
    <x v="32"/>
    <n v="30318"/>
    <s v="South"/>
    <s v="TEC-AC-10004568"/>
    <x v="2"/>
    <x v="11"/>
    <s v="Maxell LTO Ultrium - 800 GB"/>
    <n v="251.91"/>
    <n v="9"/>
    <n v="0"/>
    <n v="47.862899999999982"/>
  </r>
  <r>
    <n v="4020"/>
    <x v="1987"/>
    <x v="1"/>
    <x v="841"/>
    <d v="2012-08-28T00:00:00"/>
    <s v="Standard Class"/>
    <s v="FH-14350"/>
    <s v="Fred Harton"/>
    <x v="0"/>
    <s v="United States"/>
    <s v="Atlanta"/>
    <x v="32"/>
    <n v="30318"/>
    <s v="South"/>
    <s v="OFF-AP-10001492"/>
    <x v="1"/>
    <x v="9"/>
    <s v="Acco Six-Outlet Power Strip, 4' Cord Length"/>
    <n v="25.86"/>
    <n v="3"/>
    <n v="0"/>
    <n v="6.7236000000000002"/>
  </r>
  <r>
    <n v="4021"/>
    <x v="1988"/>
    <x v="2"/>
    <x v="169"/>
    <d v="2011-06-27T00:00:00"/>
    <s v="Standard Class"/>
    <s v="AA-10645"/>
    <s v="Anna Andreadi"/>
    <x v="0"/>
    <s v="United States"/>
    <s v="Chester"/>
    <x v="9"/>
    <n v="19013"/>
    <s v="East"/>
    <s v="FUR-CH-10004698"/>
    <x v="0"/>
    <x v="1"/>
    <s v="Padded Folding Chairs, Black, 4/Carton"/>
    <n v="170.05799999999999"/>
    <n v="3"/>
    <n v="0.3"/>
    <n v="-4.858799999999988"/>
  </r>
  <r>
    <n v="4022"/>
    <x v="1988"/>
    <x v="2"/>
    <x v="169"/>
    <d v="2011-06-27T00:00:00"/>
    <s v="Standard Class"/>
    <s v="AA-10645"/>
    <s v="Anna Andreadi"/>
    <x v="0"/>
    <s v="United States"/>
    <s v="Chester"/>
    <x v="9"/>
    <n v="19013"/>
    <s v="East"/>
    <s v="TEC-PH-10004093"/>
    <x v="2"/>
    <x v="7"/>
    <s v="Panasonic Kx-TS550"/>
    <n v="82.782000000000011"/>
    <n v="3"/>
    <n v="0.4"/>
    <n v="-15.176700000000004"/>
  </r>
  <r>
    <n v="4023"/>
    <x v="1988"/>
    <x v="2"/>
    <x v="169"/>
    <d v="2011-06-27T00:00:00"/>
    <s v="Standard Class"/>
    <s v="AA-10645"/>
    <s v="Anna Andreadi"/>
    <x v="0"/>
    <s v="United States"/>
    <s v="Chester"/>
    <x v="9"/>
    <n v="19013"/>
    <s v="East"/>
    <s v="FUR-CH-10000454"/>
    <x v="0"/>
    <x v="1"/>
    <s v="Hon Deluxe Fabric Upholstered Stacking Chairs, Rounded Back"/>
    <n v="853.92999999999984"/>
    <n v="5"/>
    <n v="0.3"/>
    <n v="0"/>
  </r>
  <r>
    <n v="4024"/>
    <x v="1989"/>
    <x v="3"/>
    <x v="855"/>
    <d v="2014-10-29T00:00:00"/>
    <s v="First Class"/>
    <s v="JO-15145"/>
    <s v="Jack O'Briant"/>
    <x v="1"/>
    <s v="United States"/>
    <s v="San Francisco"/>
    <x v="1"/>
    <n v="94110"/>
    <s v="West"/>
    <s v="FUR-BO-10003034"/>
    <x v="0"/>
    <x v="0"/>
    <s v="O'Sullivan Elevations Bookcase, Cherry Finish"/>
    <n v="556.66499999999996"/>
    <n v="5"/>
    <n v="0.15"/>
    <n v="6.5490000000000208"/>
  </r>
  <r>
    <n v="4025"/>
    <x v="1989"/>
    <x v="3"/>
    <x v="855"/>
    <d v="2014-10-29T00:00:00"/>
    <s v="First Class"/>
    <s v="JO-15145"/>
    <s v="Jack O'Briant"/>
    <x v="1"/>
    <s v="United States"/>
    <s v="San Francisco"/>
    <x v="1"/>
    <n v="94110"/>
    <s v="West"/>
    <s v="TEC-PH-10003215"/>
    <x v="2"/>
    <x v="7"/>
    <s v="Jackery Bar Premium Fast-charging Portable Charger"/>
    <n v="95.84"/>
    <n v="4"/>
    <n v="0.2"/>
    <n v="34.741999999999997"/>
  </r>
  <r>
    <n v="4026"/>
    <x v="1990"/>
    <x v="3"/>
    <x v="938"/>
    <d v="2014-08-14T00:00:00"/>
    <s v="First Class"/>
    <s v="SF-20965"/>
    <s v="Sylvia Foulston"/>
    <x v="1"/>
    <s v="United States"/>
    <s v="Bedford"/>
    <x v="5"/>
    <n v="76021"/>
    <s v="Central"/>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s v="Central"/>
    <s v="OFF-AR-10004582"/>
    <x v="1"/>
    <x v="6"/>
    <s v="BIC Brite Liner Grip Highlighters"/>
    <n v="9.1840000000000011"/>
    <n v="7"/>
    <n v="0.2"/>
    <n v="2.8699999999999992"/>
  </r>
  <r>
    <n v="4028"/>
    <x v="1990"/>
    <x v="3"/>
    <x v="938"/>
    <d v="2014-08-14T00:00:00"/>
    <s v="First Class"/>
    <s v="SF-20965"/>
    <s v="Sylvia Foulston"/>
    <x v="1"/>
    <s v="United States"/>
    <s v="Bedford"/>
    <x v="5"/>
    <n v="76021"/>
    <s v="Central"/>
    <s v="TEC-PH-10001557"/>
    <x v="2"/>
    <x v="7"/>
    <s v="Pyle PMP37LED"/>
    <n v="153.584"/>
    <n v="2"/>
    <n v="0.2"/>
    <n v="13.438599999999994"/>
  </r>
  <r>
    <n v="4029"/>
    <x v="1990"/>
    <x v="3"/>
    <x v="938"/>
    <d v="2014-08-14T00:00:00"/>
    <s v="First Class"/>
    <s v="SF-20965"/>
    <s v="Sylvia Foulston"/>
    <x v="1"/>
    <s v="United States"/>
    <s v="Bedford"/>
    <x v="5"/>
    <n v="76021"/>
    <s v="Central"/>
    <s v="OFF-BI-10004209"/>
    <x v="1"/>
    <x v="8"/>
    <s v="Fellowes Twister Kit, Gray/Clear, 3/pkg"/>
    <n v="12.863999999999995"/>
    <n v="8"/>
    <n v="0.8"/>
    <n v="-22.512"/>
  </r>
  <r>
    <n v="4030"/>
    <x v="1991"/>
    <x v="3"/>
    <x v="165"/>
    <d v="2014-12-29T00:00:00"/>
    <s v="Standard Class"/>
    <s v="CS-12355"/>
    <s v="Christine Sundaresam"/>
    <x v="0"/>
    <s v="United States"/>
    <s v="Lafayette"/>
    <x v="28"/>
    <n v="70506"/>
    <s v="South"/>
    <s v="TEC-MA-10003183"/>
    <x v="2"/>
    <x v="15"/>
    <s v="DYMO CardScan Personal V9 Business Card Scanner"/>
    <n v="479.97"/>
    <n v="3"/>
    <n v="0"/>
    <n v="239.98500000000001"/>
  </r>
  <r>
    <n v="4031"/>
    <x v="1991"/>
    <x v="3"/>
    <x v="165"/>
    <d v="2014-12-29T00:00:00"/>
    <s v="Standard Class"/>
    <s v="CS-12355"/>
    <s v="Christine Sundaresam"/>
    <x v="0"/>
    <s v="United States"/>
    <s v="Lafayette"/>
    <x v="28"/>
    <n v="70506"/>
    <s v="South"/>
    <s v="FUR-CH-10002439"/>
    <x v="0"/>
    <x v="1"/>
    <s v="Iceberg Nesting Folding Chair, 19w x 6d x 43h"/>
    <n v="232.88"/>
    <n v="4"/>
    <n v="0"/>
    <n v="60.5488"/>
  </r>
  <r>
    <n v="4032"/>
    <x v="1992"/>
    <x v="0"/>
    <x v="182"/>
    <d v="2013-10-01T00:00:00"/>
    <s v="Standard Class"/>
    <s v="SN-20710"/>
    <s v="Steve Nguyen"/>
    <x v="2"/>
    <s v="United States"/>
    <s v="Covington"/>
    <x v="4"/>
    <n v="98042"/>
    <s v="West"/>
    <s v="OFF-AP-10000576"/>
    <x v="1"/>
    <x v="9"/>
    <s v="Belkin 7 Outlet SurgeMaster II"/>
    <n v="236.88"/>
    <n v="6"/>
    <n v="0"/>
    <n v="66.326400000000007"/>
  </r>
  <r>
    <n v="4033"/>
    <x v="1992"/>
    <x v="0"/>
    <x v="182"/>
    <d v="2013-10-01T00:00:00"/>
    <s v="Standard Class"/>
    <s v="SN-20710"/>
    <s v="Steve Nguyen"/>
    <x v="2"/>
    <s v="United States"/>
    <s v="Covington"/>
    <x v="4"/>
    <n v="98042"/>
    <s v="West"/>
    <s v="OFF-PA-10004040"/>
    <x v="1"/>
    <x v="10"/>
    <s v="Universal Premium White Copier/Laser Paper (20Lb. and 87 Bright)"/>
    <n v="29.900000000000002"/>
    <n v="5"/>
    <n v="0"/>
    <n v="14.651"/>
  </r>
  <r>
    <n v="4034"/>
    <x v="1992"/>
    <x v="0"/>
    <x v="182"/>
    <d v="2013-10-01T00:00:00"/>
    <s v="Standard Class"/>
    <s v="SN-20710"/>
    <s v="Steve Nguyen"/>
    <x v="2"/>
    <s v="United States"/>
    <s v="Covington"/>
    <x v="4"/>
    <n v="98042"/>
    <s v="West"/>
    <s v="TEC-AC-10003063"/>
    <x v="2"/>
    <x v="11"/>
    <s v="Micro Innovations USB RF Wireless Keyboard with Mouse"/>
    <n v="100"/>
    <n v="4"/>
    <n v="0"/>
    <n v="21"/>
  </r>
  <r>
    <n v="4035"/>
    <x v="1993"/>
    <x v="0"/>
    <x v="939"/>
    <d v="2013-12-13T00:00:00"/>
    <s v="Same Day"/>
    <s v="JM-15655"/>
    <s v="Jim Mitchum"/>
    <x v="1"/>
    <s v="United States"/>
    <s v="Lorain"/>
    <x v="24"/>
    <n v="44052"/>
    <s v="East"/>
    <s v="OFF-BI-10003982"/>
    <x v="1"/>
    <x v="8"/>
    <s v="Wilson Jones Century Plastic Molded Ring Binders"/>
    <n v="18.693000000000001"/>
    <n v="3"/>
    <n v="0.7"/>
    <n v="-14.331299999999992"/>
  </r>
  <r>
    <n v="4036"/>
    <x v="1993"/>
    <x v="0"/>
    <x v="939"/>
    <d v="2013-12-13T00:00:00"/>
    <s v="Same Day"/>
    <s v="JM-15655"/>
    <s v="Jim Mitchum"/>
    <x v="1"/>
    <s v="United States"/>
    <s v="Lorain"/>
    <x v="24"/>
    <n v="44052"/>
    <s v="East"/>
    <s v="TEC-AC-10002567"/>
    <x v="2"/>
    <x v="11"/>
    <s v="Logitech G602 Wireless Gaming Mouse"/>
    <n v="383.952"/>
    <n v="6"/>
    <n v="0.2"/>
    <n v="76.790399999999977"/>
  </r>
  <r>
    <n v="4037"/>
    <x v="1994"/>
    <x v="1"/>
    <x v="75"/>
    <d v="2013-01-01T00:00:00"/>
    <s v="Standard Class"/>
    <s v="FH-14350"/>
    <s v="Fred Harton"/>
    <x v="0"/>
    <s v="United States"/>
    <s v="Chicago"/>
    <x v="10"/>
    <n v="60623"/>
    <s v="Central"/>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s v="West"/>
    <s v="FUR-FU-10000550"/>
    <x v="0"/>
    <x v="5"/>
    <s v="Stacking Trays by OIC"/>
    <n v="24.900000000000002"/>
    <n v="5"/>
    <n v="0"/>
    <n v="8.2169999999999987"/>
  </r>
  <r>
    <n v="4039"/>
    <x v="1995"/>
    <x v="2"/>
    <x v="282"/>
    <d v="2012-01-02T00:00:00"/>
    <s v="Standard Class"/>
    <s v="AJ-10795"/>
    <s v="Anthony Johnson"/>
    <x v="1"/>
    <s v="United States"/>
    <s v="San Francisco"/>
    <x v="1"/>
    <n v="94110"/>
    <s v="West"/>
    <s v="OFF-PA-10000528"/>
    <x v="1"/>
    <x v="10"/>
    <s v="Xerox 1981"/>
    <n v="21.12"/>
    <n v="4"/>
    <n v="0"/>
    <n v="9.5039999999999996"/>
  </r>
  <r>
    <n v="4040"/>
    <x v="1995"/>
    <x v="2"/>
    <x v="282"/>
    <d v="2012-01-02T00:00:00"/>
    <s v="Standard Class"/>
    <s v="AJ-10795"/>
    <s v="Anthony Johnson"/>
    <x v="1"/>
    <s v="United States"/>
    <s v="San Francisco"/>
    <x v="1"/>
    <n v="94110"/>
    <s v="West"/>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s v="West"/>
    <s v="OFF-BI-10003305"/>
    <x v="1"/>
    <x v="8"/>
    <s v="Avery Hanging File Binders"/>
    <n v="14.352000000000002"/>
    <n v="3"/>
    <n v="0.2"/>
    <n v="4.6643999999999988"/>
  </r>
  <r>
    <n v="4042"/>
    <x v="1995"/>
    <x v="2"/>
    <x v="282"/>
    <d v="2012-01-02T00:00:00"/>
    <s v="Standard Class"/>
    <s v="AJ-10795"/>
    <s v="Anthony Johnson"/>
    <x v="1"/>
    <s v="United States"/>
    <s v="San Francisco"/>
    <x v="1"/>
    <n v="94110"/>
    <s v="West"/>
    <s v="TEC-PH-10001425"/>
    <x v="2"/>
    <x v="7"/>
    <s v="Mophie Juice Pack Helium for iPhone"/>
    <n v="191.976"/>
    <n v="3"/>
    <n v="0.2"/>
    <n v="19.197599999999994"/>
  </r>
  <r>
    <n v="4043"/>
    <x v="1995"/>
    <x v="2"/>
    <x v="282"/>
    <d v="2012-01-02T00:00:00"/>
    <s v="Standard Class"/>
    <s v="AJ-10795"/>
    <s v="Anthony Johnson"/>
    <x v="1"/>
    <s v="United States"/>
    <s v="San Francisco"/>
    <x v="1"/>
    <n v="94110"/>
    <s v="West"/>
    <s v="OFF-LA-10001474"/>
    <x v="1"/>
    <x v="2"/>
    <s v="Avery 477"/>
    <n v="274.77"/>
    <n v="9"/>
    <n v="0"/>
    <n v="126.39420000000001"/>
  </r>
  <r>
    <n v="4044"/>
    <x v="1995"/>
    <x v="2"/>
    <x v="282"/>
    <d v="2012-01-02T00:00:00"/>
    <s v="Standard Class"/>
    <s v="AJ-10795"/>
    <s v="Anthony Johnson"/>
    <x v="1"/>
    <s v="United States"/>
    <s v="San Francisco"/>
    <x v="1"/>
    <n v="94110"/>
    <s v="West"/>
    <s v="FUR-FU-10000672"/>
    <x v="0"/>
    <x v="5"/>
    <s v="Executive Impressions 10&quot; Spectator Wall Clock"/>
    <n v="70.56"/>
    <n v="6"/>
    <n v="0"/>
    <n v="23.990399999999994"/>
  </r>
  <r>
    <n v="4045"/>
    <x v="1996"/>
    <x v="1"/>
    <x v="608"/>
    <d v="2012-06-30T00:00:00"/>
    <s v="Standard Class"/>
    <s v="JF-15565"/>
    <s v="Jill Fjeld"/>
    <x v="0"/>
    <s v="United States"/>
    <s v="San Francisco"/>
    <x v="1"/>
    <n v="94110"/>
    <s v="West"/>
    <s v="FUR-FU-10001979"/>
    <x v="0"/>
    <x v="5"/>
    <s v="Dana Halogen Swing-Arm Architect Lamp"/>
    <n v="204.85"/>
    <n v="5"/>
    <n v="0"/>
    <n v="57.358000000000011"/>
  </r>
  <r>
    <n v="4046"/>
    <x v="1997"/>
    <x v="1"/>
    <x v="788"/>
    <d v="2012-04-07T00:00:00"/>
    <s v="Standard Class"/>
    <s v="CS-11845"/>
    <s v="Cari Sayre"/>
    <x v="1"/>
    <s v="United States"/>
    <s v="Houston"/>
    <x v="5"/>
    <n v="77070"/>
    <s v="Central"/>
    <s v="OFF-BI-10003707"/>
    <x v="1"/>
    <x v="8"/>
    <s v="Aluminum Screw Posts"/>
    <n v="9.155999999999997"/>
    <n v="3"/>
    <n v="0.8"/>
    <n v="-13.734000000000002"/>
  </r>
  <r>
    <n v="4047"/>
    <x v="1998"/>
    <x v="3"/>
    <x v="208"/>
    <d v="2014-10-26T00:00:00"/>
    <s v="Standard Class"/>
    <s v="SP-20920"/>
    <s v="Susan Pistek"/>
    <x v="0"/>
    <s v="United States"/>
    <s v="Chicago"/>
    <x v="10"/>
    <n v="60653"/>
    <s v="Central"/>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s v="East"/>
    <s v="OFF-PA-10000501"/>
    <x v="1"/>
    <x v="10"/>
    <s v="Petty Cash Envelope"/>
    <n v="80.88"/>
    <n v="3"/>
    <n v="0"/>
    <n v="39.6312"/>
  </r>
  <r>
    <n v="4049"/>
    <x v="1999"/>
    <x v="1"/>
    <x v="747"/>
    <d v="2012-07-19T00:00:00"/>
    <s v="First Class"/>
    <s v="KE-16420"/>
    <s v="Katrina Edelman"/>
    <x v="1"/>
    <s v="United States"/>
    <s v="New York City"/>
    <x v="15"/>
    <n v="10035"/>
    <s v="East"/>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s v="East"/>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s v="East"/>
    <s v="FUR-CH-10001891"/>
    <x v="0"/>
    <x v="1"/>
    <s v="Global Deluxe Office Fabric Chairs"/>
    <n v="172.76400000000001"/>
    <n v="2"/>
    <n v="0.1"/>
    <n v="32.633200000000016"/>
  </r>
  <r>
    <n v="4052"/>
    <x v="2001"/>
    <x v="2"/>
    <x v="411"/>
    <d v="2011-10-03T00:00:00"/>
    <s v="Standard Class"/>
    <s v="SM-20950"/>
    <s v="Suzanne McNair"/>
    <x v="1"/>
    <s v="United States"/>
    <s v="Philadelphia"/>
    <x v="9"/>
    <n v="19134"/>
    <s v="East"/>
    <s v="OFF-AR-10003469"/>
    <x v="1"/>
    <x v="6"/>
    <s v="Nontoxic Chalk"/>
    <n v="4.2240000000000002"/>
    <n v="3"/>
    <n v="0.2"/>
    <n v="1.4783999999999997"/>
  </r>
  <r>
    <n v="4053"/>
    <x v="2001"/>
    <x v="2"/>
    <x v="411"/>
    <d v="2011-10-03T00:00:00"/>
    <s v="Standard Class"/>
    <s v="SM-20950"/>
    <s v="Suzanne McNair"/>
    <x v="1"/>
    <s v="United States"/>
    <s v="Philadelphia"/>
    <x v="9"/>
    <n v="19134"/>
    <s v="East"/>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s v="East"/>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s v="East"/>
    <s v="OFF-PA-10000533"/>
    <x v="1"/>
    <x v="10"/>
    <s v="Southworth Parchment Paper &amp; Envelopes"/>
    <n v="20.928000000000001"/>
    <n v="4"/>
    <n v="0.2"/>
    <n v="6.8015999999999996"/>
  </r>
  <r>
    <n v="4056"/>
    <x v="2001"/>
    <x v="2"/>
    <x v="411"/>
    <d v="2011-10-03T00:00:00"/>
    <s v="Standard Class"/>
    <s v="SM-20950"/>
    <s v="Suzanne McNair"/>
    <x v="1"/>
    <s v="United States"/>
    <s v="Philadelphia"/>
    <x v="9"/>
    <n v="19134"/>
    <s v="East"/>
    <s v="OFF-ST-10004459"/>
    <x v="1"/>
    <x v="4"/>
    <s v="Tennsco Single-Tier Lockers"/>
    <n v="1801.6320000000001"/>
    <n v="6"/>
    <n v="0.2"/>
    <n v="-337.80600000000004"/>
  </r>
  <r>
    <n v="4057"/>
    <x v="2001"/>
    <x v="2"/>
    <x v="411"/>
    <d v="2011-10-03T00:00:00"/>
    <s v="Standard Class"/>
    <s v="SM-20950"/>
    <s v="Suzanne McNair"/>
    <x v="1"/>
    <s v="United States"/>
    <s v="Philadelphia"/>
    <x v="9"/>
    <n v="19134"/>
    <s v="East"/>
    <s v="FUR-TA-10004147"/>
    <x v="0"/>
    <x v="3"/>
    <s v="Hon 4060 Series Tables"/>
    <n v="67.175999999999988"/>
    <n v="1"/>
    <n v="0.4"/>
    <n v="-20.152800000000006"/>
  </r>
  <r>
    <n v="4058"/>
    <x v="2002"/>
    <x v="2"/>
    <x v="156"/>
    <d v="2011-11-28T00:00:00"/>
    <s v="Standard Class"/>
    <s v="DK-12985"/>
    <s v="Darren Koutras"/>
    <x v="0"/>
    <s v="United States"/>
    <s v="Chicago"/>
    <x v="10"/>
    <n v="60610"/>
    <s v="Central"/>
    <s v="OFF-ST-10000046"/>
    <x v="1"/>
    <x v="4"/>
    <s v="Fellowes Super Stor/Drawer Files"/>
    <n v="646.20000000000005"/>
    <n v="5"/>
    <n v="0.2"/>
    <n v="-8.0774999999999864"/>
  </r>
  <r>
    <n v="4059"/>
    <x v="2003"/>
    <x v="1"/>
    <x v="312"/>
    <d v="2012-11-24T00:00:00"/>
    <s v="Standard Class"/>
    <s v="LC-16885"/>
    <s v="Lena Creighton"/>
    <x v="0"/>
    <s v="United States"/>
    <s v="Oakland"/>
    <x v="1"/>
    <n v="94601"/>
    <s v="West"/>
    <s v="TEC-PH-10004774"/>
    <x v="2"/>
    <x v="7"/>
    <s v="Gear Head AU3700S Headset"/>
    <n v="72.744000000000014"/>
    <n v="7"/>
    <n v="0.2"/>
    <n v="-15.458100000000007"/>
  </r>
  <r>
    <n v="4060"/>
    <x v="2003"/>
    <x v="1"/>
    <x v="312"/>
    <d v="2012-11-24T00:00:00"/>
    <s v="Standard Class"/>
    <s v="LC-16885"/>
    <s v="Lena Creighton"/>
    <x v="0"/>
    <s v="United States"/>
    <s v="Oakland"/>
    <x v="1"/>
    <n v="94601"/>
    <s v="West"/>
    <s v="FUR-CH-10000595"/>
    <x v="0"/>
    <x v="1"/>
    <s v="Safco Contoured Stacking Chairs"/>
    <n v="572.16000000000008"/>
    <n v="3"/>
    <n v="0.2"/>
    <n v="35.759999999999962"/>
  </r>
  <r>
    <n v="4061"/>
    <x v="2004"/>
    <x v="0"/>
    <x v="474"/>
    <d v="2013-11-08T00:00:00"/>
    <s v="Standard Class"/>
    <s v="XP-21865"/>
    <s v="Xylona Preis"/>
    <x v="0"/>
    <s v="United States"/>
    <s v="Chicago"/>
    <x v="10"/>
    <n v="60610"/>
    <s v="Central"/>
    <s v="TEC-AC-10002473"/>
    <x v="2"/>
    <x v="11"/>
    <s v="Maxell 4.7GB DVD-R"/>
    <n v="68.111999999999995"/>
    <n v="3"/>
    <n v="0.2"/>
    <n v="17.879399999999997"/>
  </r>
  <r>
    <n v="4062"/>
    <x v="2005"/>
    <x v="1"/>
    <x v="14"/>
    <d v="2012-09-20T00:00:00"/>
    <s v="First Class"/>
    <s v="CS-11845"/>
    <s v="Cari Sayre"/>
    <x v="1"/>
    <s v="United States"/>
    <s v="Seattle"/>
    <x v="4"/>
    <n v="98105"/>
    <s v="West"/>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s v="East"/>
    <s v="TEC-AC-10002800"/>
    <x v="2"/>
    <x v="11"/>
    <s v="Plantronics Audio 478 Stereo USB Headset"/>
    <n v="39.992000000000004"/>
    <n v="1"/>
    <n v="0.2"/>
    <n v="7.4984999999999964"/>
  </r>
  <r>
    <n v="4064"/>
    <x v="2007"/>
    <x v="2"/>
    <x v="670"/>
    <d v="2011-06-26T00:00:00"/>
    <s v="First Class"/>
    <s v="DL-13330"/>
    <s v="Denise Leinenbach"/>
    <x v="0"/>
    <s v="United States"/>
    <s v="Concord"/>
    <x v="3"/>
    <n v="28027"/>
    <s v="South"/>
    <s v="OFF-AR-10002766"/>
    <x v="1"/>
    <x v="6"/>
    <s v="Prang Drawing Pencil Set"/>
    <n v="20.015999999999998"/>
    <n v="9"/>
    <n v="0.2"/>
    <n v="1.7514000000000003"/>
  </r>
  <r>
    <n v="4065"/>
    <x v="2007"/>
    <x v="2"/>
    <x v="670"/>
    <d v="2011-06-26T00:00:00"/>
    <s v="First Class"/>
    <s v="DL-13330"/>
    <s v="Denise Leinenbach"/>
    <x v="0"/>
    <s v="United States"/>
    <s v="Concord"/>
    <x v="3"/>
    <n v="28027"/>
    <s v="South"/>
    <s v="OFF-SU-10002522"/>
    <x v="1"/>
    <x v="14"/>
    <s v="Acme Kleen Earth Office Shears"/>
    <n v="3.1040000000000001"/>
    <n v="1"/>
    <n v="0.2"/>
    <n v="0.34919999999999951"/>
  </r>
  <r>
    <n v="4066"/>
    <x v="2008"/>
    <x v="2"/>
    <x v="301"/>
    <d v="2011-11-05T00:00:00"/>
    <s v="Standard Class"/>
    <s v="KH-16630"/>
    <s v="Ken Heidel"/>
    <x v="1"/>
    <s v="United States"/>
    <s v="Charlotte"/>
    <x v="3"/>
    <n v="28205"/>
    <s v="South"/>
    <s v="OFF-FA-10003021"/>
    <x v="1"/>
    <x v="13"/>
    <s v="Staples"/>
    <n v="7.52"/>
    <n v="5"/>
    <n v="0.2"/>
    <n v="1.4099999999999997"/>
  </r>
  <r>
    <n v="4067"/>
    <x v="2008"/>
    <x v="2"/>
    <x v="301"/>
    <d v="2011-11-05T00:00:00"/>
    <s v="Standard Class"/>
    <s v="KH-16630"/>
    <s v="Ken Heidel"/>
    <x v="1"/>
    <s v="United States"/>
    <s v="Charlotte"/>
    <x v="3"/>
    <n v="28205"/>
    <s v="South"/>
    <s v="OFF-AR-10000634"/>
    <x v="1"/>
    <x v="6"/>
    <s v="Newell 320"/>
    <n v="10.272000000000002"/>
    <n v="3"/>
    <n v="0.2"/>
    <n v="0.89880000000000004"/>
  </r>
  <r>
    <n v="4068"/>
    <x v="2008"/>
    <x v="2"/>
    <x v="301"/>
    <d v="2011-11-05T00:00:00"/>
    <s v="Standard Class"/>
    <s v="KH-16630"/>
    <s v="Ken Heidel"/>
    <x v="1"/>
    <s v="United States"/>
    <s v="Charlotte"/>
    <x v="3"/>
    <n v="28205"/>
    <s v="South"/>
    <s v="OFF-LA-10001771"/>
    <x v="1"/>
    <x v="2"/>
    <s v="Avery 513"/>
    <n v="47.808000000000007"/>
    <n v="12"/>
    <n v="0.2"/>
    <n v="15.537599999999998"/>
  </r>
  <r>
    <n v="4069"/>
    <x v="2008"/>
    <x v="2"/>
    <x v="301"/>
    <d v="2011-11-05T00:00:00"/>
    <s v="Standard Class"/>
    <s v="KH-16630"/>
    <s v="Ken Heidel"/>
    <x v="1"/>
    <s v="United States"/>
    <s v="Charlotte"/>
    <x v="3"/>
    <n v="28205"/>
    <s v="South"/>
    <s v="TEC-PH-10004434"/>
    <x v="2"/>
    <x v="7"/>
    <s v="Cisco IP Phone 7961G VoIP phone - Dark gray"/>
    <n v="978.83999999999992"/>
    <n v="9"/>
    <n v="0.2"/>
    <n v="110.1194999999999"/>
  </r>
  <r>
    <n v="4070"/>
    <x v="2009"/>
    <x v="0"/>
    <x v="770"/>
    <d v="2013-09-01T00:00:00"/>
    <s v="First Class"/>
    <s v="TP-21415"/>
    <s v="Tom Prescott"/>
    <x v="0"/>
    <s v="United States"/>
    <s v="Dallas"/>
    <x v="5"/>
    <n v="75081"/>
    <s v="Central"/>
    <s v="OFF-BI-10000050"/>
    <x v="1"/>
    <x v="8"/>
    <s v="Angle-D Binders with Locking Rings, Label Holders"/>
    <n v="13.139999999999997"/>
    <n v="9"/>
    <n v="0.8"/>
    <n v="-21.681000000000004"/>
  </r>
  <r>
    <n v="4071"/>
    <x v="2009"/>
    <x v="0"/>
    <x v="770"/>
    <d v="2013-09-01T00:00:00"/>
    <s v="First Class"/>
    <s v="TP-21415"/>
    <s v="Tom Prescott"/>
    <x v="0"/>
    <s v="United States"/>
    <s v="Dallas"/>
    <x v="5"/>
    <n v="75081"/>
    <s v="Central"/>
    <s v="OFF-BI-10002414"/>
    <x v="1"/>
    <x v="8"/>
    <s v="GBC ProClick Spines for 32-Hole Punch"/>
    <n v="10.023999999999997"/>
    <n v="4"/>
    <n v="0.8"/>
    <n v="-16.539600000000007"/>
  </r>
  <r>
    <n v="4072"/>
    <x v="2009"/>
    <x v="0"/>
    <x v="770"/>
    <d v="2013-09-01T00:00:00"/>
    <s v="First Class"/>
    <s v="TP-21415"/>
    <s v="Tom Prescott"/>
    <x v="0"/>
    <s v="United States"/>
    <s v="Dallas"/>
    <x v="5"/>
    <n v="75081"/>
    <s v="Central"/>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s v="Central"/>
    <s v="TEC-CO-10002095"/>
    <x v="2"/>
    <x v="16"/>
    <s v="Hewlett Packard 610 Color Digital Copier / Printer"/>
    <n v="999.98"/>
    <n v="2"/>
    <n v="0"/>
    <n v="449.99099999999999"/>
  </r>
  <r>
    <n v="4074"/>
    <x v="2011"/>
    <x v="1"/>
    <x v="496"/>
    <d v="2012-09-27T00:00:00"/>
    <s v="First Class"/>
    <s v="SC-20680"/>
    <s v="Steve Carroll"/>
    <x v="2"/>
    <s v="United States"/>
    <s v="Broken Arrow"/>
    <x v="26"/>
    <n v="74012"/>
    <s v="Central"/>
    <s v="TEC-PH-10004120"/>
    <x v="2"/>
    <x v="7"/>
    <s v="AT&amp;T 1080 Phone"/>
    <n v="821.94"/>
    <n v="6"/>
    <n v="0"/>
    <n v="213.70440000000002"/>
  </r>
  <r>
    <n v="4075"/>
    <x v="2012"/>
    <x v="3"/>
    <x v="940"/>
    <d v="2014-11-21T00:00:00"/>
    <s v="Standard Class"/>
    <s v="DK-12895"/>
    <s v="Dana Kaydos"/>
    <x v="0"/>
    <s v="United States"/>
    <s v="Miramar"/>
    <x v="2"/>
    <n v="33023"/>
    <s v="South"/>
    <s v="FUR-FU-10003553"/>
    <x v="0"/>
    <x v="5"/>
    <s v="Howard Miller 13-1/2&quot; Diameter Rosebrook Wall Clock"/>
    <n v="220.06399999999999"/>
    <n v="4"/>
    <n v="0.2"/>
    <n v="55.016000000000012"/>
  </r>
  <r>
    <n v="4076"/>
    <x v="2012"/>
    <x v="3"/>
    <x v="940"/>
    <d v="2014-11-21T00:00:00"/>
    <s v="Standard Class"/>
    <s v="DK-12895"/>
    <s v="Dana Kaydos"/>
    <x v="0"/>
    <s v="United States"/>
    <s v="Miramar"/>
    <x v="2"/>
    <n v="33023"/>
    <s v="South"/>
    <s v="FUR-FU-10001488"/>
    <x v="0"/>
    <x v="5"/>
    <s v="Tenex 46&quot; x 60&quot; Computer Anti-Static Chairmat, Rectangular Shaped"/>
    <n v="339.13600000000002"/>
    <n v="4"/>
    <n v="0.2"/>
    <n v="0"/>
  </r>
  <r>
    <n v="4077"/>
    <x v="2013"/>
    <x v="1"/>
    <x v="546"/>
    <d v="2012-12-21T00:00:00"/>
    <s v="Second Class"/>
    <s v="SM-20950"/>
    <s v="Suzanne McNair"/>
    <x v="1"/>
    <s v="United States"/>
    <s v="Omaha"/>
    <x v="8"/>
    <n v="68104"/>
    <s v="Central"/>
    <s v="OFF-BI-10003094"/>
    <x v="1"/>
    <x v="8"/>
    <s v="Self-Adhesive Ring Binder Labels"/>
    <n v="7.04"/>
    <n v="2"/>
    <n v="0"/>
    <n v="3.3087999999999997"/>
  </r>
  <r>
    <n v="4078"/>
    <x v="2013"/>
    <x v="1"/>
    <x v="546"/>
    <d v="2012-12-21T00:00:00"/>
    <s v="Second Class"/>
    <s v="SM-20950"/>
    <s v="Suzanne McNair"/>
    <x v="1"/>
    <s v="United States"/>
    <s v="Omaha"/>
    <x v="8"/>
    <n v="68104"/>
    <s v="Central"/>
    <s v="OFF-FA-10003472"/>
    <x v="1"/>
    <x v="13"/>
    <s v="Bagged Rubber Bands"/>
    <n v="5.04"/>
    <n v="4"/>
    <n v="0"/>
    <n v="0.2016"/>
  </r>
  <r>
    <n v="4079"/>
    <x v="2013"/>
    <x v="1"/>
    <x v="546"/>
    <d v="2012-12-21T00:00:00"/>
    <s v="Second Class"/>
    <s v="SM-20950"/>
    <s v="Suzanne McNair"/>
    <x v="1"/>
    <s v="United States"/>
    <s v="Omaha"/>
    <x v="8"/>
    <n v="68104"/>
    <s v="Central"/>
    <s v="OFF-PA-10001289"/>
    <x v="1"/>
    <x v="10"/>
    <s v="White Computer Printout Paper by Universal"/>
    <n v="116.28"/>
    <n v="3"/>
    <n v="0"/>
    <n v="56.977199999999996"/>
  </r>
  <r>
    <n v="4080"/>
    <x v="2014"/>
    <x v="1"/>
    <x v="379"/>
    <d v="2012-12-24T00:00:00"/>
    <s v="First Class"/>
    <s v="LS-17245"/>
    <s v="Lynn Smith"/>
    <x v="0"/>
    <s v="United States"/>
    <s v="Jacksonville"/>
    <x v="3"/>
    <n v="28540"/>
    <s v="South"/>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s v="West"/>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s v="West"/>
    <s v="OFF-BI-10004828"/>
    <x v="1"/>
    <x v="8"/>
    <s v="GBC Poly Designer Binding Covers"/>
    <n v="5.0220000000000002"/>
    <n v="1"/>
    <n v="0.7"/>
    <n v="-3.5153999999999996"/>
  </r>
  <r>
    <n v="4083"/>
    <x v="2016"/>
    <x v="3"/>
    <x v="92"/>
    <d v="2014-07-01T00:00:00"/>
    <s v="Standard Class"/>
    <s v="MC-17635"/>
    <s v="Matthew Clasen"/>
    <x v="1"/>
    <s v="United States"/>
    <s v="Decatur"/>
    <x v="10"/>
    <n v="62521"/>
    <s v="Central"/>
    <s v="OFF-BI-10004632"/>
    <x v="1"/>
    <x v="8"/>
    <s v="Ibico Hi-Tech Manual Binding System"/>
    <n v="182.99399999999997"/>
    <n v="3"/>
    <n v="0.8"/>
    <n v="-320.23950000000013"/>
  </r>
  <r>
    <n v="4084"/>
    <x v="2016"/>
    <x v="3"/>
    <x v="92"/>
    <d v="2014-07-01T00:00:00"/>
    <s v="Standard Class"/>
    <s v="MC-17635"/>
    <s v="Matthew Clasen"/>
    <x v="1"/>
    <s v="United States"/>
    <s v="Decatur"/>
    <x v="10"/>
    <n v="62521"/>
    <s v="Central"/>
    <s v="OFF-PA-10000327"/>
    <x v="1"/>
    <x v="10"/>
    <s v="Xerox 1971"/>
    <n v="10.272000000000002"/>
    <n v="3"/>
    <n v="0.2"/>
    <n v="3.2099999999999982"/>
  </r>
  <r>
    <n v="4085"/>
    <x v="2017"/>
    <x v="3"/>
    <x v="210"/>
    <d v="2014-09-10T00:00:00"/>
    <s v="First Class"/>
    <s v="Dp-13240"/>
    <s v="Dean percer"/>
    <x v="2"/>
    <s v="United States"/>
    <s v="Phoenix"/>
    <x v="16"/>
    <n v="85023"/>
    <s v="West"/>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s v="West"/>
    <s v="TEC-PH-10002275"/>
    <x v="2"/>
    <x v="7"/>
    <s v="Mitel 5320 IP Phone VoIP phone"/>
    <n v="302.38400000000001"/>
    <n v="2"/>
    <n v="0.2"/>
    <n v="30.238400000000013"/>
  </r>
  <r>
    <n v="4087"/>
    <x v="2018"/>
    <x v="0"/>
    <x v="578"/>
    <d v="2013-08-07T00:00:00"/>
    <s v="Second Class"/>
    <s v="LC-16930"/>
    <s v="Linda Cazamias"/>
    <x v="1"/>
    <s v="United States"/>
    <s v="Sacramento"/>
    <x v="1"/>
    <n v="95823"/>
    <s v="West"/>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s v="West"/>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s v="South"/>
    <s v="FUR-BO-10000711"/>
    <x v="0"/>
    <x v="0"/>
    <s v="Hon Metal Bookcases, Gray"/>
    <n v="638.82000000000005"/>
    <n v="9"/>
    <n v="0"/>
    <n v="172.48140000000001"/>
  </r>
  <r>
    <n v="4090"/>
    <x v="2020"/>
    <x v="0"/>
    <x v="178"/>
    <d v="2013-04-06T00:00:00"/>
    <s v="Standard Class"/>
    <s v="TB-21175"/>
    <s v="Thomas Boland"/>
    <x v="1"/>
    <s v="United States"/>
    <s v="New York City"/>
    <x v="15"/>
    <n v="10035"/>
    <s v="East"/>
    <s v="OFF-LA-10001297"/>
    <x v="1"/>
    <x v="2"/>
    <s v="Avery 473"/>
    <n v="20.7"/>
    <n v="2"/>
    <n v="0"/>
    <n v="9.9359999999999999"/>
  </r>
  <r>
    <n v="4091"/>
    <x v="2020"/>
    <x v="0"/>
    <x v="178"/>
    <d v="2013-04-06T00:00:00"/>
    <s v="Standard Class"/>
    <s v="TB-21175"/>
    <s v="Thomas Boland"/>
    <x v="1"/>
    <s v="United States"/>
    <s v="New York City"/>
    <x v="15"/>
    <n v="10035"/>
    <s v="East"/>
    <s v="OFF-SU-10001574"/>
    <x v="1"/>
    <x v="14"/>
    <s v="Acme Value Line Scissors"/>
    <n v="10.95"/>
    <n v="3"/>
    <n v="0"/>
    <n v="3.2849999999999993"/>
  </r>
  <r>
    <n v="4092"/>
    <x v="2020"/>
    <x v="0"/>
    <x v="178"/>
    <d v="2013-04-06T00:00:00"/>
    <s v="Standard Class"/>
    <s v="TB-21175"/>
    <s v="Thomas Boland"/>
    <x v="1"/>
    <s v="United States"/>
    <s v="New York City"/>
    <x v="15"/>
    <n v="10035"/>
    <s v="East"/>
    <s v="OFF-BI-10003305"/>
    <x v="1"/>
    <x v="8"/>
    <s v="Avery Hanging File Binders"/>
    <n v="14.352000000000002"/>
    <n v="3"/>
    <n v="0.2"/>
    <n v="4.6643999999999988"/>
  </r>
  <r>
    <n v="4093"/>
    <x v="2021"/>
    <x v="3"/>
    <x v="941"/>
    <d v="2014-05-19T00:00:00"/>
    <s v="First Class"/>
    <s v="JM-15865"/>
    <s v="John Murray"/>
    <x v="0"/>
    <s v="United States"/>
    <s v="Akron"/>
    <x v="24"/>
    <n v="44312"/>
    <s v="East"/>
    <s v="OFF-ST-10002574"/>
    <x v="1"/>
    <x v="4"/>
    <s v="SAFCO Commercial Wire Shelving, Black"/>
    <n v="221.024"/>
    <n v="2"/>
    <n v="0.2"/>
    <n v="-55.256"/>
  </r>
  <r>
    <n v="4094"/>
    <x v="2022"/>
    <x v="1"/>
    <x v="252"/>
    <d v="2012-08-28T00:00:00"/>
    <s v="Standard Class"/>
    <s v="KW-16435"/>
    <s v="Katrina Willman"/>
    <x v="0"/>
    <s v="United States"/>
    <s v="Florence"/>
    <x v="0"/>
    <n v="41042"/>
    <s v="South"/>
    <s v="TEC-MA-10000864"/>
    <x v="2"/>
    <x v="15"/>
    <s v="Cisco 9971 IP Video Phone Charcoal"/>
    <n v="3080"/>
    <n v="7"/>
    <n v="0"/>
    <n v="1416.7999999999997"/>
  </r>
  <r>
    <n v="4095"/>
    <x v="2022"/>
    <x v="1"/>
    <x v="252"/>
    <d v="2012-08-28T00:00:00"/>
    <s v="Standard Class"/>
    <s v="KW-16435"/>
    <s v="Katrina Willman"/>
    <x v="0"/>
    <s v="United States"/>
    <s v="Florence"/>
    <x v="0"/>
    <n v="41042"/>
    <s v="South"/>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s v="South"/>
    <s v="TEC-PH-10001619"/>
    <x v="2"/>
    <x v="7"/>
    <s v="LG G3"/>
    <n v="587.97"/>
    <n v="3"/>
    <n v="0"/>
    <n v="170.51129999999998"/>
  </r>
  <r>
    <n v="4097"/>
    <x v="2023"/>
    <x v="2"/>
    <x v="865"/>
    <d v="2011-09-28T00:00:00"/>
    <s v="Standard Class"/>
    <s v="SC-20095"/>
    <s v="Sanjit Chand"/>
    <x v="0"/>
    <s v="United States"/>
    <s v="Minneapolis"/>
    <x v="11"/>
    <n v="55407"/>
    <s v="Central"/>
    <s v="OFF-PA-10004888"/>
    <x v="1"/>
    <x v="10"/>
    <s v="Xerox 217"/>
    <n v="32.400000000000006"/>
    <n v="5"/>
    <n v="0"/>
    <n v="15.552000000000001"/>
  </r>
  <r>
    <n v="4098"/>
    <x v="2023"/>
    <x v="2"/>
    <x v="865"/>
    <d v="2011-09-28T00:00:00"/>
    <s v="Standard Class"/>
    <s v="SC-20095"/>
    <s v="Sanjit Chand"/>
    <x v="0"/>
    <s v="United States"/>
    <s v="Minneapolis"/>
    <x v="11"/>
    <n v="55407"/>
    <s v="Central"/>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s v="Central"/>
    <s v="OFF-BI-10001120"/>
    <x v="1"/>
    <x v="8"/>
    <s v="Ibico EPK-21 Electric Binding System"/>
    <n v="9449.9500000000007"/>
    <n v="5"/>
    <n v="0"/>
    <n v="4630.4755000000005"/>
  </r>
  <r>
    <n v="4100"/>
    <x v="2023"/>
    <x v="2"/>
    <x v="865"/>
    <d v="2011-09-28T00:00:00"/>
    <s v="Standard Class"/>
    <s v="SC-20095"/>
    <s v="Sanjit Chand"/>
    <x v="0"/>
    <s v="United States"/>
    <s v="Minneapolis"/>
    <x v="11"/>
    <n v="55407"/>
    <s v="Central"/>
    <s v="OFF-BI-10000301"/>
    <x v="1"/>
    <x v="8"/>
    <s v="GBC Instant Report Kit"/>
    <n v="12.94"/>
    <n v="2"/>
    <n v="0"/>
    <n v="6.47"/>
  </r>
  <r>
    <n v="4101"/>
    <x v="2024"/>
    <x v="3"/>
    <x v="249"/>
    <d v="2014-06-24T00:00:00"/>
    <s v="Standard Class"/>
    <s v="ZC-21910"/>
    <s v="Zuschuss Carroll"/>
    <x v="0"/>
    <s v="United States"/>
    <s v="Houston"/>
    <x v="5"/>
    <n v="77095"/>
    <s v="Central"/>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s v="Central"/>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s v="Central"/>
    <s v="OFF-PA-10000740"/>
    <x v="1"/>
    <x v="10"/>
    <s v="Xerox 1982"/>
    <n v="146.17600000000002"/>
    <n v="8"/>
    <n v="0.2"/>
    <n v="47.50719999999999"/>
  </r>
  <r>
    <n v="4104"/>
    <x v="2025"/>
    <x v="3"/>
    <x v="202"/>
    <d v="2014-12-22T00:00:00"/>
    <s v="Same Day"/>
    <s v="RB-19465"/>
    <s v="Rick Bensley"/>
    <x v="2"/>
    <s v="United States"/>
    <s v="Fremont"/>
    <x v="8"/>
    <n v="68025"/>
    <s v="Central"/>
    <s v="FUR-FU-10001940"/>
    <x v="0"/>
    <x v="5"/>
    <s v="Staples"/>
    <n v="15.92"/>
    <n v="2"/>
    <n v="0"/>
    <n v="7.0048000000000012"/>
  </r>
  <r>
    <n v="4105"/>
    <x v="2026"/>
    <x v="3"/>
    <x v="783"/>
    <d v="2014-08-14T00:00:00"/>
    <s v="Standard Class"/>
    <s v="JK-15370"/>
    <s v="Jay Kimmel"/>
    <x v="0"/>
    <s v="United States"/>
    <s v="San Diego"/>
    <x v="1"/>
    <n v="92105"/>
    <s v="West"/>
    <s v="TEC-PH-10000439"/>
    <x v="2"/>
    <x v="7"/>
    <s v="GE DSL Phone Line Filter"/>
    <n v="159.96000000000004"/>
    <n v="5"/>
    <n v="0.2"/>
    <n v="17.995499999999979"/>
  </r>
  <r>
    <n v="4106"/>
    <x v="2026"/>
    <x v="3"/>
    <x v="783"/>
    <d v="2014-08-14T00:00:00"/>
    <s v="Standard Class"/>
    <s v="JK-15370"/>
    <s v="Jay Kimmel"/>
    <x v="0"/>
    <s v="United States"/>
    <s v="San Diego"/>
    <x v="1"/>
    <n v="92105"/>
    <s v="West"/>
    <s v="OFF-BI-10000404"/>
    <x v="1"/>
    <x v="8"/>
    <s v="Avery Printable Repositionable Plastic Tabs"/>
    <n v="13.76"/>
    <n v="2"/>
    <n v="0.2"/>
    <n v="4.6440000000000001"/>
  </r>
  <r>
    <n v="4107"/>
    <x v="2027"/>
    <x v="0"/>
    <x v="250"/>
    <d v="2013-08-27T00:00:00"/>
    <s v="Standard Class"/>
    <s v="DD-13570"/>
    <s v="Dorothy Dickinson"/>
    <x v="0"/>
    <s v="United States"/>
    <s v="Houston"/>
    <x v="5"/>
    <n v="77041"/>
    <s v="Central"/>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s v="East"/>
    <s v="OFF-ST-10002486"/>
    <x v="1"/>
    <x v="4"/>
    <s v="Eldon Shelf Savers Cubes and Bins"/>
    <n v="13.96"/>
    <n v="2"/>
    <n v="0"/>
    <n v="0.27919999999999945"/>
  </r>
  <r>
    <n v="4109"/>
    <x v="2028"/>
    <x v="1"/>
    <x v="67"/>
    <d v="2012-09-07T00:00:00"/>
    <s v="Same Day"/>
    <s v="MC-17275"/>
    <s v="Marc Crier"/>
    <x v="0"/>
    <s v="United States"/>
    <s v="New York City"/>
    <x v="15"/>
    <n v="10011"/>
    <s v="East"/>
    <s v="FUR-TA-10003837"/>
    <x v="0"/>
    <x v="3"/>
    <s v="Anderson Hickey Conga Table Tops &amp; Accessories"/>
    <n v="27.414000000000001"/>
    <n v="3"/>
    <n v="0.4"/>
    <n v="-14.163900000000005"/>
  </r>
  <r>
    <n v="4110"/>
    <x v="2029"/>
    <x v="1"/>
    <x v="707"/>
    <d v="2013-01-01T00:00:00"/>
    <s v="Standard Class"/>
    <s v="DL-13495"/>
    <s v="Dionis Lloyd"/>
    <x v="1"/>
    <s v="United States"/>
    <s v="Detroit"/>
    <x v="12"/>
    <n v="48227"/>
    <s v="Central"/>
    <s v="TEC-PH-10002923"/>
    <x v="2"/>
    <x v="7"/>
    <s v="Logitech B530 USB Headset - headset - Full size, Binaural"/>
    <n v="73.98"/>
    <n v="2"/>
    <n v="0"/>
    <n v="19.974600000000002"/>
  </r>
  <r>
    <n v="4111"/>
    <x v="2029"/>
    <x v="1"/>
    <x v="707"/>
    <d v="2013-01-01T00:00:00"/>
    <s v="Standard Class"/>
    <s v="DL-13495"/>
    <s v="Dionis Lloyd"/>
    <x v="1"/>
    <s v="United States"/>
    <s v="Detroit"/>
    <x v="12"/>
    <n v="48227"/>
    <s v="Central"/>
    <s v="FUR-BO-10004360"/>
    <x v="0"/>
    <x v="0"/>
    <s v="Rush Hierlooms Collection Rich Wood Bookcases"/>
    <n v="160.97999999999999"/>
    <n v="1"/>
    <n v="0"/>
    <n v="20.927400000000006"/>
  </r>
  <r>
    <n v="4112"/>
    <x v="2029"/>
    <x v="1"/>
    <x v="707"/>
    <d v="2013-01-01T00:00:00"/>
    <s v="Standard Class"/>
    <s v="DL-13495"/>
    <s v="Dionis Lloyd"/>
    <x v="1"/>
    <s v="United States"/>
    <s v="Detroit"/>
    <x v="12"/>
    <n v="48227"/>
    <s v="Central"/>
    <s v="OFF-PA-10002160"/>
    <x v="1"/>
    <x v="10"/>
    <s v="Xerox 1978"/>
    <n v="17.34"/>
    <n v="3"/>
    <n v="0"/>
    <n v="8.4966000000000008"/>
  </r>
  <r>
    <n v="4113"/>
    <x v="2029"/>
    <x v="1"/>
    <x v="707"/>
    <d v="2013-01-01T00:00:00"/>
    <s v="Standard Class"/>
    <s v="DL-13495"/>
    <s v="Dionis Lloyd"/>
    <x v="1"/>
    <s v="United States"/>
    <s v="Detroit"/>
    <x v="12"/>
    <n v="48227"/>
    <s v="Central"/>
    <s v="OFF-AR-10002375"/>
    <x v="1"/>
    <x v="6"/>
    <s v="Newell 351"/>
    <n v="3.28"/>
    <n v="1"/>
    <n v="0"/>
    <n v="0.9511999999999996"/>
  </r>
  <r>
    <n v="4114"/>
    <x v="2030"/>
    <x v="1"/>
    <x v="942"/>
    <d v="2012-05-07T00:00:00"/>
    <s v="Standard Class"/>
    <s v="NC-18625"/>
    <s v="Noah Childs"/>
    <x v="1"/>
    <s v="United States"/>
    <s v="Houston"/>
    <x v="5"/>
    <n v="77095"/>
    <s v="Central"/>
    <s v="OFF-LA-10000443"/>
    <x v="1"/>
    <x v="2"/>
    <s v="Avery 501"/>
    <n v="8.8559999999999999"/>
    <n v="3"/>
    <n v="0.2"/>
    <n v="2.9888999999999997"/>
  </r>
  <r>
    <n v="4115"/>
    <x v="2030"/>
    <x v="1"/>
    <x v="942"/>
    <d v="2012-05-07T00:00:00"/>
    <s v="Standard Class"/>
    <s v="NC-18625"/>
    <s v="Noah Childs"/>
    <x v="1"/>
    <s v="United States"/>
    <s v="Houston"/>
    <x v="5"/>
    <n v="77095"/>
    <s v="Central"/>
    <s v="TEC-PH-10001750"/>
    <x v="2"/>
    <x v="7"/>
    <s v="Samsung Rugby III"/>
    <n v="158.376"/>
    <n v="3"/>
    <n v="0.2"/>
    <n v="13.857900000000008"/>
  </r>
  <r>
    <n v="4116"/>
    <x v="2031"/>
    <x v="0"/>
    <x v="390"/>
    <d v="2013-11-28T00:00:00"/>
    <s v="First Class"/>
    <s v="AC-10450"/>
    <s v="Amy Cox"/>
    <x v="0"/>
    <s v="United States"/>
    <s v="Seattle"/>
    <x v="4"/>
    <n v="98105"/>
    <s v="West"/>
    <s v="OFF-BI-10004632"/>
    <x v="1"/>
    <x v="8"/>
    <s v="Ibico Hi-Tech Manual Binding System"/>
    <n v="1219.96"/>
    <n v="5"/>
    <n v="0.2"/>
    <n v="381.23749999999995"/>
  </r>
  <r>
    <n v="4117"/>
    <x v="2032"/>
    <x v="1"/>
    <x v="27"/>
    <d v="2012-11-29T00:00:00"/>
    <s v="Standard Class"/>
    <s v="TS-21340"/>
    <s v="Toby Swindell"/>
    <x v="0"/>
    <s v="United States"/>
    <s v="Los Angeles"/>
    <x v="1"/>
    <n v="90036"/>
    <s v="West"/>
    <s v="OFF-BI-10002813"/>
    <x v="1"/>
    <x v="8"/>
    <s v="Avery Reinforcements for Hole-Punch Pages"/>
    <n v="3.1680000000000001"/>
    <n v="2"/>
    <n v="0.2"/>
    <n v="0.99"/>
  </r>
  <r>
    <n v="4118"/>
    <x v="2032"/>
    <x v="1"/>
    <x v="27"/>
    <d v="2012-11-29T00:00:00"/>
    <s v="Standard Class"/>
    <s v="TS-21340"/>
    <s v="Toby Swindell"/>
    <x v="0"/>
    <s v="United States"/>
    <s v="Los Angeles"/>
    <x v="1"/>
    <n v="90036"/>
    <s v="West"/>
    <s v="OFF-PA-10002005"/>
    <x v="1"/>
    <x v="10"/>
    <s v="Xerox 225"/>
    <n v="19.440000000000001"/>
    <n v="3"/>
    <n v="0"/>
    <n v="9.3312000000000008"/>
  </r>
  <r>
    <n v="4119"/>
    <x v="2032"/>
    <x v="1"/>
    <x v="27"/>
    <d v="2012-11-29T00:00:00"/>
    <s v="Standard Class"/>
    <s v="TS-21340"/>
    <s v="Toby Swindell"/>
    <x v="0"/>
    <s v="United States"/>
    <s v="Los Angeles"/>
    <x v="1"/>
    <n v="90036"/>
    <s v="West"/>
    <s v="OFF-ST-10000060"/>
    <x v="1"/>
    <x v="4"/>
    <s v="Fellowes Bankers Box Staxonsteel Drawer File/Stacking System"/>
    <n v="454.86"/>
    <n v="7"/>
    <n v="0"/>
    <n v="54.583200000000019"/>
  </r>
  <r>
    <n v="4120"/>
    <x v="2032"/>
    <x v="1"/>
    <x v="27"/>
    <d v="2012-11-29T00:00:00"/>
    <s v="Standard Class"/>
    <s v="TS-21340"/>
    <s v="Toby Swindell"/>
    <x v="0"/>
    <s v="United States"/>
    <s v="Los Angeles"/>
    <x v="1"/>
    <n v="90036"/>
    <s v="West"/>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s v="East"/>
    <s v="TEC-AC-10000199"/>
    <x v="2"/>
    <x v="11"/>
    <s v="Kingston Digital DataTraveler 8GB USB 2.0"/>
    <n v="19.040000000000003"/>
    <n v="4"/>
    <n v="0.2"/>
    <n v="-1.4279999999999999"/>
  </r>
  <r>
    <n v="4122"/>
    <x v="2034"/>
    <x v="3"/>
    <x v="943"/>
    <d v="2014-05-13T00:00:00"/>
    <s v="Same Day"/>
    <s v="LP-17080"/>
    <s v="Liz Pelletier"/>
    <x v="0"/>
    <s v="United States"/>
    <s v="Seattle"/>
    <x v="4"/>
    <n v="98103"/>
    <s v="West"/>
    <s v="OFF-PA-10002870"/>
    <x v="1"/>
    <x v="10"/>
    <s v="Ampad Phone Message Book, Recycled, 400 Message Capacity, 5 ¾” x 11”"/>
    <n v="37.44"/>
    <n v="6"/>
    <n v="0"/>
    <n v="16.847999999999999"/>
  </r>
  <r>
    <n v="4123"/>
    <x v="2034"/>
    <x v="3"/>
    <x v="943"/>
    <d v="2014-05-13T00:00:00"/>
    <s v="Same Day"/>
    <s v="LP-17080"/>
    <s v="Liz Pelletier"/>
    <x v="0"/>
    <s v="United States"/>
    <s v="Seattle"/>
    <x v="4"/>
    <n v="98103"/>
    <s v="West"/>
    <s v="OFF-LA-10004545"/>
    <x v="1"/>
    <x v="2"/>
    <s v="Avery 50"/>
    <n v="37.589999999999996"/>
    <n v="3"/>
    <n v="0"/>
    <n v="17.667299999999997"/>
  </r>
  <r>
    <n v="4124"/>
    <x v="2034"/>
    <x v="3"/>
    <x v="943"/>
    <d v="2014-05-13T00:00:00"/>
    <s v="Same Day"/>
    <s v="LP-17080"/>
    <s v="Liz Pelletier"/>
    <x v="0"/>
    <s v="United States"/>
    <s v="Seattle"/>
    <x v="4"/>
    <n v="98103"/>
    <s v="West"/>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s v="East"/>
    <s v="OFF-AP-10004249"/>
    <x v="1"/>
    <x v="9"/>
    <s v="Staples"/>
    <n v="35.910000000000004"/>
    <n v="3"/>
    <n v="0"/>
    <n v="9.6956999999999987"/>
  </r>
  <r>
    <n v="4126"/>
    <x v="2036"/>
    <x v="3"/>
    <x v="944"/>
    <d v="2014-08-01T00:00:00"/>
    <s v="Second Class"/>
    <s v="MG-18145"/>
    <s v="Mike Gockenbach"/>
    <x v="0"/>
    <s v="United States"/>
    <s v="Jacksonville"/>
    <x v="2"/>
    <n v="32216"/>
    <s v="South"/>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s v="South"/>
    <s v="OFF-AR-10003179"/>
    <x v="1"/>
    <x v="6"/>
    <s v="Dixon Ticonderoga Core-Lock Colored Pencils"/>
    <n v="54.66"/>
    <n v="6"/>
    <n v="0"/>
    <n v="18.037799999999997"/>
  </r>
  <r>
    <n v="4128"/>
    <x v="2038"/>
    <x v="2"/>
    <x v="111"/>
    <d v="2011-09-24T00:00:00"/>
    <s v="Standard Class"/>
    <s v="JL-15835"/>
    <s v="John Lee"/>
    <x v="0"/>
    <s v="United States"/>
    <s v="Charlotte"/>
    <x v="3"/>
    <n v="28205"/>
    <s v="South"/>
    <s v="OFF-ST-10003722"/>
    <x v="1"/>
    <x v="4"/>
    <s v="Project Tote Personal File"/>
    <n v="67.343999999999994"/>
    <n v="6"/>
    <n v="0.2"/>
    <n v="7.5761999999999894"/>
  </r>
  <r>
    <n v="4129"/>
    <x v="2038"/>
    <x v="2"/>
    <x v="111"/>
    <d v="2011-09-24T00:00:00"/>
    <s v="Standard Class"/>
    <s v="JL-15835"/>
    <s v="John Lee"/>
    <x v="0"/>
    <s v="United States"/>
    <s v="Charlotte"/>
    <x v="3"/>
    <n v="28205"/>
    <s v="South"/>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s v="West"/>
    <s v="OFF-AP-10001947"/>
    <x v="1"/>
    <x v="9"/>
    <s v="Acco 6 Outlet Guardian Premium Plus Surge Suppressor"/>
    <n v="73.28"/>
    <n v="4"/>
    <n v="0"/>
    <n v="21.251199999999997"/>
  </r>
  <r>
    <n v="4131"/>
    <x v="2040"/>
    <x v="2"/>
    <x v="728"/>
    <d v="2011-11-25T00:00:00"/>
    <s v="Standard Class"/>
    <s v="AB-10600"/>
    <s v="Ann Blume"/>
    <x v="1"/>
    <s v="United States"/>
    <s v="Chicago"/>
    <x v="10"/>
    <n v="60623"/>
    <s v="Central"/>
    <s v="OFF-BI-10001107"/>
    <x v="1"/>
    <x v="8"/>
    <s v="GBC White Gloss Covers, Plain Front"/>
    <n v="14.479999999999997"/>
    <n v="5"/>
    <n v="0.8"/>
    <n v="-23.89200000000001"/>
  </r>
  <r>
    <n v="4132"/>
    <x v="2041"/>
    <x v="1"/>
    <x v="740"/>
    <d v="2012-07-09T00:00:00"/>
    <s v="Standard Class"/>
    <s v="KB-16315"/>
    <s v="Karl Braun"/>
    <x v="0"/>
    <s v="United States"/>
    <s v="Hollywood"/>
    <x v="2"/>
    <n v="33021"/>
    <s v="South"/>
    <s v="OFF-PA-10000349"/>
    <x v="1"/>
    <x v="10"/>
    <s v="Staples"/>
    <n v="11.952000000000002"/>
    <n v="3"/>
    <n v="0.2"/>
    <n v="4.0338000000000003"/>
  </r>
  <r>
    <n v="4133"/>
    <x v="2041"/>
    <x v="1"/>
    <x v="740"/>
    <d v="2012-07-09T00:00:00"/>
    <s v="Standard Class"/>
    <s v="KB-16315"/>
    <s v="Karl Braun"/>
    <x v="0"/>
    <s v="United States"/>
    <s v="Hollywood"/>
    <x v="2"/>
    <n v="33021"/>
    <s v="South"/>
    <s v="OFF-PA-10003349"/>
    <x v="1"/>
    <x v="10"/>
    <s v="Xerox 1957"/>
    <n v="15.552000000000003"/>
    <n v="3"/>
    <n v="0.2"/>
    <n v="5.6375999999999999"/>
  </r>
  <r>
    <n v="4134"/>
    <x v="2042"/>
    <x v="2"/>
    <x v="78"/>
    <d v="2011-09-13T00:00:00"/>
    <s v="Standard Class"/>
    <s v="TT-21070"/>
    <s v="Ted Trevino"/>
    <x v="0"/>
    <s v="United States"/>
    <s v="Chesapeake"/>
    <x v="17"/>
    <n v="23320"/>
    <s v="South"/>
    <s v="OFF-FA-10002280"/>
    <x v="1"/>
    <x v="13"/>
    <s v="Advantus Plastic Paper Clips"/>
    <n v="45"/>
    <n v="9"/>
    <n v="0"/>
    <n v="21.599999999999998"/>
  </r>
  <r>
    <n v="4135"/>
    <x v="2042"/>
    <x v="2"/>
    <x v="78"/>
    <d v="2011-09-13T00:00:00"/>
    <s v="Standard Class"/>
    <s v="TT-21070"/>
    <s v="Ted Trevino"/>
    <x v="0"/>
    <s v="United States"/>
    <s v="Chesapeake"/>
    <x v="17"/>
    <n v="23320"/>
    <s v="South"/>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s v="West"/>
    <s v="OFF-BI-10002854"/>
    <x v="1"/>
    <x v="8"/>
    <s v="Performers Binder/Pad Holder, Black"/>
    <n v="112.12000000000002"/>
    <n v="5"/>
    <n v="0.2"/>
    <n v="42.045000000000002"/>
  </r>
  <r>
    <n v="4137"/>
    <x v="2043"/>
    <x v="3"/>
    <x v="280"/>
    <d v="2014-10-09T00:00:00"/>
    <s v="Standard Class"/>
    <s v="PV-18985"/>
    <s v="Paul Van Hugh"/>
    <x v="2"/>
    <s v="United States"/>
    <s v="Los Angeles"/>
    <x v="1"/>
    <n v="90036"/>
    <s v="West"/>
    <s v="OFF-ST-10003716"/>
    <x v="1"/>
    <x v="4"/>
    <s v="Tennsco Double-Tier Lockers"/>
    <n v="1575.14"/>
    <n v="7"/>
    <n v="0"/>
    <n v="204.76820000000001"/>
  </r>
  <r>
    <n v="4138"/>
    <x v="2044"/>
    <x v="3"/>
    <x v="123"/>
    <d v="2014-11-24T00:00:00"/>
    <s v="Standard Class"/>
    <s v="DD-13570"/>
    <s v="Dorothy Dickinson"/>
    <x v="0"/>
    <s v="United States"/>
    <s v="Alexandria"/>
    <x v="17"/>
    <n v="22304"/>
    <s v="South"/>
    <s v="OFF-FA-10000624"/>
    <x v="1"/>
    <x v="13"/>
    <s v="OIC Binder Clips"/>
    <n v="25.060000000000002"/>
    <n v="7"/>
    <n v="0"/>
    <n v="12.530000000000001"/>
  </r>
  <r>
    <n v="4139"/>
    <x v="2045"/>
    <x v="0"/>
    <x v="945"/>
    <d v="2014-01-02T00:00:00"/>
    <s v="First Class"/>
    <s v="KD-16495"/>
    <s v="Keith Dawkins"/>
    <x v="1"/>
    <s v="United States"/>
    <s v="Deer Park"/>
    <x v="5"/>
    <n v="77536"/>
    <s v="Central"/>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s v="East"/>
    <s v="OFF-ST-10001228"/>
    <x v="1"/>
    <x v="4"/>
    <s v="Personal File Boxes with Fold-Down Carry Handle"/>
    <n v="37.392000000000003"/>
    <n v="3"/>
    <n v="0.2"/>
    <n v="2.336999999999998"/>
  </r>
  <r>
    <n v="4141"/>
    <x v="2046"/>
    <x v="3"/>
    <x v="96"/>
    <d v="2014-12-05T00:00:00"/>
    <s v="First Class"/>
    <s v="RA-19285"/>
    <s v="Ralph Arnett"/>
    <x v="0"/>
    <s v="United States"/>
    <s v="Philadelphia"/>
    <x v="9"/>
    <n v="19120"/>
    <s v="East"/>
    <s v="FUR-FU-10003798"/>
    <x v="0"/>
    <x v="5"/>
    <s v="Ultra Door Kickplate, 8&quot;H x 34&quot;W"/>
    <n v="79.12"/>
    <n v="5"/>
    <n v="0.2"/>
    <n v="13.845999999999997"/>
  </r>
  <r>
    <n v="4142"/>
    <x v="2047"/>
    <x v="0"/>
    <x v="900"/>
    <d v="2013-06-18T00:00:00"/>
    <s v="Standard Class"/>
    <s v="SS-20590"/>
    <s v="Sonia Sunley"/>
    <x v="0"/>
    <s v="United States"/>
    <s v="Wichita"/>
    <x v="41"/>
    <n v="67212"/>
    <s v="Central"/>
    <s v="OFF-LA-10003148"/>
    <x v="1"/>
    <x v="2"/>
    <s v="Avery 51"/>
    <n v="18.899999999999999"/>
    <n v="3"/>
    <n v="0"/>
    <n v="8.6939999999999991"/>
  </r>
  <r>
    <n v="4143"/>
    <x v="2048"/>
    <x v="2"/>
    <x v="946"/>
    <d v="2011-05-23T00:00:00"/>
    <s v="Standard Class"/>
    <s v="JH-15820"/>
    <s v="John Huston"/>
    <x v="0"/>
    <s v="United States"/>
    <s v="Midland"/>
    <x v="12"/>
    <n v="48640"/>
    <s v="Central"/>
    <s v="OFF-BI-10001249"/>
    <x v="1"/>
    <x v="8"/>
    <s v="Avery Heavy-Duty EZD View Binder with Locking Rings"/>
    <n v="57.42"/>
    <n v="9"/>
    <n v="0"/>
    <n v="26.413199999999996"/>
  </r>
  <r>
    <n v="4144"/>
    <x v="2049"/>
    <x v="3"/>
    <x v="289"/>
    <d v="2014-02-07T00:00:00"/>
    <s v="Standard Class"/>
    <s v="EH-14125"/>
    <s v="Eugene Hildebrand"/>
    <x v="2"/>
    <s v="United States"/>
    <s v="San Francisco"/>
    <x v="1"/>
    <n v="94110"/>
    <s v="West"/>
    <s v="OFF-AR-10003759"/>
    <x v="1"/>
    <x v="6"/>
    <s v="Crayola Anti Dust Chalk, 12/Pack"/>
    <n v="12.74"/>
    <n v="7"/>
    <n v="0"/>
    <n v="5.7329999999999997"/>
  </r>
  <r>
    <n v="4145"/>
    <x v="2049"/>
    <x v="3"/>
    <x v="289"/>
    <d v="2014-02-07T00:00:00"/>
    <s v="Standard Class"/>
    <s v="EH-14125"/>
    <s v="Eugene Hildebrand"/>
    <x v="2"/>
    <s v="United States"/>
    <s v="San Francisco"/>
    <x v="1"/>
    <n v="94110"/>
    <s v="West"/>
    <s v="OFF-AR-10001227"/>
    <x v="1"/>
    <x v="6"/>
    <s v="Newell 338"/>
    <n v="8.82"/>
    <n v="3"/>
    <n v="0"/>
    <n v="2.3814000000000002"/>
  </r>
  <r>
    <n v="4146"/>
    <x v="2049"/>
    <x v="3"/>
    <x v="289"/>
    <d v="2014-02-07T00:00:00"/>
    <s v="Standard Class"/>
    <s v="EH-14125"/>
    <s v="Eugene Hildebrand"/>
    <x v="2"/>
    <s v="United States"/>
    <s v="San Francisco"/>
    <x v="1"/>
    <n v="94110"/>
    <s v="West"/>
    <s v="FUR-CH-10000863"/>
    <x v="0"/>
    <x v="1"/>
    <s v="Novimex Swivel Fabric Task Chair"/>
    <n v="120.78399999999999"/>
    <n v="1"/>
    <n v="0.2"/>
    <n v="-13.588200000000001"/>
  </r>
  <r>
    <n v="4147"/>
    <x v="2050"/>
    <x v="1"/>
    <x v="109"/>
    <d v="2012-12-04T00:00:00"/>
    <s v="Standard Class"/>
    <s v="TP-21415"/>
    <s v="Tom Prescott"/>
    <x v="0"/>
    <s v="United States"/>
    <s v="Freeport"/>
    <x v="15"/>
    <n v="11520"/>
    <s v="East"/>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s v="Central"/>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s v="Central"/>
    <s v="OFF-ST-10004507"/>
    <x v="1"/>
    <x v="4"/>
    <s v="Advantus Rolling Storage Box"/>
    <n v="13.719999999999999"/>
    <n v="1"/>
    <n v="0.2"/>
    <n v="1.2004999999999999"/>
  </r>
  <r>
    <n v="4150"/>
    <x v="2051"/>
    <x v="3"/>
    <x v="436"/>
    <d v="2014-10-29T00:00:00"/>
    <s v="Standard Class"/>
    <s v="RB-19330"/>
    <s v="Randy Bradley"/>
    <x v="0"/>
    <s v="United States"/>
    <s v="Austin"/>
    <x v="5"/>
    <n v="78745"/>
    <s v="Central"/>
    <s v="TEC-AC-10002942"/>
    <x v="2"/>
    <x v="11"/>
    <s v="WD My Passport Ultra 1TB Portable External Hard Drive"/>
    <n v="55.2"/>
    <n v="1"/>
    <n v="0.2"/>
    <n v="-2.0700000000000038"/>
  </r>
  <r>
    <n v="4151"/>
    <x v="2051"/>
    <x v="3"/>
    <x v="436"/>
    <d v="2014-10-29T00:00:00"/>
    <s v="Standard Class"/>
    <s v="RB-19330"/>
    <s v="Randy Bradley"/>
    <x v="0"/>
    <s v="United States"/>
    <s v="Austin"/>
    <x v="5"/>
    <n v="78745"/>
    <s v="Central"/>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s v="East"/>
    <s v="OFF-LA-10002475"/>
    <x v="1"/>
    <x v="2"/>
    <s v="Avery 519"/>
    <n v="29.24"/>
    <n v="5"/>
    <n v="0.2"/>
    <n v="9.8685000000000009"/>
  </r>
  <r>
    <n v="4153"/>
    <x v="2052"/>
    <x v="3"/>
    <x v="210"/>
    <d v="2014-09-12T00:00:00"/>
    <s v="Standard Class"/>
    <s v="CB-12025"/>
    <s v="Cassandra Brandow"/>
    <x v="0"/>
    <s v="United States"/>
    <s v="Philadelphia"/>
    <x v="9"/>
    <n v="19134"/>
    <s v="East"/>
    <s v="OFF-PA-10003072"/>
    <x v="1"/>
    <x v="10"/>
    <s v="Eureka Recycled Copy Paper 8 1/2&quot; x 11&quot;, Ream"/>
    <n v="15.552000000000003"/>
    <n v="3"/>
    <n v="0.2"/>
    <n v="5.4432"/>
  </r>
  <r>
    <n v="4154"/>
    <x v="2052"/>
    <x v="3"/>
    <x v="210"/>
    <d v="2014-09-12T00:00:00"/>
    <s v="Standard Class"/>
    <s v="CB-12025"/>
    <s v="Cassandra Brandow"/>
    <x v="0"/>
    <s v="United States"/>
    <s v="Philadelphia"/>
    <x v="9"/>
    <n v="19134"/>
    <s v="East"/>
    <s v="OFF-EN-10001509"/>
    <x v="1"/>
    <x v="12"/>
    <s v="Poly String Tie Envelopes"/>
    <n v="4.8960000000000008"/>
    <n v="3"/>
    <n v="0.2"/>
    <n v="1.6523999999999992"/>
  </r>
  <r>
    <n v="4155"/>
    <x v="2053"/>
    <x v="0"/>
    <x v="723"/>
    <d v="2014-01-04T00:00:00"/>
    <s v="Standard Class"/>
    <s v="MP-17965"/>
    <s v="Michael Paige"/>
    <x v="1"/>
    <s v="United States"/>
    <s v="Bristol"/>
    <x v="18"/>
    <n v="37620"/>
    <s v="South"/>
    <s v="OFF-BI-10004781"/>
    <x v="1"/>
    <x v="8"/>
    <s v="GBC Wire Binding Strips"/>
    <n v="38.088000000000001"/>
    <n v="4"/>
    <n v="0.7"/>
    <n v="-27.93119999999999"/>
  </r>
  <r>
    <n v="4156"/>
    <x v="2053"/>
    <x v="0"/>
    <x v="723"/>
    <d v="2014-01-04T00:00:00"/>
    <s v="Standard Class"/>
    <s v="MP-17965"/>
    <s v="Michael Paige"/>
    <x v="1"/>
    <s v="United States"/>
    <s v="Bristol"/>
    <x v="18"/>
    <n v="37620"/>
    <s v="South"/>
    <s v="OFF-BI-10000145"/>
    <x v="1"/>
    <x v="8"/>
    <s v="Zipper Ring Binder Pockets"/>
    <n v="2.8080000000000007"/>
    <n v="3"/>
    <n v="0.7"/>
    <n v="-1.9656000000000002"/>
  </r>
  <r>
    <n v="4157"/>
    <x v="2054"/>
    <x v="1"/>
    <x v="901"/>
    <d v="2012-12-09T00:00:00"/>
    <s v="Second Class"/>
    <s v="SW-20245"/>
    <s v="Scot Wooten"/>
    <x v="0"/>
    <s v="United States"/>
    <s v="Philadelphia"/>
    <x v="9"/>
    <n v="19140"/>
    <s v="East"/>
    <s v="TEC-AC-10003280"/>
    <x v="2"/>
    <x v="11"/>
    <s v="Belkin F8E887 USB Wired Ergonomic Keyboard"/>
    <n v="47.984000000000002"/>
    <n v="2"/>
    <n v="0.2"/>
    <n v="0.59979999999999656"/>
  </r>
  <r>
    <n v="4158"/>
    <x v="2054"/>
    <x v="1"/>
    <x v="901"/>
    <d v="2012-12-09T00:00:00"/>
    <s v="Second Class"/>
    <s v="SW-20245"/>
    <s v="Scot Wooten"/>
    <x v="0"/>
    <s v="United States"/>
    <s v="Philadelphia"/>
    <x v="9"/>
    <n v="19140"/>
    <s v="East"/>
    <s v="OFF-BI-10001107"/>
    <x v="1"/>
    <x v="8"/>
    <s v="GBC White Gloss Covers, Plain Front"/>
    <n v="26.064000000000007"/>
    <n v="6"/>
    <n v="0.7"/>
    <n v="-19.982399999999991"/>
  </r>
  <r>
    <n v="4159"/>
    <x v="2055"/>
    <x v="2"/>
    <x v="301"/>
    <d v="2011-11-08T00:00:00"/>
    <s v="Standard Class"/>
    <s v="SM-20950"/>
    <s v="Suzanne McNair"/>
    <x v="1"/>
    <s v="United States"/>
    <s v="Chicago"/>
    <x v="10"/>
    <n v="60610"/>
    <s v="Central"/>
    <s v="OFF-PA-10000533"/>
    <x v="1"/>
    <x v="10"/>
    <s v="Southworth Parchment Paper &amp; Envelopes"/>
    <n v="15.696000000000002"/>
    <n v="3"/>
    <n v="0.2"/>
    <n v="5.1011999999999995"/>
  </r>
  <r>
    <n v="4160"/>
    <x v="2056"/>
    <x v="0"/>
    <x v="947"/>
    <d v="2013-04-24T00:00:00"/>
    <s v="Standard Class"/>
    <s v="AP-10915"/>
    <s v="Arthur Prichep"/>
    <x v="0"/>
    <s v="United States"/>
    <s v="Columbus"/>
    <x v="32"/>
    <n v="31907"/>
    <s v="South"/>
    <s v="OFF-AR-10003056"/>
    <x v="1"/>
    <x v="6"/>
    <s v="Newell 341"/>
    <n v="12.84"/>
    <n v="3"/>
    <n v="0"/>
    <n v="3.7235999999999989"/>
  </r>
  <r>
    <n v="4161"/>
    <x v="2057"/>
    <x v="3"/>
    <x v="304"/>
    <d v="2014-05-19T00:00:00"/>
    <s v="Standard Class"/>
    <s v="AH-10465"/>
    <s v="Amy Hunt"/>
    <x v="0"/>
    <s v="United States"/>
    <s v="New York City"/>
    <x v="15"/>
    <n v="10035"/>
    <s v="East"/>
    <s v="TEC-PH-10002834"/>
    <x v="2"/>
    <x v="7"/>
    <s v="Google Nexus 5"/>
    <n v="539.97"/>
    <n v="3"/>
    <n v="0"/>
    <n v="134.99250000000001"/>
  </r>
  <r>
    <n v="4162"/>
    <x v="2057"/>
    <x v="3"/>
    <x v="304"/>
    <d v="2014-05-19T00:00:00"/>
    <s v="Standard Class"/>
    <s v="AH-10465"/>
    <s v="Amy Hunt"/>
    <x v="0"/>
    <s v="United States"/>
    <s v="New York City"/>
    <x v="15"/>
    <n v="10035"/>
    <s v="East"/>
    <s v="OFF-ST-10002214"/>
    <x v="1"/>
    <x v="4"/>
    <s v="X-Rack File for Hanging Folders"/>
    <n v="22.58"/>
    <n v="2"/>
    <n v="0"/>
    <n v="5.8707999999999991"/>
  </r>
  <r>
    <n v="4163"/>
    <x v="2058"/>
    <x v="1"/>
    <x v="948"/>
    <d v="2012-03-18T00:00:00"/>
    <s v="Standard Class"/>
    <s v="EP-13915"/>
    <s v="Emily Phan"/>
    <x v="0"/>
    <s v="United States"/>
    <s v="Dover"/>
    <x v="38"/>
    <n v="3820"/>
    <s v="East"/>
    <s v="OFF-LA-10004484"/>
    <x v="1"/>
    <x v="2"/>
    <s v="Avery 476"/>
    <n v="16.52"/>
    <n v="4"/>
    <n v="0"/>
    <n v="7.5991999999999997"/>
  </r>
  <r>
    <n v="4164"/>
    <x v="2058"/>
    <x v="1"/>
    <x v="948"/>
    <d v="2012-03-18T00:00:00"/>
    <s v="Standard Class"/>
    <s v="EP-13915"/>
    <s v="Emily Phan"/>
    <x v="0"/>
    <s v="United States"/>
    <s v="Dover"/>
    <x v="38"/>
    <n v="3820"/>
    <s v="East"/>
    <s v="OFF-BI-10003091"/>
    <x v="1"/>
    <x v="8"/>
    <s v="GBC DocuBind TL200 Manual Binding Machine"/>
    <n v="671.93999999999994"/>
    <n v="3"/>
    <n v="0"/>
    <n v="315.81179999999995"/>
  </r>
  <r>
    <n v="4165"/>
    <x v="2059"/>
    <x v="3"/>
    <x v="424"/>
    <d v="2014-01-17T00:00:00"/>
    <s v="First Class"/>
    <s v="TP-21565"/>
    <s v="Tracy Poddar"/>
    <x v="1"/>
    <s v="United States"/>
    <s v="Aurora"/>
    <x v="22"/>
    <n v="80013"/>
    <s v="West"/>
    <s v="TEC-AC-10003027"/>
    <x v="2"/>
    <x v="11"/>
    <s v="Imation 8GB Mini TravelDrive USB 2.0 Flash Drive"/>
    <n v="169.06400000000002"/>
    <n v="7"/>
    <n v="0.2"/>
    <n v="-14.793099999999995"/>
  </r>
  <r>
    <n v="4166"/>
    <x v="2059"/>
    <x v="3"/>
    <x v="424"/>
    <d v="2014-01-17T00:00:00"/>
    <s v="First Class"/>
    <s v="TP-21565"/>
    <s v="Tracy Poddar"/>
    <x v="1"/>
    <s v="United States"/>
    <s v="Aurora"/>
    <x v="22"/>
    <n v="80013"/>
    <s v="West"/>
    <s v="OFF-ST-10003638"/>
    <x v="1"/>
    <x v="4"/>
    <s v="Mobile Personal File Cube"/>
    <n v="168.624"/>
    <n v="9"/>
    <n v="0.2"/>
    <n v="14.754599999999996"/>
  </r>
  <r>
    <n v="4167"/>
    <x v="2060"/>
    <x v="1"/>
    <x v="936"/>
    <d v="2012-03-13T00:00:00"/>
    <s v="Standard Class"/>
    <s v="AR-10825"/>
    <s v="Anthony Rawles"/>
    <x v="1"/>
    <s v="United States"/>
    <s v="Long Beach"/>
    <x v="15"/>
    <n v="11561"/>
    <s v="East"/>
    <s v="OFF-PA-10003848"/>
    <x v="1"/>
    <x v="10"/>
    <s v="Xerox 1997"/>
    <n v="19.440000000000001"/>
    <n v="3"/>
    <n v="0"/>
    <n v="9.3312000000000008"/>
  </r>
  <r>
    <n v="4168"/>
    <x v="2061"/>
    <x v="2"/>
    <x v="856"/>
    <d v="2011-10-13T00:00:00"/>
    <s v="First Class"/>
    <s v="HA-14920"/>
    <s v="Helen Andreada"/>
    <x v="0"/>
    <s v="United States"/>
    <s v="Pasadena"/>
    <x v="1"/>
    <n v="91104"/>
    <s v="West"/>
    <s v="OFF-ST-10002352"/>
    <x v="1"/>
    <x v="4"/>
    <s v="Iris Project Case"/>
    <n v="31.92"/>
    <n v="4"/>
    <n v="0"/>
    <n v="8.299199999999999"/>
  </r>
  <r>
    <n v="4169"/>
    <x v="2061"/>
    <x v="2"/>
    <x v="856"/>
    <d v="2011-10-13T00:00:00"/>
    <s v="First Class"/>
    <s v="HA-14920"/>
    <s v="Helen Andreada"/>
    <x v="0"/>
    <s v="United States"/>
    <s v="Pasadena"/>
    <x v="1"/>
    <n v="91104"/>
    <s v="West"/>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s v="West"/>
    <s v="OFF-PA-10000788"/>
    <x v="1"/>
    <x v="10"/>
    <s v="Xerox 210"/>
    <n v="31.104000000000006"/>
    <n v="6"/>
    <n v="0.2"/>
    <n v="10.8864"/>
  </r>
  <r>
    <n v="4171"/>
    <x v="2062"/>
    <x v="1"/>
    <x v="657"/>
    <d v="2012-04-14T00:00:00"/>
    <s v="First Class"/>
    <s v="HJ-14875"/>
    <s v="Heather Jas"/>
    <x v="2"/>
    <s v="United States"/>
    <s v="Mesa"/>
    <x v="16"/>
    <n v="85204"/>
    <s v="West"/>
    <s v="OFF-PA-10002968"/>
    <x v="1"/>
    <x v="10"/>
    <s v="Xerox 1973"/>
    <n v="54.816000000000003"/>
    <n v="3"/>
    <n v="0.2"/>
    <n v="17.815199999999997"/>
  </r>
  <r>
    <n v="4172"/>
    <x v="2063"/>
    <x v="3"/>
    <x v="673"/>
    <d v="2014-11-21T00:00:00"/>
    <s v="Standard Class"/>
    <s v="JK-15370"/>
    <s v="Jay Kimmel"/>
    <x v="0"/>
    <s v="United States"/>
    <s v="Fresno"/>
    <x v="1"/>
    <n v="93727"/>
    <s v="West"/>
    <s v="OFF-ST-10002486"/>
    <x v="1"/>
    <x v="4"/>
    <s v="Eldon Shelf Savers Cubes and Bins"/>
    <n v="48.86"/>
    <n v="7"/>
    <n v="0"/>
    <n v="0.97719999999999807"/>
  </r>
  <r>
    <n v="4173"/>
    <x v="2064"/>
    <x v="0"/>
    <x v="949"/>
    <d v="2013-07-02T00:00:00"/>
    <s v="Same Day"/>
    <s v="JF-15355"/>
    <s v="Jay Fein"/>
    <x v="0"/>
    <s v="United States"/>
    <s v="Columbia"/>
    <x v="20"/>
    <n v="29203"/>
    <s v="South"/>
    <s v="OFF-BI-10002215"/>
    <x v="1"/>
    <x v="8"/>
    <s v="Wilson Jones Hanging View Binder, White, 1&quot;"/>
    <n v="14.2"/>
    <n v="2"/>
    <n v="0"/>
    <n v="6.5319999999999991"/>
  </r>
  <r>
    <n v="4174"/>
    <x v="2064"/>
    <x v="0"/>
    <x v="949"/>
    <d v="2013-07-02T00:00:00"/>
    <s v="Same Day"/>
    <s v="JF-15355"/>
    <s v="Jay Fein"/>
    <x v="0"/>
    <s v="United States"/>
    <s v="Columbia"/>
    <x v="20"/>
    <n v="29203"/>
    <s v="South"/>
    <s v="OFF-PA-10000788"/>
    <x v="1"/>
    <x v="10"/>
    <s v="Xerox 210"/>
    <n v="12.96"/>
    <n v="2"/>
    <n v="0"/>
    <n v="6.2208000000000006"/>
  </r>
  <r>
    <n v="4175"/>
    <x v="2064"/>
    <x v="0"/>
    <x v="949"/>
    <d v="2013-07-02T00:00:00"/>
    <s v="Same Day"/>
    <s v="JF-15355"/>
    <s v="Jay Fein"/>
    <x v="0"/>
    <s v="United States"/>
    <s v="Columbia"/>
    <x v="20"/>
    <n v="29203"/>
    <s v="South"/>
    <s v="OFF-BI-10003364"/>
    <x v="1"/>
    <x v="8"/>
    <s v="Binding Machine Supplies"/>
    <n v="58.34"/>
    <n v="2"/>
    <n v="0"/>
    <n v="28.0032"/>
  </r>
  <r>
    <n v="4176"/>
    <x v="2065"/>
    <x v="1"/>
    <x v="239"/>
    <d v="2012-11-30T00:00:00"/>
    <s v="First Class"/>
    <s v="EK-13795"/>
    <s v="Eileen Kiefer"/>
    <x v="2"/>
    <s v="United States"/>
    <s v="Santa Ana"/>
    <x v="1"/>
    <n v="92704"/>
    <s v="West"/>
    <s v="OFF-AR-10003582"/>
    <x v="1"/>
    <x v="6"/>
    <s v="Boston Electric Pencil Sharpener, Model 1818, Charcoal Black"/>
    <n v="56.3"/>
    <n v="2"/>
    <n v="0"/>
    <n v="15.764000000000003"/>
  </r>
  <r>
    <n v="4177"/>
    <x v="2066"/>
    <x v="2"/>
    <x v="884"/>
    <d v="2011-04-12T00:00:00"/>
    <s v="Standard Class"/>
    <s v="RS-19765"/>
    <s v="Roland Schwarz"/>
    <x v="1"/>
    <s v="United States"/>
    <s v="Columbia"/>
    <x v="20"/>
    <n v="29203"/>
    <s v="South"/>
    <s v="TEC-PH-10003273"/>
    <x v="2"/>
    <x v="7"/>
    <s v="AT&amp;T TR1909W"/>
    <n v="629.94999999999993"/>
    <n v="5"/>
    <n v="0"/>
    <n v="163.78700000000003"/>
  </r>
  <r>
    <n v="4178"/>
    <x v="2066"/>
    <x v="2"/>
    <x v="884"/>
    <d v="2011-04-12T00:00:00"/>
    <s v="Standard Class"/>
    <s v="RS-19765"/>
    <s v="Roland Schwarz"/>
    <x v="1"/>
    <s v="United States"/>
    <s v="Columbia"/>
    <x v="20"/>
    <n v="29203"/>
    <s v="South"/>
    <s v="OFF-PA-10000100"/>
    <x v="1"/>
    <x v="10"/>
    <s v="Xerox 1945"/>
    <n v="122.97"/>
    <n v="3"/>
    <n v="0"/>
    <n v="60.255300000000005"/>
  </r>
  <r>
    <n v="4179"/>
    <x v="2067"/>
    <x v="0"/>
    <x v="950"/>
    <d v="2013-06-19T00:00:00"/>
    <s v="Second Class"/>
    <s v="BD-11320"/>
    <s v="Bill Donatelli"/>
    <x v="0"/>
    <s v="United States"/>
    <s v="Los Angeles"/>
    <x v="1"/>
    <n v="90045"/>
    <s v="West"/>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s v="West"/>
    <s v="OFF-BI-10004182"/>
    <x v="1"/>
    <x v="8"/>
    <s v="Economy Binders"/>
    <n v="14.976000000000001"/>
    <n v="9"/>
    <n v="0.2"/>
    <n v="5.4288000000000007"/>
  </r>
  <r>
    <n v="4181"/>
    <x v="2069"/>
    <x v="3"/>
    <x v="566"/>
    <d v="2014-10-12T00:00:00"/>
    <s v="Standard Class"/>
    <s v="JK-15730"/>
    <s v="Joe Kamberova"/>
    <x v="0"/>
    <s v="United States"/>
    <s v="Houston"/>
    <x v="5"/>
    <n v="77036"/>
    <s v="Central"/>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s v="East"/>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s v="East"/>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s v="East"/>
    <s v="OFF-ST-10000991"/>
    <x v="1"/>
    <x v="4"/>
    <s v="Space Solutions HD Industrial Steel Shelving."/>
    <n v="344.90999999999997"/>
    <n v="3"/>
    <n v="0"/>
    <n v="10.347300000000004"/>
  </r>
  <r>
    <n v="4185"/>
    <x v="2071"/>
    <x v="0"/>
    <x v="5"/>
    <d v="2013-12-08T00:00:00"/>
    <s v="First Class"/>
    <s v="AG-10300"/>
    <s v="Aleksandra Gannaway"/>
    <x v="1"/>
    <s v="United States"/>
    <s v="Franklin"/>
    <x v="31"/>
    <n v="2038"/>
    <s v="East"/>
    <s v="FUR-BO-10002853"/>
    <x v="0"/>
    <x v="0"/>
    <s v="O'Sullivan 5-Shelf Heavy-Duty Bookcases"/>
    <n v="81.94"/>
    <n v="1"/>
    <n v="0"/>
    <n v="20.484999999999999"/>
  </r>
  <r>
    <n v="4186"/>
    <x v="2072"/>
    <x v="0"/>
    <x v="147"/>
    <d v="2013-10-23T00:00:00"/>
    <s v="First Class"/>
    <s v="CM-12160"/>
    <s v="Charles McCrossin"/>
    <x v="0"/>
    <s v="United States"/>
    <s v="Baltimore"/>
    <x v="39"/>
    <n v="21215"/>
    <s v="East"/>
    <s v="TEC-AC-10004510"/>
    <x v="2"/>
    <x v="11"/>
    <s v="Logitech Desktop MK120 Mouse and keyboard Combo"/>
    <n v="98.16"/>
    <n v="6"/>
    <n v="0"/>
    <n v="9.8159999999999954"/>
  </r>
  <r>
    <n v="4187"/>
    <x v="2073"/>
    <x v="3"/>
    <x v="796"/>
    <d v="2014-05-24T00:00:00"/>
    <s v="Standard Class"/>
    <s v="SG-20890"/>
    <s v="Susan Gilcrest"/>
    <x v="1"/>
    <s v="United States"/>
    <s v="Mcallen"/>
    <x v="5"/>
    <n v="78501"/>
    <s v="Central"/>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s v="Central"/>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s v="Central"/>
    <s v="OFF-ST-10004835"/>
    <x v="1"/>
    <x v="4"/>
    <s v="Plastic Stacking Crates &amp; Casters"/>
    <n v="8.9280000000000008"/>
    <n v="2"/>
    <n v="0.2"/>
    <n v="0.66959999999999997"/>
  </r>
  <r>
    <n v="4190"/>
    <x v="2074"/>
    <x v="0"/>
    <x v="182"/>
    <d v="2013-10-02T00:00:00"/>
    <s v="Second Class"/>
    <s v="CS-12175"/>
    <s v="Charles Sheldon"/>
    <x v="1"/>
    <s v="United States"/>
    <s v="Iowa City"/>
    <x v="23"/>
    <n v="52240"/>
    <s v="Central"/>
    <s v="OFF-PA-10004022"/>
    <x v="1"/>
    <x v="10"/>
    <s v="Hammermill Color Copier Paper (28Lb. and 96 Bright)"/>
    <n v="9.99"/>
    <n v="1"/>
    <n v="0"/>
    <n v="4.4954999999999998"/>
  </r>
  <r>
    <n v="4191"/>
    <x v="2075"/>
    <x v="3"/>
    <x v="701"/>
    <d v="2014-11-23T00:00:00"/>
    <s v="Standard Class"/>
    <s v="HL-15040"/>
    <s v="Hunter Lopez"/>
    <x v="0"/>
    <s v="United States"/>
    <s v="Newark"/>
    <x v="13"/>
    <n v="19711"/>
    <s v="East"/>
    <s v="TEC-CO-10004722"/>
    <x v="2"/>
    <x v="16"/>
    <s v="Canon imageCLASS 2200 Advanced Copier"/>
    <n v="10499.97"/>
    <n v="3"/>
    <n v="0"/>
    <n v="5039.9856"/>
  </r>
  <r>
    <n v="4192"/>
    <x v="2076"/>
    <x v="1"/>
    <x v="951"/>
    <d v="2012-07-08T00:00:00"/>
    <s v="Same Day"/>
    <s v="DM-13015"/>
    <s v="Darrin Martin"/>
    <x v="0"/>
    <s v="United States"/>
    <s v="Houston"/>
    <x v="5"/>
    <n v="77070"/>
    <s v="Central"/>
    <s v="OFF-PA-10004248"/>
    <x v="1"/>
    <x v="10"/>
    <s v="Xerox 1990"/>
    <n v="21.12"/>
    <n v="5"/>
    <n v="0.2"/>
    <n v="6.5999999999999988"/>
  </r>
  <r>
    <n v="4193"/>
    <x v="2077"/>
    <x v="1"/>
    <x v="547"/>
    <d v="2012-11-20T00:00:00"/>
    <s v="Standard Class"/>
    <s v="HK-14890"/>
    <s v="Heather Kirkland"/>
    <x v="1"/>
    <s v="United States"/>
    <s v="Boise"/>
    <x v="45"/>
    <n v="83704"/>
    <s v="West"/>
    <s v="FUR-TA-10000577"/>
    <x v="0"/>
    <x v="3"/>
    <s v="Bretford CR4500 Series Slim Rectangular Table"/>
    <n v="696.42"/>
    <n v="2"/>
    <n v="0"/>
    <n v="160.17660000000001"/>
  </r>
  <r>
    <n v="4194"/>
    <x v="2077"/>
    <x v="1"/>
    <x v="547"/>
    <d v="2012-11-20T00:00:00"/>
    <s v="Standard Class"/>
    <s v="HK-14890"/>
    <s v="Heather Kirkland"/>
    <x v="1"/>
    <s v="United States"/>
    <s v="Boise"/>
    <x v="45"/>
    <n v="83704"/>
    <s v="West"/>
    <s v="TEC-PH-10001254"/>
    <x v="2"/>
    <x v="7"/>
    <s v="Jabra BIZ 2300 Duo QD Duo Corded Headset"/>
    <n v="304.77600000000001"/>
    <n v="3"/>
    <n v="0.2"/>
    <n v="22.858199999999982"/>
  </r>
  <r>
    <n v="4195"/>
    <x v="2078"/>
    <x v="1"/>
    <x v="652"/>
    <d v="2012-06-22T00:00:00"/>
    <s v="Standard Class"/>
    <s v="BG-11740"/>
    <s v="Bruce Geld"/>
    <x v="0"/>
    <s v="United States"/>
    <s v="San Diego"/>
    <x v="1"/>
    <n v="92105"/>
    <s v="West"/>
    <s v="OFF-AR-10001044"/>
    <x v="1"/>
    <x v="6"/>
    <s v="BOSTON Ranger #55 Pencil Sharpener, Black"/>
    <n v="51.98"/>
    <n v="2"/>
    <n v="0"/>
    <n v="15.074199999999998"/>
  </r>
  <r>
    <n v="4196"/>
    <x v="2079"/>
    <x v="0"/>
    <x v="143"/>
    <d v="2013-04-15T00:00:00"/>
    <s v="Standard Class"/>
    <s v="CK-12595"/>
    <s v="Clytie Kelty"/>
    <x v="0"/>
    <s v="United States"/>
    <s v="Los Angeles"/>
    <x v="1"/>
    <n v="90032"/>
    <s v="West"/>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s v="East"/>
    <s v="OFF-LA-10004093"/>
    <x v="1"/>
    <x v="2"/>
    <s v="Avery 486"/>
    <n v="21.93"/>
    <n v="3"/>
    <n v="0"/>
    <n v="10.307099999999998"/>
  </r>
  <r>
    <n v="4198"/>
    <x v="2081"/>
    <x v="0"/>
    <x v="275"/>
    <d v="2013-12-09T00:00:00"/>
    <s v="Standard Class"/>
    <s v="CJ-12010"/>
    <s v="Caroline Jumper"/>
    <x v="0"/>
    <s v="United States"/>
    <s v="Philadelphia"/>
    <x v="9"/>
    <n v="19134"/>
    <s v="East"/>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s v="East"/>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s v="East"/>
    <s v="OFF-LA-10004093"/>
    <x v="1"/>
    <x v="2"/>
    <s v="Avery 486"/>
    <n v="7.31"/>
    <n v="1"/>
    <n v="0"/>
    <n v="3.4356999999999998"/>
  </r>
  <r>
    <n v="4201"/>
    <x v="2082"/>
    <x v="1"/>
    <x v="895"/>
    <d v="2012-12-10T00:00:00"/>
    <s v="Same Day"/>
    <s v="MA-17560"/>
    <s v="Matt Abelman"/>
    <x v="2"/>
    <s v="United States"/>
    <s v="New York City"/>
    <x v="15"/>
    <n v="10024"/>
    <s v="East"/>
    <s v="TEC-CO-10002095"/>
    <x v="2"/>
    <x v="16"/>
    <s v="Hewlett Packard 610 Color Digital Copier / Printer"/>
    <n v="799.98400000000004"/>
    <n v="2"/>
    <n v="0.2"/>
    <n v="249.99499999999998"/>
  </r>
  <r>
    <n v="4202"/>
    <x v="2082"/>
    <x v="1"/>
    <x v="895"/>
    <d v="2012-12-10T00:00:00"/>
    <s v="Same Day"/>
    <s v="MA-17560"/>
    <s v="Matt Abelman"/>
    <x v="2"/>
    <s v="United States"/>
    <s v="New York City"/>
    <x v="15"/>
    <n v="10024"/>
    <s v="East"/>
    <s v="OFF-PA-10002713"/>
    <x v="1"/>
    <x v="10"/>
    <s v="Adams Phone Message Book, 200 Message Capacity, 8 1/16” x 11”"/>
    <n v="41.28"/>
    <n v="6"/>
    <n v="0"/>
    <n v="18.988799999999998"/>
  </r>
  <r>
    <n v="4203"/>
    <x v="2082"/>
    <x v="1"/>
    <x v="895"/>
    <d v="2012-12-10T00:00:00"/>
    <s v="Same Day"/>
    <s v="MA-17560"/>
    <s v="Matt Abelman"/>
    <x v="2"/>
    <s v="United States"/>
    <s v="New York City"/>
    <x v="15"/>
    <n v="10024"/>
    <s v="East"/>
    <s v="OFF-PA-10002254"/>
    <x v="1"/>
    <x v="10"/>
    <s v="Xerox 1883"/>
    <n v="184.66"/>
    <n v="7"/>
    <n v="0"/>
    <n v="84.943599999999989"/>
  </r>
  <r>
    <n v="4204"/>
    <x v="2083"/>
    <x v="2"/>
    <x v="656"/>
    <d v="2011-11-02T00:00:00"/>
    <s v="Second Class"/>
    <s v="AM-10705"/>
    <s v="Anne McFarland"/>
    <x v="0"/>
    <s v="United States"/>
    <s v="Cranston"/>
    <x v="34"/>
    <n v="2920"/>
    <s v="East"/>
    <s v="OFF-AR-10001683"/>
    <x v="1"/>
    <x v="6"/>
    <s v="Lumber Crayons"/>
    <n v="49.25"/>
    <n v="5"/>
    <n v="0"/>
    <n v="18.715000000000003"/>
  </r>
  <r>
    <n v="4205"/>
    <x v="2083"/>
    <x v="2"/>
    <x v="656"/>
    <d v="2011-11-02T00:00:00"/>
    <s v="Second Class"/>
    <s v="AM-10705"/>
    <s v="Anne McFarland"/>
    <x v="0"/>
    <s v="United States"/>
    <s v="Cranston"/>
    <x v="34"/>
    <n v="2920"/>
    <s v="East"/>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s v="East"/>
    <s v="FUR-FU-10002364"/>
    <x v="0"/>
    <x v="5"/>
    <s v="Eldon Expressions Wood Desk Accessories, Oak"/>
    <n v="14.76"/>
    <n v="2"/>
    <n v="0"/>
    <n v="4.2803999999999984"/>
  </r>
  <r>
    <n v="4207"/>
    <x v="2083"/>
    <x v="2"/>
    <x v="656"/>
    <d v="2011-11-02T00:00:00"/>
    <s v="Second Class"/>
    <s v="AM-10705"/>
    <s v="Anne McFarland"/>
    <x v="0"/>
    <s v="United States"/>
    <s v="Cranston"/>
    <x v="34"/>
    <n v="2920"/>
    <s v="East"/>
    <s v="OFF-BI-10004001"/>
    <x v="1"/>
    <x v="8"/>
    <s v="GBC Recycled VeloBinder Covers"/>
    <n v="34.08"/>
    <n v="2"/>
    <n v="0"/>
    <n v="15.676799999999997"/>
  </r>
  <r>
    <n v="4208"/>
    <x v="2083"/>
    <x v="2"/>
    <x v="656"/>
    <d v="2011-11-02T00:00:00"/>
    <s v="Second Class"/>
    <s v="AM-10705"/>
    <s v="Anne McFarland"/>
    <x v="0"/>
    <s v="United States"/>
    <s v="Cranston"/>
    <x v="34"/>
    <n v="2920"/>
    <s v="East"/>
    <s v="FUR-FU-10000023"/>
    <x v="0"/>
    <x v="5"/>
    <s v="Eldon Wave Desk Accessories"/>
    <n v="17.669999999999998"/>
    <n v="3"/>
    <n v="0"/>
    <n v="7.7748000000000008"/>
  </r>
  <r>
    <n v="4209"/>
    <x v="2083"/>
    <x v="2"/>
    <x v="656"/>
    <d v="2011-11-02T00:00:00"/>
    <s v="Second Class"/>
    <s v="AM-10705"/>
    <s v="Anne McFarland"/>
    <x v="0"/>
    <s v="United States"/>
    <s v="Cranston"/>
    <x v="34"/>
    <n v="2920"/>
    <s v="East"/>
    <s v="FUR-CH-10002320"/>
    <x v="0"/>
    <x v="1"/>
    <s v="Hon Pagoda Stacking Chairs"/>
    <n v="1604.9"/>
    <n v="5"/>
    <n v="0"/>
    <n v="481.46999999999991"/>
  </r>
  <r>
    <n v="4210"/>
    <x v="2083"/>
    <x v="2"/>
    <x v="656"/>
    <d v="2011-11-02T00:00:00"/>
    <s v="Second Class"/>
    <s v="AM-10705"/>
    <s v="Anne McFarland"/>
    <x v="0"/>
    <s v="United States"/>
    <s v="Cranston"/>
    <x v="34"/>
    <n v="2920"/>
    <s v="East"/>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s v="Central"/>
    <s v="OFF-PA-10004965"/>
    <x v="1"/>
    <x v="10"/>
    <s v="Xerox 1921"/>
    <n v="15.984000000000002"/>
    <n v="2"/>
    <n v="0.2"/>
    <n v="4.9949999999999992"/>
  </r>
  <r>
    <n v="4212"/>
    <x v="2085"/>
    <x v="2"/>
    <x v="952"/>
    <d v="2011-05-09T00:00:00"/>
    <s v="Second Class"/>
    <s v="PF-19120"/>
    <s v="Peter Fuller"/>
    <x v="0"/>
    <s v="United States"/>
    <s v="Richmond"/>
    <x v="0"/>
    <n v="40475"/>
    <s v="South"/>
    <s v="OFF-PA-10003016"/>
    <x v="1"/>
    <x v="10"/>
    <s v="Adams &quot;While You Were Out&quot; Message Pads"/>
    <n v="9.42"/>
    <n v="3"/>
    <n v="0"/>
    <n v="4.238999999999999"/>
  </r>
  <r>
    <n v="4213"/>
    <x v="2085"/>
    <x v="2"/>
    <x v="952"/>
    <d v="2011-05-09T00:00:00"/>
    <s v="Second Class"/>
    <s v="PF-19120"/>
    <s v="Peter Fuller"/>
    <x v="0"/>
    <s v="United States"/>
    <s v="Richmond"/>
    <x v="0"/>
    <n v="40475"/>
    <s v="South"/>
    <s v="OFF-AR-10003651"/>
    <x v="1"/>
    <x v="6"/>
    <s v="Newell 350"/>
    <n v="6.56"/>
    <n v="2"/>
    <n v="0"/>
    <n v="1.9023999999999992"/>
  </r>
  <r>
    <n v="4214"/>
    <x v="2085"/>
    <x v="2"/>
    <x v="952"/>
    <d v="2011-05-09T00:00:00"/>
    <s v="Second Class"/>
    <s v="PF-19120"/>
    <s v="Peter Fuller"/>
    <x v="0"/>
    <s v="United States"/>
    <s v="Richmond"/>
    <x v="0"/>
    <n v="40475"/>
    <s v="South"/>
    <s v="OFF-PA-10001363"/>
    <x v="1"/>
    <x v="10"/>
    <s v="Xerox 1933"/>
    <n v="24.56"/>
    <n v="2"/>
    <n v="0"/>
    <n v="11.543199999999999"/>
  </r>
  <r>
    <n v="4215"/>
    <x v="2086"/>
    <x v="0"/>
    <x v="758"/>
    <d v="2013-03-09T00:00:00"/>
    <s v="Standard Class"/>
    <s v="RD-19480"/>
    <s v="Rick Duston"/>
    <x v="0"/>
    <s v="United States"/>
    <s v="Mishawaka"/>
    <x v="14"/>
    <n v="46544"/>
    <s v="Central"/>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s v="East"/>
    <s v="OFF-EN-10004007"/>
    <x v="1"/>
    <x v="12"/>
    <s v="Park Ridge Embossed Executive Business Envelopes"/>
    <n v="62.28"/>
    <n v="4"/>
    <n v="0"/>
    <n v="29.271599999999999"/>
  </r>
  <r>
    <n v="4217"/>
    <x v="2088"/>
    <x v="1"/>
    <x v="954"/>
    <d v="2012-02-22T00:00:00"/>
    <s v="Standard Class"/>
    <s v="AB-10600"/>
    <s v="Ann Blume"/>
    <x v="1"/>
    <s v="United States"/>
    <s v="Los Angeles"/>
    <x v="1"/>
    <n v="90004"/>
    <s v="West"/>
    <s v="OFF-LA-10002271"/>
    <x v="1"/>
    <x v="2"/>
    <s v="Smead Alpha-Z Color-Coded Second Alphabetical Labels and Starter Set"/>
    <n v="9.24"/>
    <n v="3"/>
    <n v="0"/>
    <n v="4.4352"/>
  </r>
  <r>
    <n v="4218"/>
    <x v="2089"/>
    <x v="3"/>
    <x v="719"/>
    <d v="2014-04-04T00:00:00"/>
    <s v="First Class"/>
    <s v="NC-18535"/>
    <s v="Nick Crebassa"/>
    <x v="1"/>
    <s v="United States"/>
    <s v="San Francisco"/>
    <x v="1"/>
    <n v="94110"/>
    <s v="West"/>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s v="West"/>
    <s v="TEC-MA-10000418"/>
    <x v="2"/>
    <x v="15"/>
    <s v="Cubify CubeX 3D Printer Double Head Print"/>
    <n v="4799.9839999999995"/>
    <n v="2"/>
    <n v="0.2"/>
    <n v="359.99879999999962"/>
  </r>
  <r>
    <n v="4220"/>
    <x v="2090"/>
    <x v="3"/>
    <x v="532"/>
    <d v="2014-06-14T00:00:00"/>
    <s v="Second Class"/>
    <s v="TB-21400"/>
    <s v="Tom Boeckenhauer"/>
    <x v="0"/>
    <s v="United States"/>
    <s v="Seattle"/>
    <x v="4"/>
    <n v="98103"/>
    <s v="West"/>
    <s v="OFF-PA-10004243"/>
    <x v="1"/>
    <x v="10"/>
    <s v="Xerox 1939"/>
    <n v="37.94"/>
    <n v="2"/>
    <n v="0"/>
    <n v="18.211199999999998"/>
  </r>
  <r>
    <n v="4221"/>
    <x v="2090"/>
    <x v="3"/>
    <x v="532"/>
    <d v="2014-06-14T00:00:00"/>
    <s v="Second Class"/>
    <s v="TB-21400"/>
    <s v="Tom Boeckenhauer"/>
    <x v="0"/>
    <s v="United States"/>
    <s v="Seattle"/>
    <x v="4"/>
    <n v="98103"/>
    <s v="West"/>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s v="West"/>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s v="West"/>
    <s v="OFF-ST-10004804"/>
    <x v="1"/>
    <x v="4"/>
    <s v="Belkin 19&quot; Vented Equipment Shelf, Black"/>
    <n v="102.96"/>
    <n v="2"/>
    <n v="0"/>
    <n v="1.0296000000000021"/>
  </r>
  <r>
    <n v="4224"/>
    <x v="2090"/>
    <x v="3"/>
    <x v="532"/>
    <d v="2014-06-14T00:00:00"/>
    <s v="Second Class"/>
    <s v="TB-21400"/>
    <s v="Tom Boeckenhauer"/>
    <x v="0"/>
    <s v="United States"/>
    <s v="Seattle"/>
    <x v="4"/>
    <n v="98103"/>
    <s v="West"/>
    <s v="FUR-BO-10001519"/>
    <x v="0"/>
    <x v="0"/>
    <s v="O'Sullivan 3-Shelf Heavy-Duty Bookcases"/>
    <n v="174.42000000000002"/>
    <n v="3"/>
    <n v="0"/>
    <n v="41.860800000000005"/>
  </r>
  <r>
    <n v="4225"/>
    <x v="2091"/>
    <x v="0"/>
    <x v="955"/>
    <d v="2013-10-04T00:00:00"/>
    <s v="First Class"/>
    <s v="SJ-20215"/>
    <s v="Sarah Jordon"/>
    <x v="0"/>
    <s v="United States"/>
    <s v="Quincy"/>
    <x v="10"/>
    <n v="62301"/>
    <s v="Central"/>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s v="Central"/>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s v="Central"/>
    <s v="OFF-FA-10004854"/>
    <x v="1"/>
    <x v="13"/>
    <s v="Vinyl Coated Wire Paper Clips in Organizer Box, 800/Box"/>
    <n v="45.92"/>
    <n v="4"/>
    <n v="0"/>
    <n v="21.5824"/>
  </r>
  <r>
    <n v="4228"/>
    <x v="2094"/>
    <x v="1"/>
    <x v="956"/>
    <d v="2012-01-10T00:00:00"/>
    <s v="Standard Class"/>
    <s v="SR-20740"/>
    <s v="Steven Roelle"/>
    <x v="2"/>
    <s v="United States"/>
    <s v="Seattle"/>
    <x v="4"/>
    <n v="98103"/>
    <s v="West"/>
    <s v="FUR-CH-10003396"/>
    <x v="0"/>
    <x v="1"/>
    <s v="Global Deluxe Steno Chair"/>
    <n v="61.584000000000003"/>
    <n v="1"/>
    <n v="0.2"/>
    <n v="-6.9282000000000039"/>
  </r>
  <r>
    <n v="4229"/>
    <x v="2095"/>
    <x v="0"/>
    <x v="830"/>
    <d v="2013-03-27T00:00:00"/>
    <s v="First Class"/>
    <s v="VG-21805"/>
    <s v="Vivek Grady"/>
    <x v="1"/>
    <s v="United States"/>
    <s v="Richmond"/>
    <x v="14"/>
    <n v="47374"/>
    <s v="Central"/>
    <s v="OFF-PA-10001994"/>
    <x v="1"/>
    <x v="10"/>
    <s v="Ink Jet Note and Greeting Cards, 8-1/2&quot; x 5-1/2&quot; Card Size"/>
    <n v="22.48"/>
    <n v="1"/>
    <n v="0"/>
    <n v="10.3408"/>
  </r>
  <r>
    <n v="4230"/>
    <x v="2096"/>
    <x v="3"/>
    <x v="957"/>
    <d v="2014-07-11T00:00:00"/>
    <s v="Standard Class"/>
    <s v="LS-16945"/>
    <s v="Linda Southworth"/>
    <x v="1"/>
    <s v="United States"/>
    <s v="Dallas"/>
    <x v="5"/>
    <n v="75220"/>
    <s v="Central"/>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s v="Central"/>
    <s v="OFF-BI-10003429"/>
    <x v="1"/>
    <x v="8"/>
    <s v="Cardinal HOLDit! Binder Insert Strips,Extra Strips"/>
    <n v="11.393999999999998"/>
    <n v="9"/>
    <n v="0.8"/>
    <n v="-17.660699999999999"/>
  </r>
  <r>
    <n v="4232"/>
    <x v="2096"/>
    <x v="3"/>
    <x v="957"/>
    <d v="2014-07-11T00:00:00"/>
    <s v="Standard Class"/>
    <s v="LS-16945"/>
    <s v="Linda Southworth"/>
    <x v="1"/>
    <s v="United States"/>
    <s v="Dallas"/>
    <x v="5"/>
    <n v="75220"/>
    <s v="Central"/>
    <s v="OFF-PA-10000232"/>
    <x v="1"/>
    <x v="10"/>
    <s v="Xerox 1975"/>
    <n v="15.552000000000003"/>
    <n v="3"/>
    <n v="0.2"/>
    <n v="5.6375999999999999"/>
  </r>
  <r>
    <n v="4233"/>
    <x v="2096"/>
    <x v="3"/>
    <x v="957"/>
    <d v="2014-07-11T00:00:00"/>
    <s v="Standard Class"/>
    <s v="LS-16945"/>
    <s v="Linda Southworth"/>
    <x v="1"/>
    <s v="United States"/>
    <s v="Dallas"/>
    <x v="5"/>
    <n v="75220"/>
    <s v="Central"/>
    <s v="OFF-PA-10002195"/>
    <x v="1"/>
    <x v="10"/>
    <s v="Xerox 1966"/>
    <n v="31.104000000000006"/>
    <n v="6"/>
    <n v="0.2"/>
    <n v="11.2752"/>
  </r>
  <r>
    <n v="4234"/>
    <x v="2096"/>
    <x v="3"/>
    <x v="957"/>
    <d v="2014-07-11T00:00:00"/>
    <s v="Standard Class"/>
    <s v="LS-16945"/>
    <s v="Linda Southworth"/>
    <x v="1"/>
    <s v="United States"/>
    <s v="Dallas"/>
    <x v="5"/>
    <n v="75220"/>
    <s v="Central"/>
    <s v="OFF-BI-10004492"/>
    <x v="1"/>
    <x v="8"/>
    <s v="Tuf-Vin Binders"/>
    <n v="6.3159999999999981"/>
    <n v="1"/>
    <n v="0.8"/>
    <n v="-10.421400000000002"/>
  </r>
  <r>
    <n v="4235"/>
    <x v="2097"/>
    <x v="2"/>
    <x v="158"/>
    <d v="2011-09-24T00:00:00"/>
    <s v="First Class"/>
    <s v="MA-17560"/>
    <s v="Matt Abelman"/>
    <x v="2"/>
    <s v="United States"/>
    <s v="Philadelphia"/>
    <x v="9"/>
    <n v="19143"/>
    <s v="East"/>
    <s v="OFF-PA-10004000"/>
    <x v="1"/>
    <x v="10"/>
    <s v="While You Were Out Pads, 50 per Pad, 4 x 5 1/4, Green Cycle"/>
    <n v="11.352000000000002"/>
    <n v="3"/>
    <n v="0.2"/>
    <n v="4.1151"/>
  </r>
  <r>
    <n v="4236"/>
    <x v="2097"/>
    <x v="2"/>
    <x v="158"/>
    <d v="2011-09-24T00:00:00"/>
    <s v="First Class"/>
    <s v="MA-17560"/>
    <s v="Matt Abelman"/>
    <x v="2"/>
    <s v="United States"/>
    <s v="Philadelphia"/>
    <x v="9"/>
    <n v="19143"/>
    <s v="East"/>
    <s v="OFF-LA-10004425"/>
    <x v="1"/>
    <x v="2"/>
    <s v="Staples"/>
    <n v="20.808000000000003"/>
    <n v="9"/>
    <n v="0.2"/>
    <n v="7.0226999999999995"/>
  </r>
  <r>
    <n v="4237"/>
    <x v="2098"/>
    <x v="0"/>
    <x v="310"/>
    <d v="2013-07-28T00:00:00"/>
    <s v="Standard Class"/>
    <s v="NF-18475"/>
    <s v="Neil Französisch"/>
    <x v="2"/>
    <s v="United States"/>
    <s v="Rockford"/>
    <x v="10"/>
    <n v="61107"/>
    <s v="Central"/>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s v="East"/>
    <s v="OFF-AR-10001972"/>
    <x v="1"/>
    <x v="6"/>
    <s v="Newell 323"/>
    <n v="9.4080000000000013"/>
    <n v="7"/>
    <n v="0.2"/>
    <n v="0.70560000000000045"/>
  </r>
  <r>
    <n v="4239"/>
    <x v="2100"/>
    <x v="3"/>
    <x v="606"/>
    <d v="2014-03-29T00:00:00"/>
    <s v="First Class"/>
    <s v="MZ-17335"/>
    <s v="Maria Zettner"/>
    <x v="2"/>
    <s v="United States"/>
    <s v="Seattle"/>
    <x v="4"/>
    <n v="98105"/>
    <s v="West"/>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s v="Central"/>
    <s v="OFF-PA-10000994"/>
    <x v="1"/>
    <x v="10"/>
    <s v="Xerox 1915"/>
    <n v="209.7"/>
    <n v="2"/>
    <n v="0"/>
    <n v="100.65599999999999"/>
  </r>
  <r>
    <n v="4241"/>
    <x v="2102"/>
    <x v="2"/>
    <x v="59"/>
    <d v="2011-09-26T00:00:00"/>
    <s v="Standard Class"/>
    <s v="MA-17995"/>
    <s v="Michelle Arnett"/>
    <x v="2"/>
    <s v="United States"/>
    <s v="Los Angeles"/>
    <x v="1"/>
    <n v="90004"/>
    <s v="West"/>
    <s v="OFF-AP-10001366"/>
    <x v="1"/>
    <x v="9"/>
    <s v="Staples"/>
    <n v="43.92"/>
    <n v="4"/>
    <n v="0"/>
    <n v="11.858400000000003"/>
  </r>
  <r>
    <n v="4242"/>
    <x v="2102"/>
    <x v="2"/>
    <x v="59"/>
    <d v="2011-09-26T00:00:00"/>
    <s v="Standard Class"/>
    <s v="MA-17995"/>
    <s v="Michelle Arnett"/>
    <x v="2"/>
    <s v="United States"/>
    <s v="Los Angeles"/>
    <x v="1"/>
    <n v="90004"/>
    <s v="West"/>
    <s v="OFF-BI-10001636"/>
    <x v="1"/>
    <x v="8"/>
    <s v="Ibico Plastic and Wire Spiral Binding Combs"/>
    <n v="20.231999999999999"/>
    <n v="3"/>
    <n v="0.2"/>
    <n v="6.5753999999999984"/>
  </r>
  <r>
    <n v="4243"/>
    <x v="2103"/>
    <x v="0"/>
    <x v="958"/>
    <d v="2013-04-06T00:00:00"/>
    <s v="First Class"/>
    <s v="ME-17320"/>
    <s v="Maria Etezadi"/>
    <x v="2"/>
    <s v="United States"/>
    <s v="Springfield"/>
    <x v="17"/>
    <n v="22153"/>
    <s v="South"/>
    <s v="TEC-PH-10001448"/>
    <x v="2"/>
    <x v="7"/>
    <s v="Anker Astro 15000mAh USB Portable Charger"/>
    <n v="149.97"/>
    <n v="3"/>
    <n v="0"/>
    <n v="5.9987999999999815"/>
  </r>
  <r>
    <n v="4244"/>
    <x v="2103"/>
    <x v="0"/>
    <x v="958"/>
    <d v="2013-04-06T00:00:00"/>
    <s v="First Class"/>
    <s v="ME-17320"/>
    <s v="Maria Etezadi"/>
    <x v="2"/>
    <s v="United States"/>
    <s v="Springfield"/>
    <x v="17"/>
    <n v="22153"/>
    <s v="South"/>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s v="West"/>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s v="East"/>
    <s v="OFF-AR-10004582"/>
    <x v="1"/>
    <x v="6"/>
    <s v="BIC Brite Liner Grip Highlighters"/>
    <n v="1.64"/>
    <n v="1"/>
    <n v="0"/>
    <n v="0.73799999999999988"/>
  </r>
  <r>
    <n v="4247"/>
    <x v="2105"/>
    <x v="3"/>
    <x v="354"/>
    <d v="2014-12-05T00:00:00"/>
    <s v="Standard Class"/>
    <s v="LS-16975"/>
    <s v="Lindsay Shagiari"/>
    <x v="2"/>
    <s v="United States"/>
    <s v="Baltimore"/>
    <x v="39"/>
    <n v="21215"/>
    <s v="East"/>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s v="East"/>
    <s v="FUR-FU-10004270"/>
    <x v="0"/>
    <x v="5"/>
    <s v="Eldon Image Series Desk Accessories, Burgundy"/>
    <n v="20.9"/>
    <n v="5"/>
    <n v="0"/>
    <n v="7.5239999999999991"/>
  </r>
  <r>
    <n v="4249"/>
    <x v="2106"/>
    <x v="0"/>
    <x v="49"/>
    <d v="2013-12-06T00:00:00"/>
    <s v="Second Class"/>
    <s v="SJ-20500"/>
    <s v="Shirley Jackson"/>
    <x v="0"/>
    <s v="United States"/>
    <s v="Fairfield"/>
    <x v="29"/>
    <n v="6824"/>
    <s v="East"/>
    <s v="OFF-BI-10004236"/>
    <x v="1"/>
    <x v="8"/>
    <s v="XtraLife ClearVue Slant-D Ring Binder, White, 3&quot;"/>
    <n v="88.08"/>
    <n v="6"/>
    <n v="0"/>
    <n v="40.516799999999996"/>
  </r>
  <r>
    <n v="4250"/>
    <x v="2106"/>
    <x v="0"/>
    <x v="49"/>
    <d v="2013-12-06T00:00:00"/>
    <s v="Second Class"/>
    <s v="SJ-20500"/>
    <s v="Shirley Jackson"/>
    <x v="0"/>
    <s v="United States"/>
    <s v="Fairfield"/>
    <x v="29"/>
    <n v="6824"/>
    <s v="East"/>
    <s v="FUR-CH-10004997"/>
    <x v="0"/>
    <x v="1"/>
    <s v="Hon Every-Day Series Multi-Task Chairs"/>
    <n v="751.92"/>
    <n v="4"/>
    <n v="0"/>
    <n v="150.38400000000001"/>
  </r>
  <r>
    <n v="4251"/>
    <x v="2107"/>
    <x v="2"/>
    <x v="111"/>
    <d v="2011-09-19T00:00:00"/>
    <s v="Same Day"/>
    <s v="BS-11365"/>
    <s v="Bill Shonely"/>
    <x v="1"/>
    <s v="United States"/>
    <s v="New York City"/>
    <x v="15"/>
    <n v="10011"/>
    <s v="East"/>
    <s v="FUR-CH-10000988"/>
    <x v="0"/>
    <x v="1"/>
    <s v="Hon Olson Stacker Stools"/>
    <n v="887.10299999999995"/>
    <n v="7"/>
    <n v="0.1"/>
    <n v="177.42059999999998"/>
  </r>
  <r>
    <n v="4252"/>
    <x v="2108"/>
    <x v="1"/>
    <x v="924"/>
    <d v="2012-10-23T00:00:00"/>
    <s v="Same Day"/>
    <s v="RA-19285"/>
    <s v="Ralph Arnett"/>
    <x v="0"/>
    <s v="United States"/>
    <s v="Lakeland"/>
    <x v="2"/>
    <n v="33801"/>
    <s v="South"/>
    <s v="TEC-PH-10004897"/>
    <x v="2"/>
    <x v="7"/>
    <s v="Mediabridge Sport Armband iPhone 5s"/>
    <n v="55.944000000000003"/>
    <n v="7"/>
    <n v="0.2"/>
    <n v="-13.286700000000002"/>
  </r>
  <r>
    <n v="4253"/>
    <x v="2108"/>
    <x v="1"/>
    <x v="924"/>
    <d v="2012-10-23T00:00:00"/>
    <s v="Same Day"/>
    <s v="RA-19285"/>
    <s v="Ralph Arnett"/>
    <x v="0"/>
    <s v="United States"/>
    <s v="Lakeland"/>
    <x v="2"/>
    <n v="33801"/>
    <s v="South"/>
    <s v="OFF-AR-10002656"/>
    <x v="1"/>
    <x v="6"/>
    <s v="Sanford Liquid Accent Highlighters"/>
    <n v="10.688000000000001"/>
    <n v="2"/>
    <n v="0.2"/>
    <n v="2.271199999999999"/>
  </r>
  <r>
    <n v="4254"/>
    <x v="2108"/>
    <x v="1"/>
    <x v="924"/>
    <d v="2012-10-23T00:00:00"/>
    <s v="Same Day"/>
    <s v="RA-19285"/>
    <s v="Ralph Arnett"/>
    <x v="0"/>
    <s v="United States"/>
    <s v="Lakeland"/>
    <x v="2"/>
    <n v="33801"/>
    <s v="South"/>
    <s v="TEC-PH-10004924"/>
    <x v="2"/>
    <x v="7"/>
    <s v="SKILCRAFT Telephone Shoulder Rest, 2&quot; x 6.5&quot; x 2.5&quot;, Black"/>
    <n v="11.824"/>
    <n v="2"/>
    <n v="0.2"/>
    <n v="1.0346000000000006"/>
  </r>
  <r>
    <n v="4255"/>
    <x v="2109"/>
    <x v="3"/>
    <x v="119"/>
    <d v="2014-10-17T00:00:00"/>
    <s v="First Class"/>
    <s v="TS-21610"/>
    <s v="Troy Staebel"/>
    <x v="0"/>
    <s v="United States"/>
    <s v="Freeport"/>
    <x v="10"/>
    <n v="61032"/>
    <s v="Central"/>
    <s v="OFF-PA-10003127"/>
    <x v="1"/>
    <x v="10"/>
    <s v="Staples"/>
    <n v="63.311999999999998"/>
    <n v="3"/>
    <n v="0.2"/>
    <n v="20.576399999999996"/>
  </r>
  <r>
    <n v="4256"/>
    <x v="2109"/>
    <x v="3"/>
    <x v="119"/>
    <d v="2014-10-17T00:00:00"/>
    <s v="First Class"/>
    <s v="TS-21610"/>
    <s v="Troy Staebel"/>
    <x v="0"/>
    <s v="United States"/>
    <s v="Freeport"/>
    <x v="10"/>
    <n v="61032"/>
    <s v="Central"/>
    <s v="OFF-BI-10000778"/>
    <x v="1"/>
    <x v="8"/>
    <s v="GBC VeloBinder Electric Binding Machine"/>
    <n v="96.783999999999978"/>
    <n v="4"/>
    <n v="0.8"/>
    <n v="-145.17600000000002"/>
  </r>
  <r>
    <n v="4257"/>
    <x v="2109"/>
    <x v="3"/>
    <x v="119"/>
    <d v="2014-10-17T00:00:00"/>
    <s v="First Class"/>
    <s v="TS-21610"/>
    <s v="Troy Staebel"/>
    <x v="0"/>
    <s v="United States"/>
    <s v="Freeport"/>
    <x v="10"/>
    <n v="61032"/>
    <s v="Central"/>
    <s v="FUR-FU-10001424"/>
    <x v="0"/>
    <x v="5"/>
    <s v="Dax Clear Box Frame"/>
    <n v="10.476000000000001"/>
    <n v="3"/>
    <n v="0.6"/>
    <n v="-6.8094000000000037"/>
  </r>
  <r>
    <n v="4258"/>
    <x v="2110"/>
    <x v="1"/>
    <x v="406"/>
    <d v="2012-09-09T00:00:00"/>
    <s v="Standard Class"/>
    <s v="KB-16585"/>
    <s v="Ken Black"/>
    <x v="1"/>
    <s v="United States"/>
    <s v="Medford"/>
    <x v="21"/>
    <n v="97504"/>
    <s v="West"/>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s v="West"/>
    <s v="FUR-CH-10002880"/>
    <x v="0"/>
    <x v="1"/>
    <s v="Global High-Back Leather Tilter, Burgundy"/>
    <n v="196.78399999999999"/>
    <n v="2"/>
    <n v="0.2"/>
    <n v="-22.138200000000012"/>
  </r>
  <r>
    <n v="4260"/>
    <x v="2112"/>
    <x v="3"/>
    <x v="960"/>
    <d v="2014-11-03T00:00:00"/>
    <s v="Second Class"/>
    <s v="LO-17170"/>
    <s v="Lori Olson"/>
    <x v="1"/>
    <s v="United States"/>
    <s v="New York City"/>
    <x v="15"/>
    <n v="10035"/>
    <s v="East"/>
    <s v="OFF-EN-10004386"/>
    <x v="1"/>
    <x v="12"/>
    <s v="Recycled Interoffice Envelopes with String and Button Closure, 10 x 13"/>
    <n v="47.98"/>
    <n v="2"/>
    <n v="0"/>
    <n v="23.99"/>
  </r>
  <r>
    <n v="4261"/>
    <x v="2113"/>
    <x v="3"/>
    <x v="453"/>
    <d v="2014-10-20T00:00:00"/>
    <s v="Second Class"/>
    <s v="RS-19420"/>
    <s v="Ricardo Sperren"/>
    <x v="1"/>
    <s v="United States"/>
    <s v="Fairfield"/>
    <x v="29"/>
    <n v="6824"/>
    <s v="East"/>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s v="Central"/>
    <s v="TEC-AC-10002006"/>
    <x v="2"/>
    <x v="11"/>
    <s v="Memorex Micro Travel Drive 16 GB"/>
    <n v="63.96"/>
    <n v="4"/>
    <n v="0"/>
    <n v="19.827599999999997"/>
  </r>
  <r>
    <n v="4263"/>
    <x v="2115"/>
    <x v="3"/>
    <x v="296"/>
    <d v="2014-09-26T00:00:00"/>
    <s v="Standard Class"/>
    <s v="KT-16480"/>
    <s v="Kean Thornton"/>
    <x v="0"/>
    <s v="United States"/>
    <s v="Columbus"/>
    <x v="32"/>
    <n v="31907"/>
    <s v="South"/>
    <s v="OFF-AP-10001242"/>
    <x v="1"/>
    <x v="9"/>
    <s v="APC 7 Outlet Network SurgeArrest Surge Protector"/>
    <n v="80.48"/>
    <n v="1"/>
    <n v="0"/>
    <n v="24.143999999999998"/>
  </r>
  <r>
    <n v="4264"/>
    <x v="2116"/>
    <x v="3"/>
    <x v="132"/>
    <d v="2014-11-09T00:00:00"/>
    <s v="Standard Class"/>
    <s v="DM-13015"/>
    <s v="Darrin Martin"/>
    <x v="0"/>
    <s v="United States"/>
    <s v="Philadelphia"/>
    <x v="9"/>
    <n v="19143"/>
    <s v="East"/>
    <s v="OFF-BI-10000216"/>
    <x v="1"/>
    <x v="8"/>
    <s v="Mead 1st Gear 2&quot; Zipper Binder, Asst. Colors"/>
    <n v="11.673000000000002"/>
    <n v="3"/>
    <n v="0.7"/>
    <n v="-7.782"/>
  </r>
  <r>
    <n v="4265"/>
    <x v="2117"/>
    <x v="0"/>
    <x v="732"/>
    <d v="2013-11-10T00:00:00"/>
    <s v="Standard Class"/>
    <s v="EP-13915"/>
    <s v="Emily Phan"/>
    <x v="0"/>
    <s v="United States"/>
    <s v="Houston"/>
    <x v="5"/>
    <n v="77036"/>
    <s v="Central"/>
    <s v="FUR-TA-10002774"/>
    <x v="0"/>
    <x v="3"/>
    <s v="Laminate Occasional Tables"/>
    <n v="863.12799999999993"/>
    <n v="8"/>
    <n v="0.3"/>
    <n v="-160.29520000000008"/>
  </r>
  <r>
    <n v="4266"/>
    <x v="2117"/>
    <x v="0"/>
    <x v="732"/>
    <d v="2013-11-10T00:00:00"/>
    <s v="Standard Class"/>
    <s v="EP-13915"/>
    <s v="Emily Phan"/>
    <x v="0"/>
    <s v="United States"/>
    <s v="Houston"/>
    <x v="5"/>
    <n v="77036"/>
    <s v="Central"/>
    <s v="OFF-BI-10004364"/>
    <x v="1"/>
    <x v="8"/>
    <s v="Storex Dura Pro Binders"/>
    <n v="3.5639999999999992"/>
    <n v="3"/>
    <n v="0.8"/>
    <n v="-6.2370000000000019"/>
  </r>
  <r>
    <n v="4267"/>
    <x v="2117"/>
    <x v="0"/>
    <x v="732"/>
    <d v="2013-11-10T00:00:00"/>
    <s v="Standard Class"/>
    <s v="EP-13915"/>
    <s v="Emily Phan"/>
    <x v="0"/>
    <s v="United States"/>
    <s v="Houston"/>
    <x v="5"/>
    <n v="77036"/>
    <s v="Central"/>
    <s v="FUR-BO-10000780"/>
    <x v="0"/>
    <x v="0"/>
    <s v="O'Sullivan Plantations 2-Door Library in Landvery Oak"/>
    <n v="956.6647999999999"/>
    <n v="7"/>
    <n v="0.32"/>
    <n v="-225.09759999999991"/>
  </r>
  <r>
    <n v="4268"/>
    <x v="2117"/>
    <x v="0"/>
    <x v="732"/>
    <d v="2013-11-10T00:00:00"/>
    <s v="Standard Class"/>
    <s v="EP-13915"/>
    <s v="Emily Phan"/>
    <x v="0"/>
    <s v="United States"/>
    <s v="Houston"/>
    <x v="5"/>
    <n v="77036"/>
    <s v="Central"/>
    <s v="OFF-BI-10001989"/>
    <x v="1"/>
    <x v="8"/>
    <s v="Premium Transparent Presentation Covers by GBC"/>
    <n v="12.587999999999997"/>
    <n v="3"/>
    <n v="0.8"/>
    <n v="-20.140800000000006"/>
  </r>
  <r>
    <n v="4269"/>
    <x v="2117"/>
    <x v="0"/>
    <x v="732"/>
    <d v="2013-11-10T00:00:00"/>
    <s v="Standard Class"/>
    <s v="EP-13915"/>
    <s v="Emily Phan"/>
    <x v="0"/>
    <s v="United States"/>
    <s v="Houston"/>
    <x v="5"/>
    <n v="77036"/>
    <s v="Central"/>
    <s v="TEC-AC-10004001"/>
    <x v="2"/>
    <x v="11"/>
    <s v="Logitech Wireless Headset H600 Over-The-Head Design"/>
    <n v="171.96"/>
    <n v="5"/>
    <n v="0.2"/>
    <n v="45.139500000000005"/>
  </r>
  <r>
    <n v="4270"/>
    <x v="2118"/>
    <x v="3"/>
    <x v="643"/>
    <d v="2014-06-30T00:00:00"/>
    <s v="Second Class"/>
    <s v="AM-10705"/>
    <s v="Anne McFarland"/>
    <x v="0"/>
    <s v="United States"/>
    <s v="Seattle"/>
    <x v="4"/>
    <n v="98115"/>
    <s v="West"/>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s v="South"/>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s v="East"/>
    <s v="FUR-FU-10000965"/>
    <x v="0"/>
    <x v="5"/>
    <s v="Howard Miller 11-1/2&quot; Diameter Ridgewood Wall Clock"/>
    <n v="207.76"/>
    <n v="4"/>
    <n v="0"/>
    <n v="85.181600000000003"/>
  </r>
  <r>
    <n v="4273"/>
    <x v="2121"/>
    <x v="3"/>
    <x v="246"/>
    <d v="2014-07-22T00:00:00"/>
    <s v="Same Day"/>
    <s v="SF-20200"/>
    <s v="Sarah Foster"/>
    <x v="0"/>
    <s v="United States"/>
    <s v="Murray"/>
    <x v="7"/>
    <n v="84107"/>
    <s v="West"/>
    <s v="TEC-PH-10004071"/>
    <x v="2"/>
    <x v="7"/>
    <s v="PayAnywhere Card Reader"/>
    <n v="71.928000000000011"/>
    <n v="9"/>
    <n v="0.2"/>
    <n v="6.2936999999999976"/>
  </r>
  <r>
    <n v="4274"/>
    <x v="2121"/>
    <x v="3"/>
    <x v="246"/>
    <d v="2014-07-22T00:00:00"/>
    <s v="Same Day"/>
    <s v="SF-20200"/>
    <s v="Sarah Foster"/>
    <x v="0"/>
    <s v="United States"/>
    <s v="Murray"/>
    <x v="7"/>
    <n v="84107"/>
    <s v="West"/>
    <s v="OFF-AR-10001044"/>
    <x v="1"/>
    <x v="6"/>
    <s v="BOSTON Ranger #55 Pencil Sharpener, Black"/>
    <n v="25.99"/>
    <n v="1"/>
    <n v="0"/>
    <n v="7.5370999999999988"/>
  </r>
  <r>
    <n v="4275"/>
    <x v="2122"/>
    <x v="1"/>
    <x v="924"/>
    <d v="2012-10-28T00:00:00"/>
    <s v="Standard Class"/>
    <s v="AG-10495"/>
    <s v="Andrew Gjertsen"/>
    <x v="1"/>
    <s v="United States"/>
    <s v="Seattle"/>
    <x v="4"/>
    <n v="98105"/>
    <s v="West"/>
    <s v="OFF-BI-10004140"/>
    <x v="1"/>
    <x v="8"/>
    <s v="Avery Non-Stick Binders"/>
    <n v="3.5920000000000005"/>
    <n v="1"/>
    <n v="0.2"/>
    <n v="1.1224999999999996"/>
  </r>
  <r>
    <n v="4276"/>
    <x v="2123"/>
    <x v="1"/>
    <x v="584"/>
    <d v="2012-07-13T00:00:00"/>
    <s v="Standard Class"/>
    <s v="KN-16450"/>
    <s v="Kean Nguyen"/>
    <x v="1"/>
    <s v="United States"/>
    <s v="Dallas"/>
    <x v="5"/>
    <n v="75220"/>
    <s v="Central"/>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s v="West"/>
    <s v="OFF-ST-10000046"/>
    <x v="1"/>
    <x v="4"/>
    <s v="Fellowes Super Stor/Drawer Files"/>
    <n v="323.10000000000002"/>
    <n v="2"/>
    <n v="0"/>
    <n v="61.38900000000001"/>
  </r>
  <r>
    <n v="4278"/>
    <x v="2125"/>
    <x v="0"/>
    <x v="947"/>
    <d v="2013-04-21T00:00:00"/>
    <s v="Standard Class"/>
    <s v="BS-11365"/>
    <s v="Bill Shonely"/>
    <x v="1"/>
    <s v="United States"/>
    <s v="Lakewood"/>
    <x v="30"/>
    <n v="8701"/>
    <s v="East"/>
    <s v="TEC-MA-10001047"/>
    <x v="2"/>
    <x v="15"/>
    <s v="3D Systems Cube Printer, 2nd Generation, Magenta"/>
    <n v="9099.93"/>
    <n v="7"/>
    <n v="0"/>
    <n v="2365.9817999999996"/>
  </r>
  <r>
    <n v="4279"/>
    <x v="2125"/>
    <x v="0"/>
    <x v="947"/>
    <d v="2013-04-21T00:00:00"/>
    <s v="Standard Class"/>
    <s v="BS-11365"/>
    <s v="Bill Shonely"/>
    <x v="1"/>
    <s v="United States"/>
    <s v="Lakewood"/>
    <x v="30"/>
    <n v="8701"/>
    <s v="East"/>
    <s v="FUR-FU-10000550"/>
    <x v="0"/>
    <x v="5"/>
    <s v="Stacking Trays by OIC"/>
    <n v="9.9600000000000009"/>
    <n v="2"/>
    <n v="0"/>
    <n v="3.2867999999999995"/>
  </r>
  <r>
    <n v="4280"/>
    <x v="2125"/>
    <x v="0"/>
    <x v="947"/>
    <d v="2013-04-21T00:00:00"/>
    <s v="Standard Class"/>
    <s v="BS-11365"/>
    <s v="Bill Shonely"/>
    <x v="1"/>
    <s v="United States"/>
    <s v="Lakewood"/>
    <x v="30"/>
    <n v="8701"/>
    <s v="East"/>
    <s v="OFF-BI-10002432"/>
    <x v="1"/>
    <x v="8"/>
    <s v="Wilson Jones Standard D-Ring Binders"/>
    <n v="25.299999999999997"/>
    <n v="5"/>
    <n v="0"/>
    <n v="11.890999999999998"/>
  </r>
  <r>
    <n v="4281"/>
    <x v="2126"/>
    <x v="2"/>
    <x v="687"/>
    <d v="2011-11-18T00:00:00"/>
    <s v="Standard Class"/>
    <s v="RM-19675"/>
    <s v="Robert Marley"/>
    <x v="2"/>
    <s v="United States"/>
    <s v="New York City"/>
    <x v="15"/>
    <n v="10011"/>
    <s v="East"/>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s v="East"/>
    <s v="FUR-CH-10001797"/>
    <x v="0"/>
    <x v="1"/>
    <s v="Safco Chair Connectors, 6/Carton"/>
    <n v="69.263999999999996"/>
    <n v="2"/>
    <n v="0.1"/>
    <n v="14.62239999999999"/>
  </r>
  <r>
    <n v="4283"/>
    <x v="2127"/>
    <x v="2"/>
    <x v="414"/>
    <d v="2011-12-23T00:00:00"/>
    <s v="First Class"/>
    <s v="AB-10105"/>
    <s v="Adrian Barton"/>
    <x v="0"/>
    <s v="United States"/>
    <s v="Indianapolis"/>
    <x v="14"/>
    <n v="46203"/>
    <s v="Central"/>
    <s v="OFF-LA-10003720"/>
    <x v="1"/>
    <x v="2"/>
    <s v="Avery 487"/>
    <n v="3.69"/>
    <n v="1"/>
    <n v="0"/>
    <n v="1.7343"/>
  </r>
  <r>
    <n v="4284"/>
    <x v="2127"/>
    <x v="2"/>
    <x v="414"/>
    <d v="2011-12-23T00:00:00"/>
    <s v="First Class"/>
    <s v="AB-10105"/>
    <s v="Adrian Barton"/>
    <x v="0"/>
    <s v="United States"/>
    <s v="Indianapolis"/>
    <x v="14"/>
    <n v="46203"/>
    <s v="Central"/>
    <s v="OFF-BI-10004600"/>
    <x v="1"/>
    <x v="8"/>
    <s v="Ibico Ibimaster 300 Manual Binding System"/>
    <n v="1103.97"/>
    <n v="3"/>
    <n v="0"/>
    <n v="496.78649999999993"/>
  </r>
  <r>
    <n v="4285"/>
    <x v="2128"/>
    <x v="1"/>
    <x v="82"/>
    <d v="2012-11-26T00:00:00"/>
    <s v="Second Class"/>
    <s v="CA-11965"/>
    <s v="Carol Adams"/>
    <x v="1"/>
    <s v="United States"/>
    <s v="Port Arthur"/>
    <x v="5"/>
    <n v="77642"/>
    <s v="Central"/>
    <s v="FUR-BO-10003965"/>
    <x v="0"/>
    <x v="0"/>
    <s v="O'Sullivan Manor Hill 2-Door Library in Brianna Oak"/>
    <n v="246.13279999999997"/>
    <n v="2"/>
    <n v="0.32"/>
    <n v="-76.011599999999973"/>
  </r>
  <r>
    <n v="4286"/>
    <x v="2128"/>
    <x v="1"/>
    <x v="82"/>
    <d v="2012-11-26T00:00:00"/>
    <s v="Second Class"/>
    <s v="CA-11965"/>
    <s v="Carol Adams"/>
    <x v="1"/>
    <s v="United States"/>
    <s v="Port Arthur"/>
    <x v="5"/>
    <n v="77642"/>
    <s v="Central"/>
    <s v="OFF-LA-10000240"/>
    <x v="1"/>
    <x v="2"/>
    <s v="Self-Adhesive Address Labels for Typewriters by Universal"/>
    <n v="11.696"/>
    <n v="2"/>
    <n v="0.2"/>
    <n v="3.9473999999999996"/>
  </r>
  <r>
    <n v="4287"/>
    <x v="2128"/>
    <x v="1"/>
    <x v="82"/>
    <d v="2012-11-26T00:00:00"/>
    <s v="Second Class"/>
    <s v="CA-11965"/>
    <s v="Carol Adams"/>
    <x v="1"/>
    <s v="United States"/>
    <s v="Port Arthur"/>
    <x v="5"/>
    <n v="77642"/>
    <s v="Central"/>
    <s v="TEC-CO-10001571"/>
    <x v="2"/>
    <x v="16"/>
    <s v="Sharp 1540cs Digital Laser Copier"/>
    <n v="439.99200000000002"/>
    <n v="1"/>
    <n v="0.2"/>
    <n v="164.99700000000001"/>
  </r>
  <r>
    <n v="4288"/>
    <x v="2129"/>
    <x v="3"/>
    <x v="116"/>
    <d v="2015-01-04T00:00:00"/>
    <s v="Standard Class"/>
    <s v="EH-14005"/>
    <s v="Erica Hernandez"/>
    <x v="2"/>
    <s v="United States"/>
    <s v="Nashville"/>
    <x v="18"/>
    <n v="37211"/>
    <s v="South"/>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s v="Central"/>
    <s v="OFF-BI-10002082"/>
    <x v="1"/>
    <x v="8"/>
    <s v="GBC Twin Loop Wire Binding Elements"/>
    <n v="33.279999999999994"/>
    <n v="5"/>
    <n v="0.8"/>
    <n v="-49.92"/>
  </r>
  <r>
    <n v="4290"/>
    <x v="2130"/>
    <x v="1"/>
    <x v="961"/>
    <d v="2012-05-21T00:00:00"/>
    <s v="Standard Class"/>
    <s v="ON-18715"/>
    <s v="Odella Nelson"/>
    <x v="1"/>
    <s v="United States"/>
    <s v="Houston"/>
    <x v="5"/>
    <n v="77095"/>
    <s v="Central"/>
    <s v="OFF-PA-10002250"/>
    <x v="1"/>
    <x v="10"/>
    <s v="Things To Do Today Pad"/>
    <n v="14.088000000000001"/>
    <n v="3"/>
    <n v="0.2"/>
    <n v="4.9307999999999996"/>
  </r>
  <r>
    <n v="4291"/>
    <x v="2131"/>
    <x v="3"/>
    <x v="34"/>
    <d v="2014-12-14T00:00:00"/>
    <s v="Second Class"/>
    <s v="AT-10435"/>
    <s v="Alyssa Tate"/>
    <x v="2"/>
    <s v="United States"/>
    <s v="Los Angeles"/>
    <x v="1"/>
    <n v="90004"/>
    <s v="West"/>
    <s v="OFF-AR-10000122"/>
    <x v="1"/>
    <x v="6"/>
    <s v="Newell 314"/>
    <n v="11.16"/>
    <n v="2"/>
    <n v="0"/>
    <n v="2.7899999999999991"/>
  </r>
  <r>
    <n v="4292"/>
    <x v="2131"/>
    <x v="3"/>
    <x v="34"/>
    <d v="2014-12-14T00:00:00"/>
    <s v="Second Class"/>
    <s v="AT-10435"/>
    <s v="Alyssa Tate"/>
    <x v="2"/>
    <s v="United States"/>
    <s v="Los Angeles"/>
    <x v="1"/>
    <n v="90004"/>
    <s v="West"/>
    <s v="FUR-TA-10003748"/>
    <x v="0"/>
    <x v="3"/>
    <s v="Bevis 36 x 72 Conference Tables"/>
    <n v="896.32799999999997"/>
    <n v="9"/>
    <n v="0.2"/>
    <n v="22.408199999999994"/>
  </r>
  <r>
    <n v="4293"/>
    <x v="2131"/>
    <x v="3"/>
    <x v="34"/>
    <d v="2014-12-14T00:00:00"/>
    <s v="Second Class"/>
    <s v="AT-10435"/>
    <s v="Alyssa Tate"/>
    <x v="2"/>
    <s v="United States"/>
    <s v="Los Angeles"/>
    <x v="1"/>
    <n v="90004"/>
    <s v="West"/>
    <s v="OFF-AP-10001394"/>
    <x v="1"/>
    <x v="9"/>
    <s v="Harmony Air Purifier"/>
    <n v="189"/>
    <n v="1"/>
    <n v="0"/>
    <n v="68.039999999999992"/>
  </r>
  <r>
    <n v="4294"/>
    <x v="2132"/>
    <x v="3"/>
    <x v="434"/>
    <d v="2014-03-17T00:00:00"/>
    <s v="Standard Class"/>
    <s v="EB-13870"/>
    <s v="Emily Burns"/>
    <x v="0"/>
    <s v="United States"/>
    <s v="Philadelphia"/>
    <x v="9"/>
    <n v="19140"/>
    <s v="East"/>
    <s v="TEC-PH-10004896"/>
    <x v="2"/>
    <x v="7"/>
    <s v="Nokia Lumia 521 (T-Mobile)"/>
    <n v="53.981999999999999"/>
    <n v="3"/>
    <n v="0.4"/>
    <n v="-10.796399999999995"/>
  </r>
  <r>
    <n v="4295"/>
    <x v="2133"/>
    <x v="3"/>
    <x v="760"/>
    <d v="2014-10-28T00:00:00"/>
    <s v="Standard Class"/>
    <s v="DW-13195"/>
    <s v="David Wiener"/>
    <x v="1"/>
    <s v="United States"/>
    <s v="Redmond"/>
    <x v="21"/>
    <n v="97756"/>
    <s v="West"/>
    <s v="FUR-TA-10002607"/>
    <x v="0"/>
    <x v="3"/>
    <s v="KI Conference Tables"/>
    <n v="177.22499999999999"/>
    <n v="5"/>
    <n v="0.5"/>
    <n v="-120.51299999999998"/>
  </r>
  <r>
    <n v="4296"/>
    <x v="2134"/>
    <x v="3"/>
    <x v="445"/>
    <d v="2014-07-11T00:00:00"/>
    <s v="Standard Class"/>
    <s v="MB-17305"/>
    <s v="Maria Bertelson"/>
    <x v="0"/>
    <s v="United States"/>
    <s v="Citrus Heights"/>
    <x v="1"/>
    <n v="95610"/>
    <s v="West"/>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s v="West"/>
    <s v="OFF-ST-10000419"/>
    <x v="1"/>
    <x v="4"/>
    <s v="Rogers Jumbo File, Granite"/>
    <n v="54.32"/>
    <n v="4"/>
    <n v="0"/>
    <n v="0.54319999999999879"/>
  </r>
  <r>
    <n v="4298"/>
    <x v="2136"/>
    <x v="3"/>
    <x v="962"/>
    <d v="2014-08-27T00:00:00"/>
    <s v="Second Class"/>
    <s v="PO-18850"/>
    <s v="Patrick O'Brill"/>
    <x v="0"/>
    <s v="United States"/>
    <s v="Tallahassee"/>
    <x v="2"/>
    <n v="32303"/>
    <s v="South"/>
    <s v="TEC-PH-10001459"/>
    <x v="2"/>
    <x v="7"/>
    <s v="Samsung Galaxy Mega 6.3"/>
    <n v="4367.8960000000006"/>
    <n v="13"/>
    <n v="0.2"/>
    <n v="327.59220000000005"/>
  </r>
  <r>
    <n v="4299"/>
    <x v="2136"/>
    <x v="3"/>
    <x v="962"/>
    <d v="2014-08-27T00:00:00"/>
    <s v="Second Class"/>
    <s v="PO-18850"/>
    <s v="Patrick O'Brill"/>
    <x v="0"/>
    <s v="United States"/>
    <s v="Tallahassee"/>
    <x v="2"/>
    <n v="32303"/>
    <s v="South"/>
    <s v="OFF-PA-10000241"/>
    <x v="1"/>
    <x v="10"/>
    <s v="IBM Multi-Purpose Copy Paper, 8 1/2 x 11&quot;, Case"/>
    <n v="49.568000000000005"/>
    <n v="2"/>
    <n v="0.2"/>
    <n v="15.489999999999997"/>
  </r>
  <r>
    <n v="4300"/>
    <x v="2136"/>
    <x v="3"/>
    <x v="962"/>
    <d v="2014-08-27T00:00:00"/>
    <s v="Second Class"/>
    <s v="PO-18850"/>
    <s v="Patrick O'Brill"/>
    <x v="0"/>
    <s v="United States"/>
    <s v="Tallahassee"/>
    <x v="2"/>
    <n v="32303"/>
    <s v="South"/>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s v="South"/>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s v="South"/>
    <s v="OFF-PA-10000141"/>
    <x v="1"/>
    <x v="10"/>
    <s v="Ampad Evidence Wirebond Steno Books, 6&quot; x 9&quot;"/>
    <n v="8.7200000000000006"/>
    <n v="5"/>
    <n v="0.2"/>
    <n v="2.9429999999999992"/>
  </r>
  <r>
    <n v="4303"/>
    <x v="2137"/>
    <x v="2"/>
    <x v="963"/>
    <d v="2011-08-25T00:00:00"/>
    <s v="Second Class"/>
    <s v="DE-13255"/>
    <s v="Deanra Eno"/>
    <x v="2"/>
    <s v="United States"/>
    <s v="Lakewood"/>
    <x v="24"/>
    <n v="44107"/>
    <s v="East"/>
    <s v="OFF-AR-10002804"/>
    <x v="1"/>
    <x v="6"/>
    <s v="Faber Castell Col-Erase Pencils"/>
    <n v="3.9119999999999999"/>
    <n v="1"/>
    <n v="0.2"/>
    <n v="1.0269000000000001"/>
  </r>
  <r>
    <n v="4304"/>
    <x v="2138"/>
    <x v="0"/>
    <x v="964"/>
    <d v="2013-10-05T00:00:00"/>
    <s v="Same Day"/>
    <s v="MO-17500"/>
    <s v="Mary O'Rourke"/>
    <x v="0"/>
    <s v="United States"/>
    <s v="The Colony"/>
    <x v="5"/>
    <n v="75056"/>
    <s v="Central"/>
    <s v="OFF-EN-10003862"/>
    <x v="1"/>
    <x v="12"/>
    <s v="Laser &amp; Ink Jet Business Envelopes"/>
    <n v="59.751999999999995"/>
    <n v="7"/>
    <n v="0.2"/>
    <n v="19.4194"/>
  </r>
  <r>
    <n v="4305"/>
    <x v="2139"/>
    <x v="2"/>
    <x v="965"/>
    <d v="2011-10-30T00:00:00"/>
    <s v="Second Class"/>
    <s v="AH-10585"/>
    <s v="Angele Hood"/>
    <x v="0"/>
    <s v="United States"/>
    <s v="Seattle"/>
    <x v="4"/>
    <n v="98105"/>
    <s v="West"/>
    <s v="FUR-FU-10000448"/>
    <x v="0"/>
    <x v="5"/>
    <s v="Tenex Chairmats For Use With Carpeted Floors"/>
    <n v="63.92"/>
    <n v="4"/>
    <n v="0"/>
    <n v="3.195999999999998"/>
  </r>
  <r>
    <n v="4306"/>
    <x v="2139"/>
    <x v="2"/>
    <x v="965"/>
    <d v="2011-10-30T00:00:00"/>
    <s v="Second Class"/>
    <s v="AH-10585"/>
    <s v="Angele Hood"/>
    <x v="0"/>
    <s v="United States"/>
    <s v="Seattle"/>
    <x v="4"/>
    <n v="98105"/>
    <s v="West"/>
    <s v="TEC-PH-10000526"/>
    <x v="2"/>
    <x v="7"/>
    <s v="Vtech CS6719"/>
    <n v="383.96000000000004"/>
    <n v="5"/>
    <n v="0.2"/>
    <n v="38.396000000000015"/>
  </r>
  <r>
    <n v="4307"/>
    <x v="2140"/>
    <x v="0"/>
    <x v="931"/>
    <d v="2013-06-29T00:00:00"/>
    <s v="Same Day"/>
    <s v="CS-12250"/>
    <s v="Chris Selesnick"/>
    <x v="1"/>
    <s v="United States"/>
    <s v="Los Angeles"/>
    <x v="1"/>
    <n v="90032"/>
    <s v="West"/>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s v="West"/>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s v="West"/>
    <s v="TEC-PH-10001079"/>
    <x v="2"/>
    <x v="7"/>
    <s v="Polycom SoundPoint Pro SE-225 Corded phone"/>
    <n v="666.34400000000005"/>
    <n v="7"/>
    <n v="0.2"/>
    <n v="66.634399999999971"/>
  </r>
  <r>
    <n v="4310"/>
    <x v="2141"/>
    <x v="2"/>
    <x v="130"/>
    <d v="2011-11-11T00:00:00"/>
    <s v="Standard Class"/>
    <s v="WB-21850"/>
    <s v="William Brown"/>
    <x v="0"/>
    <s v="United States"/>
    <s v="Los Angeles"/>
    <x v="1"/>
    <n v="90045"/>
    <s v="West"/>
    <s v="FUR-TA-10002041"/>
    <x v="0"/>
    <x v="3"/>
    <s v="Bevis Round Conference Table Top, X-Base"/>
    <n v="573.72799999999995"/>
    <n v="4"/>
    <n v="0.2"/>
    <n v="-64.544399999999968"/>
  </r>
  <r>
    <n v="4311"/>
    <x v="2141"/>
    <x v="2"/>
    <x v="130"/>
    <d v="2011-11-11T00:00:00"/>
    <s v="Standard Class"/>
    <s v="WB-21850"/>
    <s v="William Brown"/>
    <x v="0"/>
    <s v="United States"/>
    <s v="Los Angeles"/>
    <x v="1"/>
    <n v="90045"/>
    <s v="West"/>
    <s v="OFF-BI-10001036"/>
    <x v="1"/>
    <x v="8"/>
    <s v="Cardinal EasyOpen D-Ring Binders"/>
    <n v="21.936000000000003"/>
    <n v="3"/>
    <n v="0.2"/>
    <n v="8.2259999999999991"/>
  </r>
  <r>
    <n v="4312"/>
    <x v="2141"/>
    <x v="2"/>
    <x v="130"/>
    <d v="2011-11-11T00:00:00"/>
    <s v="Standard Class"/>
    <s v="WB-21850"/>
    <s v="William Brown"/>
    <x v="0"/>
    <s v="United States"/>
    <s v="Los Angeles"/>
    <x v="1"/>
    <n v="90045"/>
    <s v="West"/>
    <s v="OFF-PA-10000223"/>
    <x v="1"/>
    <x v="10"/>
    <s v="Xerox 2000"/>
    <n v="19.440000000000001"/>
    <n v="3"/>
    <n v="0"/>
    <n v="9.3312000000000008"/>
  </r>
  <r>
    <n v="4313"/>
    <x v="2141"/>
    <x v="2"/>
    <x v="130"/>
    <d v="2011-11-11T00:00:00"/>
    <s v="Standard Class"/>
    <s v="WB-21850"/>
    <s v="William Brown"/>
    <x v="0"/>
    <s v="United States"/>
    <s v="Los Angeles"/>
    <x v="1"/>
    <n v="90045"/>
    <s v="West"/>
    <s v="TEC-MA-10003246"/>
    <x v="2"/>
    <x v="15"/>
    <s v="Hewlett-Packard Deskjet D4360 Printer"/>
    <n v="447.96800000000007"/>
    <n v="4"/>
    <n v="0.2"/>
    <n v="139.98999999999995"/>
  </r>
  <r>
    <n v="4314"/>
    <x v="2142"/>
    <x v="2"/>
    <x v="78"/>
    <d v="2011-09-12T00:00:00"/>
    <s v="Standard Class"/>
    <s v="SP-20620"/>
    <s v="Stefania Perrino"/>
    <x v="1"/>
    <s v="United States"/>
    <s v="Long Beach"/>
    <x v="15"/>
    <n v="11561"/>
    <s v="East"/>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s v="West"/>
    <s v="OFF-AR-10004062"/>
    <x v="1"/>
    <x v="6"/>
    <s v="Staples"/>
    <n v="20.96"/>
    <n v="2"/>
    <n v="0"/>
    <n v="5.24"/>
  </r>
  <r>
    <n v="4316"/>
    <x v="2143"/>
    <x v="1"/>
    <x v="608"/>
    <d v="2012-07-01T00:00:00"/>
    <s v="Standard Class"/>
    <s v="AB-10165"/>
    <s v="Alan Barnes"/>
    <x v="0"/>
    <s v="United States"/>
    <s v="Los Angeles"/>
    <x v="1"/>
    <n v="90045"/>
    <s v="West"/>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s v="West"/>
    <s v="OFF-ST-10001963"/>
    <x v="1"/>
    <x v="4"/>
    <s v="Tennsco Regal Shelving Units"/>
    <n v="304.23"/>
    <n v="3"/>
    <n v="0"/>
    <n v="9.126899999999992"/>
  </r>
  <r>
    <n v="4318"/>
    <x v="2144"/>
    <x v="1"/>
    <x v="353"/>
    <d v="2012-08-02T00:00:00"/>
    <s v="Standard Class"/>
    <s v="HA-14920"/>
    <s v="Helen Andreada"/>
    <x v="0"/>
    <s v="United States"/>
    <s v="San Francisco"/>
    <x v="1"/>
    <n v="94110"/>
    <s v="West"/>
    <s v="OFF-EN-10002230"/>
    <x v="1"/>
    <x v="12"/>
    <s v="Airmail Envelopes"/>
    <n v="167.86"/>
    <n v="2"/>
    <n v="0"/>
    <n v="78.894199999999998"/>
  </r>
  <r>
    <n v="4319"/>
    <x v="2145"/>
    <x v="3"/>
    <x v="226"/>
    <d v="2014-12-12T00:00:00"/>
    <s v="Standard Class"/>
    <s v="DC-13285"/>
    <s v="Debra Catini"/>
    <x v="0"/>
    <s v="United States"/>
    <s v="Richmond"/>
    <x v="17"/>
    <n v="23223"/>
    <s v="South"/>
    <s v="FUR-FU-10000175"/>
    <x v="0"/>
    <x v="5"/>
    <s v="DAX Wood Document Frame."/>
    <n v="82.38"/>
    <n v="6"/>
    <n v="0"/>
    <n v="25.537799999999997"/>
  </r>
  <r>
    <n v="4320"/>
    <x v="2146"/>
    <x v="2"/>
    <x v="282"/>
    <d v="2012-01-03T00:00:00"/>
    <s v="Second Class"/>
    <s v="ST-20530"/>
    <s v="Shui Tom"/>
    <x v="0"/>
    <s v="United States"/>
    <s v="Albuquerque"/>
    <x v="27"/>
    <n v="87105"/>
    <s v="West"/>
    <s v="TEC-PH-10004897"/>
    <x v="2"/>
    <x v="7"/>
    <s v="Mediabridge Sport Armband iPhone 5s"/>
    <n v="23.976000000000003"/>
    <n v="3"/>
    <n v="0.2"/>
    <n v="-5.694300000000001"/>
  </r>
  <r>
    <n v="4321"/>
    <x v="2146"/>
    <x v="2"/>
    <x v="282"/>
    <d v="2012-01-03T00:00:00"/>
    <s v="Second Class"/>
    <s v="ST-20530"/>
    <s v="Shui Tom"/>
    <x v="0"/>
    <s v="United States"/>
    <s v="Albuquerque"/>
    <x v="27"/>
    <n v="87105"/>
    <s v="West"/>
    <s v="OFF-ST-10003123"/>
    <x v="1"/>
    <x v="4"/>
    <s v="Fellowes Bases and Tops For Staxonsteel/High-Stak Systems"/>
    <n v="33.29"/>
    <n v="1"/>
    <n v="0"/>
    <n v="7.9895999999999994"/>
  </r>
  <r>
    <n v="4322"/>
    <x v="2147"/>
    <x v="1"/>
    <x v="966"/>
    <d v="2012-02-19T00:00:00"/>
    <s v="Standard Class"/>
    <s v="KB-16315"/>
    <s v="Karl Braun"/>
    <x v="0"/>
    <s v="United States"/>
    <s v="Akron"/>
    <x v="24"/>
    <n v="44312"/>
    <s v="East"/>
    <s v="OFF-BI-10001658"/>
    <x v="1"/>
    <x v="8"/>
    <s v="GBC Standard Therm-A-Bind Covers"/>
    <n v="14.952000000000004"/>
    <n v="2"/>
    <n v="0.7"/>
    <n v="-11.961599999999997"/>
  </r>
  <r>
    <n v="4323"/>
    <x v="2147"/>
    <x v="1"/>
    <x v="966"/>
    <d v="2012-02-19T00:00:00"/>
    <s v="Standard Class"/>
    <s v="KB-16315"/>
    <s v="Karl Braun"/>
    <x v="0"/>
    <s v="United States"/>
    <s v="Akron"/>
    <x v="24"/>
    <n v="44312"/>
    <s v="East"/>
    <s v="TEC-PH-10002834"/>
    <x v="2"/>
    <x v="7"/>
    <s v="Google Nexus 5"/>
    <n v="323.98199999999997"/>
    <n v="3"/>
    <n v="0.4"/>
    <n v="-80.995500000000021"/>
  </r>
  <r>
    <n v="4324"/>
    <x v="2147"/>
    <x v="1"/>
    <x v="966"/>
    <d v="2012-02-19T00:00:00"/>
    <s v="Standard Class"/>
    <s v="KB-16315"/>
    <s v="Karl Braun"/>
    <x v="0"/>
    <s v="United States"/>
    <s v="Akron"/>
    <x v="24"/>
    <n v="44312"/>
    <s v="East"/>
    <s v="OFF-BI-10002160"/>
    <x v="1"/>
    <x v="8"/>
    <s v="Acco Hanging Data Binders"/>
    <n v="2.2860000000000005"/>
    <n v="2"/>
    <n v="0.7"/>
    <n v="-1.6763999999999997"/>
  </r>
  <r>
    <n v="4325"/>
    <x v="2147"/>
    <x v="1"/>
    <x v="966"/>
    <d v="2012-02-19T00:00:00"/>
    <s v="Standard Class"/>
    <s v="KB-16315"/>
    <s v="Karl Braun"/>
    <x v="0"/>
    <s v="United States"/>
    <s v="Akron"/>
    <x v="24"/>
    <n v="44312"/>
    <s v="East"/>
    <s v="OFF-AR-10004999"/>
    <x v="1"/>
    <x v="6"/>
    <s v="Newell 315"/>
    <n v="14.352000000000002"/>
    <n v="3"/>
    <n v="0.2"/>
    <n v="0.8969999999999998"/>
  </r>
  <r>
    <n v="4326"/>
    <x v="2147"/>
    <x v="1"/>
    <x v="966"/>
    <d v="2012-02-19T00:00:00"/>
    <s v="Standard Class"/>
    <s v="KB-16315"/>
    <s v="Karl Braun"/>
    <x v="0"/>
    <s v="United States"/>
    <s v="Akron"/>
    <x v="24"/>
    <n v="44312"/>
    <s v="East"/>
    <s v="TEC-AC-10003280"/>
    <x v="2"/>
    <x v="11"/>
    <s v="Belkin F8E887 USB Wired Ergonomic Keyboard"/>
    <n v="71.975999999999999"/>
    <n v="3"/>
    <n v="0.2"/>
    <n v="0.89969999999999573"/>
  </r>
  <r>
    <n v="4327"/>
    <x v="2148"/>
    <x v="0"/>
    <x v="967"/>
    <d v="2013-01-27T00:00:00"/>
    <s v="First Class"/>
    <s v="TB-21355"/>
    <s v="Todd Boyes"/>
    <x v="1"/>
    <s v="United States"/>
    <s v="Plainfield"/>
    <x v="30"/>
    <n v="7060"/>
    <s v="East"/>
    <s v="OFF-AR-10000315"/>
    <x v="1"/>
    <x v="6"/>
    <s v="Dixon Ticonderoga Maple Cedar Pencil, #2"/>
    <n v="9.2099999999999991"/>
    <n v="3"/>
    <n v="0"/>
    <n v="2.3025000000000002"/>
  </r>
  <r>
    <n v="4328"/>
    <x v="2148"/>
    <x v="0"/>
    <x v="967"/>
    <d v="2013-01-27T00:00:00"/>
    <s v="First Class"/>
    <s v="TB-21355"/>
    <s v="Todd Boyes"/>
    <x v="1"/>
    <s v="United States"/>
    <s v="Plainfield"/>
    <x v="30"/>
    <n v="7060"/>
    <s v="East"/>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s v="East"/>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s v="South"/>
    <s v="OFF-PA-10000556"/>
    <x v="1"/>
    <x v="10"/>
    <s v="Xerox 208"/>
    <n v="15.552000000000003"/>
    <n v="3"/>
    <n v="0.2"/>
    <n v="5.4432"/>
  </r>
  <r>
    <n v="4331"/>
    <x v="2150"/>
    <x v="3"/>
    <x v="621"/>
    <d v="2014-10-10T00:00:00"/>
    <s v="Standard Class"/>
    <s v="PO-18850"/>
    <s v="Patrick O'Brill"/>
    <x v="0"/>
    <s v="United States"/>
    <s v="Hialeah"/>
    <x v="2"/>
    <n v="33012"/>
    <s v="South"/>
    <s v="OFF-AP-10000804"/>
    <x v="1"/>
    <x v="9"/>
    <s v="Hoover Portapower Portable Vacuum"/>
    <n v="17.920000000000002"/>
    <n v="5"/>
    <n v="0.2"/>
    <n v="1.1200000000000001"/>
  </r>
  <r>
    <n v="4332"/>
    <x v="2151"/>
    <x v="3"/>
    <x v="853"/>
    <d v="2014-09-07T00:00:00"/>
    <s v="Standard Class"/>
    <s v="SS-20875"/>
    <s v="Sung Shariari"/>
    <x v="0"/>
    <s v="United States"/>
    <s v="Redmond"/>
    <x v="4"/>
    <n v="98052"/>
    <s v="West"/>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s v="West"/>
    <s v="OFF-BI-10003476"/>
    <x v="1"/>
    <x v="8"/>
    <s v="Avery Metallic Poly Binders"/>
    <n v="22.92"/>
    <n v="5"/>
    <n v="0.2"/>
    <n v="8.0219999999999985"/>
  </r>
  <r>
    <n v="4334"/>
    <x v="2152"/>
    <x v="1"/>
    <x v="379"/>
    <d v="2012-12-27T00:00:00"/>
    <s v="Standard Class"/>
    <s v="RD-19720"/>
    <s v="Roger Demir"/>
    <x v="0"/>
    <s v="United States"/>
    <s v="Daytona Beach"/>
    <x v="2"/>
    <n v="32114"/>
    <s v="South"/>
    <s v="TEC-AC-10003237"/>
    <x v="2"/>
    <x v="11"/>
    <s v="Memorex Micro Travel Drive 4 GB"/>
    <n v="50.88"/>
    <n v="6"/>
    <n v="0.2"/>
    <n v="14.628000000000005"/>
  </r>
  <r>
    <n v="4335"/>
    <x v="2152"/>
    <x v="1"/>
    <x v="379"/>
    <d v="2012-12-27T00:00:00"/>
    <s v="Standard Class"/>
    <s v="RD-19720"/>
    <s v="Roger Demir"/>
    <x v="0"/>
    <s v="United States"/>
    <s v="Daytona Beach"/>
    <x v="2"/>
    <n v="32114"/>
    <s v="South"/>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s v="West"/>
    <s v="OFF-EN-10003068"/>
    <x v="1"/>
    <x v="12"/>
    <s v="#6 3/4 Gummed Flap White Envelopes"/>
    <n v="7.9200000000000008"/>
    <n v="1"/>
    <n v="0.2"/>
    <n v="2.7719999999999994"/>
  </r>
  <r>
    <n v="4337"/>
    <x v="2153"/>
    <x v="1"/>
    <x v="139"/>
    <d v="2012-12-24T00:00:00"/>
    <s v="Standard Class"/>
    <s v="GZ-14470"/>
    <s v="Gary Zandusky"/>
    <x v="0"/>
    <s v="United States"/>
    <s v="Bullhead City"/>
    <x v="16"/>
    <n v="86442"/>
    <s v="West"/>
    <s v="FUR-FU-10002088"/>
    <x v="0"/>
    <x v="5"/>
    <s v="Nu-Dell Float Frame 11 x 14 1/2"/>
    <n v="14.368000000000002"/>
    <n v="2"/>
    <n v="0.2"/>
    <n v="3.9512"/>
  </r>
  <r>
    <n v="4338"/>
    <x v="2154"/>
    <x v="1"/>
    <x v="154"/>
    <d v="2012-12-01T00:00:00"/>
    <s v="Standard Class"/>
    <s v="SN-20710"/>
    <s v="Steve Nguyen"/>
    <x v="2"/>
    <s v="United States"/>
    <s v="Los Angeles"/>
    <x v="1"/>
    <n v="90049"/>
    <s v="West"/>
    <s v="TEC-AC-10000158"/>
    <x v="2"/>
    <x v="11"/>
    <s v="Sony 64GB Class 10 Micro SDHC R40 Memory Card"/>
    <n v="107.97"/>
    <n v="3"/>
    <n v="0"/>
    <n v="22.6737"/>
  </r>
  <r>
    <n v="4339"/>
    <x v="2154"/>
    <x v="1"/>
    <x v="154"/>
    <d v="2012-12-01T00:00:00"/>
    <s v="Standard Class"/>
    <s v="SN-20710"/>
    <s v="Steve Nguyen"/>
    <x v="2"/>
    <s v="United States"/>
    <s v="Los Angeles"/>
    <x v="1"/>
    <n v="90049"/>
    <s v="West"/>
    <s v="OFF-PA-10000482"/>
    <x v="1"/>
    <x v="10"/>
    <s v="Snap-A-Way Black Print Carbonless Ruled Speed Letter, Triplicate"/>
    <n v="113.82"/>
    <n v="3"/>
    <n v="0"/>
    <n v="53.495399999999989"/>
  </r>
  <r>
    <n v="4340"/>
    <x v="2155"/>
    <x v="3"/>
    <x v="151"/>
    <d v="2014-09-02T00:00:00"/>
    <s v="Standard Class"/>
    <s v="DK-12895"/>
    <s v="Dana Kaydos"/>
    <x v="0"/>
    <s v="United States"/>
    <s v="Franklin"/>
    <x v="18"/>
    <n v="37064"/>
    <s v="South"/>
    <s v="OFF-PA-10004888"/>
    <x v="1"/>
    <x v="10"/>
    <s v="Xerox 217"/>
    <n v="5.1840000000000011"/>
    <n v="1"/>
    <n v="0.2"/>
    <n v="1.8144"/>
  </r>
  <r>
    <n v="4341"/>
    <x v="2156"/>
    <x v="2"/>
    <x v="579"/>
    <d v="2011-03-22T00:00:00"/>
    <s v="Same Day"/>
    <s v="VM-21835"/>
    <s v="Vivian Mathis"/>
    <x v="0"/>
    <s v="United States"/>
    <s v="Portage"/>
    <x v="14"/>
    <n v="46368"/>
    <s v="Central"/>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s v="South"/>
    <s v="OFF-ST-10003208"/>
    <x v="1"/>
    <x v="4"/>
    <s v="Adjustable Depth Letter/Legal Cart"/>
    <n v="544.38"/>
    <n v="3"/>
    <n v="0"/>
    <n v="157.87019999999993"/>
  </r>
  <r>
    <n v="4343"/>
    <x v="2158"/>
    <x v="3"/>
    <x v="498"/>
    <d v="2014-03-23T00:00:00"/>
    <s v="First Class"/>
    <s v="ND-18370"/>
    <s v="Natalie DeCherney"/>
    <x v="0"/>
    <s v="United States"/>
    <s v="San Francisco"/>
    <x v="1"/>
    <n v="94110"/>
    <s v="West"/>
    <s v="OFF-BI-10004970"/>
    <x v="1"/>
    <x v="8"/>
    <s v="ACCOHIDE 3-Ring Binder, Blue, 1&quot;"/>
    <n v="19.824000000000002"/>
    <n v="6"/>
    <n v="0.2"/>
    <n v="6.690599999999999"/>
  </r>
  <r>
    <n v="4344"/>
    <x v="2158"/>
    <x v="3"/>
    <x v="498"/>
    <d v="2014-03-23T00:00:00"/>
    <s v="First Class"/>
    <s v="ND-18370"/>
    <s v="Natalie DeCherney"/>
    <x v="0"/>
    <s v="United States"/>
    <s v="San Francisco"/>
    <x v="1"/>
    <n v="94110"/>
    <s v="West"/>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s v="West"/>
    <s v="TEC-AC-10001552"/>
    <x v="2"/>
    <x v="11"/>
    <s v="Logitech K350 2.4Ghz Wireless Keyboard"/>
    <n v="99.54"/>
    <n v="2"/>
    <n v="0"/>
    <n v="10.949399999999997"/>
  </r>
  <r>
    <n v="4346"/>
    <x v="2158"/>
    <x v="3"/>
    <x v="498"/>
    <d v="2014-03-23T00:00:00"/>
    <s v="First Class"/>
    <s v="ND-18370"/>
    <s v="Natalie DeCherney"/>
    <x v="0"/>
    <s v="United States"/>
    <s v="San Francisco"/>
    <x v="1"/>
    <n v="94110"/>
    <s v="West"/>
    <s v="TEC-AC-10002926"/>
    <x v="2"/>
    <x v="11"/>
    <s v="Logitech Wireless Marathon Mouse M705"/>
    <n v="199.96"/>
    <n v="4"/>
    <n v="0"/>
    <n v="85.982800000000012"/>
  </r>
  <r>
    <n v="4347"/>
    <x v="2159"/>
    <x v="0"/>
    <x v="31"/>
    <d v="2013-09-26T00:00:00"/>
    <s v="Standard Class"/>
    <s v="MM-17260"/>
    <s v="Magdelene Morse"/>
    <x v="0"/>
    <s v="United States"/>
    <s v="New Rochelle"/>
    <x v="15"/>
    <n v="10801"/>
    <s v="East"/>
    <s v="FUR-CH-10001394"/>
    <x v="0"/>
    <x v="1"/>
    <s v="Global Leather Executive Chair"/>
    <n v="631.78200000000004"/>
    <n v="2"/>
    <n v="0.1"/>
    <n v="140.39599999999993"/>
  </r>
  <r>
    <n v="4348"/>
    <x v="2159"/>
    <x v="0"/>
    <x v="31"/>
    <d v="2013-09-26T00:00:00"/>
    <s v="Standard Class"/>
    <s v="MM-17260"/>
    <s v="Magdelene Morse"/>
    <x v="0"/>
    <s v="United States"/>
    <s v="New Rochelle"/>
    <x v="15"/>
    <n v="10801"/>
    <s v="East"/>
    <s v="FUR-FU-10004053"/>
    <x v="0"/>
    <x v="5"/>
    <s v="DAX Two-Tone Silver Metal Document Frame"/>
    <n v="60.72"/>
    <n v="3"/>
    <n v="0"/>
    <n v="26.1096"/>
  </r>
  <r>
    <n v="4349"/>
    <x v="2160"/>
    <x v="3"/>
    <x v="221"/>
    <d v="2014-11-30T00:00:00"/>
    <s v="Second Class"/>
    <s v="MV-17485"/>
    <s v="Mark Van Huff"/>
    <x v="0"/>
    <s v="United States"/>
    <s v="Mesa"/>
    <x v="16"/>
    <n v="85204"/>
    <s v="West"/>
    <s v="OFF-BI-10004230"/>
    <x v="1"/>
    <x v="8"/>
    <s v="GBC Recycled Grain Textured Covers"/>
    <n v="20.724000000000004"/>
    <n v="2"/>
    <n v="0.7"/>
    <n v="-15.197599999999994"/>
  </r>
  <r>
    <n v="4350"/>
    <x v="2160"/>
    <x v="3"/>
    <x v="221"/>
    <d v="2014-11-30T00:00:00"/>
    <s v="Second Class"/>
    <s v="MV-17485"/>
    <s v="Mark Van Huff"/>
    <x v="0"/>
    <s v="United States"/>
    <s v="Mesa"/>
    <x v="16"/>
    <n v="85204"/>
    <s v="West"/>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s v="East"/>
    <s v="OFF-ST-10001325"/>
    <x v="1"/>
    <x v="4"/>
    <s v="Sterilite Officeware Hinged File Box"/>
    <n v="16.768000000000001"/>
    <n v="2"/>
    <n v="0.2"/>
    <n v="1.4672000000000001"/>
  </r>
  <r>
    <n v="4352"/>
    <x v="2161"/>
    <x v="3"/>
    <x v="645"/>
    <d v="2014-04-16T00:00:00"/>
    <s v="Standard Class"/>
    <s v="JL-15130"/>
    <s v="Jack Lebron"/>
    <x v="0"/>
    <s v="United States"/>
    <s v="Lancaster"/>
    <x v="24"/>
    <n v="43130"/>
    <s v="East"/>
    <s v="TEC-AC-10003441"/>
    <x v="2"/>
    <x v="11"/>
    <s v="Kingston Digital DataTraveler 32GB USB 2.0"/>
    <n v="27.12"/>
    <n v="2"/>
    <n v="0.2"/>
    <n v="-4.7460000000000013"/>
  </r>
  <r>
    <n v="4353"/>
    <x v="2162"/>
    <x v="3"/>
    <x v="389"/>
    <d v="2014-12-13T00:00:00"/>
    <s v="Second Class"/>
    <s v="AG-10330"/>
    <s v="Alex Grayson"/>
    <x v="0"/>
    <s v="United States"/>
    <s v="Stockton"/>
    <x v="1"/>
    <n v="95207"/>
    <s v="West"/>
    <s v="TEC-PH-10003215"/>
    <x v="2"/>
    <x v="7"/>
    <s v="Jackery Bar Premium Fast-charging Portable Charger"/>
    <n v="95.84"/>
    <n v="4"/>
    <n v="0.2"/>
    <n v="34.741999999999997"/>
  </r>
  <r>
    <n v="4354"/>
    <x v="2162"/>
    <x v="3"/>
    <x v="389"/>
    <d v="2014-12-13T00:00:00"/>
    <s v="Second Class"/>
    <s v="AG-10330"/>
    <s v="Alex Grayson"/>
    <x v="0"/>
    <s v="United States"/>
    <s v="Stockton"/>
    <x v="1"/>
    <n v="95207"/>
    <s v="West"/>
    <s v="OFF-PA-10002005"/>
    <x v="1"/>
    <x v="10"/>
    <s v="Xerox 225"/>
    <n v="12.96"/>
    <n v="2"/>
    <n v="0"/>
    <n v="6.2208000000000006"/>
  </r>
  <r>
    <n v="4355"/>
    <x v="2163"/>
    <x v="3"/>
    <x v="221"/>
    <d v="2014-11-27T00:00:00"/>
    <s v="Second Class"/>
    <s v="MD-17860"/>
    <s v="Michael Dominguez"/>
    <x v="1"/>
    <s v="United States"/>
    <s v="Asheville"/>
    <x v="3"/>
    <n v="28806"/>
    <s v="South"/>
    <s v="OFF-BI-10004465"/>
    <x v="1"/>
    <x v="8"/>
    <s v="Avery Durable Slant Ring Binders"/>
    <n v="19.008000000000003"/>
    <n v="8"/>
    <n v="0.7"/>
    <n v="-12.671999999999997"/>
  </r>
  <r>
    <n v="4356"/>
    <x v="2164"/>
    <x v="1"/>
    <x v="784"/>
    <d v="2012-12-07T00:00:00"/>
    <s v="Second Class"/>
    <s v="RO-19780"/>
    <s v="Rose O'Brian"/>
    <x v="0"/>
    <s v="United States"/>
    <s v="Clarksville"/>
    <x v="18"/>
    <n v="37042"/>
    <s v="South"/>
    <s v="OFF-BI-10000545"/>
    <x v="1"/>
    <x v="8"/>
    <s v="GBC Ibimaster 500 Manual ProClick Binding System"/>
    <n v="1598.0580000000002"/>
    <n v="7"/>
    <n v="0.7"/>
    <n v="-1065.3719999999998"/>
  </r>
  <r>
    <n v="4357"/>
    <x v="2164"/>
    <x v="1"/>
    <x v="784"/>
    <d v="2012-12-07T00:00:00"/>
    <s v="Second Class"/>
    <s v="RO-19780"/>
    <s v="Rose O'Brian"/>
    <x v="0"/>
    <s v="United States"/>
    <s v="Clarksville"/>
    <x v="18"/>
    <n v="37042"/>
    <s v="South"/>
    <s v="OFF-AR-10003752"/>
    <x v="1"/>
    <x v="6"/>
    <s v="Deluxe Chalkboard Eraser Cleaner"/>
    <n v="36.96"/>
    <n v="4"/>
    <n v="0.2"/>
    <n v="12.011999999999999"/>
  </r>
  <r>
    <n v="4358"/>
    <x v="2165"/>
    <x v="3"/>
    <x v="157"/>
    <d v="2014-12-12T00:00:00"/>
    <s v="Same Day"/>
    <s v="RR-19315"/>
    <s v="Ralph Ritter"/>
    <x v="0"/>
    <s v="United States"/>
    <s v="Aurora"/>
    <x v="10"/>
    <n v="60505"/>
    <s v="Central"/>
    <s v="OFF-PA-10001937"/>
    <x v="1"/>
    <x v="10"/>
    <s v="Xerox 21"/>
    <n v="10.368000000000002"/>
    <n v="2"/>
    <n v="0.2"/>
    <n v="3.6288"/>
  </r>
  <r>
    <n v="4359"/>
    <x v="2165"/>
    <x v="3"/>
    <x v="157"/>
    <d v="2014-12-12T00:00:00"/>
    <s v="Same Day"/>
    <s v="RR-19315"/>
    <s v="Ralph Ritter"/>
    <x v="0"/>
    <s v="United States"/>
    <s v="Aurora"/>
    <x v="10"/>
    <n v="60505"/>
    <s v="Central"/>
    <s v="FUR-FU-10004306"/>
    <x v="0"/>
    <x v="5"/>
    <s v="Electrix Halogen Magnifier Lamp"/>
    <n v="77.720000000000013"/>
    <n v="1"/>
    <n v="0.6"/>
    <n v="-66.061999999999998"/>
  </r>
  <r>
    <n v="4360"/>
    <x v="2165"/>
    <x v="3"/>
    <x v="157"/>
    <d v="2014-12-12T00:00:00"/>
    <s v="Same Day"/>
    <s v="RR-19315"/>
    <s v="Ralph Ritter"/>
    <x v="0"/>
    <s v="United States"/>
    <s v="Aurora"/>
    <x v="10"/>
    <n v="60505"/>
    <s v="Central"/>
    <s v="FUR-CH-10003973"/>
    <x v="0"/>
    <x v="1"/>
    <s v="GuestStacker Chair with Chrome Finish Legs"/>
    <n v="520.46399999999994"/>
    <n v="2"/>
    <n v="0.3"/>
    <n v="-14.870399999999961"/>
  </r>
  <r>
    <n v="4361"/>
    <x v="2166"/>
    <x v="0"/>
    <x v="206"/>
    <d v="2013-05-24T00:00:00"/>
    <s v="First Class"/>
    <s v="CP-12340"/>
    <s v="Christine Phan"/>
    <x v="1"/>
    <s v="United States"/>
    <s v="Warwick"/>
    <x v="34"/>
    <n v="2886"/>
    <s v="East"/>
    <s v="OFF-PA-10000565"/>
    <x v="1"/>
    <x v="10"/>
    <s v="Staples"/>
    <n v="111.96"/>
    <n v="2"/>
    <n v="0"/>
    <n v="54.860399999999998"/>
  </r>
  <r>
    <n v="4362"/>
    <x v="2167"/>
    <x v="3"/>
    <x v="922"/>
    <d v="2014-02-22T00:00:00"/>
    <s v="Second Class"/>
    <s v="LL-16840"/>
    <s v="Lauren Leatherbury"/>
    <x v="0"/>
    <s v="United States"/>
    <s v="Lafayette"/>
    <x v="28"/>
    <n v="70506"/>
    <s v="South"/>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s v="Central"/>
    <s v="OFF-AR-10001953"/>
    <x v="1"/>
    <x v="6"/>
    <s v="Boston 1645 Deluxe Heavier-Duty Electric Pencil Sharpener"/>
    <n v="131.94"/>
    <n v="3"/>
    <n v="0"/>
    <n v="35.623800000000003"/>
  </r>
  <r>
    <n v="4364"/>
    <x v="2168"/>
    <x v="3"/>
    <x v="968"/>
    <d v="2014-05-23T00:00:00"/>
    <s v="Second Class"/>
    <s v="NC-18340"/>
    <s v="Nat Carroll"/>
    <x v="0"/>
    <s v="United States"/>
    <s v="Fargo"/>
    <x v="46"/>
    <n v="58103"/>
    <s v="Central"/>
    <s v="OFF-AR-10001374"/>
    <x v="1"/>
    <x v="6"/>
    <s v="BIC Brite Liner Highlighters, Chisel Tip"/>
    <n v="25.92"/>
    <n v="4"/>
    <n v="0"/>
    <n v="8.2943999999999996"/>
  </r>
  <r>
    <n v="4365"/>
    <x v="2168"/>
    <x v="3"/>
    <x v="968"/>
    <d v="2014-05-23T00:00:00"/>
    <s v="Second Class"/>
    <s v="NC-18340"/>
    <s v="Nat Carroll"/>
    <x v="0"/>
    <s v="United States"/>
    <s v="Fargo"/>
    <x v="46"/>
    <n v="58103"/>
    <s v="Central"/>
    <s v="OFF-ST-10003816"/>
    <x v="1"/>
    <x v="4"/>
    <s v="Fellowes High-Stak Drawer Files"/>
    <n v="704.76"/>
    <n v="4"/>
    <n v="0"/>
    <n v="162.09479999999996"/>
  </r>
  <r>
    <n v="4366"/>
    <x v="2168"/>
    <x v="3"/>
    <x v="968"/>
    <d v="2014-05-23T00:00:00"/>
    <s v="Second Class"/>
    <s v="NC-18340"/>
    <s v="Nat Carroll"/>
    <x v="0"/>
    <s v="United States"/>
    <s v="Fargo"/>
    <x v="46"/>
    <n v="58103"/>
    <s v="Central"/>
    <s v="OFF-FA-10001843"/>
    <x v="1"/>
    <x v="13"/>
    <s v="Staples"/>
    <n v="7.41"/>
    <n v="3"/>
    <n v="0"/>
    <n v="3.4827000000000004"/>
  </r>
  <r>
    <n v="4367"/>
    <x v="2168"/>
    <x v="3"/>
    <x v="968"/>
    <d v="2014-05-23T00:00:00"/>
    <s v="Second Class"/>
    <s v="NC-18340"/>
    <s v="Nat Carroll"/>
    <x v="0"/>
    <s v="United States"/>
    <s v="Fargo"/>
    <x v="46"/>
    <n v="58103"/>
    <s v="Central"/>
    <s v="OFF-AR-10000657"/>
    <x v="1"/>
    <x v="6"/>
    <s v="Binney &amp; Smith inkTank Desk Highlighter, Chisel Tip, Yellow, 12/Box"/>
    <n v="21.5"/>
    <n v="10"/>
    <n v="0"/>
    <n v="7.094999999999998"/>
  </r>
  <r>
    <n v="4368"/>
    <x v="2169"/>
    <x v="3"/>
    <x v="220"/>
    <d v="2014-09-14T00:00:00"/>
    <s v="Second Class"/>
    <s v="HA-14920"/>
    <s v="Helen Andreada"/>
    <x v="0"/>
    <s v="United States"/>
    <s v="Chicago"/>
    <x v="10"/>
    <n v="60623"/>
    <s v="Central"/>
    <s v="OFF-FA-10000936"/>
    <x v="1"/>
    <x v="13"/>
    <s v="Acco Hot Clips Clips to Go"/>
    <n v="10.528"/>
    <n v="4"/>
    <n v="0.2"/>
    <n v="3.2899999999999996"/>
  </r>
  <r>
    <n v="4369"/>
    <x v="2169"/>
    <x v="3"/>
    <x v="220"/>
    <d v="2014-09-14T00:00:00"/>
    <s v="Second Class"/>
    <s v="HA-14920"/>
    <s v="Helen Andreada"/>
    <x v="0"/>
    <s v="United States"/>
    <s v="Chicago"/>
    <x v="10"/>
    <n v="60623"/>
    <s v="Central"/>
    <s v="OFF-PA-10003657"/>
    <x v="1"/>
    <x v="10"/>
    <s v="Xerox 1927"/>
    <n v="20.544000000000004"/>
    <n v="6"/>
    <n v="0.2"/>
    <n v="6.4199999999999964"/>
  </r>
  <r>
    <n v="4370"/>
    <x v="2170"/>
    <x v="0"/>
    <x v="732"/>
    <d v="2013-11-11T00:00:00"/>
    <s v="Standard Class"/>
    <s v="MA-17995"/>
    <s v="Michelle Arnett"/>
    <x v="2"/>
    <s v="United States"/>
    <s v="Lawrence"/>
    <x v="14"/>
    <n v="46226"/>
    <s v="Central"/>
    <s v="OFF-BI-10001989"/>
    <x v="1"/>
    <x v="8"/>
    <s v="Premium Transparent Presentation Covers by GBC"/>
    <n v="104.9"/>
    <n v="5"/>
    <n v="0"/>
    <n v="50.351999999999997"/>
  </r>
  <r>
    <n v="4371"/>
    <x v="2170"/>
    <x v="0"/>
    <x v="732"/>
    <d v="2013-11-11T00:00:00"/>
    <s v="Standard Class"/>
    <s v="MA-17995"/>
    <s v="Michelle Arnett"/>
    <x v="2"/>
    <s v="United States"/>
    <s v="Lawrence"/>
    <x v="14"/>
    <n v="46226"/>
    <s v="Central"/>
    <s v="OFF-AR-10002987"/>
    <x v="1"/>
    <x v="6"/>
    <s v="Prismacolor Color Pencil Set"/>
    <n v="39.68"/>
    <n v="2"/>
    <n v="0"/>
    <n v="16.268800000000002"/>
  </r>
  <r>
    <n v="4372"/>
    <x v="2170"/>
    <x v="0"/>
    <x v="732"/>
    <d v="2013-11-11T00:00:00"/>
    <s v="Standard Class"/>
    <s v="MA-17995"/>
    <s v="Michelle Arnett"/>
    <x v="2"/>
    <s v="United States"/>
    <s v="Lawrence"/>
    <x v="14"/>
    <n v="46226"/>
    <s v="Central"/>
    <s v="OFF-LA-10000414"/>
    <x v="1"/>
    <x v="2"/>
    <s v="Avery 503"/>
    <n v="51.75"/>
    <n v="5"/>
    <n v="0"/>
    <n v="24.84"/>
  </r>
  <r>
    <n v="4373"/>
    <x v="2171"/>
    <x v="3"/>
    <x v="283"/>
    <d v="2014-07-26T00:00:00"/>
    <s v="Second Class"/>
    <s v="LH-16900"/>
    <s v="Lena Hernandez"/>
    <x v="0"/>
    <s v="United States"/>
    <s v="Elkhart"/>
    <x v="14"/>
    <n v="46514"/>
    <s v="Central"/>
    <s v="OFF-AR-10003602"/>
    <x v="1"/>
    <x v="6"/>
    <s v="Quartet Omega Colored Chalk, 12/Pack"/>
    <n v="11.68"/>
    <n v="2"/>
    <n v="0"/>
    <n v="5.4895999999999994"/>
  </r>
  <r>
    <n v="4374"/>
    <x v="2171"/>
    <x v="3"/>
    <x v="283"/>
    <d v="2014-07-26T00:00:00"/>
    <s v="Second Class"/>
    <s v="LH-16900"/>
    <s v="Lena Hernandez"/>
    <x v="0"/>
    <s v="United States"/>
    <s v="Elkhart"/>
    <x v="14"/>
    <n v="46514"/>
    <s v="Central"/>
    <s v="TEC-AC-10002550"/>
    <x v="2"/>
    <x v="11"/>
    <s v="Memorex 25GB 6X Branded Blu-Ray Recordable Disc, 30/Pack"/>
    <n v="159.75"/>
    <n v="5"/>
    <n v="0"/>
    <n v="11.182499999999997"/>
  </r>
  <r>
    <n v="4375"/>
    <x v="2172"/>
    <x v="0"/>
    <x v="741"/>
    <d v="2013-11-25T00:00:00"/>
    <s v="Standard Class"/>
    <s v="SB-20290"/>
    <s v="Sean Braxton"/>
    <x v="1"/>
    <s v="United States"/>
    <s v="Kent"/>
    <x v="24"/>
    <n v="44240"/>
    <s v="East"/>
    <s v="OFF-AP-10002998"/>
    <x v="1"/>
    <x v="9"/>
    <s v="Holmes 99% HEPA Air Purifier"/>
    <n v="103.96799999999999"/>
    <n v="6"/>
    <n v="0.2"/>
    <n v="16.894799999999996"/>
  </r>
  <r>
    <n v="4376"/>
    <x v="2173"/>
    <x v="2"/>
    <x v="573"/>
    <d v="2011-04-30T00:00:00"/>
    <s v="Standard Class"/>
    <s v="BT-11305"/>
    <s v="Beth Thompson"/>
    <x v="2"/>
    <s v="United States"/>
    <s v="San Gabriel"/>
    <x v="1"/>
    <n v="91776"/>
    <s v="West"/>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s v="West"/>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s v="West"/>
    <s v="FUR-CH-10003973"/>
    <x v="0"/>
    <x v="1"/>
    <s v="GuestStacker Chair with Chrome Finish Legs"/>
    <n v="1487.04"/>
    <n v="5"/>
    <n v="0.2"/>
    <n v="148.70400000000006"/>
  </r>
  <r>
    <n v="4379"/>
    <x v="2174"/>
    <x v="1"/>
    <x v="672"/>
    <d v="2012-12-02T00:00:00"/>
    <s v="Second Class"/>
    <s v="PS-18970"/>
    <s v="Paul Stevenson"/>
    <x v="2"/>
    <s v="United States"/>
    <s v="Henderson"/>
    <x v="0"/>
    <n v="42420"/>
    <s v="South"/>
    <s v="OFF-EN-10000461"/>
    <x v="1"/>
    <x v="12"/>
    <s v="#10- 4 1/8&quot; x 9 1/2&quot; Recycled Envelopes"/>
    <n v="17.48"/>
    <n v="2"/>
    <n v="0"/>
    <n v="8.2156000000000002"/>
  </r>
  <r>
    <n v="4380"/>
    <x v="2174"/>
    <x v="1"/>
    <x v="672"/>
    <d v="2012-12-02T00:00:00"/>
    <s v="Second Class"/>
    <s v="PS-18970"/>
    <s v="Paul Stevenson"/>
    <x v="2"/>
    <s v="United States"/>
    <s v="Henderson"/>
    <x v="0"/>
    <n v="42420"/>
    <s v="South"/>
    <s v="OFF-EN-10002831"/>
    <x v="1"/>
    <x v="12"/>
    <s v="Tyvek  Top-Opening Peel &amp; Seel  Envelopes, Gray"/>
    <n v="71.88"/>
    <n v="2"/>
    <n v="0"/>
    <n v="32.345999999999997"/>
  </r>
  <r>
    <n v="4381"/>
    <x v="2175"/>
    <x v="1"/>
    <x v="969"/>
    <d v="2012-10-30T00:00:00"/>
    <s v="Standard Class"/>
    <s v="TB-21625"/>
    <s v="Trudy Brown"/>
    <x v="0"/>
    <s v="United States"/>
    <s v="San Francisco"/>
    <x v="1"/>
    <n v="94110"/>
    <s v="West"/>
    <s v="OFF-AR-10004648"/>
    <x v="1"/>
    <x v="6"/>
    <s v="Boston 19500 Mighty Mite Electric Pencil Sharpener"/>
    <n v="60.449999999999996"/>
    <n v="3"/>
    <n v="0"/>
    <n v="16.3215"/>
  </r>
  <r>
    <n v="4382"/>
    <x v="2175"/>
    <x v="1"/>
    <x v="969"/>
    <d v="2012-10-30T00:00:00"/>
    <s v="Standard Class"/>
    <s v="TB-21625"/>
    <s v="Trudy Brown"/>
    <x v="0"/>
    <s v="United States"/>
    <s v="San Francisco"/>
    <x v="1"/>
    <n v="94110"/>
    <s v="West"/>
    <s v="FUR-TA-10001857"/>
    <x v="0"/>
    <x v="3"/>
    <s v="Balt Solid Wood Rectangular Table"/>
    <n v="253.17599999999999"/>
    <n v="3"/>
    <n v="0.2"/>
    <n v="-31.64700000000002"/>
  </r>
  <r>
    <n v="4383"/>
    <x v="2176"/>
    <x v="1"/>
    <x v="603"/>
    <d v="2012-07-27T00:00:00"/>
    <s v="Standard Class"/>
    <s v="RA-19915"/>
    <s v="Russell Applegate"/>
    <x v="0"/>
    <s v="United States"/>
    <s v="Highland Park"/>
    <x v="10"/>
    <n v="60035"/>
    <s v="Central"/>
    <s v="OFF-BI-10000546"/>
    <x v="1"/>
    <x v="8"/>
    <s v="Avery Durable Binders"/>
    <n v="2.879999999999999"/>
    <n v="5"/>
    <n v="0.8"/>
    <n v="-4.4639999999999995"/>
  </r>
  <r>
    <n v="4384"/>
    <x v="2176"/>
    <x v="1"/>
    <x v="603"/>
    <d v="2012-07-27T00:00:00"/>
    <s v="Standard Class"/>
    <s v="RA-19915"/>
    <s v="Russell Applegate"/>
    <x v="0"/>
    <s v="United States"/>
    <s v="Highland Park"/>
    <x v="10"/>
    <n v="60035"/>
    <s v="Central"/>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s v="Central"/>
    <s v="TEC-PH-10001557"/>
    <x v="2"/>
    <x v="7"/>
    <s v="Pyle PMP37LED"/>
    <n v="153.584"/>
    <n v="2"/>
    <n v="0.2"/>
    <n v="13.438599999999994"/>
  </r>
  <r>
    <n v="4386"/>
    <x v="2176"/>
    <x v="1"/>
    <x v="603"/>
    <d v="2012-07-27T00:00:00"/>
    <s v="Standard Class"/>
    <s v="RA-19915"/>
    <s v="Russell Applegate"/>
    <x v="0"/>
    <s v="United States"/>
    <s v="Highland Park"/>
    <x v="10"/>
    <n v="60035"/>
    <s v="Central"/>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s v="West"/>
    <s v="OFF-AP-10001366"/>
    <x v="1"/>
    <x v="9"/>
    <s v="Staples"/>
    <n v="43.92"/>
    <n v="4"/>
    <n v="0"/>
    <n v="11.858400000000003"/>
  </r>
  <r>
    <n v="4388"/>
    <x v="2177"/>
    <x v="0"/>
    <x v="189"/>
    <d v="2013-11-03T00:00:00"/>
    <s v="Standard Class"/>
    <s v="BP-11095"/>
    <s v="Bart Pistole"/>
    <x v="1"/>
    <s v="United States"/>
    <s v="San Francisco"/>
    <x v="1"/>
    <n v="94122"/>
    <s v="West"/>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s v="East"/>
    <s v="OFF-PA-10003651"/>
    <x v="1"/>
    <x v="10"/>
    <s v="Xerox 1968"/>
    <n v="46.76"/>
    <n v="7"/>
    <n v="0"/>
    <n v="22.444800000000001"/>
  </r>
  <r>
    <n v="4390"/>
    <x v="2178"/>
    <x v="3"/>
    <x v="225"/>
    <d v="2014-11-23T00:00:00"/>
    <s v="First Class"/>
    <s v="CD-11920"/>
    <s v="Carlos Daly"/>
    <x v="0"/>
    <s v="United States"/>
    <s v="New York City"/>
    <x v="15"/>
    <n v="10035"/>
    <s v="East"/>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s v="East"/>
    <s v="TEC-PH-10001459"/>
    <x v="2"/>
    <x v="7"/>
    <s v="Samsung Galaxy Mega 6.3"/>
    <n v="1259.97"/>
    <n v="3"/>
    <n v="0"/>
    <n v="327.59220000000005"/>
  </r>
  <r>
    <n v="4392"/>
    <x v="2178"/>
    <x v="3"/>
    <x v="225"/>
    <d v="2014-11-23T00:00:00"/>
    <s v="First Class"/>
    <s v="CD-11920"/>
    <s v="Carlos Daly"/>
    <x v="0"/>
    <s v="United States"/>
    <s v="New York City"/>
    <x v="15"/>
    <n v="10035"/>
    <s v="East"/>
    <s v="OFF-AR-10004602"/>
    <x v="1"/>
    <x v="6"/>
    <s v="Boston KS Multi-Size Manual Pencil Sharpener"/>
    <n v="68.97"/>
    <n v="3"/>
    <n v="0"/>
    <n v="19.311600000000002"/>
  </r>
  <r>
    <n v="4393"/>
    <x v="2179"/>
    <x v="0"/>
    <x v="162"/>
    <d v="2013-09-13T00:00:00"/>
    <s v="Standard Class"/>
    <s v="KB-16585"/>
    <s v="Ken Black"/>
    <x v="1"/>
    <s v="United States"/>
    <s v="Dallas"/>
    <x v="5"/>
    <n v="75081"/>
    <s v="Central"/>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s v="Central"/>
    <s v="TEC-PH-10000923"/>
    <x v="2"/>
    <x v="7"/>
    <s v="Belkin SportFit Armband For iPhone 5s/5c, Fuchsia"/>
    <n v="59.960000000000008"/>
    <n v="5"/>
    <n v="0.2"/>
    <n v="21.735500000000002"/>
  </r>
  <r>
    <n v="4395"/>
    <x v="2180"/>
    <x v="2"/>
    <x v="836"/>
    <d v="2011-07-20T00:00:00"/>
    <s v="Same Day"/>
    <s v="SW-20245"/>
    <s v="Scot Wooten"/>
    <x v="0"/>
    <s v="United States"/>
    <s v="Springfield"/>
    <x v="24"/>
    <n v="45503"/>
    <s v="East"/>
    <s v="OFF-ST-10002583"/>
    <x v="1"/>
    <x v="4"/>
    <s v="Fellowes Neat Ideas Storage Cubes"/>
    <n v="25.983999999999998"/>
    <n v="1"/>
    <n v="0.2"/>
    <n v="-5.1968000000000005"/>
  </r>
  <r>
    <n v="4396"/>
    <x v="2180"/>
    <x v="2"/>
    <x v="836"/>
    <d v="2011-07-20T00:00:00"/>
    <s v="Same Day"/>
    <s v="SW-20245"/>
    <s v="Scot Wooten"/>
    <x v="0"/>
    <s v="United States"/>
    <s v="Springfield"/>
    <x v="24"/>
    <n v="45503"/>
    <s v="East"/>
    <s v="OFF-BI-10000977"/>
    <x v="1"/>
    <x v="8"/>
    <s v="Ibico Plastic Spiral Binding Combs"/>
    <n v="27.360000000000003"/>
    <n v="3"/>
    <n v="0.7"/>
    <n v="-21.887999999999991"/>
  </r>
  <r>
    <n v="4397"/>
    <x v="2181"/>
    <x v="0"/>
    <x v="625"/>
    <d v="2013-11-20T00:00:00"/>
    <s v="Standard Class"/>
    <s v="AH-10690"/>
    <s v="Anna Häberlin"/>
    <x v="1"/>
    <s v="United States"/>
    <s v="San Diego"/>
    <x v="1"/>
    <n v="92024"/>
    <s v="West"/>
    <s v="TEC-PH-10002549"/>
    <x v="2"/>
    <x v="7"/>
    <s v="Polycom SoundPoint IP 450 VoIP phone"/>
    <n v="361.37600000000003"/>
    <n v="2"/>
    <n v="0.2"/>
    <n v="27.103200000000001"/>
  </r>
  <r>
    <n v="4398"/>
    <x v="2182"/>
    <x v="2"/>
    <x v="970"/>
    <d v="2011-07-11T00:00:00"/>
    <s v="Standard Class"/>
    <s v="JL-15835"/>
    <s v="John Lee"/>
    <x v="0"/>
    <s v="United States"/>
    <s v="Philadelphia"/>
    <x v="9"/>
    <n v="19120"/>
    <s v="East"/>
    <s v="FUR-CH-10002880"/>
    <x v="0"/>
    <x v="1"/>
    <s v="Global High-Back Leather Tilter, Burgundy"/>
    <n v="172.18599999999998"/>
    <n v="2"/>
    <n v="0.3"/>
    <n v="-46.736200000000011"/>
  </r>
  <r>
    <n v="4399"/>
    <x v="2182"/>
    <x v="2"/>
    <x v="970"/>
    <d v="2011-07-11T00:00:00"/>
    <s v="Standard Class"/>
    <s v="JL-15835"/>
    <s v="John Lee"/>
    <x v="0"/>
    <s v="United States"/>
    <s v="Philadelphia"/>
    <x v="9"/>
    <n v="19120"/>
    <s v="East"/>
    <s v="FUR-FU-10003039"/>
    <x v="0"/>
    <x v="5"/>
    <s v="Howard Miller 11-1/2&quot; Diameter Grantwood Wall Clock"/>
    <n v="69.00800000000001"/>
    <n v="2"/>
    <n v="0.2"/>
    <n v="12.0764"/>
  </r>
  <r>
    <n v="4400"/>
    <x v="2183"/>
    <x v="0"/>
    <x v="716"/>
    <d v="2013-03-18T00:00:00"/>
    <s v="Same Day"/>
    <s v="GZ-14470"/>
    <s v="Gary Zandusky"/>
    <x v="0"/>
    <s v="United States"/>
    <s v="Columbia"/>
    <x v="39"/>
    <n v="21044"/>
    <s v="East"/>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s v="East"/>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s v="East"/>
    <s v="FUR-FU-10004306"/>
    <x v="0"/>
    <x v="5"/>
    <s v="Electrix Halogen Magnifier Lamp"/>
    <n v="971.5"/>
    <n v="5"/>
    <n v="0"/>
    <n v="252.59"/>
  </r>
  <r>
    <n v="4403"/>
    <x v="2184"/>
    <x v="0"/>
    <x v="482"/>
    <d v="2013-12-28T00:00:00"/>
    <s v="First Class"/>
    <s v="RC-19825"/>
    <s v="Roy Collins"/>
    <x v="0"/>
    <s v="United States"/>
    <s v="Colorado Springs"/>
    <x v="22"/>
    <n v="80906"/>
    <s v="West"/>
    <s v="OFF-AR-10002445"/>
    <x v="1"/>
    <x v="6"/>
    <s v="SANFORD Major Accent Highlighters"/>
    <n v="11.328000000000001"/>
    <n v="2"/>
    <n v="0.2"/>
    <n v="2.5488000000000004"/>
  </r>
  <r>
    <n v="4404"/>
    <x v="2185"/>
    <x v="2"/>
    <x v="814"/>
    <d v="2011-09-04T00:00:00"/>
    <s v="First Class"/>
    <s v="CL-12565"/>
    <s v="Clay Ludtke"/>
    <x v="0"/>
    <s v="United States"/>
    <s v="New York City"/>
    <x v="15"/>
    <n v="10009"/>
    <s v="East"/>
    <s v="OFF-AR-10002445"/>
    <x v="1"/>
    <x v="6"/>
    <s v="SANFORD Major Accent Highlighters"/>
    <n v="21.240000000000002"/>
    <n v="3"/>
    <n v="0"/>
    <n v="8.071200000000001"/>
  </r>
  <r>
    <n v="4405"/>
    <x v="2186"/>
    <x v="1"/>
    <x v="761"/>
    <d v="2012-07-10T00:00:00"/>
    <s v="Standard Class"/>
    <s v="MW-18220"/>
    <s v="Mitch Webber"/>
    <x v="0"/>
    <s v="United States"/>
    <s v="Philadelphia"/>
    <x v="9"/>
    <n v="19140"/>
    <s v="East"/>
    <s v="TEC-AC-10002345"/>
    <x v="2"/>
    <x v="11"/>
    <s v="HP Standard 104 key PS/2 Keyboard"/>
    <n v="34.800000000000004"/>
    <n v="3"/>
    <n v="0.2"/>
    <n v="2.1749999999999989"/>
  </r>
  <r>
    <n v="4406"/>
    <x v="2186"/>
    <x v="1"/>
    <x v="761"/>
    <d v="2012-07-10T00:00:00"/>
    <s v="Standard Class"/>
    <s v="MW-18220"/>
    <s v="Mitch Webber"/>
    <x v="0"/>
    <s v="United States"/>
    <s v="Philadelphia"/>
    <x v="9"/>
    <n v="19140"/>
    <s v="East"/>
    <s v="OFF-ST-10001558"/>
    <x v="1"/>
    <x v="4"/>
    <s v="Acco Perma 4000 Stacking Storage Drawers"/>
    <n v="38.975999999999999"/>
    <n v="3"/>
    <n v="0.2"/>
    <n v="-2.4359999999999999"/>
  </r>
  <r>
    <n v="4407"/>
    <x v="2187"/>
    <x v="0"/>
    <x v="73"/>
    <d v="2013-11-26T00:00:00"/>
    <s v="Standard Class"/>
    <s v="BF-10975"/>
    <s v="Barbara Fisher"/>
    <x v="1"/>
    <s v="United States"/>
    <s v="Columbus"/>
    <x v="14"/>
    <n v="47201"/>
    <s v="Central"/>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s v="Central"/>
    <s v="OFF-PA-10000418"/>
    <x v="1"/>
    <x v="10"/>
    <s v="Xerox 189"/>
    <n v="314.54999999999995"/>
    <n v="3"/>
    <n v="0"/>
    <n v="150.98399999999998"/>
  </r>
  <r>
    <n v="4409"/>
    <x v="2187"/>
    <x v="0"/>
    <x v="73"/>
    <d v="2013-11-26T00:00:00"/>
    <s v="Standard Class"/>
    <s v="BF-10975"/>
    <s v="Barbara Fisher"/>
    <x v="1"/>
    <s v="United States"/>
    <s v="Columbus"/>
    <x v="14"/>
    <n v="47201"/>
    <s v="Central"/>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s v="West"/>
    <s v="OFF-LA-10004425"/>
    <x v="1"/>
    <x v="2"/>
    <s v="Staples"/>
    <n v="5.78"/>
    <n v="2"/>
    <n v="0"/>
    <n v="2.7166000000000001"/>
  </r>
  <r>
    <n v="4411"/>
    <x v="2188"/>
    <x v="2"/>
    <x v="457"/>
    <d v="2011-05-11T00:00:00"/>
    <s v="Standard Class"/>
    <s v="SN-20710"/>
    <s v="Steve Nguyen"/>
    <x v="2"/>
    <s v="United States"/>
    <s v="Los Angeles"/>
    <x v="1"/>
    <n v="90004"/>
    <s v="West"/>
    <s v="OFF-AR-10001897"/>
    <x v="1"/>
    <x v="6"/>
    <s v="Model L Table or Wall-Mount Pencil Sharpener"/>
    <n v="107.94"/>
    <n v="6"/>
    <n v="0"/>
    <n v="30.223200000000002"/>
  </r>
  <r>
    <n v="4412"/>
    <x v="2189"/>
    <x v="2"/>
    <x v="261"/>
    <d v="2011-06-24T00:00:00"/>
    <s v="First Class"/>
    <s v="TB-21280"/>
    <s v="Toby Braunhardt"/>
    <x v="0"/>
    <s v="United States"/>
    <s v="New York City"/>
    <x v="15"/>
    <n v="10024"/>
    <s v="East"/>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s v="East"/>
    <s v="TEC-PH-10003963"/>
    <x v="2"/>
    <x v="7"/>
    <s v="GE 2-Jack Phone Line Splitter"/>
    <n v="617.97"/>
    <n v="3"/>
    <n v="0"/>
    <n v="160.6722"/>
  </r>
  <r>
    <n v="4414"/>
    <x v="2189"/>
    <x v="2"/>
    <x v="261"/>
    <d v="2011-06-24T00:00:00"/>
    <s v="First Class"/>
    <s v="TB-21280"/>
    <s v="Toby Braunhardt"/>
    <x v="0"/>
    <s v="United States"/>
    <s v="New York City"/>
    <x v="15"/>
    <n v="10024"/>
    <s v="East"/>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s v="East"/>
    <s v="OFF-BI-10003925"/>
    <x v="1"/>
    <x v="8"/>
    <s v="Fellowes PB300 Plastic Comb Binding Machine"/>
    <n v="387.99"/>
    <n v="1"/>
    <n v="0"/>
    <n v="182.3553"/>
  </r>
  <r>
    <n v="4416"/>
    <x v="2191"/>
    <x v="2"/>
    <x v="503"/>
    <d v="2011-12-06T00:00:00"/>
    <s v="Standard Class"/>
    <s v="AH-10210"/>
    <s v="Alan Hwang"/>
    <x v="0"/>
    <s v="United States"/>
    <s v="San Francisco"/>
    <x v="1"/>
    <n v="94122"/>
    <s v="West"/>
    <s v="TEC-PH-10004586"/>
    <x v="2"/>
    <x v="7"/>
    <s v="Wilson SignalBoost 841262 DB PRO Amplifier Kit"/>
    <n v="575.91999999999996"/>
    <n v="2"/>
    <n v="0.2"/>
    <n v="71.989999999999981"/>
  </r>
  <r>
    <n v="4417"/>
    <x v="2191"/>
    <x v="2"/>
    <x v="503"/>
    <d v="2011-12-06T00:00:00"/>
    <s v="Standard Class"/>
    <s v="AH-10210"/>
    <s v="Alan Hwang"/>
    <x v="0"/>
    <s v="United States"/>
    <s v="San Francisco"/>
    <x v="1"/>
    <n v="94122"/>
    <s v="West"/>
    <s v="OFF-FA-10003495"/>
    <x v="1"/>
    <x v="13"/>
    <s v="Staples"/>
    <n v="30.4"/>
    <n v="5"/>
    <n v="0"/>
    <n v="15.2"/>
  </r>
  <r>
    <n v="4418"/>
    <x v="2192"/>
    <x v="3"/>
    <x v="359"/>
    <d v="2014-04-13T00:00:00"/>
    <s v="Second Class"/>
    <s v="KL-16645"/>
    <s v="Ken Lonsdale"/>
    <x v="0"/>
    <s v="United States"/>
    <s v="Detroit"/>
    <x v="12"/>
    <n v="48205"/>
    <s v="Central"/>
    <s v="OFF-BI-10002867"/>
    <x v="1"/>
    <x v="8"/>
    <s v="GBC Recycled Regency Composition Covers"/>
    <n v="478.24"/>
    <n v="8"/>
    <n v="0"/>
    <n v="219.99039999999997"/>
  </r>
  <r>
    <n v="4419"/>
    <x v="2193"/>
    <x v="2"/>
    <x v="414"/>
    <d v="2011-12-27T00:00:00"/>
    <s v="Standard Class"/>
    <s v="MH-17455"/>
    <s v="Mark Hamilton"/>
    <x v="0"/>
    <s v="United States"/>
    <s v="Hamilton"/>
    <x v="24"/>
    <n v="45011"/>
    <s v="East"/>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s v="East"/>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s v="Central"/>
    <s v="OFF-SU-10002537"/>
    <x v="1"/>
    <x v="14"/>
    <s v="Acme Box Cutter Scissors"/>
    <n v="40.92"/>
    <n v="5"/>
    <n v="0.2"/>
    <n v="3.0690000000000026"/>
  </r>
  <r>
    <n v="4422"/>
    <x v="2196"/>
    <x v="2"/>
    <x v="530"/>
    <d v="2011-03-09T00:00:00"/>
    <s v="Standard Class"/>
    <s v="SC-20095"/>
    <s v="Sanjit Chand"/>
    <x v="0"/>
    <s v="United States"/>
    <s v="Margate"/>
    <x v="2"/>
    <n v="33063"/>
    <s v="South"/>
    <s v="OFF-AR-10001374"/>
    <x v="1"/>
    <x v="6"/>
    <s v="BIC Brite Liner Highlighters, Chisel Tip"/>
    <n v="15.552000000000003"/>
    <n v="3"/>
    <n v="0.2"/>
    <n v="2.3327999999999989"/>
  </r>
  <r>
    <n v="4423"/>
    <x v="2197"/>
    <x v="3"/>
    <x v="796"/>
    <d v="2014-05-20T00:00:00"/>
    <s v="First Class"/>
    <s v="TB-21355"/>
    <s v="Todd Boyes"/>
    <x v="1"/>
    <s v="United States"/>
    <s v="Sandy Springs"/>
    <x v="32"/>
    <n v="30328"/>
    <s v="South"/>
    <s v="OFF-AP-10001492"/>
    <x v="1"/>
    <x v="9"/>
    <s v="Acco Six-Outlet Power Strip, 4' Cord Length"/>
    <n v="17.239999999999998"/>
    <n v="2"/>
    <n v="0"/>
    <n v="4.4824000000000002"/>
  </r>
  <r>
    <n v="4424"/>
    <x v="2197"/>
    <x v="3"/>
    <x v="796"/>
    <d v="2014-05-20T00:00:00"/>
    <s v="First Class"/>
    <s v="TB-21355"/>
    <s v="Todd Boyes"/>
    <x v="1"/>
    <s v="United States"/>
    <s v="Sandy Springs"/>
    <x v="32"/>
    <n v="30328"/>
    <s v="South"/>
    <s v="FUR-BO-10003546"/>
    <x v="0"/>
    <x v="0"/>
    <s v="Hon 4-Shelf Metal Bookcases"/>
    <n v="302.94"/>
    <n v="3"/>
    <n v="0"/>
    <n v="75.735000000000014"/>
  </r>
  <r>
    <n v="4425"/>
    <x v="2197"/>
    <x v="3"/>
    <x v="796"/>
    <d v="2014-05-20T00:00:00"/>
    <s v="First Class"/>
    <s v="TB-21355"/>
    <s v="Todd Boyes"/>
    <x v="1"/>
    <s v="United States"/>
    <s v="Sandy Springs"/>
    <x v="32"/>
    <n v="30328"/>
    <s v="South"/>
    <s v="TEC-PH-10002185"/>
    <x v="2"/>
    <x v="7"/>
    <s v="QVS USB Car Charger 2-Port 2.1Amp for iPod/iPhone/iPad/iPad 2/iPad 3"/>
    <n v="34.75"/>
    <n v="5"/>
    <n v="0"/>
    <n v="15.637499999999999"/>
  </r>
  <r>
    <n v="4426"/>
    <x v="2197"/>
    <x v="3"/>
    <x v="796"/>
    <d v="2014-05-20T00:00:00"/>
    <s v="First Class"/>
    <s v="TB-21355"/>
    <s v="Todd Boyes"/>
    <x v="1"/>
    <s v="United States"/>
    <s v="Sandy Springs"/>
    <x v="32"/>
    <n v="30328"/>
    <s v="South"/>
    <s v="OFF-BI-10000315"/>
    <x v="1"/>
    <x v="8"/>
    <s v="Poly Designer Cover &amp; Back"/>
    <n v="113.94"/>
    <n v="6"/>
    <n v="0"/>
    <n v="54.691199999999995"/>
  </r>
  <r>
    <n v="4427"/>
    <x v="2197"/>
    <x v="3"/>
    <x v="796"/>
    <d v="2014-05-20T00:00:00"/>
    <s v="First Class"/>
    <s v="TB-21355"/>
    <s v="Todd Boyes"/>
    <x v="1"/>
    <s v="United States"/>
    <s v="Sandy Springs"/>
    <x v="32"/>
    <n v="30328"/>
    <s v="South"/>
    <s v="TEC-PH-10002350"/>
    <x v="2"/>
    <x v="7"/>
    <s v="Apple EarPods with Remote and Mic"/>
    <n v="55.98"/>
    <n v="2"/>
    <n v="0"/>
    <n v="15.674399999999999"/>
  </r>
  <r>
    <n v="4428"/>
    <x v="2198"/>
    <x v="3"/>
    <x v="585"/>
    <d v="2014-09-29T00:00:00"/>
    <s v="Standard Class"/>
    <s v="DW-13195"/>
    <s v="David Wiener"/>
    <x v="1"/>
    <s v="United States"/>
    <s v="Albuquerque"/>
    <x v="27"/>
    <n v="87105"/>
    <s v="West"/>
    <s v="OFF-PA-10002666"/>
    <x v="1"/>
    <x v="10"/>
    <s v="Southworth 25% Cotton Linen-Finish Paper &amp; Envelopes"/>
    <n v="27.18"/>
    <n v="3"/>
    <n v="0"/>
    <n v="12.231"/>
  </r>
  <r>
    <n v="4429"/>
    <x v="2199"/>
    <x v="3"/>
    <x v="708"/>
    <d v="2014-03-28T00:00:00"/>
    <s v="Standard Class"/>
    <s v="CL-12565"/>
    <s v="Clay Ludtke"/>
    <x v="0"/>
    <s v="United States"/>
    <s v="Tulsa"/>
    <x v="26"/>
    <n v="74133"/>
    <s v="Central"/>
    <s v="FUR-CH-10004495"/>
    <x v="0"/>
    <x v="1"/>
    <s v="Global Leather and Oak Executive Chair, Black"/>
    <n v="1805.88"/>
    <n v="6"/>
    <n v="0"/>
    <n v="523.70519999999988"/>
  </r>
  <r>
    <n v="4430"/>
    <x v="2200"/>
    <x v="3"/>
    <x v="32"/>
    <d v="2014-09-15T00:00:00"/>
    <s v="Same Day"/>
    <s v="LT-17110"/>
    <s v="Liz Thompson"/>
    <x v="0"/>
    <s v="United States"/>
    <s v="Orange"/>
    <x v="30"/>
    <n v="7050"/>
    <s v="East"/>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s v="South"/>
    <s v="OFF-FA-10002280"/>
    <x v="1"/>
    <x v="13"/>
    <s v="Advantus Plastic Paper Clips"/>
    <n v="20"/>
    <n v="4"/>
    <n v="0"/>
    <n v="9.6"/>
  </r>
  <r>
    <n v="4432"/>
    <x v="2201"/>
    <x v="0"/>
    <x v="54"/>
    <d v="2013-11-09T00:00:00"/>
    <s v="Second Class"/>
    <s v="AP-10915"/>
    <s v="Arthur Prichep"/>
    <x v="0"/>
    <s v="United States"/>
    <s v="Henderson"/>
    <x v="0"/>
    <n v="42420"/>
    <s v="South"/>
    <s v="OFF-AR-10001770"/>
    <x v="1"/>
    <x v="6"/>
    <s v="Economy #2 Pencils"/>
    <n v="7.98"/>
    <n v="3"/>
    <n v="0"/>
    <n v="2.0747999999999998"/>
  </r>
  <r>
    <n v="4433"/>
    <x v="2201"/>
    <x v="0"/>
    <x v="54"/>
    <d v="2013-11-09T00:00:00"/>
    <s v="Second Class"/>
    <s v="AP-10915"/>
    <s v="Arthur Prichep"/>
    <x v="0"/>
    <s v="United States"/>
    <s v="Henderson"/>
    <x v="0"/>
    <n v="42420"/>
    <s v="South"/>
    <s v="FUR-FU-10002885"/>
    <x v="0"/>
    <x v="5"/>
    <s v="Magna Visual Magnetic Picture Hangers"/>
    <n v="24.1"/>
    <n v="5"/>
    <n v="0"/>
    <n v="9.1580000000000013"/>
  </r>
  <r>
    <n v="4434"/>
    <x v="2201"/>
    <x v="0"/>
    <x v="54"/>
    <d v="2013-11-09T00:00:00"/>
    <s v="Second Class"/>
    <s v="AP-10915"/>
    <s v="Arthur Prichep"/>
    <x v="0"/>
    <s v="United States"/>
    <s v="Henderson"/>
    <x v="0"/>
    <n v="42420"/>
    <s v="South"/>
    <s v="OFF-AR-10003772"/>
    <x v="1"/>
    <x v="6"/>
    <s v="Boston 16750 Black Compact Battery Pencil Sharpener"/>
    <n v="8.75"/>
    <n v="1"/>
    <n v="0"/>
    <n v="2.6249999999999991"/>
  </r>
  <r>
    <n v="4435"/>
    <x v="2201"/>
    <x v="0"/>
    <x v="54"/>
    <d v="2013-11-09T00:00:00"/>
    <s v="Second Class"/>
    <s v="AP-10915"/>
    <s v="Arthur Prichep"/>
    <x v="0"/>
    <s v="United States"/>
    <s v="Henderson"/>
    <x v="0"/>
    <n v="42420"/>
    <s v="South"/>
    <s v="FUR-TA-10003392"/>
    <x v="0"/>
    <x v="3"/>
    <s v="Global Adaptabilities Conference Tables"/>
    <n v="842.94"/>
    <n v="3"/>
    <n v="0"/>
    <n v="160.15860000000001"/>
  </r>
  <r>
    <n v="4436"/>
    <x v="2202"/>
    <x v="0"/>
    <x v="973"/>
    <d v="2013-05-09T00:00:00"/>
    <s v="Standard Class"/>
    <s v="CB-12415"/>
    <s v="Christy Brittain"/>
    <x v="0"/>
    <s v="United States"/>
    <s v="Chicago"/>
    <x v="10"/>
    <n v="60653"/>
    <s v="Central"/>
    <s v="OFF-BI-10000014"/>
    <x v="1"/>
    <x v="8"/>
    <s v="Heavy-Duty E-Z-D Binders"/>
    <n v="2.1819999999999995"/>
    <n v="1"/>
    <n v="0.8"/>
    <n v="-3.6002999999999998"/>
  </r>
  <r>
    <n v="4437"/>
    <x v="2202"/>
    <x v="0"/>
    <x v="973"/>
    <d v="2013-05-09T00:00:00"/>
    <s v="Standard Class"/>
    <s v="CB-12415"/>
    <s v="Christy Brittain"/>
    <x v="0"/>
    <s v="United States"/>
    <s v="Chicago"/>
    <x v="10"/>
    <n v="60653"/>
    <s v="Central"/>
    <s v="OFF-AR-10003217"/>
    <x v="1"/>
    <x v="6"/>
    <s v="Newell 316"/>
    <n v="27.384"/>
    <n v="7"/>
    <n v="0.2"/>
    <n v="2.7384000000000022"/>
  </r>
  <r>
    <n v="4438"/>
    <x v="2202"/>
    <x v="0"/>
    <x v="973"/>
    <d v="2013-05-09T00:00:00"/>
    <s v="Standard Class"/>
    <s v="CB-12415"/>
    <s v="Christy Brittain"/>
    <x v="0"/>
    <s v="United States"/>
    <s v="Chicago"/>
    <x v="10"/>
    <n v="60653"/>
    <s v="Central"/>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s v="Central"/>
    <s v="OFF-PA-10001972"/>
    <x v="1"/>
    <x v="10"/>
    <s v="Xerox 214"/>
    <n v="10.368000000000002"/>
    <n v="2"/>
    <n v="0.2"/>
    <n v="3.6288"/>
  </r>
  <r>
    <n v="4440"/>
    <x v="2203"/>
    <x v="0"/>
    <x v="797"/>
    <d v="2014-01-03T00:00:00"/>
    <s v="Standard Class"/>
    <s v="MT-17815"/>
    <s v="Meg Tillman"/>
    <x v="0"/>
    <s v="United States"/>
    <s v="Port Arthur"/>
    <x v="5"/>
    <n v="77642"/>
    <s v="Central"/>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s v="Central"/>
    <s v="TEC-AC-10004975"/>
    <x v="2"/>
    <x v="11"/>
    <s v="Plantronics Audio 995 Wireless Stereo Headset"/>
    <n v="109.95"/>
    <n v="1"/>
    <n v="0"/>
    <n v="36.283500000000004"/>
  </r>
  <r>
    <n v="4442"/>
    <x v="2204"/>
    <x v="0"/>
    <x v="405"/>
    <d v="2013-07-27T00:00:00"/>
    <s v="Standard Class"/>
    <s v="DK-13375"/>
    <s v="Dennis Kane"/>
    <x v="0"/>
    <s v="United States"/>
    <s v="Westland"/>
    <x v="12"/>
    <n v="48185"/>
    <s v="Central"/>
    <s v="OFF-ST-10001932"/>
    <x v="1"/>
    <x v="4"/>
    <s v="Fellowes Staxonsteel Drawer Files"/>
    <n v="965.84999999999991"/>
    <n v="5"/>
    <n v="0"/>
    <n v="135.21900000000002"/>
  </r>
  <r>
    <n v="4443"/>
    <x v="2204"/>
    <x v="0"/>
    <x v="405"/>
    <d v="2013-07-27T00:00:00"/>
    <s v="Standard Class"/>
    <s v="DK-13375"/>
    <s v="Dennis Kane"/>
    <x v="0"/>
    <s v="United States"/>
    <s v="Westland"/>
    <x v="12"/>
    <n v="48185"/>
    <s v="Central"/>
    <s v="OFF-AR-10001761"/>
    <x v="1"/>
    <x v="6"/>
    <s v="Avery Hi-Liter Smear-Safe Highlighters"/>
    <n v="29.2"/>
    <n v="5"/>
    <n v="0"/>
    <n v="10.511999999999999"/>
  </r>
  <r>
    <n v="4444"/>
    <x v="2204"/>
    <x v="0"/>
    <x v="405"/>
    <d v="2013-07-27T00:00:00"/>
    <s v="Standard Class"/>
    <s v="DK-13375"/>
    <s v="Dennis Kane"/>
    <x v="0"/>
    <s v="United States"/>
    <s v="Westland"/>
    <x v="12"/>
    <n v="48185"/>
    <s v="Central"/>
    <s v="OFF-PA-10002262"/>
    <x v="1"/>
    <x v="10"/>
    <s v="Xerox 192"/>
    <n v="32.400000000000006"/>
    <n v="5"/>
    <n v="0"/>
    <n v="15.552000000000001"/>
  </r>
  <r>
    <n v="4445"/>
    <x v="2205"/>
    <x v="2"/>
    <x v="912"/>
    <d v="2011-11-21T00:00:00"/>
    <s v="Standard Class"/>
    <s v="SR-20740"/>
    <s v="Steven Roelle"/>
    <x v="2"/>
    <s v="United States"/>
    <s v="Bloomington"/>
    <x v="14"/>
    <n v="47401"/>
    <s v="Central"/>
    <s v="OFF-EN-10004483"/>
    <x v="1"/>
    <x v="12"/>
    <s v="#10 White Business Envelopes,4 1/8 x 9 1/2"/>
    <n v="78.349999999999994"/>
    <n v="5"/>
    <n v="0"/>
    <n v="36.824499999999993"/>
  </r>
  <r>
    <n v="4446"/>
    <x v="2205"/>
    <x v="2"/>
    <x v="912"/>
    <d v="2011-11-21T00:00:00"/>
    <s v="Standard Class"/>
    <s v="SR-20740"/>
    <s v="Steven Roelle"/>
    <x v="2"/>
    <s v="United States"/>
    <s v="Bloomington"/>
    <x v="14"/>
    <n v="47401"/>
    <s v="Central"/>
    <s v="OFF-PA-10003270"/>
    <x v="1"/>
    <x v="10"/>
    <s v="Xerox 1954"/>
    <n v="31.68"/>
    <n v="6"/>
    <n v="0"/>
    <n v="14.256"/>
  </r>
  <r>
    <n v="4447"/>
    <x v="2205"/>
    <x v="2"/>
    <x v="912"/>
    <d v="2011-11-21T00:00:00"/>
    <s v="Standard Class"/>
    <s v="SR-20740"/>
    <s v="Steven Roelle"/>
    <x v="2"/>
    <s v="United States"/>
    <s v="Bloomington"/>
    <x v="14"/>
    <n v="47401"/>
    <s v="Central"/>
    <s v="OFF-BI-10001634"/>
    <x v="1"/>
    <x v="8"/>
    <s v="Wilson Jones Active Use Binders"/>
    <n v="29.12"/>
    <n v="4"/>
    <n v="0"/>
    <n v="14.268800000000001"/>
  </r>
  <r>
    <n v="4448"/>
    <x v="2205"/>
    <x v="2"/>
    <x v="912"/>
    <d v="2011-11-21T00:00:00"/>
    <s v="Standard Class"/>
    <s v="SR-20740"/>
    <s v="Steven Roelle"/>
    <x v="2"/>
    <s v="United States"/>
    <s v="Bloomington"/>
    <x v="14"/>
    <n v="47401"/>
    <s v="Central"/>
    <s v="OFF-ST-10000675"/>
    <x v="1"/>
    <x v="4"/>
    <s v="File Shuttle II and Handi-File, Black"/>
    <n v="169.45"/>
    <n v="5"/>
    <n v="0"/>
    <n v="42.362499999999997"/>
  </r>
  <r>
    <n v="4449"/>
    <x v="2206"/>
    <x v="1"/>
    <x v="974"/>
    <d v="2012-06-23T00:00:00"/>
    <s v="Standard Class"/>
    <s v="LH-17155"/>
    <s v="Logan Haushalter"/>
    <x v="0"/>
    <s v="United States"/>
    <s v="Los Angeles"/>
    <x v="1"/>
    <n v="90032"/>
    <s v="West"/>
    <s v="FUR-FU-10000732"/>
    <x v="0"/>
    <x v="5"/>
    <s v="Eldon 200 Class Desk Accessories"/>
    <n v="12.56"/>
    <n v="2"/>
    <n v="0"/>
    <n v="4.0191999999999997"/>
  </r>
  <r>
    <n v="4450"/>
    <x v="2206"/>
    <x v="1"/>
    <x v="974"/>
    <d v="2012-06-23T00:00:00"/>
    <s v="Standard Class"/>
    <s v="LH-17155"/>
    <s v="Logan Haushalter"/>
    <x v="0"/>
    <s v="United States"/>
    <s v="Los Angeles"/>
    <x v="1"/>
    <n v="90032"/>
    <s v="West"/>
    <s v="OFF-PA-10004355"/>
    <x v="1"/>
    <x v="10"/>
    <s v="Xerox 231"/>
    <n v="6.48"/>
    <n v="1"/>
    <n v="0"/>
    <n v="3.1104000000000003"/>
  </r>
  <r>
    <n v="4451"/>
    <x v="2206"/>
    <x v="1"/>
    <x v="974"/>
    <d v="2012-06-23T00:00:00"/>
    <s v="Standard Class"/>
    <s v="LH-17155"/>
    <s v="Logan Haushalter"/>
    <x v="0"/>
    <s v="United States"/>
    <s v="Los Angeles"/>
    <x v="1"/>
    <n v="90032"/>
    <s v="West"/>
    <s v="OFF-EN-10000056"/>
    <x v="1"/>
    <x v="12"/>
    <s v="Cameo Buff Policy Envelopes"/>
    <n v="186.69"/>
    <n v="3"/>
    <n v="0"/>
    <n v="87.744299999999981"/>
  </r>
  <r>
    <n v="4452"/>
    <x v="2207"/>
    <x v="0"/>
    <x v="975"/>
    <d v="2013-07-07T00:00:00"/>
    <s v="First Class"/>
    <s v="AA-10645"/>
    <s v="Anna Andreadi"/>
    <x v="0"/>
    <s v="United States"/>
    <s v="San Francisco"/>
    <x v="1"/>
    <n v="94109"/>
    <s v="West"/>
    <s v="FUR-FU-10000221"/>
    <x v="0"/>
    <x v="5"/>
    <s v="Master Caster Door Stop, Brown"/>
    <n v="25.4"/>
    <n v="5"/>
    <n v="0"/>
    <n v="8.6359999999999992"/>
  </r>
  <r>
    <n v="4453"/>
    <x v="2207"/>
    <x v="0"/>
    <x v="975"/>
    <d v="2013-07-07T00:00:00"/>
    <s v="First Class"/>
    <s v="AA-10645"/>
    <s v="Anna Andreadi"/>
    <x v="0"/>
    <s v="United States"/>
    <s v="San Francisco"/>
    <x v="1"/>
    <n v="94109"/>
    <s v="West"/>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s v="West"/>
    <s v="FUR-BO-10001811"/>
    <x v="0"/>
    <x v="0"/>
    <s v="Atlantic Metals Mobile 5-Shelf Bookcases, Custom Colors"/>
    <n v="1279.165"/>
    <n v="5"/>
    <n v="0.15"/>
    <n v="225.73499999999993"/>
  </r>
  <r>
    <n v="4455"/>
    <x v="2207"/>
    <x v="0"/>
    <x v="975"/>
    <d v="2013-07-07T00:00:00"/>
    <s v="First Class"/>
    <s v="AA-10645"/>
    <s v="Anna Andreadi"/>
    <x v="0"/>
    <s v="United States"/>
    <s v="San Francisco"/>
    <x v="1"/>
    <n v="94109"/>
    <s v="West"/>
    <s v="OFF-ST-10002486"/>
    <x v="1"/>
    <x v="4"/>
    <s v="Eldon Shelf Savers Cubes and Bins"/>
    <n v="27.92"/>
    <n v="4"/>
    <n v="0"/>
    <n v="0.5583999999999989"/>
  </r>
  <r>
    <n v="4456"/>
    <x v="2208"/>
    <x v="1"/>
    <x v="37"/>
    <d v="2012-09-08T00:00:00"/>
    <s v="Standard Class"/>
    <s v="AS-10630"/>
    <s v="Ann Steele"/>
    <x v="2"/>
    <s v="United States"/>
    <s v="San Francisco"/>
    <x v="1"/>
    <n v="94110"/>
    <s v="West"/>
    <s v="FUR-CH-10002372"/>
    <x v="0"/>
    <x v="1"/>
    <s v="Office Star - Ergonomically Designed Knee Chair"/>
    <n v="129.56800000000001"/>
    <n v="2"/>
    <n v="0.2"/>
    <n v="-12.956799999999994"/>
  </r>
  <r>
    <n v="4457"/>
    <x v="2208"/>
    <x v="1"/>
    <x v="37"/>
    <d v="2012-09-08T00:00:00"/>
    <s v="Standard Class"/>
    <s v="AS-10630"/>
    <s v="Ann Steele"/>
    <x v="2"/>
    <s v="United States"/>
    <s v="San Francisco"/>
    <x v="1"/>
    <n v="94110"/>
    <s v="West"/>
    <s v="OFF-BI-10003274"/>
    <x v="1"/>
    <x v="8"/>
    <s v="Avery Durable Slant Ring Binders, No Labels"/>
    <n v="6.3680000000000003"/>
    <n v="2"/>
    <n v="0.2"/>
    <n v="2.1492"/>
  </r>
  <r>
    <n v="4458"/>
    <x v="2209"/>
    <x v="3"/>
    <x v="783"/>
    <d v="2014-08-13T00:00:00"/>
    <s v="Standard Class"/>
    <s v="MC-17575"/>
    <s v="Matt Collins"/>
    <x v="0"/>
    <s v="United States"/>
    <s v="San Jose"/>
    <x v="1"/>
    <n v="95123"/>
    <s v="West"/>
    <s v="OFF-PA-10001878"/>
    <x v="1"/>
    <x v="10"/>
    <s v="Xerox 1891"/>
    <n v="244.54999999999998"/>
    <n v="5"/>
    <n v="0"/>
    <n v="114.93849999999998"/>
  </r>
  <r>
    <n v="4459"/>
    <x v="2210"/>
    <x v="3"/>
    <x v="677"/>
    <d v="2014-03-21T00:00:00"/>
    <s v="Standard Class"/>
    <s v="SE-20110"/>
    <s v="Sanjit Engle"/>
    <x v="0"/>
    <s v="United States"/>
    <s v="Denver"/>
    <x v="22"/>
    <n v="80219"/>
    <s v="West"/>
    <s v="OFF-SU-10002881"/>
    <x v="1"/>
    <x v="14"/>
    <s v="Martin Yale Chadless Opener Electric Letter Opener"/>
    <n v="1332.4960000000001"/>
    <n v="2"/>
    <n v="0.2"/>
    <n v="-299.8116"/>
  </r>
  <r>
    <n v="4460"/>
    <x v="2211"/>
    <x v="3"/>
    <x v="394"/>
    <d v="2014-10-02T00:00:00"/>
    <s v="First Class"/>
    <s v="DS-13030"/>
    <s v="Darrin Sayre"/>
    <x v="2"/>
    <s v="United States"/>
    <s v="Aurora"/>
    <x v="22"/>
    <n v="80013"/>
    <s v="West"/>
    <s v="FUR-FU-10001979"/>
    <x v="0"/>
    <x v="5"/>
    <s v="Dana Halogen Swing-Arm Architect Lamp"/>
    <n v="32.776000000000003"/>
    <n v="1"/>
    <n v="0.2"/>
    <n v="3.2776000000000014"/>
  </r>
  <r>
    <n v="4461"/>
    <x v="2211"/>
    <x v="3"/>
    <x v="394"/>
    <d v="2014-10-02T00:00:00"/>
    <s v="First Class"/>
    <s v="DS-13030"/>
    <s v="Darrin Sayre"/>
    <x v="2"/>
    <s v="United States"/>
    <s v="Aurora"/>
    <x v="22"/>
    <n v="80013"/>
    <s v="West"/>
    <s v="OFF-ST-10001522"/>
    <x v="1"/>
    <x v="4"/>
    <s v="Gould Plastics 18-Pocket Panel Bin, 34w x 5-1/4d x 20-1/2h"/>
    <n v="147.184"/>
    <n v="2"/>
    <n v="0.2"/>
    <n v="-29.436800000000012"/>
  </r>
  <r>
    <n v="4462"/>
    <x v="2211"/>
    <x v="3"/>
    <x v="394"/>
    <d v="2014-10-02T00:00:00"/>
    <s v="First Class"/>
    <s v="DS-13030"/>
    <s v="Darrin Sayre"/>
    <x v="2"/>
    <s v="United States"/>
    <s v="Aurora"/>
    <x v="22"/>
    <n v="80013"/>
    <s v="West"/>
    <s v="TEC-AC-10003657"/>
    <x v="2"/>
    <x v="11"/>
    <s v="Lenovo 17-Key USB Numeric Keypad"/>
    <n v="54.384000000000007"/>
    <n v="2"/>
    <n v="0.2"/>
    <n v="1.359599999999995"/>
  </r>
  <r>
    <n v="4463"/>
    <x v="2211"/>
    <x v="3"/>
    <x v="394"/>
    <d v="2014-10-02T00:00:00"/>
    <s v="First Class"/>
    <s v="DS-13030"/>
    <s v="Darrin Sayre"/>
    <x v="2"/>
    <s v="United States"/>
    <s v="Aurora"/>
    <x v="22"/>
    <n v="80013"/>
    <s v="West"/>
    <s v="OFF-BI-10001718"/>
    <x v="1"/>
    <x v="8"/>
    <s v="GBC DocuBind P50 Personal Binding Machine"/>
    <n v="76.77600000000001"/>
    <n v="4"/>
    <n v="0.7"/>
    <n v="-58.861599999999981"/>
  </r>
  <r>
    <n v="4464"/>
    <x v="2211"/>
    <x v="3"/>
    <x v="394"/>
    <d v="2014-10-02T00:00:00"/>
    <s v="First Class"/>
    <s v="DS-13030"/>
    <s v="Darrin Sayre"/>
    <x v="2"/>
    <s v="United States"/>
    <s v="Aurora"/>
    <x v="22"/>
    <n v="80013"/>
    <s v="West"/>
    <s v="OFF-PA-10003022"/>
    <x v="1"/>
    <x v="10"/>
    <s v="Xerox 1992"/>
    <n v="14.352000000000002"/>
    <n v="3"/>
    <n v="0.2"/>
    <n v="5.2026000000000003"/>
  </r>
  <r>
    <n v="4465"/>
    <x v="2211"/>
    <x v="3"/>
    <x v="394"/>
    <d v="2014-10-02T00:00:00"/>
    <s v="First Class"/>
    <s v="DS-13030"/>
    <s v="Darrin Sayre"/>
    <x v="2"/>
    <s v="United States"/>
    <s v="Aurora"/>
    <x v="22"/>
    <n v="80013"/>
    <s v="West"/>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s v="West"/>
    <s v="OFF-BI-10004970"/>
    <x v="1"/>
    <x v="8"/>
    <s v="ACCOHIDE 3-Ring Binder, Blue, 1&quot;"/>
    <n v="3.3040000000000003"/>
    <n v="1"/>
    <n v="0.2"/>
    <n v="1.1151"/>
  </r>
  <r>
    <n v="4467"/>
    <x v="2213"/>
    <x v="3"/>
    <x v="221"/>
    <d v="2014-12-02T00:00:00"/>
    <s v="Standard Class"/>
    <s v="KA-16525"/>
    <s v="Kelly Andreada"/>
    <x v="0"/>
    <s v="United States"/>
    <s v="New York City"/>
    <x v="15"/>
    <n v="10035"/>
    <s v="East"/>
    <s v="OFF-AR-10003759"/>
    <x v="1"/>
    <x v="6"/>
    <s v="Crayola Anti Dust Chalk, 12/Pack"/>
    <n v="16.38"/>
    <n v="9"/>
    <n v="0"/>
    <n v="7.3709999999999996"/>
  </r>
  <r>
    <n v="4468"/>
    <x v="2213"/>
    <x v="3"/>
    <x v="221"/>
    <d v="2014-12-02T00:00:00"/>
    <s v="Standard Class"/>
    <s v="KA-16525"/>
    <s v="Kelly Andreada"/>
    <x v="0"/>
    <s v="United States"/>
    <s v="New York City"/>
    <x v="15"/>
    <n v="10035"/>
    <s v="East"/>
    <s v="OFF-EN-10003001"/>
    <x v="1"/>
    <x v="12"/>
    <s v="Ames Color-File Green Diamond Border X-ray Mailers"/>
    <n v="167.96"/>
    <n v="2"/>
    <n v="0"/>
    <n v="78.941199999999995"/>
  </r>
  <r>
    <n v="4469"/>
    <x v="2213"/>
    <x v="3"/>
    <x v="221"/>
    <d v="2014-12-02T00:00:00"/>
    <s v="Standard Class"/>
    <s v="KA-16525"/>
    <s v="Kelly Andreada"/>
    <x v="0"/>
    <s v="United States"/>
    <s v="New York City"/>
    <x v="15"/>
    <n v="10035"/>
    <s v="East"/>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s v="East"/>
    <s v="OFF-PA-10001972"/>
    <x v="1"/>
    <x v="10"/>
    <s v="Xerox 214"/>
    <n v="12.96"/>
    <n v="2"/>
    <n v="0"/>
    <n v="6.2208000000000006"/>
  </r>
  <r>
    <n v="4471"/>
    <x v="2214"/>
    <x v="3"/>
    <x v="540"/>
    <d v="2014-05-13T00:00:00"/>
    <s v="Standard Class"/>
    <s v="DJ-13510"/>
    <s v="Don Jones"/>
    <x v="1"/>
    <s v="United States"/>
    <s v="Philadelphia"/>
    <x v="9"/>
    <n v="19140"/>
    <s v="East"/>
    <s v="FUR-CH-10003535"/>
    <x v="0"/>
    <x v="1"/>
    <s v="Global Armless Task Chair, Royal Blue"/>
    <n v="128.05799999999999"/>
    <n v="3"/>
    <n v="0.3"/>
    <n v="-23.782199999999996"/>
  </r>
  <r>
    <n v="4472"/>
    <x v="2215"/>
    <x v="3"/>
    <x v="365"/>
    <d v="2014-09-30T00:00:00"/>
    <s v="Same Day"/>
    <s v="MG-17680"/>
    <s v="Maureen Gastineau"/>
    <x v="2"/>
    <s v="United States"/>
    <s v="Mentor"/>
    <x v="24"/>
    <n v="44060"/>
    <s v="East"/>
    <s v="FUR-CH-10003774"/>
    <x v="0"/>
    <x v="1"/>
    <s v="Global Wood Trimmed Manager's Task Chair, Khaki"/>
    <n v="63.686"/>
    <n v="1"/>
    <n v="0.3"/>
    <n v="-15.466600000000003"/>
  </r>
  <r>
    <n v="4473"/>
    <x v="2215"/>
    <x v="3"/>
    <x v="365"/>
    <d v="2014-09-30T00:00:00"/>
    <s v="Same Day"/>
    <s v="MG-17680"/>
    <s v="Maureen Gastineau"/>
    <x v="2"/>
    <s v="United States"/>
    <s v="Mentor"/>
    <x v="24"/>
    <n v="44060"/>
    <s v="East"/>
    <s v="TEC-AC-10004571"/>
    <x v="2"/>
    <x v="11"/>
    <s v="Logitech G700s Rechargeable Gaming Mouse"/>
    <n v="239.976"/>
    <n v="3"/>
    <n v="0.2"/>
    <n v="65.993400000000008"/>
  </r>
  <r>
    <n v="4474"/>
    <x v="2215"/>
    <x v="3"/>
    <x v="365"/>
    <d v="2014-09-30T00:00:00"/>
    <s v="Same Day"/>
    <s v="MG-17680"/>
    <s v="Maureen Gastineau"/>
    <x v="2"/>
    <s v="United States"/>
    <s v="Mentor"/>
    <x v="24"/>
    <n v="44060"/>
    <s v="East"/>
    <s v="FUR-TA-10004442"/>
    <x v="0"/>
    <x v="3"/>
    <s v="Riverside Furniture Stanwyck Manor Table Series"/>
    <n v="344.22"/>
    <n v="2"/>
    <n v="0.4"/>
    <n v="-189.32100000000003"/>
  </r>
  <r>
    <n v="4475"/>
    <x v="2215"/>
    <x v="3"/>
    <x v="365"/>
    <d v="2014-09-30T00:00:00"/>
    <s v="Same Day"/>
    <s v="MG-17680"/>
    <s v="Maureen Gastineau"/>
    <x v="2"/>
    <s v="United States"/>
    <s v="Mentor"/>
    <x v="24"/>
    <n v="44060"/>
    <s v="East"/>
    <s v="OFF-PA-10002787"/>
    <x v="1"/>
    <x v="10"/>
    <s v="Xerox 227"/>
    <n v="15.552000000000003"/>
    <n v="3"/>
    <n v="0.2"/>
    <n v="5.4432"/>
  </r>
  <r>
    <n v="4476"/>
    <x v="2215"/>
    <x v="3"/>
    <x v="365"/>
    <d v="2014-09-30T00:00:00"/>
    <s v="Same Day"/>
    <s v="MG-17680"/>
    <s v="Maureen Gastineau"/>
    <x v="2"/>
    <s v="United States"/>
    <s v="Mentor"/>
    <x v="24"/>
    <n v="44060"/>
    <s v="East"/>
    <s v="FUR-FU-10004586"/>
    <x v="0"/>
    <x v="5"/>
    <s v="G.E. Longer-Life Indoor Recessed Floodlight Bulbs"/>
    <n v="21.248000000000001"/>
    <n v="4"/>
    <n v="0.2"/>
    <n v="7.436799999999999"/>
  </r>
  <r>
    <n v="4477"/>
    <x v="2215"/>
    <x v="3"/>
    <x v="365"/>
    <d v="2014-09-30T00:00:00"/>
    <s v="Same Day"/>
    <s v="MG-17680"/>
    <s v="Maureen Gastineau"/>
    <x v="2"/>
    <s v="United States"/>
    <s v="Mentor"/>
    <x v="24"/>
    <n v="44060"/>
    <s v="East"/>
    <s v="OFF-PA-10002606"/>
    <x v="1"/>
    <x v="10"/>
    <s v="Xerox 1928"/>
    <n v="8.4480000000000004"/>
    <n v="2"/>
    <n v="0.2"/>
    <n v="2.6399999999999997"/>
  </r>
  <r>
    <n v="4478"/>
    <x v="2216"/>
    <x v="3"/>
    <x v="760"/>
    <d v="2014-10-23T00:00:00"/>
    <s v="Same Day"/>
    <s v="BD-11620"/>
    <s v="Brian DeCherney"/>
    <x v="0"/>
    <s v="United States"/>
    <s v="Lawton"/>
    <x v="26"/>
    <n v="73505"/>
    <s v="Central"/>
    <s v="OFF-ST-10000129"/>
    <x v="1"/>
    <x v="4"/>
    <s v="Fellowes Recycled Storage Drawers"/>
    <n v="333.09000000000003"/>
    <n v="3"/>
    <n v="0"/>
    <n v="23.316299999999984"/>
  </r>
  <r>
    <n v="4479"/>
    <x v="2216"/>
    <x v="3"/>
    <x v="760"/>
    <d v="2014-10-23T00:00:00"/>
    <s v="Same Day"/>
    <s v="BD-11620"/>
    <s v="Brian DeCherney"/>
    <x v="0"/>
    <s v="United States"/>
    <s v="Lawton"/>
    <x v="26"/>
    <n v="73505"/>
    <s v="Central"/>
    <s v="FUR-TA-10003748"/>
    <x v="0"/>
    <x v="3"/>
    <s v="Bevis 36 x 72 Conference Tables"/>
    <n v="248.98"/>
    <n v="2"/>
    <n v="0"/>
    <n v="54.775599999999997"/>
  </r>
  <r>
    <n v="4480"/>
    <x v="2217"/>
    <x v="2"/>
    <x v="977"/>
    <d v="2011-03-28T00:00:00"/>
    <s v="Standard Class"/>
    <s v="CD-11920"/>
    <s v="Carlos Daly"/>
    <x v="0"/>
    <s v="United States"/>
    <s v="New York City"/>
    <x v="15"/>
    <n v="10024"/>
    <s v="East"/>
    <s v="OFF-PA-10004948"/>
    <x v="1"/>
    <x v="10"/>
    <s v="Xerox 190"/>
    <n v="24.900000000000002"/>
    <n v="5"/>
    <n v="0"/>
    <n v="11.703000000000001"/>
  </r>
  <r>
    <n v="4481"/>
    <x v="2218"/>
    <x v="0"/>
    <x v="54"/>
    <d v="2013-11-09T00:00:00"/>
    <s v="Standard Class"/>
    <s v="XP-21865"/>
    <s v="Xylona Preis"/>
    <x v="0"/>
    <s v="United States"/>
    <s v="Los Angeles"/>
    <x v="1"/>
    <n v="90049"/>
    <s v="West"/>
    <s v="OFF-FA-10001561"/>
    <x v="1"/>
    <x v="13"/>
    <s v="Stockwell Push Pins"/>
    <n v="15.260000000000002"/>
    <n v="7"/>
    <n v="0"/>
    <n v="5.0358000000000001"/>
  </r>
  <r>
    <n v="4482"/>
    <x v="2218"/>
    <x v="0"/>
    <x v="54"/>
    <d v="2013-11-09T00:00:00"/>
    <s v="Standard Class"/>
    <s v="XP-21865"/>
    <s v="Xylona Preis"/>
    <x v="0"/>
    <s v="United States"/>
    <s v="Los Angeles"/>
    <x v="1"/>
    <n v="90049"/>
    <s v="West"/>
    <s v="OFF-AP-10002998"/>
    <x v="1"/>
    <x v="9"/>
    <s v="Holmes 99% HEPA Air Purifier"/>
    <n v="43.32"/>
    <n v="2"/>
    <n v="0"/>
    <n v="14.295599999999997"/>
  </r>
  <r>
    <n v="4483"/>
    <x v="2218"/>
    <x v="0"/>
    <x v="54"/>
    <d v="2013-11-09T00:00:00"/>
    <s v="Standard Class"/>
    <s v="XP-21865"/>
    <s v="Xylona Preis"/>
    <x v="0"/>
    <s v="United States"/>
    <s v="Los Angeles"/>
    <x v="1"/>
    <n v="90049"/>
    <s v="West"/>
    <s v="OFF-BI-10003981"/>
    <x v="1"/>
    <x v="8"/>
    <s v="Avery Durable Plastic 1&quot; Binders"/>
    <n v="43.584000000000003"/>
    <n v="12"/>
    <n v="0.2"/>
    <n v="15.799199999999999"/>
  </r>
  <r>
    <n v="4484"/>
    <x v="2218"/>
    <x v="0"/>
    <x v="54"/>
    <d v="2013-11-09T00:00:00"/>
    <s v="Standard Class"/>
    <s v="XP-21865"/>
    <s v="Xylona Preis"/>
    <x v="0"/>
    <s v="United States"/>
    <s v="Los Angeles"/>
    <x v="1"/>
    <n v="90049"/>
    <s v="West"/>
    <s v="OFF-PA-10001725"/>
    <x v="1"/>
    <x v="10"/>
    <s v="Xerox 1892"/>
    <n v="116.28"/>
    <n v="3"/>
    <n v="0"/>
    <n v="56.977199999999996"/>
  </r>
  <r>
    <n v="4485"/>
    <x v="2218"/>
    <x v="0"/>
    <x v="54"/>
    <d v="2013-11-09T00:00:00"/>
    <s v="Standard Class"/>
    <s v="XP-21865"/>
    <s v="Xylona Preis"/>
    <x v="0"/>
    <s v="United States"/>
    <s v="Los Angeles"/>
    <x v="1"/>
    <n v="90049"/>
    <s v="West"/>
    <s v="OFF-BI-10002071"/>
    <x v="1"/>
    <x v="8"/>
    <s v="Fellowes Black Plastic Comb Bindings"/>
    <n v="9.2959999999999994"/>
    <n v="2"/>
    <n v="0.2"/>
    <n v="3.0211999999999994"/>
  </r>
  <r>
    <n v="4486"/>
    <x v="2218"/>
    <x v="0"/>
    <x v="54"/>
    <d v="2013-11-09T00:00:00"/>
    <s v="Standard Class"/>
    <s v="XP-21865"/>
    <s v="Xylona Preis"/>
    <x v="0"/>
    <s v="United States"/>
    <s v="Los Angeles"/>
    <x v="1"/>
    <n v="90049"/>
    <s v="West"/>
    <s v="OFF-PA-10000477"/>
    <x v="1"/>
    <x v="10"/>
    <s v="Xerox 22"/>
    <n v="19.440000000000001"/>
    <n v="3"/>
    <n v="0"/>
    <n v="9.3312000000000008"/>
  </r>
  <r>
    <n v="4487"/>
    <x v="2218"/>
    <x v="0"/>
    <x v="54"/>
    <d v="2013-11-09T00:00:00"/>
    <s v="Standard Class"/>
    <s v="XP-21865"/>
    <s v="Xylona Preis"/>
    <x v="0"/>
    <s v="United States"/>
    <s v="Los Angeles"/>
    <x v="1"/>
    <n v="90049"/>
    <s v="West"/>
    <s v="OFF-PA-10004359"/>
    <x v="1"/>
    <x v="10"/>
    <s v="Multicolor Computer Printout Paper"/>
    <n v="314.54999999999995"/>
    <n v="3"/>
    <n v="0"/>
    <n v="150.98399999999998"/>
  </r>
  <r>
    <n v="4488"/>
    <x v="2219"/>
    <x v="1"/>
    <x v="577"/>
    <d v="2012-09-11T00:00:00"/>
    <s v="Standard Class"/>
    <s v="CA-12055"/>
    <s v="Cathy Armstrong"/>
    <x v="2"/>
    <s v="United States"/>
    <s v="Houston"/>
    <x v="5"/>
    <n v="77036"/>
    <s v="Central"/>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s v="Central"/>
    <s v="OFF-SU-10003567"/>
    <x v="1"/>
    <x v="14"/>
    <s v="Stiletto Hand Letter Openers"/>
    <n v="69.12"/>
    <n v="9"/>
    <n v="0.2"/>
    <n v="-14.687999999999999"/>
  </r>
  <r>
    <n v="4490"/>
    <x v="2219"/>
    <x v="1"/>
    <x v="577"/>
    <d v="2012-09-11T00:00:00"/>
    <s v="Standard Class"/>
    <s v="CA-12055"/>
    <s v="Cathy Armstrong"/>
    <x v="2"/>
    <s v="United States"/>
    <s v="Houston"/>
    <x v="5"/>
    <n v="77036"/>
    <s v="Central"/>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s v="West"/>
    <s v="FUR-TA-10001095"/>
    <x v="0"/>
    <x v="3"/>
    <s v="Chromcraft Round Conference Tables"/>
    <n v="418.29599999999994"/>
    <n v="3"/>
    <n v="0.2"/>
    <n v="5.2287000000000035"/>
  </r>
  <r>
    <n v="4492"/>
    <x v="2221"/>
    <x v="2"/>
    <x v="588"/>
    <d v="2011-12-03T00:00:00"/>
    <s v="Second Class"/>
    <s v="JK-15730"/>
    <s v="Joe Kamberova"/>
    <x v="0"/>
    <s v="United States"/>
    <s v="Columbus"/>
    <x v="24"/>
    <n v="43229"/>
    <s v="East"/>
    <s v="TEC-CO-10001571"/>
    <x v="2"/>
    <x v="16"/>
    <s v="Sharp 1540cs Digital Laser Copier"/>
    <n v="659.98799999999994"/>
    <n v="2"/>
    <n v="0.4"/>
    <n v="109.99799999999999"/>
  </r>
  <r>
    <n v="4493"/>
    <x v="2221"/>
    <x v="2"/>
    <x v="588"/>
    <d v="2011-12-03T00:00:00"/>
    <s v="Second Class"/>
    <s v="JK-15730"/>
    <s v="Joe Kamberova"/>
    <x v="0"/>
    <s v="United States"/>
    <s v="Columbus"/>
    <x v="24"/>
    <n v="43229"/>
    <s v="East"/>
    <s v="FUR-FU-10000221"/>
    <x v="0"/>
    <x v="5"/>
    <s v="Master Caster Door Stop, Brown"/>
    <n v="8.1280000000000001"/>
    <n v="2"/>
    <n v="0.2"/>
    <n v="1.4223999999999997"/>
  </r>
  <r>
    <n v="4494"/>
    <x v="2221"/>
    <x v="2"/>
    <x v="588"/>
    <d v="2011-12-03T00:00:00"/>
    <s v="Second Class"/>
    <s v="JK-15730"/>
    <s v="Joe Kamberova"/>
    <x v="0"/>
    <s v="United States"/>
    <s v="Columbus"/>
    <x v="24"/>
    <n v="43229"/>
    <s v="East"/>
    <s v="OFF-PA-10001972"/>
    <x v="1"/>
    <x v="10"/>
    <s v="Xerox 214"/>
    <n v="36.288000000000011"/>
    <n v="7"/>
    <n v="0.2"/>
    <n v="12.700800000000001"/>
  </r>
  <r>
    <n v="4495"/>
    <x v="2221"/>
    <x v="2"/>
    <x v="588"/>
    <d v="2011-12-03T00:00:00"/>
    <s v="Second Class"/>
    <s v="JK-15730"/>
    <s v="Joe Kamberova"/>
    <x v="0"/>
    <s v="United States"/>
    <s v="Columbus"/>
    <x v="24"/>
    <n v="43229"/>
    <s v="East"/>
    <s v="FUR-CH-10000015"/>
    <x v="0"/>
    <x v="1"/>
    <s v="Hon Multipurpose Stacking Arm Chairs"/>
    <n v="909.7199999999998"/>
    <n v="6"/>
    <n v="0.3"/>
    <n v="-51.983999999999924"/>
  </r>
  <r>
    <n v="4496"/>
    <x v="2222"/>
    <x v="3"/>
    <x v="978"/>
    <d v="2014-06-24T00:00:00"/>
    <s v="Standard Class"/>
    <s v="CC-12670"/>
    <s v="Craig Carreira"/>
    <x v="0"/>
    <s v="United States"/>
    <s v="Los Angeles"/>
    <x v="1"/>
    <n v="90032"/>
    <s v="West"/>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s v="West"/>
    <s v="OFF-PA-10002036"/>
    <x v="1"/>
    <x v="10"/>
    <s v="Xerox 1930"/>
    <n v="38.880000000000003"/>
    <n v="6"/>
    <n v="0"/>
    <n v="19.051200000000001"/>
  </r>
  <r>
    <n v="4498"/>
    <x v="2223"/>
    <x v="3"/>
    <x v="574"/>
    <d v="2014-12-10T00:00:00"/>
    <s v="Standard Class"/>
    <s v="GW-14605"/>
    <s v="Giulietta Weimer"/>
    <x v="0"/>
    <s v="United States"/>
    <s v="Philadelphia"/>
    <x v="9"/>
    <n v="19140"/>
    <s v="East"/>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s v="West"/>
    <s v="OFF-PA-10003309"/>
    <x v="1"/>
    <x v="10"/>
    <s v="Xerox 211"/>
    <n v="12.96"/>
    <n v="2"/>
    <n v="0"/>
    <n v="6.2208000000000006"/>
  </r>
  <r>
    <n v="4500"/>
    <x v="2225"/>
    <x v="0"/>
    <x v="342"/>
    <d v="2013-04-17T00:00:00"/>
    <s v="Standard Class"/>
    <s v="FM-14215"/>
    <s v="Filia McAdams"/>
    <x v="1"/>
    <s v="United States"/>
    <s v="Bakersfield"/>
    <x v="1"/>
    <n v="93309"/>
    <s v="West"/>
    <s v="OFF-PA-10002787"/>
    <x v="1"/>
    <x v="10"/>
    <s v="Xerox 227"/>
    <n v="12.96"/>
    <n v="2"/>
    <n v="0"/>
    <n v="6.2208000000000006"/>
  </r>
  <r>
    <n v="4501"/>
    <x v="2225"/>
    <x v="0"/>
    <x v="342"/>
    <d v="2013-04-17T00:00:00"/>
    <s v="Standard Class"/>
    <s v="FM-14215"/>
    <s v="Filia McAdams"/>
    <x v="1"/>
    <s v="United States"/>
    <s v="Bakersfield"/>
    <x v="1"/>
    <n v="93309"/>
    <s v="West"/>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s v="Central"/>
    <s v="OFF-PA-10002005"/>
    <x v="1"/>
    <x v="10"/>
    <s v="Xerox 225"/>
    <n v="25.920000000000005"/>
    <n v="5"/>
    <n v="0.2"/>
    <n v="9.0719999999999992"/>
  </r>
  <r>
    <n v="4503"/>
    <x v="2226"/>
    <x v="2"/>
    <x v="479"/>
    <d v="2011-07-04T00:00:00"/>
    <s v="Standard Class"/>
    <s v="MS-17980"/>
    <s v="Michael Stewart"/>
    <x v="1"/>
    <s v="United States"/>
    <s v="Houston"/>
    <x v="5"/>
    <n v="77095"/>
    <s v="Central"/>
    <s v="OFF-FA-10002815"/>
    <x v="1"/>
    <x v="13"/>
    <s v="Staples"/>
    <n v="21.312000000000005"/>
    <n v="6"/>
    <n v="0.2"/>
    <n v="7.1928000000000001"/>
  </r>
  <r>
    <n v="4504"/>
    <x v="2227"/>
    <x v="2"/>
    <x v="163"/>
    <d v="2011-12-29T00:00:00"/>
    <s v="Standard Class"/>
    <s v="BF-11170"/>
    <s v="Ben Ferrer"/>
    <x v="2"/>
    <s v="United States"/>
    <s v="Los Angeles"/>
    <x v="1"/>
    <n v="90045"/>
    <s v="West"/>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s v="West"/>
    <s v="OFF-AP-10000828"/>
    <x v="1"/>
    <x v="9"/>
    <s v="Avanti 4.4 Cu. Ft. Refrigerator"/>
    <n v="361.96"/>
    <n v="2"/>
    <n v="0"/>
    <n v="101.34879999999998"/>
  </r>
  <r>
    <n v="4506"/>
    <x v="2227"/>
    <x v="2"/>
    <x v="163"/>
    <d v="2011-12-29T00:00:00"/>
    <s v="Standard Class"/>
    <s v="BF-11170"/>
    <s v="Ben Ferrer"/>
    <x v="2"/>
    <s v="United States"/>
    <s v="Los Angeles"/>
    <x v="1"/>
    <n v="90045"/>
    <s v="West"/>
    <s v="TEC-AC-10004708"/>
    <x v="2"/>
    <x v="11"/>
    <s v="Sony 32GB Class 10 Micro SDHC R40 Memory Card"/>
    <n v="62.849999999999994"/>
    <n v="3"/>
    <n v="0"/>
    <n v="13.198499999999999"/>
  </r>
  <r>
    <n v="4507"/>
    <x v="2227"/>
    <x v="2"/>
    <x v="163"/>
    <d v="2011-12-29T00:00:00"/>
    <s v="Standard Class"/>
    <s v="BF-11170"/>
    <s v="Ben Ferrer"/>
    <x v="2"/>
    <s v="United States"/>
    <s v="Los Angeles"/>
    <x v="1"/>
    <n v="90045"/>
    <s v="West"/>
    <s v="TEC-PH-10001530"/>
    <x v="2"/>
    <x v="7"/>
    <s v="Cisco Unified IP Phone 7945G VoIP phone"/>
    <n v="818.37600000000009"/>
    <n v="3"/>
    <n v="0.2"/>
    <n v="51.148499999999984"/>
  </r>
  <r>
    <n v="4508"/>
    <x v="2227"/>
    <x v="2"/>
    <x v="163"/>
    <d v="2011-12-29T00:00:00"/>
    <s v="Standard Class"/>
    <s v="BF-11170"/>
    <s v="Ben Ferrer"/>
    <x v="2"/>
    <s v="United States"/>
    <s v="Los Angeles"/>
    <x v="1"/>
    <n v="90045"/>
    <s v="West"/>
    <s v="OFF-ST-10002301"/>
    <x v="1"/>
    <x v="4"/>
    <s v="Tennsco Commercial Shelving"/>
    <n v="20.34"/>
    <n v="1"/>
    <n v="0"/>
    <n v="0.20339999999999847"/>
  </r>
  <r>
    <n v="4509"/>
    <x v="2227"/>
    <x v="2"/>
    <x v="163"/>
    <d v="2011-12-29T00:00:00"/>
    <s v="Standard Class"/>
    <s v="BF-11170"/>
    <s v="Ben Ferrer"/>
    <x v="2"/>
    <s v="United States"/>
    <s v="Los Angeles"/>
    <x v="1"/>
    <n v="90045"/>
    <s v="West"/>
    <s v="FUR-FU-10002554"/>
    <x v="0"/>
    <x v="5"/>
    <s v="Westinghouse Floor Lamp with Metal Mesh Shade, Black"/>
    <n v="23.99"/>
    <n v="1"/>
    <n v="0"/>
    <n v="5.5176999999999978"/>
  </r>
  <r>
    <n v="4510"/>
    <x v="2228"/>
    <x v="3"/>
    <x v="979"/>
    <d v="2014-05-30T00:00:00"/>
    <s v="Standard Class"/>
    <s v="VS-21820"/>
    <s v="Vivek Sundaresam"/>
    <x v="0"/>
    <s v="United States"/>
    <s v="Los Angeles"/>
    <x v="1"/>
    <n v="90036"/>
    <s v="West"/>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s v="Central"/>
    <s v="FUR-FU-10001085"/>
    <x v="0"/>
    <x v="5"/>
    <s v="3M Polarizing Light Filter Sleeves"/>
    <n v="37.299999999999997"/>
    <n v="2"/>
    <n v="0"/>
    <n v="17.157999999999998"/>
  </r>
  <r>
    <n v="4512"/>
    <x v="2229"/>
    <x v="0"/>
    <x v="338"/>
    <d v="2013-11-15T00:00:00"/>
    <s v="Standard Class"/>
    <s v="KM-16225"/>
    <s v="Kalyca Meade"/>
    <x v="1"/>
    <s v="United States"/>
    <s v="Springfield"/>
    <x v="25"/>
    <n v="65807"/>
    <s v="Central"/>
    <s v="OFF-BI-10001597"/>
    <x v="1"/>
    <x v="8"/>
    <s v="Wilson Jones Ledger-Size, Piano-Hinge Binder, 2&quot;, Blue"/>
    <n v="81.96"/>
    <n v="2"/>
    <n v="0"/>
    <n v="39.340799999999994"/>
  </r>
  <r>
    <n v="4513"/>
    <x v="2230"/>
    <x v="0"/>
    <x v="824"/>
    <d v="2013-10-04T00:00:00"/>
    <s v="First Class"/>
    <s v="LP-17095"/>
    <s v="Liz Preis"/>
    <x v="0"/>
    <s v="United States"/>
    <s v="Phoenix"/>
    <x v="16"/>
    <n v="85023"/>
    <s v="West"/>
    <s v="OFF-BI-10002429"/>
    <x v="1"/>
    <x v="8"/>
    <s v="Premier Elliptical Ring Binder, Black"/>
    <n v="54.792000000000009"/>
    <n v="6"/>
    <n v="0.7"/>
    <n v="-40.180799999999991"/>
  </r>
  <r>
    <n v="4514"/>
    <x v="2231"/>
    <x v="0"/>
    <x v="47"/>
    <d v="2013-09-09T00:00:00"/>
    <s v="First Class"/>
    <s v="BG-11740"/>
    <s v="Bruce Geld"/>
    <x v="0"/>
    <s v="United States"/>
    <s v="Houston"/>
    <x v="5"/>
    <n v="77070"/>
    <s v="Central"/>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s v="South"/>
    <s v="FUR-CH-10000847"/>
    <x v="0"/>
    <x v="1"/>
    <s v="Global Executive Mid-Back Manager's Chair"/>
    <n v="290.98"/>
    <n v="1"/>
    <n v="0"/>
    <n v="75.654799999999994"/>
  </r>
  <r>
    <n v="4516"/>
    <x v="2233"/>
    <x v="3"/>
    <x v="760"/>
    <d v="2014-10-27T00:00:00"/>
    <s v="Standard Class"/>
    <s v="PS-18970"/>
    <s v="Paul Stevenson"/>
    <x v="2"/>
    <s v="United States"/>
    <s v="Tulsa"/>
    <x v="26"/>
    <n v="74133"/>
    <s v="Central"/>
    <s v="OFF-AR-10003179"/>
    <x v="1"/>
    <x v="6"/>
    <s v="Dixon Ticonderoga Core-Lock Colored Pencils"/>
    <n v="36.44"/>
    <n v="4"/>
    <n v="0"/>
    <n v="12.025199999999998"/>
  </r>
  <r>
    <n v="4517"/>
    <x v="2234"/>
    <x v="0"/>
    <x v="306"/>
    <d v="2013-09-21T00:00:00"/>
    <s v="Standard Class"/>
    <s v="RB-19570"/>
    <s v="Rob Beeghly"/>
    <x v="0"/>
    <s v="United States"/>
    <s v="Seattle"/>
    <x v="4"/>
    <n v="98105"/>
    <s v="West"/>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s v="West"/>
    <s v="OFF-BI-10002103"/>
    <x v="1"/>
    <x v="8"/>
    <s v="Cardinal Slant-D Ring Binder, Heavy Gauge Vinyl"/>
    <n v="48.664000000000001"/>
    <n v="7"/>
    <n v="0.2"/>
    <n v="15.815799999999999"/>
  </r>
  <r>
    <n v="4519"/>
    <x v="2235"/>
    <x v="0"/>
    <x v="477"/>
    <d v="2013-10-02T00:00:00"/>
    <s v="Standard Class"/>
    <s v="JW-16075"/>
    <s v="Julia West"/>
    <x v="0"/>
    <s v="United States"/>
    <s v="San Francisco"/>
    <x v="1"/>
    <n v="94109"/>
    <s v="West"/>
    <s v="OFF-AR-10004441"/>
    <x v="1"/>
    <x v="6"/>
    <s v="BIC Brite Liner Highlighters"/>
    <n v="16.559999999999999"/>
    <n v="4"/>
    <n v="0"/>
    <n v="6.9551999999999996"/>
  </r>
  <r>
    <n v="4520"/>
    <x v="2236"/>
    <x v="3"/>
    <x v="193"/>
    <d v="2014-06-15T00:00:00"/>
    <s v="Standard Class"/>
    <s v="ND-18460"/>
    <s v="Neil Ducich"/>
    <x v="1"/>
    <s v="United States"/>
    <s v="Jacksonville"/>
    <x v="2"/>
    <n v="32216"/>
    <s v="South"/>
    <s v="OFF-ST-10003805"/>
    <x v="1"/>
    <x v="4"/>
    <s v="24 Capacity Maxi Data Binder Racks, Pearl"/>
    <n v="1347.5200000000002"/>
    <n v="8"/>
    <n v="0.2"/>
    <n v="84.219999999999857"/>
  </r>
  <r>
    <n v="4521"/>
    <x v="2237"/>
    <x v="2"/>
    <x v="980"/>
    <d v="2011-02-27T00:00:00"/>
    <s v="Standard Class"/>
    <s v="LC-16930"/>
    <s v="Linda Cazamias"/>
    <x v="1"/>
    <s v="United States"/>
    <s v="Richmond"/>
    <x v="14"/>
    <n v="47374"/>
    <s v="Central"/>
    <s v="TEC-AC-10001284"/>
    <x v="2"/>
    <x v="11"/>
    <s v="Enermax Briskie RF Wireless Keyboard and Mouse Combo"/>
    <n v="62.31"/>
    <n v="3"/>
    <n v="0"/>
    <n v="22.4316"/>
  </r>
  <r>
    <n v="4522"/>
    <x v="2237"/>
    <x v="2"/>
    <x v="980"/>
    <d v="2011-02-27T00:00:00"/>
    <s v="Standard Class"/>
    <s v="LC-16930"/>
    <s v="Linda Cazamias"/>
    <x v="1"/>
    <s v="United States"/>
    <s v="Richmond"/>
    <x v="14"/>
    <n v="47374"/>
    <s v="Central"/>
    <s v="FUR-FU-10000221"/>
    <x v="0"/>
    <x v="5"/>
    <s v="Master Caster Door Stop, Brown"/>
    <n v="20.32"/>
    <n v="4"/>
    <n v="0"/>
    <n v="6.9087999999999994"/>
  </r>
  <r>
    <n v="4523"/>
    <x v="2238"/>
    <x v="3"/>
    <x v="297"/>
    <d v="2014-02-26T00:00:00"/>
    <s v="Second Class"/>
    <s v="BP-11095"/>
    <s v="Bart Pistole"/>
    <x v="1"/>
    <s v="United States"/>
    <s v="Louisville"/>
    <x v="22"/>
    <n v="80027"/>
    <s v="West"/>
    <s v="OFF-FA-10001229"/>
    <x v="1"/>
    <x v="13"/>
    <s v="Staples"/>
    <n v="9.4320000000000004"/>
    <n v="3"/>
    <n v="0.2"/>
    <n v="3.065399999999999"/>
  </r>
  <r>
    <n v="4524"/>
    <x v="2239"/>
    <x v="2"/>
    <x v="981"/>
    <d v="2011-11-06T00:00:00"/>
    <s v="Standard Class"/>
    <s v="RD-19720"/>
    <s v="Roger Demir"/>
    <x v="0"/>
    <s v="United States"/>
    <s v="New York City"/>
    <x v="15"/>
    <n v="10024"/>
    <s v="East"/>
    <s v="OFF-LA-10001569"/>
    <x v="1"/>
    <x v="2"/>
    <s v="Avery 499"/>
    <n v="34.86"/>
    <n v="7"/>
    <n v="0"/>
    <n v="16.035599999999999"/>
  </r>
  <r>
    <n v="4525"/>
    <x v="2239"/>
    <x v="2"/>
    <x v="981"/>
    <d v="2011-11-06T00:00:00"/>
    <s v="Standard Class"/>
    <s v="RD-19720"/>
    <s v="Roger Demir"/>
    <x v="0"/>
    <s v="United States"/>
    <s v="New York City"/>
    <x v="15"/>
    <n v="10024"/>
    <s v="East"/>
    <s v="FUR-FU-10004018"/>
    <x v="0"/>
    <x v="5"/>
    <s v="Tensor Computer Mounted Lamp"/>
    <n v="89.34"/>
    <n v="6"/>
    <n v="0"/>
    <n v="24.121800000000004"/>
  </r>
  <r>
    <n v="4526"/>
    <x v="2240"/>
    <x v="3"/>
    <x v="729"/>
    <d v="2014-07-24T00:00:00"/>
    <s v="Standard Class"/>
    <s v="BE-11335"/>
    <s v="Bill Eplett"/>
    <x v="2"/>
    <s v="United States"/>
    <s v="Rome"/>
    <x v="15"/>
    <n v="13440"/>
    <s v="East"/>
    <s v="TEC-PH-10004536"/>
    <x v="2"/>
    <x v="7"/>
    <s v="Avaya 5420 Digital phone"/>
    <n v="269.98"/>
    <n v="2"/>
    <n v="0"/>
    <n v="67.495000000000005"/>
  </r>
  <r>
    <n v="4527"/>
    <x v="2240"/>
    <x v="3"/>
    <x v="729"/>
    <d v="2014-07-24T00:00:00"/>
    <s v="Standard Class"/>
    <s v="BE-11335"/>
    <s v="Bill Eplett"/>
    <x v="2"/>
    <s v="United States"/>
    <s v="Rome"/>
    <x v="15"/>
    <n v="13440"/>
    <s v="East"/>
    <s v="OFF-PA-10004353"/>
    <x v="1"/>
    <x v="10"/>
    <s v="Southworth 25% Cotton Premium Laser Paper and Envelopes"/>
    <n v="99.9"/>
    <n v="5"/>
    <n v="0"/>
    <n v="47.952000000000005"/>
  </r>
  <r>
    <n v="4528"/>
    <x v="2240"/>
    <x v="3"/>
    <x v="729"/>
    <d v="2014-07-24T00:00:00"/>
    <s v="Standard Class"/>
    <s v="BE-11335"/>
    <s v="Bill Eplett"/>
    <x v="2"/>
    <s v="United States"/>
    <s v="Rome"/>
    <x v="15"/>
    <n v="13440"/>
    <s v="East"/>
    <s v="FUR-FU-10004848"/>
    <x v="0"/>
    <x v="5"/>
    <s v="DAX Solid Wood Frames"/>
    <n v="39.08"/>
    <n v="4"/>
    <n v="0"/>
    <n v="14.459599999999998"/>
  </r>
  <r>
    <n v="4529"/>
    <x v="2241"/>
    <x v="3"/>
    <x v="565"/>
    <d v="2014-09-11T00:00:00"/>
    <s v="Second Class"/>
    <s v="RS-19765"/>
    <s v="Roland Schwarz"/>
    <x v="1"/>
    <s v="United States"/>
    <s v="Marion"/>
    <x v="24"/>
    <n v="43302"/>
    <s v="East"/>
    <s v="TEC-AC-10004864"/>
    <x v="2"/>
    <x v="11"/>
    <s v="Memorex Micro Travel Drive 32 GB"/>
    <n v="116.83199999999999"/>
    <n v="4"/>
    <n v="0.2"/>
    <n v="33.589200000000005"/>
  </r>
  <r>
    <n v="4530"/>
    <x v="2242"/>
    <x v="0"/>
    <x v="696"/>
    <d v="2013-11-19T00:00:00"/>
    <s v="Standard Class"/>
    <s v="KC-16540"/>
    <s v="Kelly Collister"/>
    <x v="0"/>
    <s v="United States"/>
    <s v="Houston"/>
    <x v="5"/>
    <n v="77041"/>
    <s v="Central"/>
    <s v="OFF-BI-10002393"/>
    <x v="1"/>
    <x v="8"/>
    <s v="Binder Posts"/>
    <n v="2.2959999999999994"/>
    <n v="2"/>
    <n v="0.8"/>
    <n v="-3.9032000000000009"/>
  </r>
  <r>
    <n v="4531"/>
    <x v="2243"/>
    <x v="0"/>
    <x v="696"/>
    <d v="2013-11-18T00:00:00"/>
    <s v="First Class"/>
    <s v="MB-17305"/>
    <s v="Maria Bertelson"/>
    <x v="0"/>
    <s v="United States"/>
    <s v="New York City"/>
    <x v="15"/>
    <n v="10009"/>
    <s v="East"/>
    <s v="FUR-CH-10002335"/>
    <x v="0"/>
    <x v="1"/>
    <s v="Hon GuestStacker Chair"/>
    <n v="408.00599999999997"/>
    <n v="2"/>
    <n v="0.1"/>
    <n v="72.534400000000005"/>
  </r>
  <r>
    <n v="4532"/>
    <x v="2243"/>
    <x v="0"/>
    <x v="696"/>
    <d v="2013-11-18T00:00:00"/>
    <s v="First Class"/>
    <s v="MB-17305"/>
    <s v="Maria Bertelson"/>
    <x v="0"/>
    <s v="United States"/>
    <s v="New York City"/>
    <x v="15"/>
    <n v="10009"/>
    <s v="East"/>
    <s v="OFF-ST-10001590"/>
    <x v="1"/>
    <x v="4"/>
    <s v="Tenex Personal Project File with Scoop Front Design, Black"/>
    <n v="40.44"/>
    <n v="3"/>
    <n v="0"/>
    <n v="10.514399999999998"/>
  </r>
  <r>
    <n v="4533"/>
    <x v="2244"/>
    <x v="2"/>
    <x v="982"/>
    <d v="2011-10-10T00:00:00"/>
    <s v="Same Day"/>
    <s v="TN-21040"/>
    <s v="Tanja Norvell"/>
    <x v="2"/>
    <s v="United States"/>
    <s v="Manteca"/>
    <x v="1"/>
    <n v="95336"/>
    <s v="West"/>
    <s v="FUR-CH-10002774"/>
    <x v="0"/>
    <x v="1"/>
    <s v="Global Deluxe Stacking Chair, Gray"/>
    <n v="122.352"/>
    <n v="3"/>
    <n v="0.2"/>
    <n v="13.764599999999994"/>
  </r>
  <r>
    <n v="4534"/>
    <x v="2244"/>
    <x v="2"/>
    <x v="982"/>
    <d v="2011-10-10T00:00:00"/>
    <s v="Same Day"/>
    <s v="TN-21040"/>
    <s v="Tanja Norvell"/>
    <x v="2"/>
    <s v="United States"/>
    <s v="Manteca"/>
    <x v="1"/>
    <n v="95336"/>
    <s v="West"/>
    <s v="OFF-EN-10001219"/>
    <x v="1"/>
    <x v="12"/>
    <s v="#10- 4 1/8&quot; x 9 1/2&quot; Security-Tint Envelopes"/>
    <n v="15.28"/>
    <n v="2"/>
    <n v="0"/>
    <n v="7.4871999999999996"/>
  </r>
  <r>
    <n v="4535"/>
    <x v="2245"/>
    <x v="1"/>
    <x v="531"/>
    <d v="2012-03-26T00:00:00"/>
    <s v="Standard Class"/>
    <s v="MC-18130"/>
    <s v="Mike Caudle"/>
    <x v="1"/>
    <s v="United States"/>
    <s v="Los Angeles"/>
    <x v="1"/>
    <n v="90004"/>
    <s v="West"/>
    <s v="OFF-PA-10001947"/>
    <x v="1"/>
    <x v="10"/>
    <s v="Xerox 1974"/>
    <n v="11.96"/>
    <n v="2"/>
    <n v="0"/>
    <n v="5.8604000000000003"/>
  </r>
  <r>
    <n v="4536"/>
    <x v="2246"/>
    <x v="3"/>
    <x v="141"/>
    <d v="2014-07-13T00:00:00"/>
    <s v="Standard Class"/>
    <s v="VF-21715"/>
    <s v="Vicky Freymann"/>
    <x v="2"/>
    <s v="United States"/>
    <s v="Seattle"/>
    <x v="4"/>
    <n v="98115"/>
    <s v="West"/>
    <s v="FUR-FU-10003142"/>
    <x v="0"/>
    <x v="5"/>
    <s v="Master Big Foot Doorstop, Beige"/>
    <n v="15.84"/>
    <n v="3"/>
    <n v="0"/>
    <n v="4.9103999999999992"/>
  </r>
  <r>
    <n v="4537"/>
    <x v="2246"/>
    <x v="3"/>
    <x v="141"/>
    <d v="2014-07-13T00:00:00"/>
    <s v="Standard Class"/>
    <s v="VF-21715"/>
    <s v="Vicky Freymann"/>
    <x v="2"/>
    <s v="United States"/>
    <s v="Seattle"/>
    <x v="4"/>
    <n v="98115"/>
    <s v="West"/>
    <s v="OFF-BI-10001543"/>
    <x v="1"/>
    <x v="8"/>
    <s v="GBC VeloBinder Manual Binding System"/>
    <n v="86.376000000000005"/>
    <n v="3"/>
    <n v="0.2"/>
    <n v="30.231600000000007"/>
  </r>
  <r>
    <n v="4538"/>
    <x v="2246"/>
    <x v="3"/>
    <x v="141"/>
    <d v="2014-07-13T00:00:00"/>
    <s v="Standard Class"/>
    <s v="VF-21715"/>
    <s v="Vicky Freymann"/>
    <x v="2"/>
    <s v="United States"/>
    <s v="Seattle"/>
    <x v="4"/>
    <n v="98115"/>
    <s v="West"/>
    <s v="OFF-AR-10003560"/>
    <x v="1"/>
    <x v="6"/>
    <s v="Zebra Zazzle Fluorescent Highlighters"/>
    <n v="18.240000000000002"/>
    <n v="3"/>
    <n v="0"/>
    <n v="6.2015999999999991"/>
  </r>
  <r>
    <n v="4539"/>
    <x v="2246"/>
    <x v="3"/>
    <x v="141"/>
    <d v="2014-07-13T00:00:00"/>
    <s v="Standard Class"/>
    <s v="VF-21715"/>
    <s v="Vicky Freymann"/>
    <x v="2"/>
    <s v="United States"/>
    <s v="Seattle"/>
    <x v="4"/>
    <n v="98115"/>
    <s v="West"/>
    <s v="OFF-AR-10004757"/>
    <x v="1"/>
    <x v="6"/>
    <s v="Crayola Colored Pencils"/>
    <n v="13.12"/>
    <n v="4"/>
    <n v="0"/>
    <n v="4.3295999999999992"/>
  </r>
  <r>
    <n v="4540"/>
    <x v="2247"/>
    <x v="1"/>
    <x v="914"/>
    <d v="2012-03-02T00:00:00"/>
    <s v="Standard Class"/>
    <s v="ES-14080"/>
    <s v="Erin Smith"/>
    <x v="1"/>
    <s v="United States"/>
    <s v="Providence"/>
    <x v="34"/>
    <n v="2908"/>
    <s v="East"/>
    <s v="TEC-PH-10003800"/>
    <x v="2"/>
    <x v="7"/>
    <s v="i.Sound Portable Power - 8000 mAh"/>
    <n v="105.98"/>
    <n v="2"/>
    <n v="0"/>
    <n v="1.0597999999999956"/>
  </r>
  <r>
    <n v="4541"/>
    <x v="2247"/>
    <x v="1"/>
    <x v="914"/>
    <d v="2012-03-02T00:00:00"/>
    <s v="Standard Class"/>
    <s v="ES-14080"/>
    <s v="Erin Smith"/>
    <x v="1"/>
    <s v="United States"/>
    <s v="Providence"/>
    <x v="34"/>
    <n v="2908"/>
    <s v="East"/>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s v="Central"/>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s v="Central"/>
    <s v="OFF-EN-10004206"/>
    <x v="1"/>
    <x v="12"/>
    <s v="Multimedia Mailers"/>
    <n v="325.86"/>
    <n v="2"/>
    <n v="0"/>
    <n v="149.8956"/>
  </r>
  <r>
    <n v="4544"/>
    <x v="2250"/>
    <x v="1"/>
    <x v="984"/>
    <d v="2012-07-17T00:00:00"/>
    <s v="Second Class"/>
    <s v="RL-19615"/>
    <s v="Rob Lucas"/>
    <x v="0"/>
    <s v="United States"/>
    <s v="Chicago"/>
    <x v="10"/>
    <n v="60610"/>
    <s v="Central"/>
    <s v="FUR-CH-10004477"/>
    <x v="0"/>
    <x v="1"/>
    <s v="Global Push Button Manager's Chair, Indigo"/>
    <n v="383.60699999999997"/>
    <n v="9"/>
    <n v="0.3"/>
    <n v="-5.4801000000000215"/>
  </r>
  <r>
    <n v="4545"/>
    <x v="2250"/>
    <x v="1"/>
    <x v="984"/>
    <d v="2012-07-17T00:00:00"/>
    <s v="Second Class"/>
    <s v="RL-19615"/>
    <s v="Rob Lucas"/>
    <x v="0"/>
    <s v="United States"/>
    <s v="Chicago"/>
    <x v="10"/>
    <n v="60610"/>
    <s v="Central"/>
    <s v="TEC-PH-10003505"/>
    <x v="2"/>
    <x v="7"/>
    <s v="Geemarc AmpliPOWER60"/>
    <n v="148.47999999999999"/>
    <n v="2"/>
    <n v="0.2"/>
    <n v="16.703999999999986"/>
  </r>
  <r>
    <n v="4546"/>
    <x v="2250"/>
    <x v="1"/>
    <x v="984"/>
    <d v="2012-07-17T00:00:00"/>
    <s v="Second Class"/>
    <s v="RL-19615"/>
    <s v="Rob Lucas"/>
    <x v="0"/>
    <s v="United States"/>
    <s v="Chicago"/>
    <x v="10"/>
    <n v="60610"/>
    <s v="Central"/>
    <s v="TEC-PH-10000526"/>
    <x v="2"/>
    <x v="7"/>
    <s v="Vtech CS6719"/>
    <n v="537.54399999999998"/>
    <n v="7"/>
    <n v="0.2"/>
    <n v="53.754400000000004"/>
  </r>
  <r>
    <n v="4547"/>
    <x v="2250"/>
    <x v="1"/>
    <x v="984"/>
    <d v="2012-07-17T00:00:00"/>
    <s v="Second Class"/>
    <s v="RL-19615"/>
    <s v="Rob Lucas"/>
    <x v="0"/>
    <s v="United States"/>
    <s v="Chicago"/>
    <x v="10"/>
    <n v="60610"/>
    <s v="Central"/>
    <s v="OFF-BI-10003314"/>
    <x v="1"/>
    <x v="8"/>
    <s v="Tuff Stuff Recycled Round Ring Binders"/>
    <n v="1.9279999999999997"/>
    <n v="2"/>
    <n v="0.8"/>
    <n v="-2.9884000000000004"/>
  </r>
  <r>
    <n v="4548"/>
    <x v="2250"/>
    <x v="1"/>
    <x v="984"/>
    <d v="2012-07-17T00:00:00"/>
    <s v="Second Class"/>
    <s v="RL-19615"/>
    <s v="Rob Lucas"/>
    <x v="0"/>
    <s v="United States"/>
    <s v="Chicago"/>
    <x v="10"/>
    <n v="60610"/>
    <s v="Central"/>
    <s v="OFF-AR-10003190"/>
    <x v="1"/>
    <x v="6"/>
    <s v="Newell 32"/>
    <n v="6.911999999999999"/>
    <n v="3"/>
    <n v="0.2"/>
    <n v="0.69120000000000026"/>
  </r>
  <r>
    <n v="4549"/>
    <x v="2250"/>
    <x v="1"/>
    <x v="984"/>
    <d v="2012-07-17T00:00:00"/>
    <s v="Second Class"/>
    <s v="RL-19615"/>
    <s v="Rob Lucas"/>
    <x v="0"/>
    <s v="United States"/>
    <s v="Chicago"/>
    <x v="10"/>
    <n v="60610"/>
    <s v="Central"/>
    <s v="FUR-FU-10001861"/>
    <x v="0"/>
    <x v="5"/>
    <s v="Floodlight Indoor Halogen Bulbs, 1 Bulb per Pack, 60 Watts"/>
    <n v="7.76"/>
    <n v="1"/>
    <n v="0.6"/>
    <n v="-2.1340000000000003"/>
  </r>
  <r>
    <n v="4550"/>
    <x v="2250"/>
    <x v="1"/>
    <x v="984"/>
    <d v="2012-07-17T00:00:00"/>
    <s v="Second Class"/>
    <s v="RL-19615"/>
    <s v="Rob Lucas"/>
    <x v="0"/>
    <s v="United States"/>
    <s v="Chicago"/>
    <x v="10"/>
    <n v="60610"/>
    <s v="Central"/>
    <s v="TEC-PH-10003963"/>
    <x v="2"/>
    <x v="7"/>
    <s v="GE 2-Jack Phone Line Splitter"/>
    <n v="659.16800000000012"/>
    <n v="4"/>
    <n v="0.2"/>
    <n v="49.437599999999975"/>
  </r>
  <r>
    <n v="4551"/>
    <x v="2251"/>
    <x v="3"/>
    <x v="504"/>
    <d v="2014-05-03T00:00:00"/>
    <s v="First Class"/>
    <s v="NM-18520"/>
    <s v="Neoma Murray"/>
    <x v="0"/>
    <s v="United States"/>
    <s v="Manchester"/>
    <x v="29"/>
    <n v="6040"/>
    <s v="East"/>
    <s v="OFF-LA-10003388"/>
    <x v="1"/>
    <x v="2"/>
    <s v="Avery 5"/>
    <n v="5.76"/>
    <n v="2"/>
    <n v="0"/>
    <n v="2.8224"/>
  </r>
  <r>
    <n v="4552"/>
    <x v="2252"/>
    <x v="2"/>
    <x v="985"/>
    <d v="2011-07-17T00:00:00"/>
    <s v="Standard Class"/>
    <s v="GK-14620"/>
    <s v="Grace Kelly"/>
    <x v="1"/>
    <s v="United States"/>
    <s v="Los Angeles"/>
    <x v="1"/>
    <n v="90049"/>
    <s v="West"/>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s v="West"/>
    <s v="FUR-CH-10004886"/>
    <x v="0"/>
    <x v="1"/>
    <s v="Bevis Steel Folding Chairs"/>
    <n v="230.28000000000003"/>
    <n v="3"/>
    <n v="0.2"/>
    <n v="23.027999999999992"/>
  </r>
  <r>
    <n v="4554"/>
    <x v="2253"/>
    <x v="2"/>
    <x v="422"/>
    <d v="2012-01-02T00:00:00"/>
    <s v="Standard Class"/>
    <s v="JF-15490"/>
    <s v="Jeremy Farry"/>
    <x v="0"/>
    <s v="United States"/>
    <s v="San Francisco"/>
    <x v="1"/>
    <n v="94122"/>
    <s v="West"/>
    <s v="OFF-PA-10003657"/>
    <x v="1"/>
    <x v="10"/>
    <s v="Xerox 1927"/>
    <n v="12.84"/>
    <n v="3"/>
    <n v="0"/>
    <n v="5.7779999999999987"/>
  </r>
  <r>
    <n v="4555"/>
    <x v="2254"/>
    <x v="0"/>
    <x v="535"/>
    <d v="2013-03-02T00:00:00"/>
    <s v="Second Class"/>
    <s v="EB-13930"/>
    <s v="Eric Barreto"/>
    <x v="0"/>
    <s v="United States"/>
    <s v="La Crosse"/>
    <x v="6"/>
    <n v="54601"/>
    <s v="Central"/>
    <s v="OFF-BI-10004738"/>
    <x v="1"/>
    <x v="8"/>
    <s v="Flexible Leather- Look Classic Collection Ring Binder"/>
    <n v="56.820000000000007"/>
    <n v="3"/>
    <n v="0"/>
    <n v="28.410000000000004"/>
  </r>
  <r>
    <n v="4556"/>
    <x v="2255"/>
    <x v="1"/>
    <x v="391"/>
    <d v="2012-03-26T00:00:00"/>
    <s v="First Class"/>
    <s v="SG-20470"/>
    <s v="Sheri Gordon"/>
    <x v="0"/>
    <s v="United States"/>
    <s v="Florence"/>
    <x v="20"/>
    <n v="29501"/>
    <s v="South"/>
    <s v="OFF-FA-10003112"/>
    <x v="1"/>
    <x v="13"/>
    <s v="Staples"/>
    <n v="31.56"/>
    <n v="4"/>
    <n v="0"/>
    <n v="14.201999999999998"/>
  </r>
  <r>
    <n v="4557"/>
    <x v="2255"/>
    <x v="1"/>
    <x v="391"/>
    <d v="2012-03-26T00:00:00"/>
    <s v="First Class"/>
    <s v="SG-20470"/>
    <s v="Sheri Gordon"/>
    <x v="0"/>
    <s v="United States"/>
    <s v="Florence"/>
    <x v="20"/>
    <n v="29501"/>
    <s v="South"/>
    <s v="OFF-ST-10002486"/>
    <x v="1"/>
    <x v="4"/>
    <s v="Eldon Shelf Savers Cubes and Bins"/>
    <n v="27.92"/>
    <n v="4"/>
    <n v="0"/>
    <n v="0.5583999999999989"/>
  </r>
  <r>
    <n v="4558"/>
    <x v="2256"/>
    <x v="3"/>
    <x v="208"/>
    <d v="2014-10-29T00:00:00"/>
    <s v="Standard Class"/>
    <s v="ND-18370"/>
    <s v="Natalie DeCherney"/>
    <x v="0"/>
    <s v="United States"/>
    <s v="Glendale"/>
    <x v="16"/>
    <n v="85301"/>
    <s v="West"/>
    <s v="OFF-BI-10003984"/>
    <x v="1"/>
    <x v="8"/>
    <s v="Lock-Up Easel 'Spel-Binder'"/>
    <n v="8.5590000000000011"/>
    <n v="1"/>
    <n v="0.7"/>
    <n v="-6.5618999999999996"/>
  </r>
  <r>
    <n v="4559"/>
    <x v="2257"/>
    <x v="2"/>
    <x v="520"/>
    <d v="2012-01-05T00:00:00"/>
    <s v="Standard Class"/>
    <s v="CM-11815"/>
    <s v="Candace McMahon"/>
    <x v="1"/>
    <s v="United States"/>
    <s v="El Paso"/>
    <x v="5"/>
    <n v="79907"/>
    <s v="Central"/>
    <s v="OFF-EN-10004773"/>
    <x v="1"/>
    <x v="12"/>
    <s v="Staples"/>
    <n v="49.568000000000005"/>
    <n v="2"/>
    <n v="0.2"/>
    <n v="17.968399999999995"/>
  </r>
  <r>
    <n v="4560"/>
    <x v="2258"/>
    <x v="2"/>
    <x v="952"/>
    <d v="2011-05-08T00:00:00"/>
    <s v="First Class"/>
    <s v="EB-13870"/>
    <s v="Emily Burns"/>
    <x v="0"/>
    <s v="United States"/>
    <s v="San Antonio"/>
    <x v="5"/>
    <n v="78207"/>
    <s v="Central"/>
    <s v="FUR-CH-10001146"/>
    <x v="0"/>
    <x v="1"/>
    <s v="Global Value Mid-Back Manager's Chair, Gray"/>
    <n v="127.869"/>
    <n v="3"/>
    <n v="0.3"/>
    <n v="-9.1335000000000122"/>
  </r>
  <r>
    <n v="4561"/>
    <x v="2259"/>
    <x v="1"/>
    <x v="784"/>
    <d v="2012-12-09T00:00:00"/>
    <s v="Second Class"/>
    <s v="HM-14860"/>
    <s v="Harry Marie"/>
    <x v="1"/>
    <s v="United States"/>
    <s v="Los Angeles"/>
    <x v="1"/>
    <n v="90049"/>
    <s v="West"/>
    <s v="OFF-EN-10003296"/>
    <x v="1"/>
    <x v="12"/>
    <s v="Tyvek Side-Opening Peel &amp; Seel Expanding Envelopes"/>
    <n v="271.44"/>
    <n v="3"/>
    <n v="0"/>
    <n v="122.148"/>
  </r>
  <r>
    <n v="4562"/>
    <x v="2259"/>
    <x v="1"/>
    <x v="784"/>
    <d v="2012-12-09T00:00:00"/>
    <s v="Second Class"/>
    <s v="HM-14860"/>
    <s v="Harry Marie"/>
    <x v="1"/>
    <s v="United States"/>
    <s v="Los Angeles"/>
    <x v="1"/>
    <n v="90049"/>
    <s v="West"/>
    <s v="TEC-PH-10000193"/>
    <x v="2"/>
    <x v="7"/>
    <s v="Jensen SMPS-640 - speaker phone"/>
    <n v="110.352"/>
    <n v="3"/>
    <n v="0.2"/>
    <n v="8.2763999999999953"/>
  </r>
  <r>
    <n v="4563"/>
    <x v="2259"/>
    <x v="1"/>
    <x v="784"/>
    <d v="2012-12-09T00:00:00"/>
    <s v="Second Class"/>
    <s v="HM-14860"/>
    <s v="Harry Marie"/>
    <x v="1"/>
    <s v="United States"/>
    <s v="Los Angeles"/>
    <x v="1"/>
    <n v="90049"/>
    <s v="West"/>
    <s v="FUR-FU-10002111"/>
    <x v="0"/>
    <x v="5"/>
    <s v="Master Caster Door Stop, Large Brown"/>
    <n v="36.4"/>
    <n v="5"/>
    <n v="0"/>
    <n v="13.832000000000001"/>
  </r>
  <r>
    <n v="4564"/>
    <x v="2260"/>
    <x v="3"/>
    <x v="986"/>
    <d v="2014-10-01T00:00:00"/>
    <s v="Standard Class"/>
    <s v="SJ-20125"/>
    <s v="Sanjit Jacobs"/>
    <x v="2"/>
    <s v="United States"/>
    <s v="Miramar"/>
    <x v="2"/>
    <n v="33023"/>
    <s v="South"/>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s v="West"/>
    <s v="OFF-ST-10004950"/>
    <x v="1"/>
    <x v="4"/>
    <s v="Acco Perma 3000 Stacking Storage Drawers"/>
    <n v="100.70400000000001"/>
    <n v="6"/>
    <n v="0.2"/>
    <n v="-1.2588000000000008"/>
  </r>
  <r>
    <n v="4566"/>
    <x v="2262"/>
    <x v="3"/>
    <x v="734"/>
    <d v="2014-12-11T00:00:00"/>
    <s v="Standard Class"/>
    <s v="MC-17575"/>
    <s v="Matt Collins"/>
    <x v="0"/>
    <s v="United States"/>
    <s v="Fayetteville"/>
    <x v="3"/>
    <n v="28314"/>
    <s v="South"/>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s v="South"/>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s v="South"/>
    <s v="OFF-PA-10001892"/>
    <x v="1"/>
    <x v="10"/>
    <s v="Rediform Wirebound &quot;Phone Memo&quot; Message Book, 11 x 5-3/4"/>
    <n v="24.448"/>
    <n v="4"/>
    <n v="0.2"/>
    <n v="8.8623999999999992"/>
  </r>
  <r>
    <n v="4569"/>
    <x v="2263"/>
    <x v="1"/>
    <x v="627"/>
    <d v="2012-11-13T00:00:00"/>
    <s v="Standard Class"/>
    <s v="DB-13660"/>
    <s v="Duane Benoit"/>
    <x v="0"/>
    <s v="United States"/>
    <s v="Houston"/>
    <x v="5"/>
    <n v="77095"/>
    <s v="Central"/>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s v="West"/>
    <s v="FUR-FU-10004017"/>
    <x v="0"/>
    <x v="5"/>
    <s v="Executive Impressions 13&quot; Chairman Wall Clock"/>
    <n v="76.14"/>
    <n v="3"/>
    <n v="0"/>
    <n v="26.648999999999997"/>
  </r>
  <r>
    <n v="4571"/>
    <x v="2265"/>
    <x v="1"/>
    <x v="442"/>
    <d v="2012-05-27T00:00:00"/>
    <s v="Second Class"/>
    <s v="NM-18445"/>
    <s v="Nathan Mautz"/>
    <x v="2"/>
    <s v="United States"/>
    <s v="Wichita"/>
    <x v="41"/>
    <n v="67212"/>
    <s v="Central"/>
    <s v="OFF-AR-10002445"/>
    <x v="1"/>
    <x v="6"/>
    <s v="SANFORD Major Accent Highlighters"/>
    <n v="21.240000000000002"/>
    <n v="3"/>
    <n v="0"/>
    <n v="8.071200000000001"/>
  </r>
  <r>
    <n v="4572"/>
    <x v="2265"/>
    <x v="1"/>
    <x v="442"/>
    <d v="2012-05-27T00:00:00"/>
    <s v="Second Class"/>
    <s v="NM-18445"/>
    <s v="Nathan Mautz"/>
    <x v="2"/>
    <s v="United States"/>
    <s v="Wichita"/>
    <x v="41"/>
    <n v="67212"/>
    <s v="Central"/>
    <s v="OFF-BI-10001718"/>
    <x v="1"/>
    <x v="8"/>
    <s v="GBC DocuBind P50 Personal Binding Machine"/>
    <n v="127.96"/>
    <n v="2"/>
    <n v="0"/>
    <n v="60.141199999999998"/>
  </r>
  <r>
    <n v="4573"/>
    <x v="2266"/>
    <x v="3"/>
    <x v="729"/>
    <d v="2014-07-22T00:00:00"/>
    <s v="Standard Class"/>
    <s v="AB-10255"/>
    <s v="Alejandro Ballentine"/>
    <x v="2"/>
    <s v="United States"/>
    <s v="Los Angeles"/>
    <x v="1"/>
    <n v="90036"/>
    <s v="West"/>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s v="Central"/>
    <s v="TEC-PH-10002103"/>
    <x v="2"/>
    <x v="7"/>
    <s v="Jabra SPEAK 410"/>
    <n v="657.93"/>
    <n v="7"/>
    <n v="0"/>
    <n v="184.22039999999998"/>
  </r>
  <r>
    <n v="4575"/>
    <x v="2267"/>
    <x v="0"/>
    <x v="939"/>
    <d v="2013-12-19T00:00:00"/>
    <s v="Standard Class"/>
    <s v="MG-17650"/>
    <s v="Matthew Grinstein"/>
    <x v="2"/>
    <s v="United States"/>
    <s v="Jackson"/>
    <x v="12"/>
    <n v="49201"/>
    <s v="Central"/>
    <s v="FUR-FU-10003724"/>
    <x v="0"/>
    <x v="5"/>
    <s v="Westinghouse Clip-On Gooseneck Lamps"/>
    <n v="33.479999999999997"/>
    <n v="4"/>
    <n v="0"/>
    <n v="8.7047999999999988"/>
  </r>
  <r>
    <n v="4576"/>
    <x v="2267"/>
    <x v="0"/>
    <x v="939"/>
    <d v="2013-12-19T00:00:00"/>
    <s v="Standard Class"/>
    <s v="MG-17650"/>
    <s v="Matthew Grinstein"/>
    <x v="2"/>
    <s v="United States"/>
    <s v="Jackson"/>
    <x v="12"/>
    <n v="49201"/>
    <s v="Central"/>
    <s v="OFF-AR-10003732"/>
    <x v="1"/>
    <x v="6"/>
    <s v="Newell 333"/>
    <n v="13.899999999999999"/>
    <n v="5"/>
    <n v="0"/>
    <n v="3.6139999999999994"/>
  </r>
  <r>
    <n v="4577"/>
    <x v="2267"/>
    <x v="0"/>
    <x v="939"/>
    <d v="2013-12-19T00:00:00"/>
    <s v="Standard Class"/>
    <s v="MG-17650"/>
    <s v="Matthew Grinstein"/>
    <x v="2"/>
    <s v="United States"/>
    <s v="Jackson"/>
    <x v="12"/>
    <n v="49201"/>
    <s v="Central"/>
    <s v="OFF-ST-10000885"/>
    <x v="1"/>
    <x v="4"/>
    <s v="Fellowes Desktop Hanging File Manager"/>
    <n v="26.86"/>
    <n v="2"/>
    <n v="0"/>
    <n v="6.7149999999999999"/>
  </r>
  <r>
    <n v="4578"/>
    <x v="2268"/>
    <x v="2"/>
    <x v="909"/>
    <d v="2011-04-16T00:00:00"/>
    <s v="Standard Class"/>
    <s v="SE-20110"/>
    <s v="Sanjit Engle"/>
    <x v="0"/>
    <s v="United States"/>
    <s v="Lewiston"/>
    <x v="45"/>
    <n v="83501"/>
    <s v="West"/>
    <s v="OFF-BI-10004817"/>
    <x v="1"/>
    <x v="8"/>
    <s v="GBC Personal VeloBind Strips"/>
    <n v="9.5840000000000014"/>
    <n v="1"/>
    <n v="0.2"/>
    <n v="3.3543999999999996"/>
  </r>
  <r>
    <n v="4579"/>
    <x v="2269"/>
    <x v="1"/>
    <x v="988"/>
    <d v="2012-06-15T00:00:00"/>
    <s v="Standard Class"/>
    <s v="AG-10765"/>
    <s v="Anthony Garverick"/>
    <x v="2"/>
    <s v="United States"/>
    <s v="Hampton"/>
    <x v="17"/>
    <n v="23666"/>
    <s v="South"/>
    <s v="OFF-BI-10001670"/>
    <x v="1"/>
    <x v="8"/>
    <s v="Vinyl Sectional Post Binders"/>
    <n v="113.10000000000001"/>
    <n v="3"/>
    <n v="0"/>
    <n v="56.550000000000004"/>
  </r>
  <r>
    <n v="4580"/>
    <x v="2270"/>
    <x v="2"/>
    <x v="923"/>
    <d v="2011-08-02T00:00:00"/>
    <s v="Standard Class"/>
    <s v="AS-10045"/>
    <s v="Aaron Smayling"/>
    <x v="1"/>
    <s v="United States"/>
    <s v="New York City"/>
    <x v="15"/>
    <n v="10035"/>
    <s v="East"/>
    <s v="OFF-PA-10002709"/>
    <x v="1"/>
    <x v="10"/>
    <s v="Xerox 1956"/>
    <n v="65.78"/>
    <n v="11"/>
    <n v="0"/>
    <n v="32.232199999999999"/>
  </r>
  <r>
    <n v="4581"/>
    <x v="2271"/>
    <x v="1"/>
    <x v="374"/>
    <d v="2012-08-06T00:00:00"/>
    <s v="Standard Class"/>
    <s v="AR-10405"/>
    <s v="Allen Rosenblatt"/>
    <x v="1"/>
    <s v="United States"/>
    <s v="Hattiesburg"/>
    <x v="35"/>
    <n v="39401"/>
    <s v="South"/>
    <s v="TEC-AC-10004469"/>
    <x v="2"/>
    <x v="11"/>
    <s v="Microsoft Sculpt Comfort Mouse"/>
    <n v="239.70000000000002"/>
    <n v="6"/>
    <n v="0"/>
    <n v="105.46800000000002"/>
  </r>
  <r>
    <n v="4582"/>
    <x v="2272"/>
    <x v="0"/>
    <x v="251"/>
    <d v="2013-09-23T00:00:00"/>
    <s v="First Class"/>
    <s v="AP-10720"/>
    <s v="Anne Pryor"/>
    <x v="2"/>
    <s v="United States"/>
    <s v="Philadelphia"/>
    <x v="9"/>
    <n v="19140"/>
    <s v="East"/>
    <s v="FUR-FU-10003424"/>
    <x v="0"/>
    <x v="5"/>
    <s v="Nu-Dell Oak Frame"/>
    <n v="25.632000000000001"/>
    <n v="3"/>
    <n v="0.2"/>
    <n v="3.8447999999999967"/>
  </r>
  <r>
    <n v="4583"/>
    <x v="2273"/>
    <x v="0"/>
    <x v="224"/>
    <d v="2013-06-13T00:00:00"/>
    <s v="First Class"/>
    <s v="JB-16000"/>
    <s v="Joy Bell-"/>
    <x v="0"/>
    <s v="United States"/>
    <s v="Philadelphia"/>
    <x v="9"/>
    <n v="19140"/>
    <s v="East"/>
    <s v="OFF-LA-10003720"/>
    <x v="1"/>
    <x v="2"/>
    <s v="Avery 487"/>
    <n v="23.616"/>
    <n v="8"/>
    <n v="0.2"/>
    <n v="7.9703999999999997"/>
  </r>
  <r>
    <n v="4584"/>
    <x v="2274"/>
    <x v="0"/>
    <x v="370"/>
    <d v="2013-08-29T00:00:00"/>
    <s v="Second Class"/>
    <s v="TS-21430"/>
    <s v="Tom Stivers"/>
    <x v="1"/>
    <s v="United States"/>
    <s v="Los Angeles"/>
    <x v="1"/>
    <n v="90045"/>
    <s v="West"/>
    <s v="OFF-AR-10000390"/>
    <x v="1"/>
    <x v="6"/>
    <s v="Newell Chalk Holder"/>
    <n v="8.26"/>
    <n v="2"/>
    <n v="0"/>
    <n v="3.7995999999999999"/>
  </r>
  <r>
    <n v="4585"/>
    <x v="2275"/>
    <x v="3"/>
    <x v="808"/>
    <d v="2014-11-05T00:00:00"/>
    <s v="Second Class"/>
    <s v="NL-18310"/>
    <s v="Nancy Lomonaco"/>
    <x v="2"/>
    <s v="United States"/>
    <s v="Danville"/>
    <x v="1"/>
    <n v="94526"/>
    <s v="West"/>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s v="West"/>
    <s v="OFF-AR-10003469"/>
    <x v="1"/>
    <x v="6"/>
    <s v="Nontoxic Chalk"/>
    <n v="8.8000000000000007"/>
    <n v="5"/>
    <n v="0"/>
    <n v="4.2240000000000002"/>
  </r>
  <r>
    <n v="4587"/>
    <x v="2275"/>
    <x v="3"/>
    <x v="808"/>
    <d v="2014-11-05T00:00:00"/>
    <s v="Second Class"/>
    <s v="NL-18310"/>
    <s v="Nancy Lomonaco"/>
    <x v="2"/>
    <s v="United States"/>
    <s v="Danville"/>
    <x v="1"/>
    <n v="94526"/>
    <s v="West"/>
    <s v="OFF-BI-10003718"/>
    <x v="1"/>
    <x v="8"/>
    <s v="GBC Therma-A-Bind 250T Electric Binding System"/>
    <n v="590.35199999999998"/>
    <n v="6"/>
    <n v="0.2"/>
    <n v="206.62319999999997"/>
  </r>
  <r>
    <n v="4588"/>
    <x v="2275"/>
    <x v="3"/>
    <x v="808"/>
    <d v="2014-11-05T00:00:00"/>
    <s v="Second Class"/>
    <s v="NL-18310"/>
    <s v="Nancy Lomonaco"/>
    <x v="2"/>
    <s v="United States"/>
    <s v="Danville"/>
    <x v="1"/>
    <n v="94526"/>
    <s v="West"/>
    <s v="OFF-FA-10004838"/>
    <x v="1"/>
    <x v="13"/>
    <s v="Super Bands, 12/Pack"/>
    <n v="5.58"/>
    <n v="3"/>
    <n v="0"/>
    <n v="0.16740000000000022"/>
  </r>
  <r>
    <n v="4589"/>
    <x v="2275"/>
    <x v="3"/>
    <x v="808"/>
    <d v="2014-11-05T00:00:00"/>
    <s v="Second Class"/>
    <s v="NL-18310"/>
    <s v="Nancy Lomonaco"/>
    <x v="2"/>
    <s v="United States"/>
    <s v="Danville"/>
    <x v="1"/>
    <n v="94526"/>
    <s v="West"/>
    <s v="FUR-FU-10002508"/>
    <x v="0"/>
    <x v="5"/>
    <s v="Document Clip Frames"/>
    <n v="25.02"/>
    <n v="3"/>
    <n v="0"/>
    <n v="10.508400000000002"/>
  </r>
  <r>
    <n v="4590"/>
    <x v="2275"/>
    <x v="3"/>
    <x v="808"/>
    <d v="2014-11-05T00:00:00"/>
    <s v="Second Class"/>
    <s v="NL-18310"/>
    <s v="Nancy Lomonaco"/>
    <x v="2"/>
    <s v="United States"/>
    <s v="Danville"/>
    <x v="1"/>
    <n v="94526"/>
    <s v="West"/>
    <s v="OFF-ST-10001511"/>
    <x v="1"/>
    <x v="4"/>
    <s v="Space Solutions Commercial Steel Shelving"/>
    <n v="452.55000000000007"/>
    <n v="7"/>
    <n v="0"/>
    <n v="22.627499999999962"/>
  </r>
  <r>
    <n v="4591"/>
    <x v="2276"/>
    <x v="0"/>
    <x v="482"/>
    <d v="2014-01-01T00:00:00"/>
    <s v="Standard Class"/>
    <s v="MC-18130"/>
    <s v="Mike Caudle"/>
    <x v="1"/>
    <s v="United States"/>
    <s v="Los Angeles"/>
    <x v="1"/>
    <n v="90004"/>
    <s v="West"/>
    <s v="OFF-SU-10000952"/>
    <x v="1"/>
    <x v="14"/>
    <s v="Fiskars Home &amp; Office Scissors"/>
    <n v="17.760000000000002"/>
    <n v="2"/>
    <n v="0"/>
    <n v="4.9728000000000012"/>
  </r>
  <r>
    <n v="4592"/>
    <x v="2276"/>
    <x v="0"/>
    <x v="482"/>
    <d v="2014-01-01T00:00:00"/>
    <s v="Standard Class"/>
    <s v="MC-18130"/>
    <s v="Mike Caudle"/>
    <x v="1"/>
    <s v="United States"/>
    <s v="Los Angeles"/>
    <x v="1"/>
    <n v="90004"/>
    <s v="West"/>
    <s v="TEC-PH-10002275"/>
    <x v="2"/>
    <x v="7"/>
    <s v="Mitel 5320 IP Phone VoIP phone"/>
    <n v="302.38400000000001"/>
    <n v="2"/>
    <n v="0.2"/>
    <n v="30.238400000000013"/>
  </r>
  <r>
    <n v="4593"/>
    <x v="2276"/>
    <x v="0"/>
    <x v="482"/>
    <d v="2014-01-01T00:00:00"/>
    <s v="Standard Class"/>
    <s v="MC-18130"/>
    <s v="Mike Caudle"/>
    <x v="1"/>
    <s v="United States"/>
    <s v="Los Angeles"/>
    <x v="1"/>
    <n v="90004"/>
    <s v="West"/>
    <s v="FUR-CH-10003535"/>
    <x v="0"/>
    <x v="1"/>
    <s v="Global Armless Task Chair, Royal Blue"/>
    <n v="146.352"/>
    <n v="3"/>
    <n v="0.2"/>
    <n v="-5.4882000000000062"/>
  </r>
  <r>
    <n v="4594"/>
    <x v="2276"/>
    <x v="0"/>
    <x v="482"/>
    <d v="2014-01-01T00:00:00"/>
    <s v="Standard Class"/>
    <s v="MC-18130"/>
    <s v="Mike Caudle"/>
    <x v="1"/>
    <s v="United States"/>
    <s v="Los Angeles"/>
    <x v="1"/>
    <n v="90004"/>
    <s v="West"/>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s v="West"/>
    <s v="FUR-TA-10003473"/>
    <x v="0"/>
    <x v="3"/>
    <s v="Bretford Rectangular Conference Table Tops"/>
    <n v="902.71199999999999"/>
    <n v="3"/>
    <n v="0.2"/>
    <n v="33.851700000000051"/>
  </r>
  <r>
    <n v="4596"/>
    <x v="2276"/>
    <x v="0"/>
    <x v="482"/>
    <d v="2014-01-01T00:00:00"/>
    <s v="Standard Class"/>
    <s v="MC-18130"/>
    <s v="Mike Caudle"/>
    <x v="1"/>
    <s v="United States"/>
    <s v="Los Angeles"/>
    <x v="1"/>
    <n v="90004"/>
    <s v="West"/>
    <s v="OFF-AR-10001897"/>
    <x v="1"/>
    <x v="6"/>
    <s v="Model L Table or Wall-Mount Pencil Sharpener"/>
    <n v="53.97"/>
    <n v="3"/>
    <n v="0"/>
    <n v="15.111600000000001"/>
  </r>
  <r>
    <n v="4597"/>
    <x v="2277"/>
    <x v="0"/>
    <x v="5"/>
    <d v="2013-12-11T00:00:00"/>
    <s v="Second Class"/>
    <s v="TC-21475"/>
    <s v="Tony Chapman"/>
    <x v="2"/>
    <s v="United States"/>
    <s v="Washington"/>
    <x v="40"/>
    <n v="20016"/>
    <s v="East"/>
    <s v="OFF-AR-10000034"/>
    <x v="1"/>
    <x v="6"/>
    <s v="BIC Brite Liner Grip Highlighters, Assorted, 5/Pack"/>
    <n v="33.92"/>
    <n v="8"/>
    <n v="0"/>
    <n v="13.2288"/>
  </r>
  <r>
    <n v="4598"/>
    <x v="2278"/>
    <x v="3"/>
    <x v="735"/>
    <d v="2014-09-02T00:00:00"/>
    <s v="Standard Class"/>
    <s v="MG-17650"/>
    <s v="Matthew Grinstein"/>
    <x v="2"/>
    <s v="United States"/>
    <s v="Milwaukee"/>
    <x v="6"/>
    <n v="53209"/>
    <s v="Central"/>
    <s v="OFF-SU-10004115"/>
    <x v="1"/>
    <x v="14"/>
    <s v="Acme Stainless Steel Office Snips"/>
    <n v="21.81"/>
    <n v="3"/>
    <n v="0"/>
    <n v="5.8887000000000009"/>
  </r>
  <r>
    <n v="4599"/>
    <x v="2278"/>
    <x v="3"/>
    <x v="735"/>
    <d v="2014-09-02T00:00:00"/>
    <s v="Standard Class"/>
    <s v="MG-17650"/>
    <s v="Matthew Grinstein"/>
    <x v="2"/>
    <s v="United States"/>
    <s v="Milwaukee"/>
    <x v="6"/>
    <n v="53209"/>
    <s v="Central"/>
    <s v="OFF-AP-10001947"/>
    <x v="1"/>
    <x v="9"/>
    <s v="Acco 6 Outlet Guardian Premium Plus Surge Suppressor"/>
    <n v="91.6"/>
    <n v="5"/>
    <n v="0"/>
    <n v="26.563999999999997"/>
  </r>
  <r>
    <n v="4600"/>
    <x v="2279"/>
    <x v="1"/>
    <x v="747"/>
    <d v="2012-07-20T00:00:00"/>
    <s v="Standard Class"/>
    <s v="MG-17890"/>
    <s v="Michael Granlund"/>
    <x v="2"/>
    <s v="United States"/>
    <s v="Baltimore"/>
    <x v="39"/>
    <n v="21215"/>
    <s v="East"/>
    <s v="FUR-CH-10004853"/>
    <x v="0"/>
    <x v="1"/>
    <s v="Global Manager's Adjustable Task Chair, Storm"/>
    <n v="150.97999999999999"/>
    <n v="1"/>
    <n v="0"/>
    <n v="43.784199999999984"/>
  </r>
  <r>
    <n v="4601"/>
    <x v="2279"/>
    <x v="1"/>
    <x v="747"/>
    <d v="2012-07-20T00:00:00"/>
    <s v="Standard Class"/>
    <s v="MG-17890"/>
    <s v="Michael Granlund"/>
    <x v="2"/>
    <s v="United States"/>
    <s v="Baltimore"/>
    <x v="39"/>
    <n v="21215"/>
    <s v="East"/>
    <s v="OFF-EN-10000483"/>
    <x v="1"/>
    <x v="12"/>
    <s v="White Envelopes, White Envelopes with Clear Poly Window"/>
    <n v="137.25"/>
    <n v="9"/>
    <n v="0"/>
    <n v="63.134999999999991"/>
  </r>
  <r>
    <n v="4602"/>
    <x v="2279"/>
    <x v="1"/>
    <x v="747"/>
    <d v="2012-07-20T00:00:00"/>
    <s v="Standard Class"/>
    <s v="MG-17890"/>
    <s v="Michael Granlund"/>
    <x v="2"/>
    <s v="United States"/>
    <s v="Baltimore"/>
    <x v="39"/>
    <n v="21215"/>
    <s v="East"/>
    <s v="OFF-FA-10001332"/>
    <x v="1"/>
    <x v="13"/>
    <s v="Acco Banker's Clasps, 5 3/4&quot;-Long"/>
    <n v="11.52"/>
    <n v="4"/>
    <n v="0"/>
    <n v="5.4143999999999997"/>
  </r>
  <r>
    <n v="4603"/>
    <x v="2280"/>
    <x v="1"/>
    <x v="989"/>
    <d v="2012-05-29T00:00:00"/>
    <s v="Second Class"/>
    <s v="BF-11170"/>
    <s v="Ben Ferrer"/>
    <x v="2"/>
    <s v="United States"/>
    <s v="Jacksonville"/>
    <x v="3"/>
    <n v="28540"/>
    <s v="South"/>
    <s v="OFF-PA-10003790"/>
    <x v="1"/>
    <x v="10"/>
    <s v="Xerox 1991"/>
    <n v="18.272000000000002"/>
    <n v="1"/>
    <n v="0.2"/>
    <n v="5.9383999999999988"/>
  </r>
  <r>
    <n v="4604"/>
    <x v="2280"/>
    <x v="1"/>
    <x v="989"/>
    <d v="2012-05-29T00:00:00"/>
    <s v="Second Class"/>
    <s v="BF-11170"/>
    <s v="Ben Ferrer"/>
    <x v="2"/>
    <s v="United States"/>
    <s v="Jacksonville"/>
    <x v="3"/>
    <n v="28540"/>
    <s v="South"/>
    <s v="OFF-PA-10003134"/>
    <x v="1"/>
    <x v="10"/>
    <s v="Xerox 1937"/>
    <n v="153.72800000000001"/>
    <n v="4"/>
    <n v="0.2"/>
    <n v="53.804799999999986"/>
  </r>
  <r>
    <n v="4605"/>
    <x v="2280"/>
    <x v="1"/>
    <x v="989"/>
    <d v="2012-05-29T00:00:00"/>
    <s v="Second Class"/>
    <s v="BF-11170"/>
    <s v="Ben Ferrer"/>
    <x v="2"/>
    <s v="United States"/>
    <s v="Jacksonville"/>
    <x v="3"/>
    <n v="28540"/>
    <s v="South"/>
    <s v="OFF-EN-10004459"/>
    <x v="1"/>
    <x v="12"/>
    <s v="Security-Tint Envelopes"/>
    <n v="12.224"/>
    <n v="2"/>
    <n v="0.2"/>
    <n v="4.4311999999999996"/>
  </r>
  <r>
    <n v="4606"/>
    <x v="2280"/>
    <x v="1"/>
    <x v="989"/>
    <d v="2012-05-29T00:00:00"/>
    <s v="Second Class"/>
    <s v="BF-11170"/>
    <s v="Ben Ferrer"/>
    <x v="2"/>
    <s v="United States"/>
    <s v="Jacksonville"/>
    <x v="3"/>
    <n v="28540"/>
    <s v="South"/>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s v="East"/>
    <s v="TEC-PH-10004093"/>
    <x v="2"/>
    <x v="7"/>
    <s v="Panasonic Kx-TS550"/>
    <n v="45.99"/>
    <n v="1"/>
    <n v="0"/>
    <n v="13.3371"/>
  </r>
  <r>
    <n v="4608"/>
    <x v="2281"/>
    <x v="1"/>
    <x v="71"/>
    <d v="2012-06-02T00:00:00"/>
    <s v="Standard Class"/>
    <s v="MS-17770"/>
    <s v="Maxwell Schwartz"/>
    <x v="0"/>
    <s v="United States"/>
    <s v="Rochester"/>
    <x v="15"/>
    <n v="14609"/>
    <s v="East"/>
    <s v="OFF-ST-10001490"/>
    <x v="1"/>
    <x v="4"/>
    <s v="Hot File 7-Pocket, Floor Stand"/>
    <n v="535.41"/>
    <n v="3"/>
    <n v="0"/>
    <n v="160.62299999999993"/>
  </r>
  <r>
    <n v="4609"/>
    <x v="2281"/>
    <x v="1"/>
    <x v="71"/>
    <d v="2012-06-02T00:00:00"/>
    <s v="Standard Class"/>
    <s v="MS-17770"/>
    <s v="Maxwell Schwartz"/>
    <x v="0"/>
    <s v="United States"/>
    <s v="Rochester"/>
    <x v="15"/>
    <n v="14609"/>
    <s v="East"/>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s v="East"/>
    <s v="OFF-PA-10004255"/>
    <x v="1"/>
    <x v="10"/>
    <s v="Xerox 219"/>
    <n v="45.36"/>
    <n v="7"/>
    <n v="0"/>
    <n v="21.772800000000004"/>
  </r>
  <r>
    <n v="4611"/>
    <x v="2282"/>
    <x v="3"/>
    <x v="45"/>
    <d v="2014-11-15T00:00:00"/>
    <s v="Standard Class"/>
    <s v="JE-15745"/>
    <s v="Joel Eaton"/>
    <x v="0"/>
    <s v="United States"/>
    <s v="Oceanside"/>
    <x v="1"/>
    <n v="92054"/>
    <s v="West"/>
    <s v="FUR-FU-10000023"/>
    <x v="0"/>
    <x v="5"/>
    <s v="Eldon Wave Desk Accessories"/>
    <n v="47.12"/>
    <n v="8"/>
    <n v="0"/>
    <n v="20.732800000000001"/>
  </r>
  <r>
    <n v="4612"/>
    <x v="2283"/>
    <x v="0"/>
    <x v="990"/>
    <d v="2013-01-26T00:00:00"/>
    <s v="Second Class"/>
    <s v="HG-14965"/>
    <s v="Henry Goldwyn"/>
    <x v="1"/>
    <s v="United States"/>
    <s v="Gulfport"/>
    <x v="35"/>
    <n v="39503"/>
    <s v="South"/>
    <s v="OFF-BI-10000285"/>
    <x v="1"/>
    <x v="8"/>
    <s v="XtraLife ClearVue Slant-D Ring Binders by Cardinal"/>
    <n v="31.36"/>
    <n v="4"/>
    <n v="0"/>
    <n v="15.68"/>
  </r>
  <r>
    <n v="4613"/>
    <x v="2284"/>
    <x v="3"/>
    <x v="413"/>
    <d v="2014-01-07T00:00:00"/>
    <s v="Standard Class"/>
    <s v="EP-13915"/>
    <s v="Emily Phan"/>
    <x v="0"/>
    <s v="United States"/>
    <s v="Jacksonville"/>
    <x v="2"/>
    <n v="32216"/>
    <s v="South"/>
    <s v="OFF-AR-10000588"/>
    <x v="1"/>
    <x v="6"/>
    <s v="Newell 345"/>
    <n v="47.616"/>
    <n v="3"/>
    <n v="0.2"/>
    <n v="3.571200000000001"/>
  </r>
  <r>
    <n v="4614"/>
    <x v="2284"/>
    <x v="3"/>
    <x v="413"/>
    <d v="2014-01-07T00:00:00"/>
    <s v="Standard Class"/>
    <s v="EP-13915"/>
    <s v="Emily Phan"/>
    <x v="0"/>
    <s v="United States"/>
    <s v="Jacksonville"/>
    <x v="2"/>
    <n v="32216"/>
    <s v="South"/>
    <s v="OFF-PA-10002250"/>
    <x v="1"/>
    <x v="10"/>
    <s v="Things To Do Today Pad"/>
    <n v="23.480000000000004"/>
    <n v="5"/>
    <n v="0.2"/>
    <n v="8.218"/>
  </r>
  <r>
    <n v="4615"/>
    <x v="2285"/>
    <x v="0"/>
    <x v="64"/>
    <d v="2013-09-11T00:00:00"/>
    <s v="Standard Class"/>
    <s v="GH-14410"/>
    <s v="Gary Hansen"/>
    <x v="2"/>
    <s v="United States"/>
    <s v="Houston"/>
    <x v="5"/>
    <n v="77070"/>
    <s v="Central"/>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s v="Central"/>
    <s v="OFF-FA-10002763"/>
    <x v="1"/>
    <x v="13"/>
    <s v="Advantus Map Pennant Flags and Round Head Tacks"/>
    <n v="28.44"/>
    <n v="9"/>
    <n v="0.2"/>
    <n v="4.2659999999999973"/>
  </r>
  <r>
    <n v="4617"/>
    <x v="2286"/>
    <x v="1"/>
    <x v="406"/>
    <d v="2012-09-07T00:00:00"/>
    <s v="Second Class"/>
    <s v="DS-13180"/>
    <s v="David Smith"/>
    <x v="1"/>
    <s v="United States"/>
    <s v="Houston"/>
    <x v="5"/>
    <n v="77095"/>
    <s v="Central"/>
    <s v="TEC-AC-10000109"/>
    <x v="2"/>
    <x v="11"/>
    <s v="Sony Micro Vault Click 16 GB USB 2.0 Flash Drive"/>
    <n v="134.376"/>
    <n v="3"/>
    <n v="0.2"/>
    <n v="6.7188000000000088"/>
  </r>
  <r>
    <n v="4618"/>
    <x v="2287"/>
    <x v="1"/>
    <x v="481"/>
    <d v="2012-09-26T00:00:00"/>
    <s v="Standard Class"/>
    <s v="TH-21550"/>
    <s v="Tracy Hopkins"/>
    <x v="2"/>
    <s v="United States"/>
    <s v="Everett"/>
    <x v="31"/>
    <n v="2149"/>
    <s v="East"/>
    <s v="TEC-PH-10002415"/>
    <x v="2"/>
    <x v="7"/>
    <s v="Polycom VoiceStation 500 Conference phone"/>
    <n v="589.9"/>
    <n v="2"/>
    <n v="0"/>
    <n v="147.47500000000002"/>
  </r>
  <r>
    <n v="4619"/>
    <x v="2287"/>
    <x v="1"/>
    <x v="481"/>
    <d v="2012-09-26T00:00:00"/>
    <s v="Standard Class"/>
    <s v="TH-21550"/>
    <s v="Tracy Hopkins"/>
    <x v="2"/>
    <s v="United States"/>
    <s v="Everett"/>
    <x v="31"/>
    <n v="2149"/>
    <s v="East"/>
    <s v="FUR-CH-10000785"/>
    <x v="0"/>
    <x v="1"/>
    <s v="Global Ergonomic Managers Chair"/>
    <n v="542.93999999999994"/>
    <n v="3"/>
    <n v="0"/>
    <n v="141.1644"/>
  </r>
  <r>
    <n v="4620"/>
    <x v="2288"/>
    <x v="3"/>
    <x v="165"/>
    <d v="2014-12-26T00:00:00"/>
    <s v="First Class"/>
    <s v="RM-19675"/>
    <s v="Robert Marley"/>
    <x v="2"/>
    <s v="United States"/>
    <s v="Los Angeles"/>
    <x v="1"/>
    <n v="90049"/>
    <s v="West"/>
    <s v="TEC-CO-10001449"/>
    <x v="2"/>
    <x v="16"/>
    <s v="Hewlett Packard LaserJet 3310 Copier"/>
    <n v="2879.9520000000002"/>
    <n v="6"/>
    <n v="0.2"/>
    <n v="1007.9831999999999"/>
  </r>
  <r>
    <n v="4621"/>
    <x v="2288"/>
    <x v="3"/>
    <x v="165"/>
    <d v="2014-12-26T00:00:00"/>
    <s v="First Class"/>
    <s v="RM-19675"/>
    <s v="Robert Marley"/>
    <x v="2"/>
    <s v="United States"/>
    <s v="Los Angeles"/>
    <x v="1"/>
    <n v="90049"/>
    <s v="West"/>
    <s v="OFF-BI-10001670"/>
    <x v="1"/>
    <x v="8"/>
    <s v="Vinyl Sectional Post Binders"/>
    <n v="90.480000000000018"/>
    <n v="3"/>
    <n v="0.2"/>
    <n v="33.93"/>
  </r>
  <r>
    <n v="4622"/>
    <x v="2289"/>
    <x v="1"/>
    <x v="348"/>
    <d v="2012-10-08T00:00:00"/>
    <s v="Second Class"/>
    <s v="SF-20965"/>
    <s v="Sylvia Foulston"/>
    <x v="1"/>
    <s v="United States"/>
    <s v="Wilmington"/>
    <x v="13"/>
    <n v="19805"/>
    <s v="East"/>
    <s v="OFF-ST-10001328"/>
    <x v="1"/>
    <x v="4"/>
    <s v="Personal Filing Tote with Lid, Black/Gray"/>
    <n v="77.55"/>
    <n v="5"/>
    <n v="0"/>
    <n v="21.714000000000002"/>
  </r>
  <r>
    <n v="4623"/>
    <x v="2290"/>
    <x v="3"/>
    <x v="428"/>
    <d v="2014-09-15T00:00:00"/>
    <s v="Standard Class"/>
    <s v="SO-20335"/>
    <s v="Sean O'Donnell"/>
    <x v="0"/>
    <s v="United States"/>
    <s v="Columbia"/>
    <x v="18"/>
    <n v="38401"/>
    <s v="South"/>
    <s v="OFF-SU-10001225"/>
    <x v="1"/>
    <x v="14"/>
    <s v="Staples"/>
    <n v="8.8320000000000007"/>
    <n v="3"/>
    <n v="0.2"/>
    <n v="-1.9872000000000005"/>
  </r>
  <r>
    <n v="4624"/>
    <x v="2290"/>
    <x v="3"/>
    <x v="428"/>
    <d v="2014-09-15T00:00:00"/>
    <s v="Standard Class"/>
    <s v="SO-20335"/>
    <s v="Sean O'Donnell"/>
    <x v="0"/>
    <s v="United States"/>
    <s v="Columbia"/>
    <x v="18"/>
    <n v="38401"/>
    <s v="South"/>
    <s v="OFF-PA-10000357"/>
    <x v="1"/>
    <x v="10"/>
    <s v="Xerox 1888"/>
    <n v="177.536"/>
    <n v="4"/>
    <n v="0.2"/>
    <n v="62.137599999999992"/>
  </r>
  <r>
    <n v="4625"/>
    <x v="2290"/>
    <x v="3"/>
    <x v="428"/>
    <d v="2014-09-15T00:00:00"/>
    <s v="Standard Class"/>
    <s v="SO-20335"/>
    <s v="Sean O'Donnell"/>
    <x v="0"/>
    <s v="United States"/>
    <s v="Columbia"/>
    <x v="18"/>
    <n v="38401"/>
    <s v="South"/>
    <s v="OFF-ST-10000046"/>
    <x v="1"/>
    <x v="4"/>
    <s v="Fellowes Super Stor/Drawer Files"/>
    <n v="258.48"/>
    <n v="2"/>
    <n v="0.2"/>
    <n v="-3.2309999999999945"/>
  </r>
  <r>
    <n v="4626"/>
    <x v="2290"/>
    <x v="3"/>
    <x v="428"/>
    <d v="2014-09-15T00:00:00"/>
    <s v="Standard Class"/>
    <s v="SO-20335"/>
    <s v="Sean O'Donnell"/>
    <x v="0"/>
    <s v="United States"/>
    <s v="Columbia"/>
    <x v="18"/>
    <n v="38401"/>
    <s v="South"/>
    <s v="FUR-FU-10000023"/>
    <x v="0"/>
    <x v="5"/>
    <s v="Eldon Wave Desk Accessories"/>
    <n v="14.135999999999999"/>
    <n v="3"/>
    <n v="0.2"/>
    <n v="4.240800000000001"/>
  </r>
  <r>
    <n v="4627"/>
    <x v="2291"/>
    <x v="0"/>
    <x v="373"/>
    <d v="2013-11-19T00:00:00"/>
    <s v="Standard Class"/>
    <s v="CK-12760"/>
    <s v="Cyma Kinney"/>
    <x v="1"/>
    <s v="United States"/>
    <s v="New York City"/>
    <x v="15"/>
    <n v="10011"/>
    <s v="East"/>
    <s v="OFF-ST-10003455"/>
    <x v="1"/>
    <x v="4"/>
    <s v="Tenex File Box, Personal Filing Tote with Lid, Black"/>
    <n v="77.55"/>
    <n v="5"/>
    <n v="0"/>
    <n v="20.163000000000004"/>
  </r>
  <r>
    <n v="4628"/>
    <x v="2291"/>
    <x v="0"/>
    <x v="373"/>
    <d v="2013-11-19T00:00:00"/>
    <s v="Standard Class"/>
    <s v="CK-12760"/>
    <s v="Cyma Kinney"/>
    <x v="1"/>
    <s v="United States"/>
    <s v="New York City"/>
    <x v="15"/>
    <n v="10011"/>
    <s v="East"/>
    <s v="OFF-ST-10000876"/>
    <x v="1"/>
    <x v="4"/>
    <s v="Eldon Simplefile Box Office"/>
    <n v="24.88"/>
    <n v="2"/>
    <n v="0"/>
    <n v="6.9664000000000001"/>
  </r>
  <r>
    <n v="4629"/>
    <x v="2291"/>
    <x v="0"/>
    <x v="373"/>
    <d v="2013-11-19T00:00:00"/>
    <s v="Standard Class"/>
    <s v="CK-12760"/>
    <s v="Cyma Kinney"/>
    <x v="1"/>
    <s v="United States"/>
    <s v="New York City"/>
    <x v="15"/>
    <n v="10011"/>
    <s v="East"/>
    <s v="OFF-AR-10003582"/>
    <x v="1"/>
    <x v="6"/>
    <s v="Boston Electric Pencil Sharpener, Model 1818, Charcoal Black"/>
    <n v="140.75"/>
    <n v="5"/>
    <n v="0"/>
    <n v="39.410000000000011"/>
  </r>
  <r>
    <n v="4630"/>
    <x v="2291"/>
    <x v="0"/>
    <x v="373"/>
    <d v="2013-11-19T00:00:00"/>
    <s v="Standard Class"/>
    <s v="CK-12760"/>
    <s v="Cyma Kinney"/>
    <x v="1"/>
    <s v="United States"/>
    <s v="New York City"/>
    <x v="15"/>
    <n v="10011"/>
    <s v="East"/>
    <s v="OFF-ST-10004258"/>
    <x v="1"/>
    <x v="4"/>
    <s v="Portable Personal File Box"/>
    <n v="36.630000000000003"/>
    <n v="3"/>
    <n v="0"/>
    <n v="9.8901000000000039"/>
  </r>
  <r>
    <n v="4631"/>
    <x v="2292"/>
    <x v="1"/>
    <x v="52"/>
    <d v="2012-10-15T00:00:00"/>
    <s v="Same Day"/>
    <s v="GA-14725"/>
    <s v="Guy Armstrong"/>
    <x v="0"/>
    <s v="United States"/>
    <s v="Mount Pleasant"/>
    <x v="12"/>
    <n v="48858"/>
    <s v="Central"/>
    <s v="FUR-FU-10000719"/>
    <x v="0"/>
    <x v="5"/>
    <s v="DAX Cubicle Frames, 8-1/2 x 11"/>
    <n v="17.14"/>
    <n v="2"/>
    <n v="0"/>
    <n v="6.1704000000000008"/>
  </r>
  <r>
    <n v="4632"/>
    <x v="2293"/>
    <x v="3"/>
    <x v="646"/>
    <d v="2014-08-09T00:00:00"/>
    <s v="Second Class"/>
    <s v="BD-11725"/>
    <s v="Bruce Degenhardt"/>
    <x v="0"/>
    <s v="United States"/>
    <s v="San Francisco"/>
    <x v="1"/>
    <n v="94122"/>
    <s v="West"/>
    <s v="OFF-LA-10001297"/>
    <x v="1"/>
    <x v="2"/>
    <s v="Avery 473"/>
    <n v="51.75"/>
    <n v="5"/>
    <n v="0"/>
    <n v="24.84"/>
  </r>
  <r>
    <n v="4633"/>
    <x v="2293"/>
    <x v="3"/>
    <x v="646"/>
    <d v="2014-08-09T00:00:00"/>
    <s v="Second Class"/>
    <s v="BD-11725"/>
    <s v="Bruce Degenhardt"/>
    <x v="0"/>
    <s v="United States"/>
    <s v="San Francisco"/>
    <x v="1"/>
    <n v="94122"/>
    <s v="West"/>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s v="West"/>
    <s v="FUR-BO-10003893"/>
    <x v="0"/>
    <x v="0"/>
    <s v="Sauder Camden County Collection Library"/>
    <n v="586.39800000000002"/>
    <n v="6"/>
    <n v="0.15"/>
    <n v="34.493999999999971"/>
  </r>
  <r>
    <n v="4635"/>
    <x v="2294"/>
    <x v="1"/>
    <x v="291"/>
    <d v="2012-08-26T00:00:00"/>
    <s v="Standard Class"/>
    <s v="DS-13180"/>
    <s v="David Smith"/>
    <x v="1"/>
    <s v="United States"/>
    <s v="San Francisco"/>
    <x v="1"/>
    <n v="94122"/>
    <s v="West"/>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s v="West"/>
    <s v="OFF-ST-10000736"/>
    <x v="1"/>
    <x v="4"/>
    <s v="Carina Double Wide Media Storage Towers in Natural &amp; Black"/>
    <n v="242.94"/>
    <n v="3"/>
    <n v="0"/>
    <n v="9.7175999999999902"/>
  </r>
  <r>
    <n v="4637"/>
    <x v="2296"/>
    <x v="3"/>
    <x v="842"/>
    <d v="2014-04-30T00:00:00"/>
    <s v="First Class"/>
    <s v="AP-10915"/>
    <s v="Arthur Prichep"/>
    <x v="0"/>
    <s v="United States"/>
    <s v="Los Angeles"/>
    <x v="1"/>
    <n v="90045"/>
    <s v="West"/>
    <s v="OFF-AR-10003373"/>
    <x v="1"/>
    <x v="6"/>
    <s v="Boston School Pro Electric Pencil Sharpener, 1670"/>
    <n v="123.92"/>
    <n v="4"/>
    <n v="0"/>
    <n v="33.458399999999997"/>
  </r>
  <r>
    <n v="4638"/>
    <x v="2296"/>
    <x v="3"/>
    <x v="842"/>
    <d v="2014-04-30T00:00:00"/>
    <s v="First Class"/>
    <s v="AP-10915"/>
    <s v="Arthur Prichep"/>
    <x v="0"/>
    <s v="United States"/>
    <s v="Los Angeles"/>
    <x v="1"/>
    <n v="90045"/>
    <s v="West"/>
    <s v="OFF-AR-10000390"/>
    <x v="1"/>
    <x v="6"/>
    <s v="Newell Chalk Holder"/>
    <n v="12.39"/>
    <n v="3"/>
    <n v="0"/>
    <n v="5.6993999999999998"/>
  </r>
  <r>
    <n v="4639"/>
    <x v="2296"/>
    <x v="3"/>
    <x v="842"/>
    <d v="2014-04-30T00:00:00"/>
    <s v="First Class"/>
    <s v="AP-10915"/>
    <s v="Arthur Prichep"/>
    <x v="0"/>
    <s v="United States"/>
    <s v="Los Angeles"/>
    <x v="1"/>
    <n v="90045"/>
    <s v="West"/>
    <s v="OFF-AR-10001725"/>
    <x v="1"/>
    <x v="6"/>
    <s v="Boston Home &amp; Office Model 2000 Electric Pencil Sharpeners"/>
    <n v="47.3"/>
    <n v="2"/>
    <n v="0"/>
    <n v="12.298000000000002"/>
  </r>
  <r>
    <n v="4640"/>
    <x v="2297"/>
    <x v="0"/>
    <x v="108"/>
    <d v="2013-09-17T00:00:00"/>
    <s v="Standard Class"/>
    <s v="JF-15565"/>
    <s v="Jill Fjeld"/>
    <x v="0"/>
    <s v="United States"/>
    <s v="Newport News"/>
    <x v="17"/>
    <n v="23602"/>
    <s v="South"/>
    <s v="TEC-CO-10001943"/>
    <x v="2"/>
    <x v="16"/>
    <s v="Canon PC-428 Personal Copier"/>
    <n v="1599.92"/>
    <n v="8"/>
    <n v="0"/>
    <n v="751.9624"/>
  </r>
  <r>
    <n v="4641"/>
    <x v="2297"/>
    <x v="0"/>
    <x v="108"/>
    <d v="2013-09-17T00:00:00"/>
    <s v="Standard Class"/>
    <s v="JF-15565"/>
    <s v="Jill Fjeld"/>
    <x v="0"/>
    <s v="United States"/>
    <s v="Newport News"/>
    <x v="17"/>
    <n v="23602"/>
    <s v="South"/>
    <s v="OFF-EN-10002312"/>
    <x v="1"/>
    <x v="12"/>
    <s v="#10 Self-Seal White Envelopes"/>
    <n v="11.09"/>
    <n v="1"/>
    <n v="0"/>
    <n v="5.4340999999999999"/>
  </r>
  <r>
    <n v="4642"/>
    <x v="2298"/>
    <x v="3"/>
    <x v="760"/>
    <d v="2014-10-25T00:00:00"/>
    <s v="Second Class"/>
    <s v="HA-14905"/>
    <s v="Helen Abelman"/>
    <x v="0"/>
    <s v="United States"/>
    <s v="Fort Collins"/>
    <x v="22"/>
    <n v="80525"/>
    <s v="West"/>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s v="West"/>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s v="West"/>
    <s v="OFF-BI-10002003"/>
    <x v="1"/>
    <x v="8"/>
    <s v="Ibico Presentation Index for Binding Systems"/>
    <n v="6.3680000000000003"/>
    <n v="2"/>
    <n v="0.2"/>
    <n v="2.1492"/>
  </r>
  <r>
    <n v="4645"/>
    <x v="2299"/>
    <x v="1"/>
    <x v="991"/>
    <d v="2012-08-06T00:00:00"/>
    <s v="Standard Class"/>
    <s v="Co-12640"/>
    <s v="Corey-Lock"/>
    <x v="0"/>
    <s v="United States"/>
    <s v="Seattle"/>
    <x v="4"/>
    <n v="98105"/>
    <s v="West"/>
    <s v="TEC-MA-10001972"/>
    <x v="2"/>
    <x v="15"/>
    <s v="Okidata C331dn Printer"/>
    <n v="558.4"/>
    <n v="2"/>
    <n v="0.2"/>
    <n v="41.880000000000024"/>
  </r>
  <r>
    <n v="4646"/>
    <x v="2300"/>
    <x v="0"/>
    <x v="399"/>
    <d v="2013-08-17T00:00:00"/>
    <s v="Standard Class"/>
    <s v="BC-11125"/>
    <s v="Becky Castell"/>
    <x v="2"/>
    <s v="United States"/>
    <s v="New York City"/>
    <x v="15"/>
    <n v="10011"/>
    <s v="East"/>
    <s v="FUR-CH-10000225"/>
    <x v="0"/>
    <x v="1"/>
    <s v="Global Geo Office Task Chair, Gray"/>
    <n v="145.76400000000001"/>
    <n v="2"/>
    <n v="0.1"/>
    <n v="-8.0980000000000167"/>
  </r>
  <r>
    <n v="4647"/>
    <x v="2301"/>
    <x v="2"/>
    <x v="992"/>
    <d v="2011-06-05T00:00:00"/>
    <s v="Standard Class"/>
    <s v="EB-13840"/>
    <s v="Ellis Ballard"/>
    <x v="1"/>
    <s v="United States"/>
    <s v="Richmond"/>
    <x v="17"/>
    <n v="23223"/>
    <s v="South"/>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s v="East"/>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s v="West"/>
    <s v="OFF-PA-10003228"/>
    <x v="1"/>
    <x v="10"/>
    <s v="Xerox 1917"/>
    <n v="440.18999999999994"/>
    <n v="9"/>
    <n v="0"/>
    <n v="206.88929999999996"/>
  </r>
  <r>
    <n v="4650"/>
    <x v="2303"/>
    <x v="3"/>
    <x v="304"/>
    <d v="2014-05-20T00:00:00"/>
    <s v="Standard Class"/>
    <s v="KB-16585"/>
    <s v="Ken Black"/>
    <x v="1"/>
    <s v="United States"/>
    <s v="Seattle"/>
    <x v="4"/>
    <n v="98103"/>
    <s v="West"/>
    <s v="OFF-SU-10004498"/>
    <x v="1"/>
    <x v="14"/>
    <s v="Martin-Yale Premier Letter Opener"/>
    <n v="64.400000000000006"/>
    <n v="5"/>
    <n v="0"/>
    <n v="1.9320000000000004"/>
  </r>
  <r>
    <n v="4651"/>
    <x v="2304"/>
    <x v="3"/>
    <x v="798"/>
    <d v="2014-04-13T00:00:00"/>
    <s v="Standard Class"/>
    <s v="AH-10120"/>
    <s v="Adrian Hane"/>
    <x v="2"/>
    <s v="United States"/>
    <s v="San Francisco"/>
    <x v="1"/>
    <n v="94110"/>
    <s v="West"/>
    <s v="OFF-PA-10001878"/>
    <x v="1"/>
    <x v="10"/>
    <s v="Xerox 1891"/>
    <n v="244.54999999999998"/>
    <n v="5"/>
    <n v="0"/>
    <n v="114.93849999999998"/>
  </r>
  <r>
    <n v="4652"/>
    <x v="2304"/>
    <x v="3"/>
    <x v="798"/>
    <d v="2014-04-13T00:00:00"/>
    <s v="Standard Class"/>
    <s v="AH-10120"/>
    <s v="Adrian Hane"/>
    <x v="2"/>
    <s v="United States"/>
    <s v="San Francisco"/>
    <x v="1"/>
    <n v="94110"/>
    <s v="West"/>
    <s v="OFF-PA-10002923"/>
    <x v="1"/>
    <x v="10"/>
    <s v="Xerox 1942"/>
    <n v="195.76"/>
    <n v="4"/>
    <n v="0"/>
    <n v="97.88"/>
  </r>
  <r>
    <n v="4653"/>
    <x v="2305"/>
    <x v="3"/>
    <x v="922"/>
    <d v="2014-02-24T00:00:00"/>
    <s v="Standard Class"/>
    <s v="GH-14410"/>
    <s v="Gary Hansen"/>
    <x v="2"/>
    <s v="United States"/>
    <s v="Perth Amboy"/>
    <x v="30"/>
    <n v="8861"/>
    <s v="East"/>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s v="East"/>
    <s v="OFF-ST-10003123"/>
    <x v="1"/>
    <x v="4"/>
    <s v="Fellowes Bases and Tops For Staxonsteel/High-Stak Systems"/>
    <n v="166.45"/>
    <n v="5"/>
    <n v="0"/>
    <n v="39.947999999999993"/>
  </r>
  <r>
    <n v="4655"/>
    <x v="2306"/>
    <x v="3"/>
    <x v="92"/>
    <d v="2014-06-27T00:00:00"/>
    <s v="Second Class"/>
    <s v="KT-16480"/>
    <s v="Kean Thornton"/>
    <x v="0"/>
    <s v="United States"/>
    <s v="San Francisco"/>
    <x v="1"/>
    <n v="94110"/>
    <s v="West"/>
    <s v="OFF-FA-10001332"/>
    <x v="1"/>
    <x v="13"/>
    <s v="Acco Banker's Clasps, 5 3/4&quot;-Long"/>
    <n v="2.88"/>
    <n v="1"/>
    <n v="0"/>
    <n v="1.3535999999999999"/>
  </r>
  <r>
    <n v="4656"/>
    <x v="2307"/>
    <x v="2"/>
    <x v="952"/>
    <d v="2011-05-10T00:00:00"/>
    <s v="Standard Class"/>
    <s v="KH-16330"/>
    <s v="Katharine Harms"/>
    <x v="1"/>
    <s v="United States"/>
    <s v="Freeport"/>
    <x v="10"/>
    <n v="61032"/>
    <s v="Central"/>
    <s v="OFF-ST-10003442"/>
    <x v="1"/>
    <x v="4"/>
    <s v="Eldon Portable Mobile Manager"/>
    <n v="45.248000000000005"/>
    <n v="2"/>
    <n v="0.2"/>
    <n v="3.9591999999999992"/>
  </r>
  <r>
    <n v="4657"/>
    <x v="2308"/>
    <x v="1"/>
    <x v="910"/>
    <d v="2012-05-07T00:00:00"/>
    <s v="Standard Class"/>
    <s v="SV-20785"/>
    <s v="Stewart Visinsky"/>
    <x v="0"/>
    <s v="United States"/>
    <s v="Philadelphia"/>
    <x v="9"/>
    <n v="19140"/>
    <s v="East"/>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s v="East"/>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s v="East"/>
    <s v="OFF-PA-10002230"/>
    <x v="1"/>
    <x v="10"/>
    <s v="Xerox 1897"/>
    <n v="7.9680000000000009"/>
    <n v="2"/>
    <n v="0.2"/>
    <n v="2.8884000000000007"/>
  </r>
  <r>
    <n v="4660"/>
    <x v="2308"/>
    <x v="1"/>
    <x v="910"/>
    <d v="2012-05-07T00:00:00"/>
    <s v="Standard Class"/>
    <s v="SV-20785"/>
    <s v="Stewart Visinsky"/>
    <x v="0"/>
    <s v="United States"/>
    <s v="Philadelphia"/>
    <x v="9"/>
    <n v="19140"/>
    <s v="East"/>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s v="East"/>
    <s v="TEC-AC-10001542"/>
    <x v="2"/>
    <x v="11"/>
    <s v="SanDisk Cruzer 16 GB USB Flash Drive"/>
    <n v="27.552000000000003"/>
    <n v="3"/>
    <n v="0.2"/>
    <n v="-0.3444000000000047"/>
  </r>
  <r>
    <n v="4662"/>
    <x v="2308"/>
    <x v="1"/>
    <x v="910"/>
    <d v="2012-05-07T00:00:00"/>
    <s v="Standard Class"/>
    <s v="SV-20785"/>
    <s v="Stewart Visinsky"/>
    <x v="0"/>
    <s v="United States"/>
    <s v="Philadelphia"/>
    <x v="9"/>
    <n v="19140"/>
    <s v="East"/>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s v="East"/>
    <s v="OFF-ST-10000563"/>
    <x v="1"/>
    <x v="4"/>
    <s v="Fellowes Bankers Box Stor/Drawer Steel Plus"/>
    <n v="76.75200000000001"/>
    <n v="3"/>
    <n v="0.2"/>
    <n v="-9.5940000000000012"/>
  </r>
  <r>
    <n v="4664"/>
    <x v="2309"/>
    <x v="0"/>
    <x v="31"/>
    <d v="2013-09-23T00:00:00"/>
    <s v="Standard Class"/>
    <s v="PO-18850"/>
    <s v="Patrick O'Brill"/>
    <x v="0"/>
    <s v="United States"/>
    <s v="Jacksonville"/>
    <x v="2"/>
    <n v="32216"/>
    <s v="South"/>
    <s v="OFF-LA-10002787"/>
    <x v="1"/>
    <x v="2"/>
    <s v="Avery 480"/>
    <n v="3"/>
    <n v="1"/>
    <n v="0.2"/>
    <n v="1.0499999999999998"/>
  </r>
  <r>
    <n v="4665"/>
    <x v="2310"/>
    <x v="0"/>
    <x v="897"/>
    <d v="2013-09-27T00:00:00"/>
    <s v="Standard Class"/>
    <s v="AC-10450"/>
    <s v="Amy Cox"/>
    <x v="0"/>
    <s v="United States"/>
    <s v="Pembroke Pines"/>
    <x v="2"/>
    <n v="33024"/>
    <s v="South"/>
    <s v="OFF-BI-10004022"/>
    <x v="1"/>
    <x v="8"/>
    <s v="Acco Suede Grain Vinyl Round Ring Binder"/>
    <n v="7.5060000000000002"/>
    <n v="9"/>
    <n v="0.7"/>
    <n v="-6.0047999999999977"/>
  </r>
  <r>
    <n v="4666"/>
    <x v="2310"/>
    <x v="0"/>
    <x v="897"/>
    <d v="2013-09-27T00:00:00"/>
    <s v="Standard Class"/>
    <s v="AC-10450"/>
    <s v="Amy Cox"/>
    <x v="0"/>
    <s v="United States"/>
    <s v="Pembroke Pines"/>
    <x v="2"/>
    <n v="33024"/>
    <s v="South"/>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s v="West"/>
    <s v="FUR-FU-10000076"/>
    <x v="0"/>
    <x v="5"/>
    <s v="24-Hour Round Wall Clock"/>
    <n v="79.92"/>
    <n v="4"/>
    <n v="0"/>
    <n v="34.365600000000008"/>
  </r>
  <r>
    <n v="4668"/>
    <x v="2311"/>
    <x v="0"/>
    <x v="994"/>
    <d v="2013-01-17T00:00:00"/>
    <s v="Standard Class"/>
    <s v="KB-16585"/>
    <s v="Ken Black"/>
    <x v="1"/>
    <s v="United States"/>
    <s v="Seattle"/>
    <x v="4"/>
    <n v="98115"/>
    <s v="West"/>
    <s v="TEC-AC-10002335"/>
    <x v="2"/>
    <x v="11"/>
    <s v="Logitech Media Keyboard K200"/>
    <n v="69.98"/>
    <n v="2"/>
    <n v="0"/>
    <n v="13.296199999999999"/>
  </r>
  <r>
    <n v="4669"/>
    <x v="2312"/>
    <x v="3"/>
    <x v="636"/>
    <d v="2014-05-12T00:00:00"/>
    <s v="Standard Class"/>
    <s v="DB-13555"/>
    <s v="Dorothy Badders"/>
    <x v="1"/>
    <s v="United States"/>
    <s v="Fort Worth"/>
    <x v="5"/>
    <n v="76106"/>
    <s v="Central"/>
    <s v="OFF-BI-10002827"/>
    <x v="1"/>
    <x v="8"/>
    <s v="Avery Durable Poly Binders"/>
    <n v="11.059999999999999"/>
    <n v="10"/>
    <n v="0.8"/>
    <n v="-18.802"/>
  </r>
  <r>
    <n v="4670"/>
    <x v="2312"/>
    <x v="3"/>
    <x v="636"/>
    <d v="2014-05-12T00:00:00"/>
    <s v="Standard Class"/>
    <s v="DB-13555"/>
    <s v="Dorothy Badders"/>
    <x v="1"/>
    <s v="United States"/>
    <s v="Fort Worth"/>
    <x v="5"/>
    <n v="76106"/>
    <s v="Central"/>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s v="Central"/>
    <s v="OFF-ST-10001932"/>
    <x v="1"/>
    <x v="4"/>
    <s v="Fellowes Staxonsteel Drawer Files"/>
    <n v="772.68000000000006"/>
    <n v="5"/>
    <n v="0.2"/>
    <n v="-57.950999999999993"/>
  </r>
  <r>
    <n v="4672"/>
    <x v="2313"/>
    <x v="0"/>
    <x v="995"/>
    <d v="2013-08-07T00:00:00"/>
    <s v="Standard Class"/>
    <s v="KL-16645"/>
    <s v="Ken Lonsdale"/>
    <x v="0"/>
    <s v="United States"/>
    <s v="Detroit"/>
    <x v="12"/>
    <n v="48205"/>
    <s v="Central"/>
    <s v="OFF-AP-10001005"/>
    <x v="1"/>
    <x v="9"/>
    <s v="Honeywell Quietcare HEPA Air Cleaner"/>
    <n v="283.14000000000004"/>
    <n v="4"/>
    <n v="0.1"/>
    <n v="72.357999999999976"/>
  </r>
  <r>
    <n v="4673"/>
    <x v="2313"/>
    <x v="0"/>
    <x v="995"/>
    <d v="2013-08-07T00:00:00"/>
    <s v="Standard Class"/>
    <s v="KL-16645"/>
    <s v="Ken Lonsdale"/>
    <x v="0"/>
    <s v="United States"/>
    <s v="Detroit"/>
    <x v="12"/>
    <n v="48205"/>
    <s v="Central"/>
    <s v="TEC-PH-10004042"/>
    <x v="2"/>
    <x v="7"/>
    <s v="ClearOne Communications CHAT 70 OC Speaker Phone"/>
    <n v="635.96"/>
    <n v="4"/>
    <n v="0"/>
    <n v="165.34960000000001"/>
  </r>
  <r>
    <n v="4674"/>
    <x v="2313"/>
    <x v="0"/>
    <x v="995"/>
    <d v="2013-08-07T00:00:00"/>
    <s v="Standard Class"/>
    <s v="KL-16645"/>
    <s v="Ken Lonsdale"/>
    <x v="0"/>
    <s v="United States"/>
    <s v="Detroit"/>
    <x v="12"/>
    <n v="48205"/>
    <s v="Central"/>
    <s v="TEC-PH-10001079"/>
    <x v="2"/>
    <x v="7"/>
    <s v="Polycom SoundPoint Pro SE-225 Corded phone"/>
    <n v="118.99"/>
    <n v="1"/>
    <n v="0"/>
    <n v="33.3172"/>
  </r>
  <r>
    <n v="4675"/>
    <x v="2313"/>
    <x v="0"/>
    <x v="995"/>
    <d v="2013-08-07T00:00:00"/>
    <s v="Standard Class"/>
    <s v="KL-16645"/>
    <s v="Ken Lonsdale"/>
    <x v="0"/>
    <s v="United States"/>
    <s v="Detroit"/>
    <x v="12"/>
    <n v="48205"/>
    <s v="Central"/>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s v="East"/>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s v="West"/>
    <s v="OFF-BI-10001617"/>
    <x v="1"/>
    <x v="8"/>
    <s v="GBC Wire Binding Combs"/>
    <n v="33.088000000000001"/>
    <n v="4"/>
    <n v="0.2"/>
    <n v="11.167199999999999"/>
  </r>
  <r>
    <n v="4678"/>
    <x v="2315"/>
    <x v="2"/>
    <x v="619"/>
    <d v="2011-03-19T00:00:00"/>
    <s v="Standard Class"/>
    <s v="JF-15295"/>
    <s v="Jason Fortune-"/>
    <x v="0"/>
    <s v="United States"/>
    <s v="Logan"/>
    <x v="7"/>
    <n v="84321"/>
    <s v="West"/>
    <s v="OFF-ST-10000736"/>
    <x v="1"/>
    <x v="4"/>
    <s v="Carina Double Wide Media Storage Towers in Natural &amp; Black"/>
    <n v="80.98"/>
    <n v="1"/>
    <n v="0"/>
    <n v="3.2391999999999967"/>
  </r>
  <r>
    <n v="4679"/>
    <x v="2315"/>
    <x v="2"/>
    <x v="619"/>
    <d v="2011-03-19T00:00:00"/>
    <s v="Standard Class"/>
    <s v="JF-15295"/>
    <s v="Jason Fortune-"/>
    <x v="0"/>
    <s v="United States"/>
    <s v="Logan"/>
    <x v="7"/>
    <n v="84321"/>
    <s v="West"/>
    <s v="TEC-AC-10004877"/>
    <x v="2"/>
    <x v="11"/>
    <s v="Imation 30456 USB Flash Drive 8GB"/>
    <n v="82.800000000000011"/>
    <n v="12"/>
    <n v="0"/>
    <n v="6.6239999999999952"/>
  </r>
  <r>
    <n v="4680"/>
    <x v="2315"/>
    <x v="2"/>
    <x v="619"/>
    <d v="2011-03-19T00:00:00"/>
    <s v="Standard Class"/>
    <s v="JF-15295"/>
    <s v="Jason Fortune-"/>
    <x v="0"/>
    <s v="United States"/>
    <s v="Logan"/>
    <x v="7"/>
    <n v="84321"/>
    <s v="West"/>
    <s v="OFF-ST-10003221"/>
    <x v="1"/>
    <x v="4"/>
    <s v="Staples"/>
    <n v="21.36"/>
    <n v="2"/>
    <n v="0"/>
    <n v="5.7672000000000008"/>
  </r>
  <r>
    <n v="4681"/>
    <x v="2315"/>
    <x v="2"/>
    <x v="619"/>
    <d v="2011-03-19T00:00:00"/>
    <s v="Standard Class"/>
    <s v="JF-15295"/>
    <s v="Jason Fortune-"/>
    <x v="0"/>
    <s v="United States"/>
    <s v="Logan"/>
    <x v="7"/>
    <n v="84321"/>
    <s v="West"/>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s v="East"/>
    <s v="OFF-FA-10000936"/>
    <x v="1"/>
    <x v="13"/>
    <s v="Acco Hot Clips Clips to Go"/>
    <n v="29.61"/>
    <n v="9"/>
    <n v="0"/>
    <n v="13.324499999999999"/>
  </r>
  <r>
    <n v="4683"/>
    <x v="2317"/>
    <x v="0"/>
    <x v="49"/>
    <d v="2013-12-02T00:00:00"/>
    <s v="Same Day"/>
    <s v="MV-18190"/>
    <s v="Mike Vittorini"/>
    <x v="0"/>
    <s v="United States"/>
    <s v="Raleigh"/>
    <x v="3"/>
    <n v="27604"/>
    <s v="South"/>
    <s v="TEC-PH-10003811"/>
    <x v="2"/>
    <x v="7"/>
    <s v="Jabra Supreme Plus Driver Edition Headset"/>
    <n v="863.928"/>
    <n v="9"/>
    <n v="0.2"/>
    <n v="86.392799999999994"/>
  </r>
  <r>
    <n v="4684"/>
    <x v="2318"/>
    <x v="0"/>
    <x v="48"/>
    <d v="2013-09-04T00:00:00"/>
    <s v="Standard Class"/>
    <s v="GB-14530"/>
    <s v="George Bell"/>
    <x v="1"/>
    <s v="United States"/>
    <s v="Philadelphia"/>
    <x v="9"/>
    <n v="19120"/>
    <s v="East"/>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s v="East"/>
    <s v="FUR-BO-10002853"/>
    <x v="0"/>
    <x v="0"/>
    <s v="O'Sullivan 5-Shelf Heavy-Duty Bookcases"/>
    <n v="163.88"/>
    <n v="4"/>
    <n v="0.5"/>
    <n v="-81.94"/>
  </r>
  <r>
    <n v="4686"/>
    <x v="2318"/>
    <x v="0"/>
    <x v="48"/>
    <d v="2013-09-04T00:00:00"/>
    <s v="Standard Class"/>
    <s v="GB-14530"/>
    <s v="George Bell"/>
    <x v="1"/>
    <s v="United States"/>
    <s v="Philadelphia"/>
    <x v="9"/>
    <n v="19120"/>
    <s v="East"/>
    <s v="OFF-BI-10002071"/>
    <x v="1"/>
    <x v="8"/>
    <s v="Fellowes Black Plastic Comb Bindings"/>
    <n v="3.4860000000000002"/>
    <n v="2"/>
    <n v="0.7"/>
    <n v="-2.7887999999999993"/>
  </r>
  <r>
    <n v="4687"/>
    <x v="2318"/>
    <x v="0"/>
    <x v="48"/>
    <d v="2013-09-04T00:00:00"/>
    <s v="Standard Class"/>
    <s v="GB-14530"/>
    <s v="George Bell"/>
    <x v="1"/>
    <s v="United States"/>
    <s v="Philadelphia"/>
    <x v="9"/>
    <n v="19120"/>
    <s v="East"/>
    <s v="OFF-FA-10000053"/>
    <x v="1"/>
    <x v="13"/>
    <s v="Revere Boxed Rubber Bands by Revere"/>
    <n v="10.584"/>
    <n v="7"/>
    <n v="0.2"/>
    <n v="-2.3813999999999993"/>
  </r>
  <r>
    <n v="4688"/>
    <x v="2319"/>
    <x v="0"/>
    <x v="890"/>
    <d v="2013-07-01T00:00:00"/>
    <s v="Standard Class"/>
    <s v="HL-15040"/>
    <s v="Hunter Lopez"/>
    <x v="0"/>
    <s v="United States"/>
    <s v="Richmond"/>
    <x v="14"/>
    <n v="47374"/>
    <s v="Central"/>
    <s v="TEC-PH-10001305"/>
    <x v="2"/>
    <x v="7"/>
    <s v="Panasonic KX TS208W Corded phone"/>
    <n v="440.91"/>
    <n v="9"/>
    <n v="0"/>
    <n v="123.45480000000005"/>
  </r>
  <r>
    <n v="4689"/>
    <x v="2320"/>
    <x v="3"/>
    <x v="983"/>
    <d v="2014-04-04T00:00:00"/>
    <s v="Standard Class"/>
    <s v="BP-11155"/>
    <s v="Becky Pak"/>
    <x v="0"/>
    <s v="United States"/>
    <s v="Lancaster"/>
    <x v="9"/>
    <n v="17602"/>
    <s v="East"/>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s v="West"/>
    <s v="FUR-FU-10001876"/>
    <x v="0"/>
    <x v="5"/>
    <s v="Computer Room Manger, 14&quot;"/>
    <n v="51.967999999999996"/>
    <n v="2"/>
    <n v="0.2"/>
    <n v="10.393599999999998"/>
  </r>
  <r>
    <n v="4691"/>
    <x v="2321"/>
    <x v="2"/>
    <x v="414"/>
    <d v="2011-12-22T00:00:00"/>
    <s v="First Class"/>
    <s v="CT-11995"/>
    <s v="Carol Triggs"/>
    <x v="0"/>
    <s v="United States"/>
    <s v="Tucson"/>
    <x v="16"/>
    <n v="85705"/>
    <s v="West"/>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s v="West"/>
    <s v="FUR-CH-10004860"/>
    <x v="0"/>
    <x v="1"/>
    <s v="Global Low Back Tilter Chair"/>
    <n v="242.35200000000003"/>
    <n v="3"/>
    <n v="0.2"/>
    <n v="-42.411600000000035"/>
  </r>
  <r>
    <n v="4693"/>
    <x v="2321"/>
    <x v="2"/>
    <x v="414"/>
    <d v="2011-12-22T00:00:00"/>
    <s v="First Class"/>
    <s v="CT-11995"/>
    <s v="Carol Triggs"/>
    <x v="0"/>
    <s v="United States"/>
    <s v="Tucson"/>
    <x v="16"/>
    <n v="85705"/>
    <s v="West"/>
    <s v="OFF-PA-10000357"/>
    <x v="1"/>
    <x v="10"/>
    <s v="Xerox 1888"/>
    <n v="221.92000000000002"/>
    <n v="5"/>
    <n v="0.2"/>
    <n v="77.671999999999983"/>
  </r>
  <r>
    <n v="4694"/>
    <x v="2321"/>
    <x v="2"/>
    <x v="414"/>
    <d v="2011-12-22T00:00:00"/>
    <s v="First Class"/>
    <s v="CT-11995"/>
    <s v="Carol Triggs"/>
    <x v="0"/>
    <s v="United States"/>
    <s v="Tucson"/>
    <x v="16"/>
    <n v="85705"/>
    <s v="West"/>
    <s v="OFF-PA-10003270"/>
    <x v="1"/>
    <x v="10"/>
    <s v="Xerox 1954"/>
    <n v="8.4480000000000004"/>
    <n v="2"/>
    <n v="0.2"/>
    <n v="2.6399999999999997"/>
  </r>
  <r>
    <n v="4695"/>
    <x v="2322"/>
    <x v="1"/>
    <x v="997"/>
    <d v="2012-12-17T00:00:00"/>
    <s v="Same Day"/>
    <s v="JL-15835"/>
    <s v="John Lee"/>
    <x v="0"/>
    <s v="United States"/>
    <s v="Detroit"/>
    <x v="12"/>
    <n v="48205"/>
    <s v="Central"/>
    <s v="OFF-BI-10000320"/>
    <x v="1"/>
    <x v="8"/>
    <s v="GBC Plastic Binding Combs"/>
    <n v="29.52"/>
    <n v="4"/>
    <n v="0"/>
    <n v="14.4648"/>
  </r>
  <r>
    <n v="4696"/>
    <x v="2322"/>
    <x v="1"/>
    <x v="997"/>
    <d v="2012-12-17T00:00:00"/>
    <s v="Same Day"/>
    <s v="JL-15835"/>
    <s v="John Lee"/>
    <x v="0"/>
    <s v="United States"/>
    <s v="Detroit"/>
    <x v="12"/>
    <n v="48205"/>
    <s v="Central"/>
    <s v="FUR-CH-10003846"/>
    <x v="0"/>
    <x v="1"/>
    <s v="Hon Valutask Swivel Chairs"/>
    <n v="302.94"/>
    <n v="3"/>
    <n v="0"/>
    <n v="48.470400000000012"/>
  </r>
  <r>
    <n v="4697"/>
    <x v="2322"/>
    <x v="1"/>
    <x v="997"/>
    <d v="2012-12-17T00:00:00"/>
    <s v="Same Day"/>
    <s v="JL-15835"/>
    <s v="John Lee"/>
    <x v="0"/>
    <s v="United States"/>
    <s v="Detroit"/>
    <x v="12"/>
    <n v="48205"/>
    <s v="Central"/>
    <s v="FUR-CH-10004875"/>
    <x v="0"/>
    <x v="1"/>
    <s v="Harbour Creations 67200 Series Stacking Chairs"/>
    <n v="142.36000000000001"/>
    <n v="2"/>
    <n v="0"/>
    <n v="38.437200000000004"/>
  </r>
  <r>
    <n v="4698"/>
    <x v="2322"/>
    <x v="1"/>
    <x v="997"/>
    <d v="2012-12-17T00:00:00"/>
    <s v="Same Day"/>
    <s v="JL-15835"/>
    <s v="John Lee"/>
    <x v="0"/>
    <s v="United States"/>
    <s v="Detroit"/>
    <x v="12"/>
    <n v="48205"/>
    <s v="Central"/>
    <s v="FUR-CH-10003817"/>
    <x v="0"/>
    <x v="1"/>
    <s v="Global Value Steno Chair, Gray"/>
    <n v="546.66"/>
    <n v="9"/>
    <n v="0"/>
    <n v="136.66500000000002"/>
  </r>
  <r>
    <n v="4699"/>
    <x v="2322"/>
    <x v="1"/>
    <x v="997"/>
    <d v="2012-12-17T00:00:00"/>
    <s v="Same Day"/>
    <s v="JL-15835"/>
    <s v="John Lee"/>
    <x v="0"/>
    <s v="United States"/>
    <s v="Detroit"/>
    <x v="12"/>
    <n v="48205"/>
    <s v="Central"/>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s v="Central"/>
    <s v="OFF-AR-10003481"/>
    <x v="1"/>
    <x v="6"/>
    <s v="Newell 348"/>
    <n v="5.2480000000000002"/>
    <n v="2"/>
    <n v="0.2"/>
    <n v="0.59039999999999915"/>
  </r>
  <r>
    <n v="4701"/>
    <x v="2323"/>
    <x v="3"/>
    <x v="943"/>
    <d v="2014-05-18T00:00:00"/>
    <s v="Standard Class"/>
    <s v="JK-16120"/>
    <s v="Julie Kriz"/>
    <x v="2"/>
    <s v="United States"/>
    <s v="Austin"/>
    <x v="5"/>
    <n v="78745"/>
    <s v="Central"/>
    <s v="OFF-ST-10004180"/>
    <x v="1"/>
    <x v="4"/>
    <s v="Safco Commercial Shelving"/>
    <n v="74.415999999999997"/>
    <n v="2"/>
    <n v="0.2"/>
    <n v="-14.883200000000002"/>
  </r>
  <r>
    <n v="4702"/>
    <x v="2323"/>
    <x v="3"/>
    <x v="943"/>
    <d v="2014-05-18T00:00:00"/>
    <s v="Standard Class"/>
    <s v="JK-16120"/>
    <s v="Julie Kriz"/>
    <x v="2"/>
    <s v="United States"/>
    <s v="Austin"/>
    <x v="5"/>
    <n v="78745"/>
    <s v="Central"/>
    <s v="OFF-PA-10003657"/>
    <x v="1"/>
    <x v="10"/>
    <s v="Xerox 1927"/>
    <n v="6.8480000000000008"/>
    <n v="2"/>
    <n v="0.2"/>
    <n v="2.1399999999999992"/>
  </r>
  <r>
    <n v="4703"/>
    <x v="2323"/>
    <x v="3"/>
    <x v="943"/>
    <d v="2014-05-18T00:00:00"/>
    <s v="Standard Class"/>
    <s v="JK-16120"/>
    <s v="Julie Kriz"/>
    <x v="2"/>
    <s v="United States"/>
    <s v="Austin"/>
    <x v="5"/>
    <n v="78745"/>
    <s v="Central"/>
    <s v="FUR-FU-10001967"/>
    <x v="0"/>
    <x v="5"/>
    <s v="Telescoping Adjustable Floor Lamp"/>
    <n v="7.9959999999999996"/>
    <n v="1"/>
    <n v="0.6"/>
    <n v="-6.9964999999999993"/>
  </r>
  <r>
    <n v="4704"/>
    <x v="2324"/>
    <x v="0"/>
    <x v="890"/>
    <d v="2013-06-29T00:00:00"/>
    <s v="Standard Class"/>
    <s v="DH-13075"/>
    <s v="Dave Hallsten"/>
    <x v="1"/>
    <s v="United States"/>
    <s v="Houston"/>
    <x v="5"/>
    <n v="77095"/>
    <s v="Central"/>
    <s v="OFF-AP-10002082"/>
    <x v="1"/>
    <x v="9"/>
    <s v="Holmes HEPA Air Purifier"/>
    <n v="8.711999999999998"/>
    <n v="2"/>
    <n v="0.8"/>
    <n v="-19.602000000000007"/>
  </r>
  <r>
    <n v="4705"/>
    <x v="2325"/>
    <x v="0"/>
    <x v="624"/>
    <d v="2013-05-19T00:00:00"/>
    <s v="First Class"/>
    <s v="AG-10900"/>
    <s v="Arthur Gainer"/>
    <x v="0"/>
    <s v="United States"/>
    <s v="Waterbury"/>
    <x v="29"/>
    <n v="6708"/>
    <s v="East"/>
    <s v="OFF-SU-10000381"/>
    <x v="1"/>
    <x v="14"/>
    <s v="Acme Forged Steel Scissors with Black Enamel Handles"/>
    <n v="65.17"/>
    <n v="7"/>
    <n v="0"/>
    <n v="18.899299999999997"/>
  </r>
  <r>
    <n v="4706"/>
    <x v="2325"/>
    <x v="0"/>
    <x v="624"/>
    <d v="2013-05-19T00:00:00"/>
    <s v="First Class"/>
    <s v="AG-10900"/>
    <s v="Arthur Gainer"/>
    <x v="0"/>
    <s v="United States"/>
    <s v="Waterbury"/>
    <x v="29"/>
    <n v="6708"/>
    <s v="East"/>
    <s v="OFF-LA-10002475"/>
    <x v="1"/>
    <x v="2"/>
    <s v="Avery 519"/>
    <n v="14.62"/>
    <n v="2"/>
    <n v="0"/>
    <n v="6.8713999999999995"/>
  </r>
  <r>
    <n v="4707"/>
    <x v="2325"/>
    <x v="0"/>
    <x v="624"/>
    <d v="2013-05-19T00:00:00"/>
    <s v="First Class"/>
    <s v="AG-10900"/>
    <s v="Arthur Gainer"/>
    <x v="0"/>
    <s v="United States"/>
    <s v="Waterbury"/>
    <x v="29"/>
    <n v="6708"/>
    <s v="East"/>
    <s v="FUR-FU-10003975"/>
    <x v="0"/>
    <x v="5"/>
    <s v="Eldon Advantage Chair Mats for Low to Medium Pile Carpets"/>
    <n v="173.24"/>
    <n v="4"/>
    <n v="0"/>
    <n v="17.323999999999984"/>
  </r>
  <r>
    <n v="4708"/>
    <x v="2326"/>
    <x v="3"/>
    <x v="222"/>
    <d v="2014-07-01T00:00:00"/>
    <s v="First Class"/>
    <s v="WB-21850"/>
    <s v="William Brown"/>
    <x v="0"/>
    <s v="United States"/>
    <s v="Los Angeles"/>
    <x v="1"/>
    <n v="90049"/>
    <s v="West"/>
    <s v="OFF-BI-10003091"/>
    <x v="1"/>
    <x v="8"/>
    <s v="GBC DocuBind TL200 Manual Binding Machine"/>
    <n v="895.92"/>
    <n v="5"/>
    <n v="0.2"/>
    <n v="302.37299999999993"/>
  </r>
  <r>
    <n v="4709"/>
    <x v="2326"/>
    <x v="3"/>
    <x v="222"/>
    <d v="2014-07-01T00:00:00"/>
    <s v="First Class"/>
    <s v="WB-21850"/>
    <s v="William Brown"/>
    <x v="0"/>
    <s v="United States"/>
    <s v="Los Angeles"/>
    <x v="1"/>
    <n v="90049"/>
    <s v="West"/>
    <s v="OFF-ST-10002974"/>
    <x v="1"/>
    <x v="4"/>
    <s v="Trav-L-File Heavy-Duty Shuttle II, Black"/>
    <n v="130.71"/>
    <n v="3"/>
    <n v="0"/>
    <n v="39.212999999999994"/>
  </r>
  <r>
    <n v="4710"/>
    <x v="2326"/>
    <x v="3"/>
    <x v="222"/>
    <d v="2014-07-01T00:00:00"/>
    <s v="First Class"/>
    <s v="WB-21850"/>
    <s v="William Brown"/>
    <x v="0"/>
    <s v="United States"/>
    <s v="Los Angeles"/>
    <x v="1"/>
    <n v="90049"/>
    <s v="West"/>
    <s v="OFF-AR-10000255"/>
    <x v="1"/>
    <x v="6"/>
    <s v="Newell 328"/>
    <n v="11.68"/>
    <n v="2"/>
    <n v="0"/>
    <n v="3.0367999999999995"/>
  </r>
  <r>
    <n v="4711"/>
    <x v="2326"/>
    <x v="3"/>
    <x v="222"/>
    <d v="2014-07-01T00:00:00"/>
    <s v="First Class"/>
    <s v="WB-21850"/>
    <s v="William Brown"/>
    <x v="0"/>
    <s v="United States"/>
    <s v="Los Angeles"/>
    <x v="1"/>
    <n v="90049"/>
    <s v="West"/>
    <s v="TEC-AC-10001284"/>
    <x v="2"/>
    <x v="11"/>
    <s v="Enermax Briskie RF Wireless Keyboard and Mouse Combo"/>
    <n v="62.31"/>
    <n v="3"/>
    <n v="0"/>
    <n v="22.4316"/>
  </r>
  <r>
    <n v="4712"/>
    <x v="2327"/>
    <x v="2"/>
    <x v="691"/>
    <d v="2011-03-31T00:00:00"/>
    <s v="Same Day"/>
    <s v="JO-15280"/>
    <s v="Jas O'Carroll"/>
    <x v="0"/>
    <s v="United States"/>
    <s v="Philadelphia"/>
    <x v="9"/>
    <n v="19120"/>
    <s v="East"/>
    <s v="OFF-BI-10003529"/>
    <x v="1"/>
    <x v="8"/>
    <s v="Avery Round Ring Poly Binders"/>
    <n v="0.85200000000000009"/>
    <n v="1"/>
    <n v="0.7"/>
    <n v="-0.59639999999999982"/>
  </r>
  <r>
    <n v="4713"/>
    <x v="2328"/>
    <x v="2"/>
    <x v="757"/>
    <d v="2011-12-21T00:00:00"/>
    <s v="Standard Class"/>
    <s v="EJ-13720"/>
    <s v="Ed Jacobs"/>
    <x v="0"/>
    <s v="United States"/>
    <s v="Huntsville"/>
    <x v="5"/>
    <n v="77340"/>
    <s v="Central"/>
    <s v="OFF-PA-10000029"/>
    <x v="1"/>
    <x v="10"/>
    <s v="Xerox 224"/>
    <n v="36.288000000000011"/>
    <n v="7"/>
    <n v="0.2"/>
    <n v="12.700800000000001"/>
  </r>
  <r>
    <n v="4714"/>
    <x v="2328"/>
    <x v="2"/>
    <x v="757"/>
    <d v="2011-12-21T00:00:00"/>
    <s v="Standard Class"/>
    <s v="EJ-13720"/>
    <s v="Ed Jacobs"/>
    <x v="0"/>
    <s v="United States"/>
    <s v="Huntsville"/>
    <x v="5"/>
    <n v="77340"/>
    <s v="Central"/>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s v="West"/>
    <s v="TEC-PH-10002200"/>
    <x v="2"/>
    <x v="7"/>
    <s v="Aastra 6757i CT Wireless VoIP phone"/>
    <n v="344.70400000000001"/>
    <n v="2"/>
    <n v="0.2"/>
    <n v="38.779199999999989"/>
  </r>
  <r>
    <n v="4716"/>
    <x v="2330"/>
    <x v="1"/>
    <x v="793"/>
    <d v="2012-05-16T00:00:00"/>
    <s v="Standard Class"/>
    <s v="LT-16765"/>
    <s v="Larry Tron"/>
    <x v="0"/>
    <s v="United States"/>
    <s v="Louisville"/>
    <x v="22"/>
    <n v="80027"/>
    <s v="West"/>
    <s v="TEC-PH-10000441"/>
    <x v="2"/>
    <x v="7"/>
    <s v="VTech DS6151"/>
    <n v="201.584"/>
    <n v="2"/>
    <n v="0.2"/>
    <n v="20.158400000000015"/>
  </r>
  <r>
    <n v="4717"/>
    <x v="2331"/>
    <x v="3"/>
    <x v="734"/>
    <d v="2014-12-08T00:00:00"/>
    <s v="Second Class"/>
    <s v="CM-12655"/>
    <s v="Corinna Mitchell"/>
    <x v="2"/>
    <s v="United States"/>
    <s v="Seattle"/>
    <x v="4"/>
    <n v="98115"/>
    <s v="West"/>
    <s v="FUR-TA-10002958"/>
    <x v="0"/>
    <x v="3"/>
    <s v="Bevis Oval Conference Table, Walnut"/>
    <n v="521.96"/>
    <n v="2"/>
    <n v="0"/>
    <n v="88.733199999999954"/>
  </r>
  <r>
    <n v="4718"/>
    <x v="2332"/>
    <x v="1"/>
    <x v="295"/>
    <d v="2012-12-17T00:00:00"/>
    <s v="Standard Class"/>
    <s v="EM-13960"/>
    <s v="Eric Murdock"/>
    <x v="0"/>
    <s v="United States"/>
    <s v="Baltimore"/>
    <x v="39"/>
    <n v="21215"/>
    <s v="East"/>
    <s v="OFF-AR-10001662"/>
    <x v="1"/>
    <x v="6"/>
    <s v="Rogers Handheld Barrel Pencil Sharpener"/>
    <n v="8.2200000000000006"/>
    <n v="3"/>
    <n v="0"/>
    <n v="2.2194000000000007"/>
  </r>
  <r>
    <n v="4719"/>
    <x v="2333"/>
    <x v="1"/>
    <x v="998"/>
    <d v="2012-10-11T00:00:00"/>
    <s v="First Class"/>
    <s v="DJ-13420"/>
    <s v="Denny Joy"/>
    <x v="1"/>
    <s v="United States"/>
    <s v="San Francisco"/>
    <x v="1"/>
    <n v="94109"/>
    <s v="West"/>
    <s v="OFF-PA-10004101"/>
    <x v="1"/>
    <x v="10"/>
    <s v="Xerox 1894"/>
    <n v="45.36"/>
    <n v="7"/>
    <n v="0"/>
    <n v="21.772800000000004"/>
  </r>
  <r>
    <n v="4720"/>
    <x v="2334"/>
    <x v="1"/>
    <x v="24"/>
    <d v="2012-04-20T00:00:00"/>
    <s v="Second Class"/>
    <s v="DE-13255"/>
    <s v="Deanra Eno"/>
    <x v="2"/>
    <s v="United States"/>
    <s v="Los Angeles"/>
    <x v="1"/>
    <n v="90004"/>
    <s v="West"/>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s v="West"/>
    <s v="OFF-PA-10000483"/>
    <x v="1"/>
    <x v="10"/>
    <s v="Xerox 19"/>
    <n v="61.96"/>
    <n v="2"/>
    <n v="0"/>
    <n v="27.881999999999998"/>
  </r>
  <r>
    <n v="4722"/>
    <x v="2335"/>
    <x v="2"/>
    <x v="159"/>
    <d v="2011-06-11T00:00:00"/>
    <s v="Second Class"/>
    <s v="NR-18550"/>
    <s v="Nick Radford"/>
    <x v="0"/>
    <s v="United States"/>
    <s v="Aurora"/>
    <x v="10"/>
    <n v="60505"/>
    <s v="Central"/>
    <s v="FUR-TA-10002041"/>
    <x v="0"/>
    <x v="3"/>
    <s v="Bevis Round Conference Table Top, X-Base"/>
    <n v="268.935"/>
    <n v="3"/>
    <n v="0.5"/>
    <n v="-209.76929999999999"/>
  </r>
  <r>
    <n v="4723"/>
    <x v="2336"/>
    <x v="3"/>
    <x v="853"/>
    <d v="2014-09-08T00:00:00"/>
    <s v="Standard Class"/>
    <s v="CK-12325"/>
    <s v="Christine Kargatis"/>
    <x v="2"/>
    <s v="United States"/>
    <s v="Seattle"/>
    <x v="4"/>
    <n v="98103"/>
    <s v="West"/>
    <s v="OFF-AR-10001166"/>
    <x v="1"/>
    <x v="6"/>
    <s v="Staples"/>
    <n v="7.58"/>
    <n v="1"/>
    <n v="0"/>
    <n v="2.9561999999999999"/>
  </r>
  <r>
    <n v="4724"/>
    <x v="2337"/>
    <x v="0"/>
    <x v="730"/>
    <d v="2013-05-23T00:00:00"/>
    <s v="Same Day"/>
    <s v="JF-15490"/>
    <s v="Jeremy Farry"/>
    <x v="0"/>
    <s v="United States"/>
    <s v="Athens"/>
    <x v="32"/>
    <n v="30605"/>
    <s v="South"/>
    <s v="OFF-LA-10004345"/>
    <x v="1"/>
    <x v="2"/>
    <s v="Avery 493"/>
    <n v="14.73"/>
    <n v="3"/>
    <n v="0"/>
    <n v="7.2176999999999998"/>
  </r>
  <r>
    <n v="4725"/>
    <x v="2338"/>
    <x v="0"/>
    <x v="583"/>
    <d v="2013-11-16T00:00:00"/>
    <s v="Standard Class"/>
    <s v="LB-16795"/>
    <s v="Laurel Beltran"/>
    <x v="2"/>
    <s v="United States"/>
    <s v="Apopka"/>
    <x v="2"/>
    <n v="32712"/>
    <s v="South"/>
    <s v="OFF-BI-10002852"/>
    <x v="1"/>
    <x v="8"/>
    <s v="Ibico Standard Transparent Covers"/>
    <n v="9.8880000000000017"/>
    <n v="2"/>
    <n v="0.7"/>
    <n v="-6.921599999999998"/>
  </r>
  <r>
    <n v="4726"/>
    <x v="2338"/>
    <x v="0"/>
    <x v="583"/>
    <d v="2013-11-16T00:00:00"/>
    <s v="Standard Class"/>
    <s v="LB-16795"/>
    <s v="Laurel Beltran"/>
    <x v="2"/>
    <s v="United States"/>
    <s v="Apopka"/>
    <x v="2"/>
    <n v="32712"/>
    <s v="South"/>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s v="East"/>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s v="East"/>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s v="West"/>
    <s v="OFF-BI-10003684"/>
    <x v="1"/>
    <x v="8"/>
    <s v="Wilson Jones Legal Size Ring Binders"/>
    <n v="123.14399999999999"/>
    <n v="7"/>
    <n v="0.2"/>
    <n v="46.178999999999988"/>
  </r>
  <r>
    <n v="4730"/>
    <x v="2341"/>
    <x v="0"/>
    <x v="427"/>
    <d v="2013-07-24T00:00:00"/>
    <s v="Second Class"/>
    <s v="SV-20935"/>
    <s v="Susan Vittorini"/>
    <x v="0"/>
    <s v="United States"/>
    <s v="Dallas"/>
    <x v="5"/>
    <n v="75217"/>
    <s v="Central"/>
    <s v="TEC-AC-10000487"/>
    <x v="2"/>
    <x v="11"/>
    <s v="SanDisk Cruzer 4 GB USB Flash Drive"/>
    <n v="15.576000000000001"/>
    <n v="3"/>
    <n v="0.2"/>
    <n v="3.3098999999999998"/>
  </r>
  <r>
    <n v="4731"/>
    <x v="2342"/>
    <x v="1"/>
    <x v="368"/>
    <d v="2012-03-31T00:00:00"/>
    <s v="Second Class"/>
    <s v="RB-19435"/>
    <s v="Richard Bierner"/>
    <x v="0"/>
    <s v="United States"/>
    <s v="San Diego"/>
    <x v="1"/>
    <n v="92105"/>
    <s v="West"/>
    <s v="OFF-PA-10001736"/>
    <x v="1"/>
    <x v="10"/>
    <s v="Xerox 1880"/>
    <n v="212.64"/>
    <n v="6"/>
    <n v="0"/>
    <n v="99.940799999999982"/>
  </r>
  <r>
    <n v="4732"/>
    <x v="2342"/>
    <x v="1"/>
    <x v="368"/>
    <d v="2012-03-31T00:00:00"/>
    <s v="Second Class"/>
    <s v="RB-19435"/>
    <s v="Richard Bierner"/>
    <x v="0"/>
    <s v="United States"/>
    <s v="San Diego"/>
    <x v="1"/>
    <n v="92105"/>
    <s v="West"/>
    <s v="OFF-PA-10001609"/>
    <x v="1"/>
    <x v="10"/>
    <s v="Tops Wirebound Message Log Books"/>
    <n v="9.870000000000001"/>
    <n v="3"/>
    <n v="0"/>
    <n v="4.5401999999999996"/>
  </r>
  <r>
    <n v="4733"/>
    <x v="2342"/>
    <x v="1"/>
    <x v="368"/>
    <d v="2012-03-31T00:00:00"/>
    <s v="Second Class"/>
    <s v="RB-19435"/>
    <s v="Richard Bierner"/>
    <x v="0"/>
    <s v="United States"/>
    <s v="San Diego"/>
    <x v="1"/>
    <n v="92105"/>
    <s v="West"/>
    <s v="TEC-AC-10003116"/>
    <x v="2"/>
    <x v="11"/>
    <s v="Memorex Froggy Flash Drive 8 GB"/>
    <n v="53.25"/>
    <n v="3"/>
    <n v="0"/>
    <n v="20.767499999999998"/>
  </r>
  <r>
    <n v="4734"/>
    <x v="2342"/>
    <x v="1"/>
    <x v="368"/>
    <d v="2012-03-31T00:00:00"/>
    <s v="Second Class"/>
    <s v="RB-19435"/>
    <s v="Richard Bierner"/>
    <x v="0"/>
    <s v="United States"/>
    <s v="San Diego"/>
    <x v="1"/>
    <n v="92105"/>
    <s v="West"/>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s v="East"/>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s v="East"/>
    <s v="OFF-BI-10004970"/>
    <x v="1"/>
    <x v="8"/>
    <s v="ACCOHIDE 3-Ring Binder, Blue, 1&quot;"/>
    <n v="8.26"/>
    <n v="2"/>
    <n v="0"/>
    <n v="3.8822000000000001"/>
  </r>
  <r>
    <n v="4737"/>
    <x v="2344"/>
    <x v="1"/>
    <x v="385"/>
    <d v="2012-06-19T00:00:00"/>
    <s v="Standard Class"/>
    <s v="PS-19045"/>
    <s v="Penelope Sewall"/>
    <x v="2"/>
    <s v="United States"/>
    <s v="Lewiston"/>
    <x v="43"/>
    <n v="4240"/>
    <s v="East"/>
    <s v="OFF-BI-10002824"/>
    <x v="1"/>
    <x v="8"/>
    <s v="Recycled Easel Ring Binders"/>
    <n v="29.84"/>
    <n v="2"/>
    <n v="0"/>
    <n v="13.427999999999997"/>
  </r>
  <r>
    <n v="4738"/>
    <x v="2344"/>
    <x v="1"/>
    <x v="385"/>
    <d v="2012-06-19T00:00:00"/>
    <s v="Standard Class"/>
    <s v="PS-19045"/>
    <s v="Penelope Sewall"/>
    <x v="2"/>
    <s v="United States"/>
    <s v="Lewiston"/>
    <x v="43"/>
    <n v="4240"/>
    <s v="East"/>
    <s v="TEC-AC-10003657"/>
    <x v="2"/>
    <x v="11"/>
    <s v="Lenovo 17-Key USB Numeric Keypad"/>
    <n v="67.98"/>
    <n v="2"/>
    <n v="0"/>
    <n v="14.955599999999997"/>
  </r>
  <r>
    <n v="4739"/>
    <x v="2345"/>
    <x v="1"/>
    <x v="954"/>
    <d v="2012-02-24T00:00:00"/>
    <s v="Standard Class"/>
    <s v="GT-14755"/>
    <s v="Guy Thornton"/>
    <x v="0"/>
    <s v="United States"/>
    <s v="Long Beach"/>
    <x v="1"/>
    <n v="90805"/>
    <s v="West"/>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s v="West"/>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s v="West"/>
    <s v="OFF-LA-10004853"/>
    <x v="1"/>
    <x v="2"/>
    <s v="Avery 483"/>
    <n v="9.9600000000000009"/>
    <n v="2"/>
    <n v="0"/>
    <n v="4.5815999999999999"/>
  </r>
  <r>
    <n v="4742"/>
    <x v="2346"/>
    <x v="3"/>
    <x v="105"/>
    <d v="2014-11-17T00:00:00"/>
    <s v="Standard Class"/>
    <s v="CS-12355"/>
    <s v="Christine Sundaresam"/>
    <x v="0"/>
    <s v="United States"/>
    <s v="Seattle"/>
    <x v="4"/>
    <n v="98115"/>
    <s v="West"/>
    <s v="OFF-AR-10000315"/>
    <x v="1"/>
    <x v="6"/>
    <s v="Dixon Ticonderoga Maple Cedar Pencil, #2"/>
    <n v="9.2099999999999991"/>
    <n v="3"/>
    <n v="0"/>
    <n v="2.3025000000000002"/>
  </r>
  <r>
    <n v="4743"/>
    <x v="2346"/>
    <x v="3"/>
    <x v="105"/>
    <d v="2014-11-17T00:00:00"/>
    <s v="Standard Class"/>
    <s v="CS-12355"/>
    <s v="Christine Sundaresam"/>
    <x v="0"/>
    <s v="United States"/>
    <s v="Seattle"/>
    <x v="4"/>
    <n v="98115"/>
    <s v="West"/>
    <s v="OFF-SU-10000381"/>
    <x v="1"/>
    <x v="14"/>
    <s v="Acme Forged Steel Scissors with Black Enamel Handles"/>
    <n v="27.93"/>
    <n v="3"/>
    <n v="0"/>
    <n v="8.0996999999999986"/>
  </r>
  <r>
    <n v="4744"/>
    <x v="2347"/>
    <x v="3"/>
    <x v="916"/>
    <d v="2014-03-06T00:00:00"/>
    <s v="Same Day"/>
    <s v="JD-16060"/>
    <s v="Julia Dunbar"/>
    <x v="0"/>
    <s v="United States"/>
    <s v="Rochester"/>
    <x v="11"/>
    <n v="55901"/>
    <s v="Central"/>
    <s v="OFF-FA-10002763"/>
    <x v="1"/>
    <x v="13"/>
    <s v="Advantus Map Pennant Flags and Round Head Tacks"/>
    <n v="7.9"/>
    <n v="2"/>
    <n v="0"/>
    <n v="2.5279999999999996"/>
  </r>
  <r>
    <n v="4745"/>
    <x v="2347"/>
    <x v="3"/>
    <x v="916"/>
    <d v="2014-03-06T00:00:00"/>
    <s v="Same Day"/>
    <s v="JD-16060"/>
    <s v="Julia Dunbar"/>
    <x v="0"/>
    <s v="United States"/>
    <s v="Rochester"/>
    <x v="11"/>
    <n v="55901"/>
    <s v="Central"/>
    <s v="OFF-ST-10000877"/>
    <x v="1"/>
    <x v="4"/>
    <s v="Recycled Steel Personal File for Standard File Folders"/>
    <n v="221.16"/>
    <n v="4"/>
    <n v="0"/>
    <n v="57.501599999999996"/>
  </r>
  <r>
    <n v="4746"/>
    <x v="2347"/>
    <x v="3"/>
    <x v="916"/>
    <d v="2014-03-06T00:00:00"/>
    <s v="Same Day"/>
    <s v="JD-16060"/>
    <s v="Julia Dunbar"/>
    <x v="0"/>
    <s v="United States"/>
    <s v="Rochester"/>
    <x v="11"/>
    <n v="55901"/>
    <s v="Central"/>
    <s v="OFF-BI-10001071"/>
    <x v="1"/>
    <x v="8"/>
    <s v="GBC ProClick Punch Binding System"/>
    <n v="127.96"/>
    <n v="2"/>
    <n v="0"/>
    <n v="62.700400000000002"/>
  </r>
  <r>
    <n v="4747"/>
    <x v="2347"/>
    <x v="3"/>
    <x v="916"/>
    <d v="2014-03-06T00:00:00"/>
    <s v="Same Day"/>
    <s v="JD-16060"/>
    <s v="Julia Dunbar"/>
    <x v="0"/>
    <s v="United States"/>
    <s v="Rochester"/>
    <x v="11"/>
    <n v="55901"/>
    <s v="Central"/>
    <s v="OFF-BI-10001097"/>
    <x v="1"/>
    <x v="8"/>
    <s v="Avery Hole Reinforcements"/>
    <n v="18.690000000000001"/>
    <n v="3"/>
    <n v="0"/>
    <n v="9.158100000000001"/>
  </r>
  <r>
    <n v="4748"/>
    <x v="2348"/>
    <x v="0"/>
    <x v="840"/>
    <d v="2013-03-04T00:00:00"/>
    <s v="Same Day"/>
    <s v="TS-21160"/>
    <s v="Theresa Swint"/>
    <x v="1"/>
    <s v="United States"/>
    <s v="San Francisco"/>
    <x v="1"/>
    <n v="94110"/>
    <s v="West"/>
    <s v="OFF-SU-10004782"/>
    <x v="1"/>
    <x v="14"/>
    <s v="Elite 5&quot; Scissors"/>
    <n v="25.349999999999998"/>
    <n v="3"/>
    <n v="0"/>
    <n v="7.6049999999999978"/>
  </r>
  <r>
    <n v="4749"/>
    <x v="2348"/>
    <x v="0"/>
    <x v="840"/>
    <d v="2013-03-04T00:00:00"/>
    <s v="Same Day"/>
    <s v="TS-21160"/>
    <s v="Theresa Swint"/>
    <x v="1"/>
    <s v="United States"/>
    <s v="San Francisco"/>
    <x v="1"/>
    <n v="94110"/>
    <s v="West"/>
    <s v="FUR-FU-10000672"/>
    <x v="0"/>
    <x v="5"/>
    <s v="Executive Impressions 10&quot; Spectator Wall Clock"/>
    <n v="35.28"/>
    <n v="3"/>
    <n v="0"/>
    <n v="11.995199999999997"/>
  </r>
  <r>
    <n v="4750"/>
    <x v="2349"/>
    <x v="0"/>
    <x v="435"/>
    <d v="2013-12-26T00:00:00"/>
    <s v="First Class"/>
    <s v="BV-11245"/>
    <s v="Benjamin Venier"/>
    <x v="1"/>
    <s v="United States"/>
    <s v="Seattle"/>
    <x v="4"/>
    <n v="98103"/>
    <s v="West"/>
    <s v="OFF-PA-10002986"/>
    <x v="1"/>
    <x v="10"/>
    <s v="Xerox 1898"/>
    <n v="33.4"/>
    <n v="5"/>
    <n v="0"/>
    <n v="16.032"/>
  </r>
  <r>
    <n v="4751"/>
    <x v="2350"/>
    <x v="0"/>
    <x v="877"/>
    <d v="2013-10-10T00:00:00"/>
    <s v="First Class"/>
    <s v="DL-13495"/>
    <s v="Dionis Lloyd"/>
    <x v="1"/>
    <s v="United States"/>
    <s v="Spokane"/>
    <x v="4"/>
    <n v="99207"/>
    <s v="West"/>
    <s v="TEC-MA-10001972"/>
    <x v="2"/>
    <x v="15"/>
    <s v="Okidata C331dn Printer"/>
    <n v="837.59999999999991"/>
    <n v="3"/>
    <n v="0.2"/>
    <n v="62.82000000000005"/>
  </r>
  <r>
    <n v="4752"/>
    <x v="2351"/>
    <x v="0"/>
    <x v="10"/>
    <d v="2013-12-14T00:00:00"/>
    <s v="Standard Class"/>
    <s v="EB-13870"/>
    <s v="Emily Burns"/>
    <x v="0"/>
    <s v="United States"/>
    <s v="Franklin"/>
    <x v="18"/>
    <n v="37064"/>
    <s v="South"/>
    <s v="TEC-PH-10000169"/>
    <x v="2"/>
    <x v="7"/>
    <s v="ARKON Windshield Dashboard Air Vent Car Mount Holder"/>
    <n v="40.68"/>
    <n v="3"/>
    <n v="0.2"/>
    <n v="-9.153000000000004"/>
  </r>
  <r>
    <n v="4753"/>
    <x v="2352"/>
    <x v="3"/>
    <x v="225"/>
    <d v="2014-11-25T00:00:00"/>
    <s v="Standard Class"/>
    <s v="ES-14020"/>
    <s v="Erica Smith"/>
    <x v="0"/>
    <s v="United States"/>
    <s v="Jackson"/>
    <x v="18"/>
    <n v="38301"/>
    <s v="South"/>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s v="Central"/>
    <s v="TEC-AC-10002018"/>
    <x v="2"/>
    <x v="11"/>
    <s v="AmazonBasics 3-Button USB Wired Mouse"/>
    <n v="22.368000000000002"/>
    <n v="4"/>
    <n v="0.2"/>
    <n v="6.4308000000000014"/>
  </r>
  <r>
    <n v="4755"/>
    <x v="2354"/>
    <x v="3"/>
    <x v="447"/>
    <d v="2014-02-09T00:00:00"/>
    <s v="Standard Class"/>
    <s v="SC-20380"/>
    <s v="Shahid Collister"/>
    <x v="0"/>
    <s v="United States"/>
    <s v="Pembroke Pines"/>
    <x v="2"/>
    <n v="33024"/>
    <s v="South"/>
    <s v="OFF-BI-10000301"/>
    <x v="1"/>
    <x v="8"/>
    <s v="GBC Instant Report Kit"/>
    <n v="3.8820000000000006"/>
    <n v="2"/>
    <n v="0.7"/>
    <n v="-2.5880000000000001"/>
  </r>
  <r>
    <n v="4756"/>
    <x v="2354"/>
    <x v="3"/>
    <x v="447"/>
    <d v="2014-02-09T00:00:00"/>
    <s v="Standard Class"/>
    <s v="SC-20380"/>
    <s v="Shahid Collister"/>
    <x v="0"/>
    <s v="United States"/>
    <s v="Pembroke Pines"/>
    <x v="2"/>
    <n v="33024"/>
    <s v="South"/>
    <s v="OFF-PA-10004381"/>
    <x v="1"/>
    <x v="10"/>
    <s v="14-7/8 x 11 Blue Bar Computer Printout Paper"/>
    <n v="115.29600000000001"/>
    <n v="3"/>
    <n v="0.2"/>
    <n v="40.353599999999986"/>
  </r>
  <r>
    <n v="4757"/>
    <x v="2355"/>
    <x v="3"/>
    <x v="296"/>
    <d v="2014-09-26T00:00:00"/>
    <s v="Standard Class"/>
    <s v="EB-13870"/>
    <s v="Emily Burns"/>
    <x v="0"/>
    <s v="United States"/>
    <s v="Philadelphia"/>
    <x v="9"/>
    <n v="19143"/>
    <s v="East"/>
    <s v="OFF-BI-10004141"/>
    <x v="1"/>
    <x v="8"/>
    <s v="Insertable Tab Indexes For Data Binders"/>
    <n v="1.9080000000000004"/>
    <n v="2"/>
    <n v="0.7"/>
    <n v="-1.5264000000000002"/>
  </r>
  <r>
    <n v="4758"/>
    <x v="2356"/>
    <x v="3"/>
    <x v="504"/>
    <d v="2014-05-06T00:00:00"/>
    <s v="Standard Class"/>
    <s v="TC-21475"/>
    <s v="Tony Chapman"/>
    <x v="2"/>
    <s v="United States"/>
    <s v="Danville"/>
    <x v="10"/>
    <n v="61832"/>
    <s v="Central"/>
    <s v="OFF-BI-10001575"/>
    <x v="1"/>
    <x v="8"/>
    <s v="GBC Linen Binding Covers"/>
    <n v="43.371999999999993"/>
    <n v="7"/>
    <n v="0.8"/>
    <n v="-69.395200000000031"/>
  </r>
  <r>
    <n v="4759"/>
    <x v="2357"/>
    <x v="2"/>
    <x v="935"/>
    <d v="2011-11-07T00:00:00"/>
    <s v="Standard Class"/>
    <s v="SG-20605"/>
    <s v="Speros Goranitis"/>
    <x v="0"/>
    <s v="United States"/>
    <s v="New York City"/>
    <x v="15"/>
    <n v="10009"/>
    <s v="East"/>
    <s v="TEC-PH-10000984"/>
    <x v="2"/>
    <x v="7"/>
    <s v="Panasonic KX-TG9471B"/>
    <n v="783.96"/>
    <n v="4"/>
    <n v="0"/>
    <n v="219.50880000000006"/>
  </r>
  <r>
    <n v="4760"/>
    <x v="2357"/>
    <x v="2"/>
    <x v="935"/>
    <d v="2011-11-07T00:00:00"/>
    <s v="Standard Class"/>
    <s v="SG-20605"/>
    <s v="Speros Goranitis"/>
    <x v="0"/>
    <s v="United States"/>
    <s v="New York City"/>
    <x v="15"/>
    <n v="10009"/>
    <s v="East"/>
    <s v="OFF-BI-10000666"/>
    <x v="1"/>
    <x v="8"/>
    <s v="Surelock Post Binders"/>
    <n v="48.896000000000001"/>
    <n v="2"/>
    <n v="0.2"/>
    <n v="18.335999999999999"/>
  </r>
  <r>
    <n v="4761"/>
    <x v="2357"/>
    <x v="2"/>
    <x v="935"/>
    <d v="2011-11-07T00:00:00"/>
    <s v="Standard Class"/>
    <s v="SG-20605"/>
    <s v="Speros Goranitis"/>
    <x v="0"/>
    <s v="United States"/>
    <s v="New York City"/>
    <x v="15"/>
    <n v="10009"/>
    <s v="East"/>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s v="East"/>
    <s v="OFF-LA-10003720"/>
    <x v="1"/>
    <x v="2"/>
    <s v="Avery 487"/>
    <n v="5.9039999999999999"/>
    <n v="2"/>
    <n v="0.2"/>
    <n v="1.9925999999999999"/>
  </r>
  <r>
    <n v="4763"/>
    <x v="2358"/>
    <x v="0"/>
    <x v="945"/>
    <d v="2014-01-05T00:00:00"/>
    <s v="Standard Class"/>
    <s v="BM-11785"/>
    <s v="Bryan Mills"/>
    <x v="0"/>
    <s v="United States"/>
    <s v="Columbus"/>
    <x v="24"/>
    <n v="43229"/>
    <s v="East"/>
    <s v="OFF-SU-10001664"/>
    <x v="1"/>
    <x v="14"/>
    <s v="Acme Office Executive Series Stainless Steel Trimmers"/>
    <n v="13.712000000000002"/>
    <n v="2"/>
    <n v="0.2"/>
    <n v="1.0284"/>
  </r>
  <r>
    <n v="4764"/>
    <x v="2359"/>
    <x v="2"/>
    <x v="328"/>
    <d v="2011-09-21T00:00:00"/>
    <s v="Standard Class"/>
    <s v="NR-18550"/>
    <s v="Nick Radford"/>
    <x v="0"/>
    <s v="United States"/>
    <s v="Chula Vista"/>
    <x v="1"/>
    <n v="91911"/>
    <s v="West"/>
    <s v="OFF-EN-10001453"/>
    <x v="1"/>
    <x v="12"/>
    <s v="Tyvek Interoffice Envelopes, 9 1/2&quot; x 12 1/2&quot;, 100/Box"/>
    <n v="182.94"/>
    <n v="3"/>
    <n v="0"/>
    <n v="85.981799999999993"/>
  </r>
  <r>
    <n v="4765"/>
    <x v="2360"/>
    <x v="3"/>
    <x v="221"/>
    <d v="2014-11-28T00:00:00"/>
    <s v="First Class"/>
    <s v="PG-18820"/>
    <s v="Patrick Gardner"/>
    <x v="0"/>
    <s v="United States"/>
    <s v="San Francisco"/>
    <x v="1"/>
    <n v="94110"/>
    <s v="West"/>
    <s v="OFF-AR-10001860"/>
    <x v="1"/>
    <x v="6"/>
    <s v="BIC Liqua Brite Liner"/>
    <n v="27.76"/>
    <n v="4"/>
    <n v="0"/>
    <n v="9.9936000000000007"/>
  </r>
  <r>
    <n v="4766"/>
    <x v="2361"/>
    <x v="1"/>
    <x v="999"/>
    <d v="2012-04-28T00:00:00"/>
    <s v="Standard Class"/>
    <s v="DB-13270"/>
    <s v="Deborah Brumfield"/>
    <x v="2"/>
    <s v="United States"/>
    <s v="New York City"/>
    <x v="15"/>
    <n v="10009"/>
    <s v="East"/>
    <s v="OFF-AR-10001044"/>
    <x v="1"/>
    <x v="6"/>
    <s v="BOSTON Ranger #55 Pencil Sharpener, Black"/>
    <n v="25.99"/>
    <n v="1"/>
    <n v="0"/>
    <n v="7.5370999999999988"/>
  </r>
  <r>
    <n v="4767"/>
    <x v="2362"/>
    <x v="1"/>
    <x v="1000"/>
    <d v="2012-03-12T00:00:00"/>
    <s v="First Class"/>
    <s v="NS-18640"/>
    <s v="Noel Staavos"/>
    <x v="1"/>
    <s v="United States"/>
    <s v="San Antonio"/>
    <x v="5"/>
    <n v="78207"/>
    <s v="Central"/>
    <s v="TEC-AC-10002473"/>
    <x v="2"/>
    <x v="11"/>
    <s v="Maxell 4.7GB DVD-R"/>
    <n v="113.52000000000001"/>
    <n v="5"/>
    <n v="0.2"/>
    <n v="29.798999999999999"/>
  </r>
  <r>
    <n v="4768"/>
    <x v="2362"/>
    <x v="1"/>
    <x v="1000"/>
    <d v="2012-03-12T00:00:00"/>
    <s v="First Class"/>
    <s v="NS-18640"/>
    <s v="Noel Staavos"/>
    <x v="1"/>
    <s v="United States"/>
    <s v="San Antonio"/>
    <x v="5"/>
    <n v="78207"/>
    <s v="Central"/>
    <s v="TEC-PH-10001809"/>
    <x v="2"/>
    <x v="7"/>
    <s v="Panasonic KX T7736-B Digital phone"/>
    <n v="359.88"/>
    <n v="3"/>
    <n v="0.2"/>
    <n v="22.492499999999993"/>
  </r>
  <r>
    <n v="4769"/>
    <x v="2363"/>
    <x v="3"/>
    <x v="455"/>
    <d v="2014-06-04T00:00:00"/>
    <s v="Same Day"/>
    <s v="CS-11860"/>
    <s v="Cari Schnelling"/>
    <x v="0"/>
    <s v="United States"/>
    <s v="Jacksonville"/>
    <x v="3"/>
    <n v="28540"/>
    <s v="South"/>
    <s v="OFF-PA-10004733"/>
    <x v="1"/>
    <x v="10"/>
    <s v="Things To Do Today Spiral Book"/>
    <n v="25.344000000000001"/>
    <n v="4"/>
    <n v="0.2"/>
    <n v="9.1871999999999989"/>
  </r>
  <r>
    <n v="4770"/>
    <x v="2364"/>
    <x v="0"/>
    <x v="251"/>
    <d v="2013-09-25T00:00:00"/>
    <s v="Second Class"/>
    <s v="CC-12430"/>
    <s v="Chuck Clark"/>
    <x v="2"/>
    <s v="United States"/>
    <s v="San Francisco"/>
    <x v="1"/>
    <n v="94109"/>
    <s v="West"/>
    <s v="OFF-BI-10003355"/>
    <x v="1"/>
    <x v="8"/>
    <s v="Cardinal Holdit Business Card Pockets"/>
    <n v="11.952000000000002"/>
    <n v="3"/>
    <n v="0.2"/>
    <n v="4.1832000000000003"/>
  </r>
  <r>
    <n v="4771"/>
    <x v="2364"/>
    <x v="0"/>
    <x v="251"/>
    <d v="2013-09-25T00:00:00"/>
    <s v="Second Class"/>
    <s v="CC-12430"/>
    <s v="Chuck Clark"/>
    <x v="2"/>
    <s v="United States"/>
    <s v="San Francisco"/>
    <x v="1"/>
    <n v="94109"/>
    <s v="West"/>
    <s v="OFF-SU-10001212"/>
    <x v="1"/>
    <x v="14"/>
    <s v="Kleencut Forged Office Shears by Acme United Corporation"/>
    <n v="6.24"/>
    <n v="3"/>
    <n v="0"/>
    <n v="1.8719999999999997"/>
  </r>
  <r>
    <n v="4772"/>
    <x v="2365"/>
    <x v="2"/>
    <x v="656"/>
    <d v="2011-11-03T00:00:00"/>
    <s v="Second Class"/>
    <s v="AC-10450"/>
    <s v="Amy Cox"/>
    <x v="0"/>
    <s v="United States"/>
    <s v="Avondale"/>
    <x v="16"/>
    <n v="85323"/>
    <s v="West"/>
    <s v="TEC-PH-10000486"/>
    <x v="2"/>
    <x v="7"/>
    <s v="Plantronics HL10 Handset Lifter"/>
    <n v="742.33600000000001"/>
    <n v="8"/>
    <n v="0.2"/>
    <n v="83.512799999999913"/>
  </r>
  <r>
    <n v="4773"/>
    <x v="2366"/>
    <x v="3"/>
    <x v="51"/>
    <d v="2014-11-28T00:00:00"/>
    <s v="Standard Class"/>
    <s v="CM-12385"/>
    <s v="Christopher Martinez"/>
    <x v="0"/>
    <s v="United States"/>
    <s v="Chicago"/>
    <x v="10"/>
    <n v="60610"/>
    <s v="Central"/>
    <s v="FUR-FU-10004909"/>
    <x v="0"/>
    <x v="5"/>
    <s v="Contemporary Wood/Metal Frame"/>
    <n v="6.4640000000000004"/>
    <n v="1"/>
    <n v="0.6"/>
    <n v="-4.0400000000000009"/>
  </r>
  <r>
    <n v="4774"/>
    <x v="2366"/>
    <x v="3"/>
    <x v="51"/>
    <d v="2014-11-28T00:00:00"/>
    <s v="Standard Class"/>
    <s v="CM-12385"/>
    <s v="Christopher Martinez"/>
    <x v="0"/>
    <s v="United States"/>
    <s v="Chicago"/>
    <x v="10"/>
    <n v="60610"/>
    <s v="Central"/>
    <s v="OFF-LA-10001613"/>
    <x v="1"/>
    <x v="2"/>
    <s v="Avery File Folder Labels"/>
    <n v="11.52"/>
    <n v="5"/>
    <n v="0.2"/>
    <n v="4.1760000000000002"/>
  </r>
  <r>
    <n v="4775"/>
    <x v="2366"/>
    <x v="3"/>
    <x v="51"/>
    <d v="2014-11-28T00:00:00"/>
    <s v="Standard Class"/>
    <s v="CM-12385"/>
    <s v="Christopher Martinez"/>
    <x v="0"/>
    <s v="United States"/>
    <s v="Chicago"/>
    <x v="10"/>
    <n v="60610"/>
    <s v="Central"/>
    <s v="TEC-PH-10004447"/>
    <x v="2"/>
    <x v="7"/>
    <s v="Toshiba IPT2010-SD IP Telephone"/>
    <n v="222.38400000000001"/>
    <n v="2"/>
    <n v="0.2"/>
    <n v="16.678799999999995"/>
  </r>
  <r>
    <n v="4776"/>
    <x v="2367"/>
    <x v="3"/>
    <x v="673"/>
    <d v="2014-11-22T00:00:00"/>
    <s v="Standard Class"/>
    <s v="EK-13795"/>
    <s v="Eileen Kiefer"/>
    <x v="2"/>
    <s v="United States"/>
    <s v="Escondido"/>
    <x v="1"/>
    <n v="92025"/>
    <s v="West"/>
    <s v="OFF-AR-10000255"/>
    <x v="1"/>
    <x v="6"/>
    <s v="Newell 328"/>
    <n v="23.36"/>
    <n v="4"/>
    <n v="0"/>
    <n v="6.073599999999999"/>
  </r>
  <r>
    <n v="4777"/>
    <x v="2368"/>
    <x v="0"/>
    <x v="317"/>
    <d v="2013-02-23T00:00:00"/>
    <s v="Second Class"/>
    <s v="CK-12760"/>
    <s v="Cyma Kinney"/>
    <x v="1"/>
    <s v="United States"/>
    <s v="Long Beach"/>
    <x v="15"/>
    <n v="11561"/>
    <s v="East"/>
    <s v="OFF-LA-10004425"/>
    <x v="1"/>
    <x v="2"/>
    <s v="Staples"/>
    <n v="8.67"/>
    <n v="3"/>
    <n v="0"/>
    <n v="4.0749000000000004"/>
  </r>
  <r>
    <n v="4778"/>
    <x v="2368"/>
    <x v="0"/>
    <x v="317"/>
    <d v="2013-02-23T00:00:00"/>
    <s v="Second Class"/>
    <s v="CK-12760"/>
    <s v="Cyma Kinney"/>
    <x v="1"/>
    <s v="United States"/>
    <s v="Long Beach"/>
    <x v="15"/>
    <n v="11561"/>
    <s v="East"/>
    <s v="OFF-SU-10001664"/>
    <x v="1"/>
    <x v="14"/>
    <s v="Acme Office Executive Series Stainless Steel Trimmers"/>
    <n v="25.71"/>
    <n v="3"/>
    <n v="0"/>
    <n v="6.6846000000000005"/>
  </r>
  <r>
    <n v="4779"/>
    <x v="2369"/>
    <x v="3"/>
    <x v="659"/>
    <d v="2014-11-12T00:00:00"/>
    <s v="Standard Class"/>
    <s v="PK-19075"/>
    <s v="Pete Kriz"/>
    <x v="0"/>
    <s v="United States"/>
    <s v="Newark"/>
    <x v="13"/>
    <n v="19711"/>
    <s v="East"/>
    <s v="OFF-AP-10000696"/>
    <x v="1"/>
    <x v="9"/>
    <s v="Holmes Odor Grabber"/>
    <n v="100.94"/>
    <n v="7"/>
    <n v="0"/>
    <n v="33.310199999999995"/>
  </r>
  <r>
    <n v="4780"/>
    <x v="2370"/>
    <x v="2"/>
    <x v="1001"/>
    <d v="2011-07-10T00:00:00"/>
    <s v="First Class"/>
    <s v="MH-18025"/>
    <s v="Michelle Huthwaite"/>
    <x v="0"/>
    <s v="United States"/>
    <s v="Buffalo"/>
    <x v="15"/>
    <n v="14215"/>
    <s v="East"/>
    <s v="FUR-CH-10002647"/>
    <x v="0"/>
    <x v="1"/>
    <s v="Situations Contoured Folding Chairs, 4/Set"/>
    <n v="63.882000000000005"/>
    <n v="1"/>
    <n v="0.1"/>
    <n v="10.647000000000004"/>
  </r>
  <r>
    <n v="4781"/>
    <x v="2371"/>
    <x v="2"/>
    <x v="845"/>
    <d v="2011-11-12T00:00:00"/>
    <s v="Standard Class"/>
    <s v="SC-20725"/>
    <s v="Steven Cartwright"/>
    <x v="0"/>
    <s v="United States"/>
    <s v="Houston"/>
    <x v="5"/>
    <n v="77070"/>
    <s v="Central"/>
    <s v="FUR-CH-10002758"/>
    <x v="0"/>
    <x v="1"/>
    <s v="Hon Deluxe Fabric Upholstered Stacking Chairs, Squared Back"/>
    <n v="683.14399999999989"/>
    <n v="4"/>
    <n v="0.3"/>
    <n v="0"/>
  </r>
  <r>
    <n v="4782"/>
    <x v="2371"/>
    <x v="2"/>
    <x v="845"/>
    <d v="2011-11-12T00:00:00"/>
    <s v="Standard Class"/>
    <s v="SC-20725"/>
    <s v="Steven Cartwright"/>
    <x v="0"/>
    <s v="United States"/>
    <s v="Houston"/>
    <x v="5"/>
    <n v="77070"/>
    <s v="Central"/>
    <s v="OFF-BI-10000201"/>
    <x v="1"/>
    <x v="8"/>
    <s v="Avery Triangle Shaped Sheet Lifters, Black, 2/Pack"/>
    <n v="1.4759999999999995"/>
    <n v="3"/>
    <n v="0.8"/>
    <n v="-2.214"/>
  </r>
  <r>
    <n v="4783"/>
    <x v="2371"/>
    <x v="2"/>
    <x v="845"/>
    <d v="2011-11-12T00:00:00"/>
    <s v="Standard Class"/>
    <s v="SC-20725"/>
    <s v="Steven Cartwright"/>
    <x v="0"/>
    <s v="United States"/>
    <s v="Houston"/>
    <x v="5"/>
    <n v="77070"/>
    <s v="Central"/>
    <s v="OFF-SU-10004115"/>
    <x v="1"/>
    <x v="14"/>
    <s v="Acme Stainless Steel Office Snips"/>
    <n v="40.711999999999996"/>
    <n v="7"/>
    <n v="0.2"/>
    <n v="3.5623000000000022"/>
  </r>
  <r>
    <n v="4784"/>
    <x v="2372"/>
    <x v="3"/>
    <x v="480"/>
    <d v="2014-02-02T00:00:00"/>
    <s v="Standard Class"/>
    <s v="GB-14575"/>
    <s v="Giulietta Baptist"/>
    <x v="0"/>
    <s v="United States"/>
    <s v="Wichita"/>
    <x v="41"/>
    <n v="67212"/>
    <s v="Central"/>
    <s v="OFF-PA-10000806"/>
    <x v="1"/>
    <x v="10"/>
    <s v="Xerox 1934"/>
    <n v="279.89999999999998"/>
    <n v="5"/>
    <n v="0"/>
    <n v="137.15100000000001"/>
  </r>
  <r>
    <n v="4785"/>
    <x v="2373"/>
    <x v="1"/>
    <x v="555"/>
    <d v="2012-12-16T00:00:00"/>
    <s v="Standard Class"/>
    <s v="IM-15070"/>
    <s v="Irene Maddox"/>
    <x v="0"/>
    <s v="United States"/>
    <s v="Colorado Springs"/>
    <x v="22"/>
    <n v="80906"/>
    <s v="West"/>
    <s v="OFF-AR-10001473"/>
    <x v="1"/>
    <x v="6"/>
    <s v="Newell 313"/>
    <n v="13.120000000000001"/>
    <n v="5"/>
    <n v="0.2"/>
    <n v="1.1480000000000006"/>
  </r>
  <r>
    <n v="4786"/>
    <x v="2373"/>
    <x v="1"/>
    <x v="555"/>
    <d v="2012-12-16T00:00:00"/>
    <s v="Standard Class"/>
    <s v="IM-15070"/>
    <s v="Irene Maddox"/>
    <x v="0"/>
    <s v="United States"/>
    <s v="Colorado Springs"/>
    <x v="22"/>
    <n v="80906"/>
    <s v="West"/>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s v="West"/>
    <s v="OFF-AR-10001545"/>
    <x v="1"/>
    <x v="6"/>
    <s v="Newell 326"/>
    <n v="4.2240000000000002"/>
    <n v="3"/>
    <n v="0.2"/>
    <n v="0.47519999999999984"/>
  </r>
  <r>
    <n v="4788"/>
    <x v="2373"/>
    <x v="1"/>
    <x v="555"/>
    <d v="2012-12-16T00:00:00"/>
    <s v="Standard Class"/>
    <s v="IM-15070"/>
    <s v="Irene Maddox"/>
    <x v="0"/>
    <s v="United States"/>
    <s v="Colorado Springs"/>
    <x v="22"/>
    <n v="80906"/>
    <s v="West"/>
    <s v="TEC-AC-10004396"/>
    <x v="2"/>
    <x v="11"/>
    <s v="Logitech Keyboard K120"/>
    <n v="58.08"/>
    <n v="4"/>
    <n v="0.2"/>
    <n v="-6.5339999999999954"/>
  </r>
  <r>
    <n v="4789"/>
    <x v="2373"/>
    <x v="1"/>
    <x v="555"/>
    <d v="2012-12-16T00:00:00"/>
    <s v="Standard Class"/>
    <s v="IM-15070"/>
    <s v="Irene Maddox"/>
    <x v="0"/>
    <s v="United States"/>
    <s v="Colorado Springs"/>
    <x v="22"/>
    <n v="80906"/>
    <s v="West"/>
    <s v="FUR-FU-10002456"/>
    <x v="0"/>
    <x v="5"/>
    <s v="Master Caster Door Stop, Large Neon Orange"/>
    <n v="52.416000000000004"/>
    <n v="9"/>
    <n v="0.2"/>
    <n v="15.069600000000007"/>
  </r>
  <r>
    <n v="4790"/>
    <x v="2373"/>
    <x v="1"/>
    <x v="555"/>
    <d v="2012-12-16T00:00:00"/>
    <s v="Standard Class"/>
    <s v="IM-15070"/>
    <s v="Irene Maddox"/>
    <x v="0"/>
    <s v="United States"/>
    <s v="Colorado Springs"/>
    <x v="22"/>
    <n v="80906"/>
    <s v="West"/>
    <s v="FUR-FU-10001473"/>
    <x v="0"/>
    <x v="5"/>
    <s v="DAX Wood Document Frame"/>
    <n v="54.920000000000009"/>
    <n v="5"/>
    <n v="0.2"/>
    <n v="10.983999999999996"/>
  </r>
  <r>
    <n v="4791"/>
    <x v="2373"/>
    <x v="1"/>
    <x v="555"/>
    <d v="2012-12-16T00:00:00"/>
    <s v="Standard Class"/>
    <s v="IM-15070"/>
    <s v="Irene Maddox"/>
    <x v="0"/>
    <s v="United States"/>
    <s v="Colorado Springs"/>
    <x v="22"/>
    <n v="80906"/>
    <s v="West"/>
    <s v="FUR-TA-10000849"/>
    <x v="0"/>
    <x v="3"/>
    <s v="Bevis Rectangular Conference Tables"/>
    <n v="364.95"/>
    <n v="5"/>
    <n v="0.5"/>
    <n v="-248.16599999999994"/>
  </r>
  <r>
    <n v="4792"/>
    <x v="2373"/>
    <x v="1"/>
    <x v="555"/>
    <d v="2012-12-16T00:00:00"/>
    <s v="Standard Class"/>
    <s v="IM-15070"/>
    <s v="Irene Maddox"/>
    <x v="0"/>
    <s v="United States"/>
    <s v="Colorado Springs"/>
    <x v="22"/>
    <n v="80906"/>
    <s v="West"/>
    <s v="OFF-PA-10001166"/>
    <x v="1"/>
    <x v="10"/>
    <s v="Xerox 1932"/>
    <n v="85.055999999999997"/>
    <n v="3"/>
    <n v="0.2"/>
    <n v="28.706399999999991"/>
  </r>
  <r>
    <n v="4793"/>
    <x v="2373"/>
    <x v="1"/>
    <x v="555"/>
    <d v="2012-12-16T00:00:00"/>
    <s v="Standard Class"/>
    <s v="IM-15070"/>
    <s v="Irene Maddox"/>
    <x v="0"/>
    <s v="United States"/>
    <s v="Colorado Springs"/>
    <x v="22"/>
    <n v="80906"/>
    <s v="West"/>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s v="East"/>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s v="West"/>
    <s v="FUR-FU-10001215"/>
    <x v="0"/>
    <x v="5"/>
    <s v="Howard Miller 11-1/2&quot; Diameter Brentwood Wall Clock"/>
    <n v="43.13"/>
    <n v="1"/>
    <n v="0"/>
    <n v="18.114600000000003"/>
  </r>
  <r>
    <n v="4796"/>
    <x v="2376"/>
    <x v="1"/>
    <x v="863"/>
    <d v="2012-08-17T00:00:00"/>
    <s v="Standard Class"/>
    <s v="CK-12595"/>
    <s v="Clytie Kelty"/>
    <x v="0"/>
    <s v="United States"/>
    <s v="Marietta"/>
    <x v="32"/>
    <n v="30062"/>
    <s v="South"/>
    <s v="OFF-BI-10004187"/>
    <x v="1"/>
    <x v="8"/>
    <s v="Staples"/>
    <n v="5.64"/>
    <n v="3"/>
    <n v="0"/>
    <n v="2.7071999999999994"/>
  </r>
  <r>
    <n v="4797"/>
    <x v="2377"/>
    <x v="0"/>
    <x v="675"/>
    <d v="2013-05-20T00:00:00"/>
    <s v="Standard Class"/>
    <s v="MK-17905"/>
    <s v="Michael Kennedy"/>
    <x v="1"/>
    <s v="United States"/>
    <s v="Jacksonville"/>
    <x v="2"/>
    <n v="32216"/>
    <s v="South"/>
    <s v="OFF-BI-10001718"/>
    <x v="1"/>
    <x v="8"/>
    <s v="GBC DocuBind P50 Personal Binding Machine"/>
    <n v="57.582000000000008"/>
    <n v="3"/>
    <n v="0.7"/>
    <n v="-44.146199999999979"/>
  </r>
  <r>
    <n v="4798"/>
    <x v="2377"/>
    <x v="0"/>
    <x v="675"/>
    <d v="2013-05-20T00:00:00"/>
    <s v="Standard Class"/>
    <s v="MK-17905"/>
    <s v="Michael Kennedy"/>
    <x v="1"/>
    <s v="United States"/>
    <s v="Jacksonville"/>
    <x v="2"/>
    <n v="32216"/>
    <s v="South"/>
    <s v="OFF-PA-10004983"/>
    <x v="1"/>
    <x v="10"/>
    <s v="Xerox 23"/>
    <n v="31.104000000000006"/>
    <n v="6"/>
    <n v="0.2"/>
    <n v="10.8864"/>
  </r>
  <r>
    <n v="4799"/>
    <x v="2377"/>
    <x v="0"/>
    <x v="675"/>
    <d v="2013-05-20T00:00:00"/>
    <s v="Standard Class"/>
    <s v="MK-17905"/>
    <s v="Michael Kennedy"/>
    <x v="1"/>
    <s v="United States"/>
    <s v="Jacksonville"/>
    <x v="2"/>
    <n v="32216"/>
    <s v="South"/>
    <s v="FUR-FU-10002396"/>
    <x v="0"/>
    <x v="5"/>
    <s v="DAX Copper Panel Document Frame, 5 x 7 Size"/>
    <n v="30.192"/>
    <n v="3"/>
    <n v="0.2"/>
    <n v="8.3028000000000031"/>
  </r>
  <r>
    <n v="4800"/>
    <x v="2377"/>
    <x v="0"/>
    <x v="675"/>
    <d v="2013-05-20T00:00:00"/>
    <s v="Standard Class"/>
    <s v="MK-17905"/>
    <s v="Michael Kennedy"/>
    <x v="1"/>
    <s v="United States"/>
    <s v="Jacksonville"/>
    <x v="2"/>
    <n v="32216"/>
    <s v="South"/>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s v="South"/>
    <s v="OFF-AR-10002467"/>
    <x v="1"/>
    <x v="6"/>
    <s v="Dixon Ticonderoga Pencils"/>
    <n v="4.7679999999999998"/>
    <n v="2"/>
    <n v="0.2"/>
    <n v="0.41720000000000046"/>
  </r>
  <r>
    <n v="4802"/>
    <x v="2377"/>
    <x v="0"/>
    <x v="675"/>
    <d v="2013-05-20T00:00:00"/>
    <s v="Standard Class"/>
    <s v="MK-17905"/>
    <s v="Michael Kennedy"/>
    <x v="1"/>
    <s v="United States"/>
    <s v="Jacksonville"/>
    <x v="2"/>
    <n v="32216"/>
    <s v="South"/>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s v="South"/>
    <s v="OFF-BI-10002309"/>
    <x v="1"/>
    <x v="8"/>
    <s v="Avery Heavy-Duty EZD  Binder With Locking Rings"/>
    <n v="13.392000000000003"/>
    <n v="8"/>
    <n v="0.7"/>
    <n v="-9.8207999999999984"/>
  </r>
  <r>
    <n v="4804"/>
    <x v="2378"/>
    <x v="3"/>
    <x v="1002"/>
    <d v="2014-07-18T00:00:00"/>
    <s v="Second Class"/>
    <s v="MH-17455"/>
    <s v="Mark Hamilton"/>
    <x v="0"/>
    <s v="United States"/>
    <s v="Philadelphia"/>
    <x v="9"/>
    <n v="19140"/>
    <s v="East"/>
    <s v="TEC-PH-10003885"/>
    <x v="2"/>
    <x v="7"/>
    <s v="Cisco SPA508G"/>
    <n v="39.593999999999994"/>
    <n v="1"/>
    <n v="0.4"/>
    <n v="-7.2589000000000041"/>
  </r>
  <r>
    <n v="4805"/>
    <x v="2378"/>
    <x v="3"/>
    <x v="1002"/>
    <d v="2014-07-18T00:00:00"/>
    <s v="Second Class"/>
    <s v="MH-17455"/>
    <s v="Mark Hamilton"/>
    <x v="0"/>
    <s v="United States"/>
    <s v="Philadelphia"/>
    <x v="9"/>
    <n v="19140"/>
    <s v="East"/>
    <s v="FUR-FU-10002501"/>
    <x v="0"/>
    <x v="5"/>
    <s v="Nu-Dell Executive Frame"/>
    <n v="91.00800000000001"/>
    <n v="9"/>
    <n v="0.2"/>
    <n v="19.339199999999998"/>
  </r>
  <r>
    <n v="4806"/>
    <x v="2379"/>
    <x v="1"/>
    <x v="6"/>
    <d v="2012-11-25T00:00:00"/>
    <s v="Second Class"/>
    <s v="NG-18430"/>
    <s v="Nathan Gelder"/>
    <x v="0"/>
    <s v="United States"/>
    <s v="Los Angeles"/>
    <x v="1"/>
    <n v="90008"/>
    <s v="West"/>
    <s v="OFF-PA-10000176"/>
    <x v="1"/>
    <x v="10"/>
    <s v="Xerox 1887"/>
    <n v="37.94"/>
    <n v="2"/>
    <n v="0"/>
    <n v="18.211199999999998"/>
  </r>
  <r>
    <n v="4807"/>
    <x v="2379"/>
    <x v="1"/>
    <x v="6"/>
    <d v="2012-11-25T00:00:00"/>
    <s v="Second Class"/>
    <s v="NG-18430"/>
    <s v="Nathan Gelder"/>
    <x v="0"/>
    <s v="United States"/>
    <s v="Los Angeles"/>
    <x v="1"/>
    <n v="90008"/>
    <s v="West"/>
    <s v="OFF-PA-10000327"/>
    <x v="1"/>
    <x v="10"/>
    <s v="Xerox 1971"/>
    <n v="42.800000000000004"/>
    <n v="10"/>
    <n v="0"/>
    <n v="19.259999999999998"/>
  </r>
  <r>
    <n v="4808"/>
    <x v="2379"/>
    <x v="1"/>
    <x v="6"/>
    <d v="2012-11-25T00:00:00"/>
    <s v="Second Class"/>
    <s v="NG-18430"/>
    <s v="Nathan Gelder"/>
    <x v="0"/>
    <s v="United States"/>
    <s v="Los Angeles"/>
    <x v="1"/>
    <n v="90008"/>
    <s v="West"/>
    <s v="OFF-ST-10004634"/>
    <x v="1"/>
    <x v="4"/>
    <s v="Personal Folder Holder, Ebony"/>
    <n v="33.630000000000003"/>
    <n v="3"/>
    <n v="0"/>
    <n v="10.088999999999999"/>
  </r>
  <r>
    <n v="4809"/>
    <x v="2380"/>
    <x v="2"/>
    <x v="533"/>
    <d v="2011-11-28T00:00:00"/>
    <s v="Standard Class"/>
    <s v="PB-19210"/>
    <s v="Phillip Breyer"/>
    <x v="1"/>
    <s v="United States"/>
    <s v="Philadelphia"/>
    <x v="9"/>
    <n v="19134"/>
    <s v="East"/>
    <s v="OFF-EN-10003040"/>
    <x v="1"/>
    <x v="12"/>
    <s v="Quality Park Security Envelopes"/>
    <n v="62.808000000000007"/>
    <n v="3"/>
    <n v="0.2"/>
    <n v="21.197700000000001"/>
  </r>
  <r>
    <n v="4810"/>
    <x v="2381"/>
    <x v="1"/>
    <x v="17"/>
    <d v="2012-12-30T00:00:00"/>
    <s v="First Class"/>
    <s v="RE-19450"/>
    <s v="Richard Eichhorn"/>
    <x v="0"/>
    <s v="United States"/>
    <s v="Eau Claire"/>
    <x v="6"/>
    <n v="54703"/>
    <s v="Central"/>
    <s v="OFF-PA-10003228"/>
    <x v="1"/>
    <x v="10"/>
    <s v="Xerox 1917"/>
    <n v="195.64"/>
    <n v="4"/>
    <n v="0"/>
    <n v="91.950799999999987"/>
  </r>
  <r>
    <n v="4811"/>
    <x v="2381"/>
    <x v="1"/>
    <x v="17"/>
    <d v="2012-12-30T00:00:00"/>
    <s v="First Class"/>
    <s v="RE-19450"/>
    <s v="Richard Eichhorn"/>
    <x v="0"/>
    <s v="United States"/>
    <s v="Eau Claire"/>
    <x v="6"/>
    <n v="54703"/>
    <s v="Central"/>
    <s v="TEC-PH-10004345"/>
    <x v="2"/>
    <x v="7"/>
    <s v="Cisco SPA 502G IP Phone"/>
    <n v="239.9"/>
    <n v="2"/>
    <n v="0"/>
    <n v="71.97"/>
  </r>
  <r>
    <n v="4812"/>
    <x v="2382"/>
    <x v="0"/>
    <x v="696"/>
    <d v="2013-11-20T00:00:00"/>
    <s v="Second Class"/>
    <s v="EB-14110"/>
    <s v="Eugene Barchas"/>
    <x v="0"/>
    <s v="United States"/>
    <s v="Philadelphia"/>
    <x v="9"/>
    <n v="19134"/>
    <s v="East"/>
    <s v="FUR-CH-10000785"/>
    <x v="0"/>
    <x v="1"/>
    <s v="Global Ergonomic Managers Chair"/>
    <n v="380.05799999999994"/>
    <n v="3"/>
    <n v="0.3"/>
    <n v="-21.717600000000004"/>
  </r>
  <r>
    <n v="4813"/>
    <x v="2382"/>
    <x v="0"/>
    <x v="696"/>
    <d v="2013-11-20T00:00:00"/>
    <s v="Second Class"/>
    <s v="EB-14110"/>
    <s v="Eugene Barchas"/>
    <x v="0"/>
    <s v="United States"/>
    <s v="Philadelphia"/>
    <x v="9"/>
    <n v="19134"/>
    <s v="East"/>
    <s v="TEC-CO-10004115"/>
    <x v="2"/>
    <x v="16"/>
    <s v="Sharp AL-1530CS Digital Copier"/>
    <n v="1199.9759999999999"/>
    <n v="4"/>
    <n v="0.4"/>
    <n v="179.99639999999999"/>
  </r>
  <r>
    <n v="4814"/>
    <x v="2382"/>
    <x v="0"/>
    <x v="696"/>
    <d v="2013-11-20T00:00:00"/>
    <s v="Second Class"/>
    <s v="EB-14110"/>
    <s v="Eugene Barchas"/>
    <x v="0"/>
    <s v="United States"/>
    <s v="Philadelphia"/>
    <x v="9"/>
    <n v="19134"/>
    <s v="East"/>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s v="West"/>
    <s v="OFF-PA-10002751"/>
    <x v="1"/>
    <x v="10"/>
    <s v="Xerox 1920"/>
    <n v="17.940000000000001"/>
    <n v="3"/>
    <n v="0"/>
    <n v="8.0730000000000004"/>
  </r>
  <r>
    <n v="4816"/>
    <x v="2384"/>
    <x v="2"/>
    <x v="58"/>
    <d v="2011-12-31T00:00:00"/>
    <s v="Standard Class"/>
    <s v="MG-17695"/>
    <s v="Maureen Gnade"/>
    <x v="0"/>
    <s v="United States"/>
    <s v="Philadelphia"/>
    <x v="9"/>
    <n v="19134"/>
    <s v="East"/>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s v="East"/>
    <s v="OFF-AP-10002998"/>
    <x v="1"/>
    <x v="9"/>
    <s v="Holmes 99% HEPA Air Purifier"/>
    <n v="34.655999999999999"/>
    <n v="2"/>
    <n v="0.2"/>
    <n v="5.6315999999999971"/>
  </r>
  <r>
    <n v="4818"/>
    <x v="2384"/>
    <x v="2"/>
    <x v="58"/>
    <d v="2011-12-31T00:00:00"/>
    <s v="Standard Class"/>
    <s v="MG-17695"/>
    <s v="Maureen Gnade"/>
    <x v="0"/>
    <s v="United States"/>
    <s v="Philadelphia"/>
    <x v="9"/>
    <n v="19134"/>
    <s v="East"/>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s v="East"/>
    <s v="OFF-ST-10001370"/>
    <x v="1"/>
    <x v="4"/>
    <s v="Sensible Storage WireTech Storage Systems"/>
    <n v="227.13600000000002"/>
    <n v="4"/>
    <n v="0.2"/>
    <n v="-42.588000000000036"/>
  </r>
  <r>
    <n v="4820"/>
    <x v="2385"/>
    <x v="3"/>
    <x v="110"/>
    <d v="2014-06-15T00:00:00"/>
    <s v="Standard Class"/>
    <s v="LW-17125"/>
    <s v="Liz Willingham"/>
    <x v="0"/>
    <s v="United States"/>
    <s v="Norwich"/>
    <x v="29"/>
    <n v="6360"/>
    <s v="East"/>
    <s v="OFF-BI-10004040"/>
    <x v="1"/>
    <x v="8"/>
    <s v="Wilson Jones Impact Binders"/>
    <n v="10.36"/>
    <n v="2"/>
    <n v="0"/>
    <n v="5.0763999999999996"/>
  </r>
  <r>
    <n v="4821"/>
    <x v="2386"/>
    <x v="1"/>
    <x v="1003"/>
    <d v="2012-04-11T00:00:00"/>
    <s v="Standard Class"/>
    <s v="PF-19120"/>
    <s v="Peter Fuller"/>
    <x v="0"/>
    <s v="United States"/>
    <s v="San Antonio"/>
    <x v="5"/>
    <n v="78207"/>
    <s v="Central"/>
    <s v="OFF-AP-10002651"/>
    <x v="1"/>
    <x v="9"/>
    <s v="Hoover Upright Vacuum With Dirt Cup"/>
    <n v="463.24799999999988"/>
    <n v="8"/>
    <n v="0.8"/>
    <n v="-1181.2824000000003"/>
  </r>
  <r>
    <n v="4822"/>
    <x v="2386"/>
    <x v="1"/>
    <x v="1003"/>
    <d v="2012-04-11T00:00:00"/>
    <s v="Standard Class"/>
    <s v="PF-19120"/>
    <s v="Peter Fuller"/>
    <x v="0"/>
    <s v="United States"/>
    <s v="San Antonio"/>
    <x v="5"/>
    <n v="78207"/>
    <s v="Central"/>
    <s v="TEC-AC-10002402"/>
    <x v="2"/>
    <x v="11"/>
    <s v="Razer Kraken PRO Over Ear PC and Music Headset"/>
    <n v="383.952"/>
    <n v="6"/>
    <n v="0.2"/>
    <n v="47.993999999999971"/>
  </r>
  <r>
    <n v="4823"/>
    <x v="2387"/>
    <x v="0"/>
    <x v="212"/>
    <d v="2013-07-12T00:00:00"/>
    <s v="Same Day"/>
    <s v="NZ-18565"/>
    <s v="Nick Zandusky"/>
    <x v="2"/>
    <s v="United States"/>
    <s v="Yuma"/>
    <x v="16"/>
    <n v="85364"/>
    <s v="West"/>
    <s v="OFF-BI-10001658"/>
    <x v="1"/>
    <x v="8"/>
    <s v="GBC Standard Therm-A-Bind Covers"/>
    <n v="44.856000000000009"/>
    <n v="6"/>
    <n v="0.7"/>
    <n v="-35.884799999999984"/>
  </r>
  <r>
    <n v="4824"/>
    <x v="2388"/>
    <x v="0"/>
    <x v="831"/>
    <d v="2013-11-27T00:00:00"/>
    <s v="Standard Class"/>
    <s v="CK-12205"/>
    <s v="Chloris Kastensmidt"/>
    <x v="0"/>
    <s v="United States"/>
    <s v="Columbus"/>
    <x v="24"/>
    <n v="43229"/>
    <s v="East"/>
    <s v="TEC-MA-10000752"/>
    <x v="2"/>
    <x v="15"/>
    <s v="Texas Instrument TI-15 Fraction Calculator"/>
    <n v="30.345000000000006"/>
    <n v="7"/>
    <n v="0.7"/>
    <n v="-24.275999999999996"/>
  </r>
  <r>
    <n v="4825"/>
    <x v="2388"/>
    <x v="0"/>
    <x v="831"/>
    <d v="2013-11-27T00:00:00"/>
    <s v="Standard Class"/>
    <s v="CK-12205"/>
    <s v="Chloris Kastensmidt"/>
    <x v="0"/>
    <s v="United States"/>
    <s v="Columbus"/>
    <x v="24"/>
    <n v="43229"/>
    <s v="East"/>
    <s v="FUR-CH-10003817"/>
    <x v="0"/>
    <x v="1"/>
    <s v="Global Value Steno Chair, Gray"/>
    <n v="127.554"/>
    <n v="3"/>
    <n v="0.3"/>
    <n v="-9.1109999999999971"/>
  </r>
  <r>
    <n v="4826"/>
    <x v="2388"/>
    <x v="0"/>
    <x v="831"/>
    <d v="2013-11-27T00:00:00"/>
    <s v="Standard Class"/>
    <s v="CK-12205"/>
    <s v="Chloris Kastensmidt"/>
    <x v="0"/>
    <s v="United States"/>
    <s v="Columbus"/>
    <x v="24"/>
    <n v="43229"/>
    <s v="East"/>
    <s v="FUR-FU-10001876"/>
    <x v="0"/>
    <x v="5"/>
    <s v="Computer Room Manger, 14&quot;"/>
    <n v="77.951999999999998"/>
    <n v="3"/>
    <n v="0.2"/>
    <n v="15.590399999999995"/>
  </r>
  <r>
    <n v="4827"/>
    <x v="2389"/>
    <x v="3"/>
    <x v="105"/>
    <d v="2014-11-16T00:00:00"/>
    <s v="First Class"/>
    <s v="JE-15610"/>
    <s v="Jim Epp"/>
    <x v="1"/>
    <s v="United States"/>
    <s v="Los Angeles"/>
    <x v="1"/>
    <n v="90036"/>
    <s v="West"/>
    <s v="OFF-BI-10003460"/>
    <x v="1"/>
    <x v="8"/>
    <s v="Acco 3-Hole Punch"/>
    <n v="14.016"/>
    <n v="4"/>
    <n v="0.2"/>
    <n v="4.9055999999999997"/>
  </r>
  <r>
    <n v="4828"/>
    <x v="2390"/>
    <x v="2"/>
    <x v="301"/>
    <d v="2011-11-08T00:00:00"/>
    <s v="Standard Class"/>
    <s v="JO-15145"/>
    <s v="Jack O'Briant"/>
    <x v="1"/>
    <s v="United States"/>
    <s v="Richmond"/>
    <x v="0"/>
    <n v="40475"/>
    <s v="South"/>
    <s v="OFF-ST-10000464"/>
    <x v="1"/>
    <x v="4"/>
    <s v="Multi-Use Personal File Cart and Caster Set, Three Stacking Bins"/>
    <n v="69.52"/>
    <n v="2"/>
    <n v="0"/>
    <n v="19.465600000000002"/>
  </r>
  <r>
    <n v="4829"/>
    <x v="2390"/>
    <x v="2"/>
    <x v="301"/>
    <d v="2011-11-08T00:00:00"/>
    <s v="Standard Class"/>
    <s v="JO-15145"/>
    <s v="Jack O'Briant"/>
    <x v="1"/>
    <s v="United States"/>
    <s v="Richmond"/>
    <x v="0"/>
    <n v="40475"/>
    <s v="South"/>
    <s v="OFF-AR-10001919"/>
    <x v="1"/>
    <x v="6"/>
    <s v="OIC #2 Pencils, Medium Soft"/>
    <n v="5.64"/>
    <n v="3"/>
    <n v="0"/>
    <n v="1.6355999999999997"/>
  </r>
  <r>
    <n v="4830"/>
    <x v="2391"/>
    <x v="0"/>
    <x v="666"/>
    <d v="2013-05-22T00:00:00"/>
    <s v="Standard Class"/>
    <s v="TT-21220"/>
    <s v="Thomas Thornton"/>
    <x v="0"/>
    <s v="United States"/>
    <s v="New York City"/>
    <x v="15"/>
    <n v="10035"/>
    <s v="East"/>
    <s v="OFF-BI-10002393"/>
    <x v="1"/>
    <x v="8"/>
    <s v="Binder Posts"/>
    <n v="13.776000000000002"/>
    <n v="3"/>
    <n v="0.2"/>
    <n v="4.4771999999999998"/>
  </r>
  <r>
    <n v="4831"/>
    <x v="2392"/>
    <x v="2"/>
    <x v="845"/>
    <d v="2011-11-12T00:00:00"/>
    <s v="Standard Class"/>
    <s v="MS-17365"/>
    <s v="Maribeth Schnelling"/>
    <x v="0"/>
    <s v="United States"/>
    <s v="Wausau"/>
    <x v="6"/>
    <n v="54401"/>
    <s v="Central"/>
    <s v="OFF-AP-10001293"/>
    <x v="1"/>
    <x v="9"/>
    <s v="Belkin 8 Outlet Surge Protector"/>
    <n v="245.88"/>
    <n v="6"/>
    <n v="0"/>
    <n v="68.846399999999988"/>
  </r>
  <r>
    <n v="4832"/>
    <x v="2392"/>
    <x v="2"/>
    <x v="845"/>
    <d v="2011-11-12T00:00:00"/>
    <s v="Standard Class"/>
    <s v="MS-17365"/>
    <s v="Maribeth Schnelling"/>
    <x v="0"/>
    <s v="United States"/>
    <s v="Wausau"/>
    <x v="6"/>
    <n v="54401"/>
    <s v="Central"/>
    <s v="OFF-ST-10004258"/>
    <x v="1"/>
    <x v="4"/>
    <s v="Portable Personal File Box"/>
    <n v="36.630000000000003"/>
    <n v="3"/>
    <n v="0"/>
    <n v="9.8901000000000039"/>
  </r>
  <r>
    <n v="4833"/>
    <x v="2392"/>
    <x v="2"/>
    <x v="845"/>
    <d v="2011-11-12T00:00:00"/>
    <s v="Standard Class"/>
    <s v="MS-17365"/>
    <s v="Maribeth Schnelling"/>
    <x v="0"/>
    <s v="United States"/>
    <s v="Wausau"/>
    <x v="6"/>
    <n v="54401"/>
    <s v="Central"/>
    <s v="OFF-ST-10002214"/>
    <x v="1"/>
    <x v="4"/>
    <s v="X-Rack File for Hanging Folders"/>
    <n v="22.58"/>
    <n v="2"/>
    <n v="0"/>
    <n v="5.8707999999999991"/>
  </r>
  <r>
    <n v="4834"/>
    <x v="2392"/>
    <x v="2"/>
    <x v="845"/>
    <d v="2011-11-12T00:00:00"/>
    <s v="Standard Class"/>
    <s v="MS-17365"/>
    <s v="Maribeth Schnelling"/>
    <x v="0"/>
    <s v="United States"/>
    <s v="Wausau"/>
    <x v="6"/>
    <n v="54401"/>
    <s v="Central"/>
    <s v="OFF-BI-10004970"/>
    <x v="1"/>
    <x v="8"/>
    <s v="ACCOHIDE 3-Ring Binder, Blue, 1&quot;"/>
    <n v="12.39"/>
    <n v="3"/>
    <n v="0"/>
    <n v="5.8232999999999997"/>
  </r>
  <r>
    <n v="4835"/>
    <x v="2393"/>
    <x v="3"/>
    <x v="361"/>
    <d v="2014-10-11T00:00:00"/>
    <s v="Standard Class"/>
    <s v="MP-18175"/>
    <s v="Mike Pelletier"/>
    <x v="2"/>
    <s v="United States"/>
    <s v="San Francisco"/>
    <x v="1"/>
    <n v="94110"/>
    <s v="West"/>
    <s v="OFF-BI-10002571"/>
    <x v="1"/>
    <x v="8"/>
    <s v="Avery Framed View Binder, EZD Ring (Locking), Navy, 1 1/2&quot;"/>
    <n v="39.92"/>
    <n v="5"/>
    <n v="0.2"/>
    <n v="13.472999999999999"/>
  </r>
  <r>
    <n v="4836"/>
    <x v="2393"/>
    <x v="3"/>
    <x v="361"/>
    <d v="2014-10-11T00:00:00"/>
    <s v="Standard Class"/>
    <s v="MP-18175"/>
    <s v="Mike Pelletier"/>
    <x v="2"/>
    <s v="United States"/>
    <s v="San Francisco"/>
    <x v="1"/>
    <n v="94110"/>
    <s v="West"/>
    <s v="OFF-PA-10002581"/>
    <x v="1"/>
    <x v="10"/>
    <s v="Xerox 1951"/>
    <n v="61.96"/>
    <n v="2"/>
    <n v="0"/>
    <n v="27.881999999999998"/>
  </r>
  <r>
    <n v="4837"/>
    <x v="2393"/>
    <x v="3"/>
    <x v="361"/>
    <d v="2014-10-11T00:00:00"/>
    <s v="Standard Class"/>
    <s v="MP-18175"/>
    <s v="Mike Pelletier"/>
    <x v="2"/>
    <s v="United States"/>
    <s v="San Francisco"/>
    <x v="1"/>
    <n v="94110"/>
    <s v="West"/>
    <s v="OFF-BI-10001097"/>
    <x v="1"/>
    <x v="8"/>
    <s v="Avery Hole Reinforcements"/>
    <n v="19.936000000000003"/>
    <n v="4"/>
    <n v="0.2"/>
    <n v="7.2267999999999999"/>
  </r>
  <r>
    <n v="4838"/>
    <x v="2394"/>
    <x v="3"/>
    <x v="702"/>
    <d v="2014-06-04T00:00:00"/>
    <s v="First Class"/>
    <s v="FH-14350"/>
    <s v="Fred Harton"/>
    <x v="0"/>
    <s v="United States"/>
    <s v="Dublin"/>
    <x v="24"/>
    <n v="43017"/>
    <s v="East"/>
    <s v="OFF-BI-10003429"/>
    <x v="1"/>
    <x v="8"/>
    <s v="Cardinal HOLDit! Binder Insert Strips,Extra Strips"/>
    <n v="3.7980000000000005"/>
    <n v="2"/>
    <n v="0.7"/>
    <n v="-2.6585999999999999"/>
  </r>
  <r>
    <n v="4839"/>
    <x v="2394"/>
    <x v="3"/>
    <x v="702"/>
    <d v="2014-06-04T00:00:00"/>
    <s v="First Class"/>
    <s v="FH-14350"/>
    <s v="Fred Harton"/>
    <x v="0"/>
    <s v="United States"/>
    <s v="Dublin"/>
    <x v="24"/>
    <n v="43017"/>
    <s v="East"/>
    <s v="OFF-PA-10000682"/>
    <x v="1"/>
    <x v="10"/>
    <s v="Xerox 1924"/>
    <n v="27.744000000000003"/>
    <n v="6"/>
    <n v="0.2"/>
    <n v="10.057200000000002"/>
  </r>
  <r>
    <n v="4840"/>
    <x v="2394"/>
    <x v="3"/>
    <x v="702"/>
    <d v="2014-06-04T00:00:00"/>
    <s v="First Class"/>
    <s v="FH-14350"/>
    <s v="Fred Harton"/>
    <x v="0"/>
    <s v="United States"/>
    <s v="Dublin"/>
    <x v="24"/>
    <n v="43017"/>
    <s v="East"/>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s v="South"/>
    <s v="FUR-FU-10000629"/>
    <x v="0"/>
    <x v="5"/>
    <s v="9-3/4 Diameter Round Wall Clock"/>
    <n v="27.58"/>
    <n v="2"/>
    <n v="0"/>
    <n v="11.583600000000001"/>
  </r>
  <r>
    <n v="4842"/>
    <x v="2396"/>
    <x v="0"/>
    <x v="443"/>
    <d v="2013-12-29T00:00:00"/>
    <s v="Standard Class"/>
    <s v="NM-18520"/>
    <s v="Neoma Murray"/>
    <x v="0"/>
    <s v="United States"/>
    <s v="Bowling Green"/>
    <x v="24"/>
    <n v="43402"/>
    <s v="East"/>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s v="South"/>
    <s v="OFF-ST-10001418"/>
    <x v="1"/>
    <x v="4"/>
    <s v="Carina Media Storage Towers in Natural &amp; Black"/>
    <n v="243.92"/>
    <n v="5"/>
    <n v="0.2"/>
    <n v="-54.881999999999998"/>
  </r>
  <r>
    <n v="4844"/>
    <x v="2398"/>
    <x v="0"/>
    <x v="77"/>
    <d v="2013-11-10T00:00:00"/>
    <s v="First Class"/>
    <s v="CC-12475"/>
    <s v="Cindy Chapman"/>
    <x v="0"/>
    <s v="United States"/>
    <s v="Lakewood"/>
    <x v="30"/>
    <n v="8701"/>
    <s v="East"/>
    <s v="OFF-FA-10004968"/>
    <x v="1"/>
    <x v="13"/>
    <s v="Rubber Band Ball"/>
    <n v="14.96"/>
    <n v="4"/>
    <n v="0"/>
    <n v="0.2992000000000008"/>
  </r>
  <r>
    <n v="4845"/>
    <x v="2399"/>
    <x v="2"/>
    <x v="527"/>
    <d v="2011-04-05T00:00:00"/>
    <s v="First Class"/>
    <s v="MZ-17515"/>
    <s v="Mary Zewe"/>
    <x v="1"/>
    <s v="United States"/>
    <s v="Los Angeles"/>
    <x v="1"/>
    <n v="90008"/>
    <s v="West"/>
    <s v="OFF-BI-10004140"/>
    <x v="1"/>
    <x v="8"/>
    <s v="Avery Non-Stick Binders"/>
    <n v="7.1840000000000011"/>
    <n v="2"/>
    <n v="0.2"/>
    <n v="2.2449999999999992"/>
  </r>
  <r>
    <n v="4846"/>
    <x v="2400"/>
    <x v="1"/>
    <x v="862"/>
    <d v="2012-07-26T00:00:00"/>
    <s v="Second Class"/>
    <s v="MS-17830"/>
    <s v="Melanie Seite"/>
    <x v="0"/>
    <s v="United States"/>
    <s v="Rochester"/>
    <x v="15"/>
    <n v="14609"/>
    <s v="East"/>
    <s v="OFF-BI-10003460"/>
    <x v="1"/>
    <x v="8"/>
    <s v="Acco 3-Hole Punch"/>
    <n v="10.512"/>
    <n v="3"/>
    <n v="0.2"/>
    <n v="3.6791999999999998"/>
  </r>
  <r>
    <n v="4847"/>
    <x v="2401"/>
    <x v="2"/>
    <x v="402"/>
    <d v="2011-06-27T00:00:00"/>
    <s v="Second Class"/>
    <s v="GK-14620"/>
    <s v="Grace Kelly"/>
    <x v="1"/>
    <s v="United States"/>
    <s v="Salem"/>
    <x v="21"/>
    <n v="97301"/>
    <s v="West"/>
    <s v="TEC-PH-10002115"/>
    <x v="2"/>
    <x v="7"/>
    <s v="Plantronics 81402"/>
    <n v="263.96000000000004"/>
    <n v="5"/>
    <n v="0.2"/>
    <n v="19.796999999999997"/>
  </r>
  <r>
    <n v="4848"/>
    <x v="2401"/>
    <x v="2"/>
    <x v="402"/>
    <d v="2011-06-27T00:00:00"/>
    <s v="Second Class"/>
    <s v="GK-14620"/>
    <s v="Grace Kelly"/>
    <x v="1"/>
    <s v="United States"/>
    <s v="Salem"/>
    <x v="21"/>
    <n v="97301"/>
    <s v="West"/>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s v="West"/>
    <s v="OFF-AR-10000475"/>
    <x v="1"/>
    <x v="6"/>
    <s v="Hunt BOSTON Vista Battery-Operated Pencil Sharpener, Black"/>
    <n v="9.3280000000000012"/>
    <n v="1"/>
    <n v="0.2"/>
    <n v="0.8162000000000007"/>
  </r>
  <r>
    <n v="4850"/>
    <x v="2402"/>
    <x v="2"/>
    <x v="78"/>
    <d v="2011-09-14T00:00:00"/>
    <s v="Standard Class"/>
    <s v="MC-17275"/>
    <s v="Marc Crier"/>
    <x v="0"/>
    <s v="United States"/>
    <s v="Pasco"/>
    <x v="4"/>
    <n v="99301"/>
    <s v="West"/>
    <s v="OFF-AR-10003045"/>
    <x v="1"/>
    <x v="6"/>
    <s v="Prang Colored Pencils"/>
    <n v="5.88"/>
    <n v="2"/>
    <n v="0"/>
    <n v="2.6459999999999999"/>
  </r>
  <r>
    <n v="4851"/>
    <x v="2402"/>
    <x v="2"/>
    <x v="78"/>
    <d v="2011-09-14T00:00:00"/>
    <s v="Standard Class"/>
    <s v="MC-17275"/>
    <s v="Marc Crier"/>
    <x v="0"/>
    <s v="United States"/>
    <s v="Pasco"/>
    <x v="4"/>
    <n v="99301"/>
    <s v="West"/>
    <s v="FUR-CH-10000454"/>
    <x v="0"/>
    <x v="1"/>
    <s v="Hon Deluxe Fabric Upholstered Stacking Chairs, Rounded Back"/>
    <n v="975.92"/>
    <n v="5"/>
    <n v="0.2"/>
    <n v="121.98999999999992"/>
  </r>
  <r>
    <n v="4852"/>
    <x v="2402"/>
    <x v="2"/>
    <x v="78"/>
    <d v="2011-09-14T00:00:00"/>
    <s v="Standard Class"/>
    <s v="MC-17275"/>
    <s v="Marc Crier"/>
    <x v="0"/>
    <s v="United States"/>
    <s v="Pasco"/>
    <x v="4"/>
    <n v="99301"/>
    <s v="West"/>
    <s v="OFF-AR-10000380"/>
    <x v="1"/>
    <x v="6"/>
    <s v="Hunt PowerHouse Electric Pencil Sharpener, Blue"/>
    <n v="303.83999999999997"/>
    <n v="8"/>
    <n v="0"/>
    <n v="91.151999999999958"/>
  </r>
  <r>
    <n v="4853"/>
    <x v="2402"/>
    <x v="2"/>
    <x v="78"/>
    <d v="2011-09-14T00:00:00"/>
    <s v="Standard Class"/>
    <s v="MC-17275"/>
    <s v="Marc Crier"/>
    <x v="0"/>
    <s v="United States"/>
    <s v="Pasco"/>
    <x v="4"/>
    <n v="99301"/>
    <s v="West"/>
    <s v="OFF-ST-10000736"/>
    <x v="1"/>
    <x v="4"/>
    <s v="Carina Double Wide Media Storage Towers in Natural &amp; Black"/>
    <n v="485.88"/>
    <n v="6"/>
    <n v="0"/>
    <n v="19.43519999999998"/>
  </r>
  <r>
    <n v="4854"/>
    <x v="2403"/>
    <x v="2"/>
    <x v="432"/>
    <d v="2011-12-15T00:00:00"/>
    <s v="Second Class"/>
    <s v="LH-17155"/>
    <s v="Logan Haushalter"/>
    <x v="0"/>
    <s v="United States"/>
    <s v="Oakland"/>
    <x v="1"/>
    <n v="94601"/>
    <s v="West"/>
    <s v="FUR-FU-10004270"/>
    <x v="0"/>
    <x v="5"/>
    <s v="Eldon Image Series Desk Accessories, Burgundy"/>
    <n v="12.54"/>
    <n v="3"/>
    <n v="0"/>
    <n v="4.5144000000000002"/>
  </r>
  <r>
    <n v="4855"/>
    <x v="2403"/>
    <x v="2"/>
    <x v="432"/>
    <d v="2011-12-15T00:00:00"/>
    <s v="Second Class"/>
    <s v="LH-17155"/>
    <s v="Logan Haushalter"/>
    <x v="0"/>
    <s v="United States"/>
    <s v="Oakland"/>
    <x v="1"/>
    <n v="94601"/>
    <s v="West"/>
    <s v="OFF-ST-10000617"/>
    <x v="1"/>
    <x v="4"/>
    <s v="Woodgrain Magazine Files by Perma"/>
    <n v="8.94"/>
    <n v="3"/>
    <n v="0"/>
    <n v="0.62579999999999902"/>
  </r>
  <r>
    <n v="4856"/>
    <x v="2403"/>
    <x v="2"/>
    <x v="432"/>
    <d v="2011-12-15T00:00:00"/>
    <s v="Second Class"/>
    <s v="LH-17155"/>
    <s v="Logan Haushalter"/>
    <x v="0"/>
    <s v="United States"/>
    <s v="Oakland"/>
    <x v="1"/>
    <n v="94601"/>
    <s v="West"/>
    <s v="FUR-FU-10001706"/>
    <x v="0"/>
    <x v="5"/>
    <s v="Longer-Life Soft White Bulbs"/>
    <n v="9.24"/>
    <n v="3"/>
    <n v="0"/>
    <n v="4.4352"/>
  </r>
  <r>
    <n v="4857"/>
    <x v="2404"/>
    <x v="1"/>
    <x v="1004"/>
    <d v="2012-01-17T00:00:00"/>
    <s v="Standard Class"/>
    <s v="PB-19150"/>
    <s v="Philip Brown"/>
    <x v="0"/>
    <s v="United States"/>
    <s v="Los Angeles"/>
    <x v="1"/>
    <n v="90004"/>
    <s v="West"/>
    <s v="OFF-BI-10003364"/>
    <x v="1"/>
    <x v="8"/>
    <s v="Binding Machine Supplies"/>
    <n v="70.00800000000001"/>
    <n v="3"/>
    <n v="0.2"/>
    <n v="24.502800000000001"/>
  </r>
  <r>
    <n v="4858"/>
    <x v="2404"/>
    <x v="1"/>
    <x v="1004"/>
    <d v="2012-01-17T00:00:00"/>
    <s v="Standard Class"/>
    <s v="PB-19150"/>
    <s v="Philip Brown"/>
    <x v="0"/>
    <s v="United States"/>
    <s v="Los Angeles"/>
    <x v="1"/>
    <n v="90004"/>
    <s v="West"/>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s v="West"/>
    <s v="FUR-FU-10004845"/>
    <x v="0"/>
    <x v="5"/>
    <s v="Deflect-o EconoMat Nonstudded, No Bevel Mat"/>
    <n v="464.84999999999997"/>
    <n v="9"/>
    <n v="0"/>
    <n v="92.969999999999985"/>
  </r>
  <r>
    <n v="4860"/>
    <x v="2405"/>
    <x v="3"/>
    <x v="934"/>
    <d v="2014-12-20T00:00:00"/>
    <s v="Standard Class"/>
    <s v="SS-20140"/>
    <s v="Saphhira Shifley"/>
    <x v="1"/>
    <s v="United States"/>
    <s v="Oak Park"/>
    <x v="10"/>
    <n v="60302"/>
    <s v="Central"/>
    <s v="OFF-AR-10000823"/>
    <x v="1"/>
    <x v="6"/>
    <s v="Newell 307"/>
    <n v="10.192000000000002"/>
    <n v="7"/>
    <n v="0.2"/>
    <n v="1.0192000000000001"/>
  </r>
  <r>
    <n v="4861"/>
    <x v="2406"/>
    <x v="0"/>
    <x v="122"/>
    <d v="2013-12-25T00:00:00"/>
    <s v="Standard Class"/>
    <s v="GK-14620"/>
    <s v="Grace Kelly"/>
    <x v="1"/>
    <s v="United States"/>
    <s v="Morristown"/>
    <x v="30"/>
    <n v="7960"/>
    <s v="East"/>
    <s v="OFF-BI-10001359"/>
    <x v="1"/>
    <x v="8"/>
    <s v="GBC DocuBind TL300 Electric Binding System"/>
    <n v="1793.98"/>
    <n v="2"/>
    <n v="0"/>
    <n v="843.17059999999992"/>
  </r>
  <r>
    <n v="4862"/>
    <x v="2407"/>
    <x v="2"/>
    <x v="909"/>
    <d v="2011-04-16T00:00:00"/>
    <s v="Second Class"/>
    <s v="GM-14455"/>
    <s v="Gary Mitchum"/>
    <x v="2"/>
    <s v="United States"/>
    <s v="Austin"/>
    <x v="5"/>
    <n v="78745"/>
    <s v="Central"/>
    <s v="TEC-PH-10001835"/>
    <x v="2"/>
    <x v="7"/>
    <s v="Jawbone JAMBOX Wireless Bluetooth Speaker"/>
    <n v="758.35200000000009"/>
    <n v="6"/>
    <n v="0.2"/>
    <n v="265.42320000000001"/>
  </r>
  <r>
    <n v="4863"/>
    <x v="2408"/>
    <x v="0"/>
    <x v="338"/>
    <d v="2013-11-15T00:00:00"/>
    <s v="Standard Class"/>
    <s v="SH-19975"/>
    <s v="Sally Hughsby"/>
    <x v="1"/>
    <s v="United States"/>
    <s v="New York City"/>
    <x v="15"/>
    <n v="10011"/>
    <s v="East"/>
    <s v="OFF-BI-10001191"/>
    <x v="1"/>
    <x v="8"/>
    <s v="Canvas Sectional Post Binders"/>
    <n v="20.368000000000002"/>
    <n v="1"/>
    <n v="0.2"/>
    <n v="7.3834"/>
  </r>
  <r>
    <n v="4864"/>
    <x v="2408"/>
    <x v="0"/>
    <x v="338"/>
    <d v="2013-11-15T00:00:00"/>
    <s v="Standard Class"/>
    <s v="SH-19975"/>
    <s v="Sally Hughsby"/>
    <x v="1"/>
    <s v="United States"/>
    <s v="New York City"/>
    <x v="15"/>
    <n v="10011"/>
    <s v="East"/>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s v="East"/>
    <s v="TEC-PH-10001425"/>
    <x v="2"/>
    <x v="7"/>
    <s v="Mophie Juice Pack Helium for iPhone"/>
    <n v="239.96999999999997"/>
    <n v="3"/>
    <n v="0"/>
    <n v="67.191599999999994"/>
  </r>
  <r>
    <n v="4866"/>
    <x v="2410"/>
    <x v="3"/>
    <x v="38"/>
    <d v="2014-11-19T00:00:00"/>
    <s v="Standard Class"/>
    <s v="TT-21070"/>
    <s v="Ted Trevino"/>
    <x v="0"/>
    <s v="United States"/>
    <s v="Seattle"/>
    <x v="4"/>
    <n v="98103"/>
    <s v="West"/>
    <s v="FUR-CH-10001215"/>
    <x v="0"/>
    <x v="1"/>
    <s v="Global Troy Executive Leather Low-Back Tilter"/>
    <n v="2404.7040000000002"/>
    <n v="6"/>
    <n v="0.2"/>
    <n v="150.29399999999998"/>
  </r>
  <r>
    <n v="4867"/>
    <x v="2410"/>
    <x v="3"/>
    <x v="38"/>
    <d v="2014-11-19T00:00:00"/>
    <s v="Standard Class"/>
    <s v="TT-21070"/>
    <s v="Ted Trevino"/>
    <x v="0"/>
    <s v="United States"/>
    <s v="Seattle"/>
    <x v="4"/>
    <n v="98103"/>
    <s v="West"/>
    <s v="OFF-BI-10001718"/>
    <x v="1"/>
    <x v="8"/>
    <s v="GBC DocuBind P50 Personal Binding Machine"/>
    <n v="563.024"/>
    <n v="11"/>
    <n v="0.2"/>
    <n v="190.02059999999997"/>
  </r>
  <r>
    <n v="4868"/>
    <x v="2410"/>
    <x v="3"/>
    <x v="38"/>
    <d v="2014-11-19T00:00:00"/>
    <s v="Standard Class"/>
    <s v="TT-21070"/>
    <s v="Ted Trevino"/>
    <x v="0"/>
    <s v="United States"/>
    <s v="Seattle"/>
    <x v="4"/>
    <n v="98103"/>
    <s v="West"/>
    <s v="OFF-ST-10000991"/>
    <x v="1"/>
    <x v="4"/>
    <s v="Space Solutions HD Industrial Steel Shelving."/>
    <n v="344.90999999999997"/>
    <n v="3"/>
    <n v="0"/>
    <n v="10.347300000000004"/>
  </r>
  <r>
    <n v="4869"/>
    <x v="2410"/>
    <x v="3"/>
    <x v="38"/>
    <d v="2014-11-19T00:00:00"/>
    <s v="Standard Class"/>
    <s v="TT-21070"/>
    <s v="Ted Trevino"/>
    <x v="0"/>
    <s v="United States"/>
    <s v="Seattle"/>
    <x v="4"/>
    <n v="98103"/>
    <s v="West"/>
    <s v="OFF-LA-10001613"/>
    <x v="1"/>
    <x v="2"/>
    <s v="Avery File Folder Labels"/>
    <n v="8.64"/>
    <n v="3"/>
    <n v="0"/>
    <n v="4.2336"/>
  </r>
  <r>
    <n v="4870"/>
    <x v="2411"/>
    <x v="3"/>
    <x v="221"/>
    <d v="2014-11-30T00:00:00"/>
    <s v="Standard Class"/>
    <s v="SC-20440"/>
    <s v="Shaun Chance"/>
    <x v="1"/>
    <s v="United States"/>
    <s v="Lancaster"/>
    <x v="9"/>
    <n v="17602"/>
    <s v="East"/>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s v="East"/>
    <s v="OFF-PA-10000675"/>
    <x v="1"/>
    <x v="10"/>
    <s v="Xerox 1919"/>
    <n v="229.54400000000001"/>
    <n v="7"/>
    <n v="0.2"/>
    <n v="83.209699999999998"/>
  </r>
  <r>
    <n v="4872"/>
    <x v="2412"/>
    <x v="3"/>
    <x v="979"/>
    <d v="2014-05-28T00:00:00"/>
    <s v="Standard Class"/>
    <s v="KL-16645"/>
    <s v="Ken Lonsdale"/>
    <x v="0"/>
    <s v="United States"/>
    <s v="Houston"/>
    <x v="5"/>
    <n v="77095"/>
    <s v="Central"/>
    <s v="OFF-FA-10000840"/>
    <x v="1"/>
    <x v="13"/>
    <s v="OIC Thumb-Tacks"/>
    <n v="1.8239999999999998"/>
    <n v="2"/>
    <n v="0.2"/>
    <n v="0.61559999999999993"/>
  </r>
  <r>
    <n v="4873"/>
    <x v="2412"/>
    <x v="3"/>
    <x v="979"/>
    <d v="2014-05-28T00:00:00"/>
    <s v="Standard Class"/>
    <s v="KL-16645"/>
    <s v="Ken Lonsdale"/>
    <x v="0"/>
    <s v="United States"/>
    <s v="Houston"/>
    <x v="5"/>
    <n v="77095"/>
    <s v="Central"/>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s v="Central"/>
    <s v="OFF-ST-10002301"/>
    <x v="1"/>
    <x v="4"/>
    <s v="Tennsco Commercial Shelving"/>
    <n v="48.816000000000003"/>
    <n v="3"/>
    <n v="0.2"/>
    <n v="-11.593800000000005"/>
  </r>
  <r>
    <n v="4875"/>
    <x v="2412"/>
    <x v="3"/>
    <x v="979"/>
    <d v="2014-05-28T00:00:00"/>
    <s v="Standard Class"/>
    <s v="KL-16645"/>
    <s v="Ken Lonsdale"/>
    <x v="0"/>
    <s v="United States"/>
    <s v="Houston"/>
    <x v="5"/>
    <n v="77095"/>
    <s v="Central"/>
    <s v="OFF-BI-10001922"/>
    <x v="1"/>
    <x v="8"/>
    <s v="Storex Dura Pro Binders"/>
    <n v="1.1879999999999997"/>
    <n v="1"/>
    <n v="0.8"/>
    <n v="-1.9602000000000008"/>
  </r>
  <r>
    <n v="4876"/>
    <x v="2413"/>
    <x v="2"/>
    <x v="266"/>
    <d v="2011-12-07T00:00:00"/>
    <s v="Standard Class"/>
    <s v="KN-16390"/>
    <s v="Katherine Nockton"/>
    <x v="1"/>
    <s v="United States"/>
    <s v="Columbus"/>
    <x v="24"/>
    <n v="43229"/>
    <s v="East"/>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s v="South"/>
    <s v="OFF-ST-10000532"/>
    <x v="1"/>
    <x v="4"/>
    <s v="Advantus Rolling Drawer Organizers"/>
    <n v="61.567999999999998"/>
    <n v="2"/>
    <n v="0.2"/>
    <n v="4.6175999999999995"/>
  </r>
  <r>
    <n v="4878"/>
    <x v="2414"/>
    <x v="2"/>
    <x v="462"/>
    <d v="2011-10-09T00:00:00"/>
    <s v="Standard Class"/>
    <s v="SL-20155"/>
    <s v="Sara Luxemburg"/>
    <x v="2"/>
    <s v="United States"/>
    <s v="Durham"/>
    <x v="3"/>
    <n v="27707"/>
    <s v="South"/>
    <s v="OFF-AR-10002335"/>
    <x v="1"/>
    <x v="6"/>
    <s v="DIXON Oriole Pencils"/>
    <n v="6.1920000000000002"/>
    <n v="3"/>
    <n v="0.2"/>
    <n v="0.46440000000000037"/>
  </r>
  <r>
    <n v="4879"/>
    <x v="2415"/>
    <x v="0"/>
    <x v="875"/>
    <d v="2013-08-01T00:00:00"/>
    <s v="First Class"/>
    <s v="PW-19240"/>
    <s v="Pierre Wener"/>
    <x v="0"/>
    <s v="United States"/>
    <s v="Pensacola"/>
    <x v="2"/>
    <n v="32503"/>
    <s v="South"/>
    <s v="OFF-BI-10000201"/>
    <x v="1"/>
    <x v="8"/>
    <s v="Avery Triangle Shaped Sheet Lifters, Black, 2/Pack"/>
    <n v="2.2140000000000004"/>
    <n v="3"/>
    <n v="0.7"/>
    <n v="-1.4760000000000004"/>
  </r>
  <r>
    <n v="4880"/>
    <x v="2416"/>
    <x v="3"/>
    <x v="808"/>
    <d v="2014-11-06T00:00:00"/>
    <s v="Second Class"/>
    <s v="TB-21175"/>
    <s v="Thomas Boland"/>
    <x v="1"/>
    <s v="United States"/>
    <s v="Henderson"/>
    <x v="0"/>
    <n v="42420"/>
    <s v="South"/>
    <s v="OFF-EN-10004846"/>
    <x v="1"/>
    <x v="12"/>
    <s v="Letter or Legal Size Expandable Poly String Tie Envelopes"/>
    <n v="5.32"/>
    <n v="2"/>
    <n v="0"/>
    <n v="2.6068000000000002"/>
  </r>
  <r>
    <n v="4881"/>
    <x v="2416"/>
    <x v="3"/>
    <x v="808"/>
    <d v="2014-11-06T00:00:00"/>
    <s v="Second Class"/>
    <s v="TB-21175"/>
    <s v="Thomas Boland"/>
    <x v="1"/>
    <s v="United States"/>
    <s v="Henderson"/>
    <x v="0"/>
    <n v="42420"/>
    <s v="South"/>
    <s v="FUR-CH-10000454"/>
    <x v="0"/>
    <x v="1"/>
    <s v="Hon Deluxe Fabric Upholstered Stacking Chairs, Rounded Back"/>
    <n v="975.92"/>
    <n v="4"/>
    <n v="0"/>
    <n v="292.77599999999995"/>
  </r>
  <r>
    <n v="4882"/>
    <x v="2416"/>
    <x v="3"/>
    <x v="808"/>
    <d v="2014-11-06T00:00:00"/>
    <s v="Second Class"/>
    <s v="TB-21175"/>
    <s v="Thomas Boland"/>
    <x v="1"/>
    <s v="United States"/>
    <s v="Henderson"/>
    <x v="0"/>
    <n v="42420"/>
    <s v="South"/>
    <s v="TEC-AC-10004145"/>
    <x v="2"/>
    <x v="11"/>
    <s v="Logitech diNovo Edge Keyboard"/>
    <n v="2249.91"/>
    <n v="9"/>
    <n v="0"/>
    <n v="517.47930000000008"/>
  </r>
  <r>
    <n v="4883"/>
    <x v="2416"/>
    <x v="3"/>
    <x v="808"/>
    <d v="2014-11-06T00:00:00"/>
    <s v="Second Class"/>
    <s v="TB-21175"/>
    <s v="Thomas Boland"/>
    <x v="1"/>
    <s v="United States"/>
    <s v="Henderson"/>
    <x v="0"/>
    <n v="42420"/>
    <s v="South"/>
    <s v="OFF-ST-10001580"/>
    <x v="1"/>
    <x v="4"/>
    <s v="Super Decoflex Portable Personal File"/>
    <n v="59.92"/>
    <n v="4"/>
    <n v="0"/>
    <n v="16.7776"/>
  </r>
  <r>
    <n v="4884"/>
    <x v="2417"/>
    <x v="3"/>
    <x v="144"/>
    <d v="2014-03-16T00:00:00"/>
    <s v="Standard Class"/>
    <s v="AH-10210"/>
    <s v="Alan Hwang"/>
    <x v="0"/>
    <s v="United States"/>
    <s v="Anaheim"/>
    <x v="1"/>
    <n v="92804"/>
    <s v="West"/>
    <s v="OFF-BI-10003876"/>
    <x v="1"/>
    <x v="8"/>
    <s v="Green Canvas Binder for 8-1/2&quot; x 14&quot; Sheets"/>
    <n v="171.20000000000002"/>
    <n v="5"/>
    <n v="0.2"/>
    <n v="64.199999999999989"/>
  </r>
  <r>
    <n v="4885"/>
    <x v="2417"/>
    <x v="3"/>
    <x v="144"/>
    <d v="2014-03-16T00:00:00"/>
    <s v="Standard Class"/>
    <s v="AH-10210"/>
    <s v="Alan Hwang"/>
    <x v="0"/>
    <s v="United States"/>
    <s v="Anaheim"/>
    <x v="1"/>
    <n v="92804"/>
    <s v="West"/>
    <s v="OFF-AR-10001972"/>
    <x v="1"/>
    <x v="6"/>
    <s v="Newell 323"/>
    <n v="3.36"/>
    <n v="2"/>
    <n v="0"/>
    <n v="0.87360000000000015"/>
  </r>
  <r>
    <n v="4886"/>
    <x v="2418"/>
    <x v="2"/>
    <x v="757"/>
    <d v="2011-12-20T00:00:00"/>
    <s v="Standard Class"/>
    <s v="SC-20695"/>
    <s v="Steve Chapman"/>
    <x v="1"/>
    <s v="United States"/>
    <s v="Detroit"/>
    <x v="12"/>
    <n v="48227"/>
    <s v="Central"/>
    <s v="OFF-PA-10000595"/>
    <x v="1"/>
    <x v="10"/>
    <s v="Xerox 1929"/>
    <n v="114.2"/>
    <n v="5"/>
    <n v="0"/>
    <n v="52.531999999999996"/>
  </r>
  <r>
    <n v="4887"/>
    <x v="2419"/>
    <x v="0"/>
    <x v="85"/>
    <d v="2013-12-02T00:00:00"/>
    <s v="Second Class"/>
    <s v="RF-19345"/>
    <s v="Randy Ferguson"/>
    <x v="1"/>
    <s v="United States"/>
    <s v="Marietta"/>
    <x v="32"/>
    <n v="30062"/>
    <s v="South"/>
    <s v="FUR-CH-10004477"/>
    <x v="0"/>
    <x v="1"/>
    <s v="Global Push Button Manager's Chair, Indigo"/>
    <n v="182.67000000000002"/>
    <n v="3"/>
    <n v="0"/>
    <n v="52.974299999999992"/>
  </r>
  <r>
    <n v="4888"/>
    <x v="2419"/>
    <x v="0"/>
    <x v="85"/>
    <d v="2013-12-02T00:00:00"/>
    <s v="Second Class"/>
    <s v="RF-19345"/>
    <s v="Randy Ferguson"/>
    <x v="1"/>
    <s v="United States"/>
    <s v="Marietta"/>
    <x v="32"/>
    <n v="30062"/>
    <s v="South"/>
    <s v="TEC-AC-10003441"/>
    <x v="2"/>
    <x v="11"/>
    <s v="Kingston Digital DataTraveler 32GB USB 2.0"/>
    <n v="101.69999999999999"/>
    <n v="6"/>
    <n v="0"/>
    <n v="6.1019999999999968"/>
  </r>
  <r>
    <n v="4889"/>
    <x v="2419"/>
    <x v="0"/>
    <x v="85"/>
    <d v="2013-12-02T00:00:00"/>
    <s v="Second Class"/>
    <s v="RF-19345"/>
    <s v="Randy Ferguson"/>
    <x v="1"/>
    <s v="United States"/>
    <s v="Marietta"/>
    <x v="32"/>
    <n v="30062"/>
    <s v="South"/>
    <s v="OFF-ST-10004459"/>
    <x v="1"/>
    <x v="4"/>
    <s v="Tennsco Single-Tier Lockers"/>
    <n v="1126.02"/>
    <n v="3"/>
    <n v="0"/>
    <n v="56.300999999999988"/>
  </r>
  <r>
    <n v="4890"/>
    <x v="2419"/>
    <x v="0"/>
    <x v="85"/>
    <d v="2013-12-02T00:00:00"/>
    <s v="Second Class"/>
    <s v="RF-19345"/>
    <s v="Randy Ferguson"/>
    <x v="1"/>
    <s v="United States"/>
    <s v="Marietta"/>
    <x v="32"/>
    <n v="30062"/>
    <s v="South"/>
    <s v="OFF-ST-10003805"/>
    <x v="1"/>
    <x v="4"/>
    <s v="24 Capacity Maxi Data Binder Racks, Pearl"/>
    <n v="1263.3000000000002"/>
    <n v="6"/>
    <n v="0"/>
    <n v="315.82499999999993"/>
  </r>
  <r>
    <n v="4891"/>
    <x v="2420"/>
    <x v="0"/>
    <x v="443"/>
    <d v="2013-12-31T00:00:00"/>
    <s v="Standard Class"/>
    <s v="EH-13765"/>
    <s v="Edward Hooks"/>
    <x v="1"/>
    <s v="United States"/>
    <s v="Seattle"/>
    <x v="4"/>
    <n v="98103"/>
    <s v="West"/>
    <s v="OFF-AR-10001246"/>
    <x v="1"/>
    <x v="6"/>
    <s v="Newell 317"/>
    <n v="8.82"/>
    <n v="3"/>
    <n v="0"/>
    <n v="2.5577999999999994"/>
  </r>
  <r>
    <n v="4892"/>
    <x v="2420"/>
    <x v="0"/>
    <x v="443"/>
    <d v="2013-12-31T00:00:00"/>
    <s v="Standard Class"/>
    <s v="EH-13765"/>
    <s v="Edward Hooks"/>
    <x v="1"/>
    <s v="United States"/>
    <s v="Seattle"/>
    <x v="4"/>
    <n v="98103"/>
    <s v="West"/>
    <s v="OFF-PA-10001295"/>
    <x v="1"/>
    <x v="10"/>
    <s v="Computer Printout Paper with Letter-Trim Perforations"/>
    <n v="37.94"/>
    <n v="2"/>
    <n v="0"/>
    <n v="18.211199999999998"/>
  </r>
  <r>
    <n v="4893"/>
    <x v="2420"/>
    <x v="0"/>
    <x v="443"/>
    <d v="2013-12-31T00:00:00"/>
    <s v="Standard Class"/>
    <s v="EH-13765"/>
    <s v="Edward Hooks"/>
    <x v="1"/>
    <s v="United States"/>
    <s v="Seattle"/>
    <x v="4"/>
    <n v="98103"/>
    <s v="West"/>
    <s v="OFF-AR-10001231"/>
    <x v="1"/>
    <x v="6"/>
    <s v="Sanford EarthWrite Recycled Pencils, Medium Soft, #2"/>
    <n v="4.2"/>
    <n v="2"/>
    <n v="0"/>
    <n v="1.1760000000000002"/>
  </r>
  <r>
    <n v="4894"/>
    <x v="2420"/>
    <x v="0"/>
    <x v="443"/>
    <d v="2013-12-31T00:00:00"/>
    <s v="Standard Class"/>
    <s v="EH-13765"/>
    <s v="Edward Hooks"/>
    <x v="1"/>
    <s v="United States"/>
    <s v="Seattle"/>
    <x v="4"/>
    <n v="98103"/>
    <s v="West"/>
    <s v="OFF-ST-10002743"/>
    <x v="1"/>
    <x v="4"/>
    <s v="SAFCO Boltless Steel Shelving"/>
    <n v="227.28"/>
    <n v="2"/>
    <n v="0"/>
    <n v="2.2727999999999895"/>
  </r>
  <r>
    <n v="4895"/>
    <x v="2420"/>
    <x v="0"/>
    <x v="443"/>
    <d v="2013-12-31T00:00:00"/>
    <s v="Standard Class"/>
    <s v="EH-13765"/>
    <s v="Edward Hooks"/>
    <x v="1"/>
    <s v="United States"/>
    <s v="Seattle"/>
    <x v="4"/>
    <n v="98103"/>
    <s v="West"/>
    <s v="OFF-PA-10004327"/>
    <x v="1"/>
    <x v="10"/>
    <s v="Xerox 1911"/>
    <n v="47.9"/>
    <n v="1"/>
    <n v="0"/>
    <n v="22.991999999999997"/>
  </r>
  <r>
    <n v="4896"/>
    <x v="2420"/>
    <x v="0"/>
    <x v="443"/>
    <d v="2013-12-31T00:00:00"/>
    <s v="Standard Class"/>
    <s v="EH-13765"/>
    <s v="Edward Hooks"/>
    <x v="1"/>
    <s v="United States"/>
    <s v="Seattle"/>
    <x v="4"/>
    <n v="98103"/>
    <s v="West"/>
    <s v="OFF-EN-10004773"/>
    <x v="1"/>
    <x v="12"/>
    <s v="Staples"/>
    <n v="61.96"/>
    <n v="2"/>
    <n v="0"/>
    <n v="30.360399999999998"/>
  </r>
  <r>
    <n v="4897"/>
    <x v="2420"/>
    <x v="0"/>
    <x v="443"/>
    <d v="2013-12-31T00:00:00"/>
    <s v="Standard Class"/>
    <s v="EH-13765"/>
    <s v="Edward Hooks"/>
    <x v="1"/>
    <s v="United States"/>
    <s v="Seattle"/>
    <x v="4"/>
    <n v="98103"/>
    <s v="West"/>
    <s v="OFF-ST-10003470"/>
    <x v="1"/>
    <x v="4"/>
    <s v="Tennsco Snap-Together Open Shelving Units, Starter Sets and Add-On Units"/>
    <n v="1117.92"/>
    <n v="4"/>
    <n v="0"/>
    <n v="55.895999999999958"/>
  </r>
  <r>
    <n v="4898"/>
    <x v="2421"/>
    <x v="2"/>
    <x v="771"/>
    <d v="2011-10-17T00:00:00"/>
    <s v="First Class"/>
    <s v="AC-10660"/>
    <s v="Anna Chung"/>
    <x v="0"/>
    <s v="United States"/>
    <s v="Parma"/>
    <x v="24"/>
    <n v="44134"/>
    <s v="East"/>
    <s v="FUR-CH-10003761"/>
    <x v="0"/>
    <x v="1"/>
    <s v="Global Italian Leather Office Chair"/>
    <n v="183.37199999999999"/>
    <n v="2"/>
    <n v="0.3"/>
    <n v="-7.8588000000000022"/>
  </r>
  <r>
    <n v="4899"/>
    <x v="2421"/>
    <x v="2"/>
    <x v="771"/>
    <d v="2011-10-17T00:00:00"/>
    <s v="First Class"/>
    <s v="AC-10660"/>
    <s v="Anna Chung"/>
    <x v="0"/>
    <s v="United States"/>
    <s v="Parma"/>
    <x v="24"/>
    <n v="44134"/>
    <s v="East"/>
    <s v="OFF-PA-10002230"/>
    <x v="1"/>
    <x v="10"/>
    <s v="Xerox 1897"/>
    <n v="7.9680000000000009"/>
    <n v="2"/>
    <n v="0.2"/>
    <n v="2.8884000000000007"/>
  </r>
  <r>
    <n v="4900"/>
    <x v="2422"/>
    <x v="0"/>
    <x v="250"/>
    <d v="2013-08-28T00:00:00"/>
    <s v="Standard Class"/>
    <s v="SG-20470"/>
    <s v="Sheri Gordon"/>
    <x v="0"/>
    <s v="United States"/>
    <s v="Gresham"/>
    <x v="21"/>
    <n v="97030"/>
    <s v="West"/>
    <s v="OFF-BI-10000088"/>
    <x v="1"/>
    <x v="8"/>
    <s v="GBC Imprintable Covers"/>
    <n v="26.352000000000004"/>
    <n v="8"/>
    <n v="0.7"/>
    <n v="-18.446399999999997"/>
  </r>
  <r>
    <n v="4901"/>
    <x v="2423"/>
    <x v="3"/>
    <x v="94"/>
    <d v="2014-12-22T00:00:00"/>
    <s v="Standard Class"/>
    <s v="CA-12310"/>
    <s v="Christine Abelman"/>
    <x v="1"/>
    <s v="United States"/>
    <s v="Anaheim"/>
    <x v="1"/>
    <n v="92804"/>
    <s v="West"/>
    <s v="OFF-ST-10001526"/>
    <x v="1"/>
    <x v="4"/>
    <s v="Iceberg Mobile Mega Data/Printer Cart "/>
    <n v="481.32"/>
    <n v="4"/>
    <n v="0"/>
    <n v="125.14319999999998"/>
  </r>
  <r>
    <n v="4902"/>
    <x v="2423"/>
    <x v="3"/>
    <x v="94"/>
    <d v="2014-12-22T00:00:00"/>
    <s v="Standard Class"/>
    <s v="CA-12310"/>
    <s v="Christine Abelman"/>
    <x v="1"/>
    <s v="United States"/>
    <s v="Anaheim"/>
    <x v="1"/>
    <n v="92804"/>
    <s v="West"/>
    <s v="OFF-SU-10002557"/>
    <x v="1"/>
    <x v="14"/>
    <s v="Fiskars Spring-Action Scissors"/>
    <n v="13.98"/>
    <n v="1"/>
    <n v="0"/>
    <n v="3.6348000000000003"/>
  </r>
  <r>
    <n v="4903"/>
    <x v="2424"/>
    <x v="3"/>
    <x v="469"/>
    <d v="2014-03-13T00:00:00"/>
    <s v="Standard Class"/>
    <s v="SH-20395"/>
    <s v="Shahid Hopkins"/>
    <x v="0"/>
    <s v="United States"/>
    <s v="New York City"/>
    <x v="15"/>
    <n v="10035"/>
    <s v="East"/>
    <s v="OFF-BI-10003669"/>
    <x v="1"/>
    <x v="8"/>
    <s v="3M Organizer Strips"/>
    <n v="25.92"/>
    <n v="6"/>
    <n v="0.2"/>
    <n v="9.0719999999999992"/>
  </r>
  <r>
    <n v="4904"/>
    <x v="2424"/>
    <x v="3"/>
    <x v="469"/>
    <d v="2014-03-13T00:00:00"/>
    <s v="Standard Class"/>
    <s v="SH-20395"/>
    <s v="Shahid Hopkins"/>
    <x v="0"/>
    <s v="United States"/>
    <s v="New York City"/>
    <x v="15"/>
    <n v="10035"/>
    <s v="East"/>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s v="Central"/>
    <s v="FUR-CH-10003746"/>
    <x v="0"/>
    <x v="1"/>
    <s v="Hon 4070 Series Pagoda Round Back Stacking Chairs"/>
    <n v="674.05799999999999"/>
    <n v="3"/>
    <n v="0.3"/>
    <n v="-19.258800000000008"/>
  </r>
  <r>
    <n v="4906"/>
    <x v="2426"/>
    <x v="2"/>
    <x v="1005"/>
    <d v="2011-10-16T00:00:00"/>
    <s v="Second Class"/>
    <s v="JE-15610"/>
    <s v="Jim Epp"/>
    <x v="1"/>
    <s v="United States"/>
    <s v="Concord"/>
    <x v="38"/>
    <n v="3301"/>
    <s v="East"/>
    <s v="OFF-BI-10003476"/>
    <x v="1"/>
    <x v="8"/>
    <s v="Avery Metallic Poly Binders"/>
    <n v="22.92"/>
    <n v="4"/>
    <n v="0"/>
    <n v="11.0016"/>
  </r>
  <r>
    <n v="4907"/>
    <x v="2426"/>
    <x v="2"/>
    <x v="1005"/>
    <d v="2011-10-16T00:00:00"/>
    <s v="Second Class"/>
    <s v="JE-15610"/>
    <s v="Jim Epp"/>
    <x v="1"/>
    <s v="United States"/>
    <s v="Concord"/>
    <x v="38"/>
    <n v="3301"/>
    <s v="East"/>
    <s v="OFF-ST-10001469"/>
    <x v="1"/>
    <x v="4"/>
    <s v="Fellowes Bankers Box Recycled Super Stor/Drawer"/>
    <n v="269.89999999999998"/>
    <n v="5"/>
    <n v="0"/>
    <n v="16.193999999999988"/>
  </r>
  <r>
    <n v="4908"/>
    <x v="2427"/>
    <x v="2"/>
    <x v="728"/>
    <d v="2011-11-23T00:00:00"/>
    <s v="Second Class"/>
    <s v="MS-17530"/>
    <s v="MaryBeth Skach"/>
    <x v="0"/>
    <s v="United States"/>
    <s v="Fairfield"/>
    <x v="24"/>
    <n v="45014"/>
    <s v="East"/>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s v="East"/>
    <s v="TEC-PH-10004875"/>
    <x v="2"/>
    <x v="7"/>
    <s v="PNY Rapid USB Car Charger - Black"/>
    <n v="9.5879999999999992"/>
    <n v="2"/>
    <n v="0.4"/>
    <n v="-2.0773999999999999"/>
  </r>
  <r>
    <n v="4910"/>
    <x v="2428"/>
    <x v="3"/>
    <x v="424"/>
    <d v="2014-01-19T00:00:00"/>
    <s v="Standard Class"/>
    <s v="BH-11710"/>
    <s v="Brosina Hoffman"/>
    <x v="0"/>
    <s v="United States"/>
    <s v="Johnson City"/>
    <x v="18"/>
    <n v="37604"/>
    <s v="South"/>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s v="South"/>
    <s v="OFF-PA-10000019"/>
    <x v="1"/>
    <x v="10"/>
    <s v="Xerox 1931"/>
    <n v="36.288000000000011"/>
    <n v="7"/>
    <n v="0.2"/>
    <n v="12.700800000000001"/>
  </r>
  <r>
    <n v="4912"/>
    <x v="2428"/>
    <x v="3"/>
    <x v="424"/>
    <d v="2014-01-19T00:00:00"/>
    <s v="Standard Class"/>
    <s v="BH-11710"/>
    <s v="Brosina Hoffman"/>
    <x v="0"/>
    <s v="United States"/>
    <s v="Johnson City"/>
    <x v="18"/>
    <n v="37604"/>
    <s v="South"/>
    <s v="TEC-PH-10001924"/>
    <x v="2"/>
    <x v="7"/>
    <s v="iHome FM Clock Radio with Lightning Dock"/>
    <n v="111.98399999999999"/>
    <n v="2"/>
    <n v="0.2"/>
    <n v="6.9990000000000059"/>
  </r>
  <r>
    <n v="4913"/>
    <x v="2428"/>
    <x v="3"/>
    <x v="424"/>
    <d v="2014-01-19T00:00:00"/>
    <s v="Standard Class"/>
    <s v="BH-11710"/>
    <s v="Brosina Hoffman"/>
    <x v="0"/>
    <s v="United States"/>
    <s v="Johnson City"/>
    <x v="18"/>
    <n v="37604"/>
    <s v="South"/>
    <s v="OFF-BI-10002003"/>
    <x v="1"/>
    <x v="8"/>
    <s v="Ibico Presentation Index for Binding Systems"/>
    <n v="5.9700000000000006"/>
    <n v="5"/>
    <n v="0.7"/>
    <n v="-4.577"/>
  </r>
  <r>
    <n v="4914"/>
    <x v="2428"/>
    <x v="3"/>
    <x v="424"/>
    <d v="2014-01-19T00:00:00"/>
    <s v="Standard Class"/>
    <s v="BH-11710"/>
    <s v="Brosina Hoffman"/>
    <x v="0"/>
    <s v="United States"/>
    <s v="Johnson City"/>
    <x v="18"/>
    <n v="37604"/>
    <s v="South"/>
    <s v="OFF-BI-10003727"/>
    <x v="1"/>
    <x v="8"/>
    <s v="Avery Durable Slant Ring Binders With Label Holder"/>
    <n v="2.508"/>
    <n v="2"/>
    <n v="0.7"/>
    <n v="-1.8391999999999999"/>
  </r>
  <r>
    <n v="4915"/>
    <x v="2429"/>
    <x v="1"/>
    <x v="496"/>
    <d v="2012-09-26T00:00:00"/>
    <s v="Second Class"/>
    <s v="ME-17725"/>
    <s v="Max Engle"/>
    <x v="0"/>
    <s v="United States"/>
    <s v="Seattle"/>
    <x v="4"/>
    <n v="98105"/>
    <s v="West"/>
    <s v="OFF-AR-10004042"/>
    <x v="1"/>
    <x v="6"/>
    <s v="BOSTON Model 1800 Electric Pencil Sharpeners, Putty/Woodgrain"/>
    <n v="35.96"/>
    <n v="2"/>
    <n v="0"/>
    <n v="10.428399999999996"/>
  </r>
  <r>
    <n v="4916"/>
    <x v="2429"/>
    <x v="1"/>
    <x v="496"/>
    <d v="2012-09-26T00:00:00"/>
    <s v="Second Class"/>
    <s v="ME-17725"/>
    <s v="Max Engle"/>
    <x v="0"/>
    <s v="United States"/>
    <s v="Seattle"/>
    <x v="4"/>
    <n v="98105"/>
    <s v="West"/>
    <s v="OFF-BI-10001097"/>
    <x v="1"/>
    <x v="8"/>
    <s v="Avery Hole Reinforcements"/>
    <n v="14.952000000000002"/>
    <n v="3"/>
    <n v="0.2"/>
    <n v="5.4201000000000006"/>
  </r>
  <r>
    <n v="4917"/>
    <x v="2430"/>
    <x v="3"/>
    <x v="449"/>
    <d v="2014-10-12T00:00:00"/>
    <s v="Second Class"/>
    <s v="MB-17305"/>
    <s v="Maria Bertelson"/>
    <x v="0"/>
    <s v="United States"/>
    <s v="League City"/>
    <x v="5"/>
    <n v="77573"/>
    <s v="Central"/>
    <s v="OFF-AR-10004344"/>
    <x v="1"/>
    <x v="6"/>
    <s v="Bulldog Vacuum Base Pencil Sharpener"/>
    <n v="67.144000000000005"/>
    <n v="7"/>
    <n v="0.2"/>
    <n v="5.8750999999999962"/>
  </r>
  <r>
    <n v="4918"/>
    <x v="2430"/>
    <x v="3"/>
    <x v="449"/>
    <d v="2014-10-12T00:00:00"/>
    <s v="Second Class"/>
    <s v="MB-17305"/>
    <s v="Maria Bertelson"/>
    <x v="0"/>
    <s v="United States"/>
    <s v="League City"/>
    <x v="5"/>
    <n v="77573"/>
    <s v="Central"/>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s v="East"/>
    <s v="FUR-BO-10004709"/>
    <x v="0"/>
    <x v="0"/>
    <s v="Bush Westfield Collection Bookcases, Medium Cherry Finish"/>
    <n v="173.94"/>
    <n v="3"/>
    <n v="0"/>
    <n v="38.266800000000003"/>
  </r>
  <r>
    <n v="4920"/>
    <x v="2431"/>
    <x v="0"/>
    <x v="1006"/>
    <d v="2013-01-07T00:00:00"/>
    <s v="Standard Class"/>
    <s v="BM-11575"/>
    <s v="Brendan Murry"/>
    <x v="1"/>
    <s v="United States"/>
    <s v="Gaithersburg"/>
    <x v="39"/>
    <n v="20877"/>
    <s v="East"/>
    <s v="TEC-PH-10000455"/>
    <x v="2"/>
    <x v="7"/>
    <s v="GE 30522EE2"/>
    <n v="231.98"/>
    <n v="2"/>
    <n v="0"/>
    <n v="67.274199999999979"/>
  </r>
  <r>
    <n v="4921"/>
    <x v="2432"/>
    <x v="3"/>
    <x v="971"/>
    <d v="2014-08-24T00:00:00"/>
    <s v="Standard Class"/>
    <s v="SC-20575"/>
    <s v="Sonia Cooley"/>
    <x v="0"/>
    <s v="United States"/>
    <s v="Chicago"/>
    <x v="10"/>
    <n v="60653"/>
    <s v="Central"/>
    <s v="OFF-BI-10002393"/>
    <x v="1"/>
    <x v="8"/>
    <s v="Binder Posts"/>
    <n v="2.2959999999999994"/>
    <n v="2"/>
    <n v="0.8"/>
    <n v="-3.9032000000000009"/>
  </r>
  <r>
    <n v="4922"/>
    <x v="2433"/>
    <x v="3"/>
    <x v="53"/>
    <d v="2014-12-30T00:00:00"/>
    <s v="Second Class"/>
    <s v="MH-18115"/>
    <s v="Mick Hernandez"/>
    <x v="2"/>
    <s v="United States"/>
    <s v="Huntsville"/>
    <x v="19"/>
    <n v="35810"/>
    <s v="South"/>
    <s v="OFF-PA-10004381"/>
    <x v="1"/>
    <x v="10"/>
    <s v="14-7/8 x 11 Blue Bar Computer Printout Paper"/>
    <n v="96.08"/>
    <n v="2"/>
    <n v="0"/>
    <n v="46.118399999999994"/>
  </r>
  <r>
    <n v="4923"/>
    <x v="2433"/>
    <x v="3"/>
    <x v="53"/>
    <d v="2014-12-30T00:00:00"/>
    <s v="Second Class"/>
    <s v="MH-18115"/>
    <s v="Mick Hernandez"/>
    <x v="2"/>
    <s v="United States"/>
    <s v="Huntsville"/>
    <x v="19"/>
    <n v="35810"/>
    <s v="South"/>
    <s v="OFF-FA-10003059"/>
    <x v="1"/>
    <x v="13"/>
    <s v="Assorted Color Push Pins"/>
    <n v="3.62"/>
    <n v="2"/>
    <n v="0"/>
    <n v="1.1945999999999999"/>
  </r>
  <r>
    <n v="4924"/>
    <x v="2433"/>
    <x v="3"/>
    <x v="53"/>
    <d v="2014-12-30T00:00:00"/>
    <s v="Second Class"/>
    <s v="MH-18115"/>
    <s v="Mick Hernandez"/>
    <x v="2"/>
    <s v="United States"/>
    <s v="Huntsville"/>
    <x v="19"/>
    <n v="35810"/>
    <s v="South"/>
    <s v="OFF-PA-10000994"/>
    <x v="1"/>
    <x v="10"/>
    <s v="Xerox 1915"/>
    <n v="629.09999999999991"/>
    <n v="6"/>
    <n v="0"/>
    <n v="301.96799999999996"/>
  </r>
  <r>
    <n v="4925"/>
    <x v="2433"/>
    <x v="3"/>
    <x v="53"/>
    <d v="2014-12-30T00:00:00"/>
    <s v="Second Class"/>
    <s v="MH-18115"/>
    <s v="Mick Hernandez"/>
    <x v="2"/>
    <s v="United States"/>
    <s v="Huntsville"/>
    <x v="19"/>
    <n v="35810"/>
    <s v="South"/>
    <s v="TEC-PH-10002890"/>
    <x v="2"/>
    <x v="7"/>
    <s v="AT&amp;T 17929 Lendline Telephone"/>
    <n v="90.48"/>
    <n v="2"/>
    <n v="0"/>
    <n v="23.524799999999999"/>
  </r>
  <r>
    <n v="4926"/>
    <x v="2434"/>
    <x v="3"/>
    <x v="18"/>
    <d v="2014-09-14T00:00:00"/>
    <s v="First Class"/>
    <s v="AR-10345"/>
    <s v="Alex Russell"/>
    <x v="1"/>
    <s v="United States"/>
    <s v="Lawrence"/>
    <x v="31"/>
    <n v="1841"/>
    <s v="East"/>
    <s v="OFF-AR-10003338"/>
    <x v="1"/>
    <x v="6"/>
    <s v="Eberhard Faber 3 1/2&quot; Golf Pencils"/>
    <n v="14.88"/>
    <n v="2"/>
    <n v="0"/>
    <n v="3.7200000000000006"/>
  </r>
  <r>
    <n v="4927"/>
    <x v="2435"/>
    <x v="3"/>
    <x v="15"/>
    <d v="2014-10-24T00:00:00"/>
    <s v="Standard Class"/>
    <s v="MO-17500"/>
    <s v="Mary O'Rourke"/>
    <x v="0"/>
    <s v="United States"/>
    <s v="Chicago"/>
    <x v="10"/>
    <n v="60623"/>
    <s v="Central"/>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s v="East"/>
    <s v="OFF-PA-10001972"/>
    <x v="1"/>
    <x v="10"/>
    <s v="Xerox 214"/>
    <n v="19.440000000000001"/>
    <n v="3"/>
    <n v="0"/>
    <n v="9.3312000000000008"/>
  </r>
  <r>
    <n v="4929"/>
    <x v="2436"/>
    <x v="3"/>
    <x v="96"/>
    <d v="2014-12-07T00:00:00"/>
    <s v="Standard Class"/>
    <s v="AD-10180"/>
    <s v="Alan Dominguez"/>
    <x v="2"/>
    <s v="United States"/>
    <s v="Fairfield"/>
    <x v="29"/>
    <n v="6824"/>
    <s v="East"/>
    <s v="FUR-CH-10000155"/>
    <x v="0"/>
    <x v="1"/>
    <s v="Global Comet Stacking Armless Chair"/>
    <n v="897.15000000000009"/>
    <n v="3"/>
    <n v="0"/>
    <n v="251.20200000000003"/>
  </r>
  <r>
    <n v="4930"/>
    <x v="2437"/>
    <x v="2"/>
    <x v="814"/>
    <d v="2011-09-03T00:00:00"/>
    <s v="First Class"/>
    <s v="KD-16345"/>
    <s v="Katherine Ducich"/>
    <x v="0"/>
    <s v="United States"/>
    <s v="New York City"/>
    <x v="15"/>
    <n v="10009"/>
    <s v="East"/>
    <s v="OFF-AR-10000658"/>
    <x v="1"/>
    <x v="6"/>
    <s v="Newell 324"/>
    <n v="57.75"/>
    <n v="5"/>
    <n v="0"/>
    <n v="16.170000000000002"/>
  </r>
  <r>
    <n v="4931"/>
    <x v="2437"/>
    <x v="2"/>
    <x v="814"/>
    <d v="2011-09-03T00:00:00"/>
    <s v="First Class"/>
    <s v="KD-16345"/>
    <s v="Katherine Ducich"/>
    <x v="0"/>
    <s v="United States"/>
    <s v="New York City"/>
    <x v="15"/>
    <n v="10009"/>
    <s v="East"/>
    <s v="OFF-PA-10000349"/>
    <x v="1"/>
    <x v="10"/>
    <s v="Staples"/>
    <n v="14.940000000000001"/>
    <n v="3"/>
    <n v="0"/>
    <n v="7.0218000000000007"/>
  </r>
  <r>
    <n v="4932"/>
    <x v="2438"/>
    <x v="3"/>
    <x v="613"/>
    <d v="2014-03-31T00:00:00"/>
    <s v="Standard Class"/>
    <s v="FM-14215"/>
    <s v="Filia McAdams"/>
    <x v="1"/>
    <s v="United States"/>
    <s v="Seattle"/>
    <x v="4"/>
    <n v="98103"/>
    <s v="West"/>
    <s v="OFF-AR-10001446"/>
    <x v="1"/>
    <x v="6"/>
    <s v="Newell 309"/>
    <n v="23.1"/>
    <n v="2"/>
    <n v="0"/>
    <n v="6.93"/>
  </r>
  <r>
    <n v="4933"/>
    <x v="2439"/>
    <x v="1"/>
    <x v="694"/>
    <d v="2012-10-04T00:00:00"/>
    <s v="Standard Class"/>
    <s v="ZC-21910"/>
    <s v="Zuschuss Carroll"/>
    <x v="0"/>
    <s v="United States"/>
    <s v="Aurora"/>
    <x v="22"/>
    <n v="80013"/>
    <s v="West"/>
    <s v="OFF-EN-10004483"/>
    <x v="1"/>
    <x v="12"/>
    <s v="#10 White Business Envelopes,4 1/8 x 9 1/2"/>
    <n v="12.536000000000001"/>
    <n v="1"/>
    <n v="0.2"/>
    <n v="4.2308999999999983"/>
  </r>
  <r>
    <n v="4934"/>
    <x v="2439"/>
    <x v="1"/>
    <x v="694"/>
    <d v="2012-10-04T00:00:00"/>
    <s v="Standard Class"/>
    <s v="ZC-21910"/>
    <s v="Zuschuss Carroll"/>
    <x v="0"/>
    <s v="United States"/>
    <s v="Aurora"/>
    <x v="22"/>
    <n v="80013"/>
    <s v="West"/>
    <s v="OFF-BI-10002012"/>
    <x v="1"/>
    <x v="8"/>
    <s v="Wilson Jones Easy Flow II Sheet Lifters"/>
    <n v="1.0800000000000003"/>
    <n v="2"/>
    <n v="0.7"/>
    <n v="-0.79200000000000004"/>
  </r>
  <r>
    <n v="4935"/>
    <x v="2439"/>
    <x v="1"/>
    <x v="694"/>
    <d v="2012-10-04T00:00:00"/>
    <s v="Standard Class"/>
    <s v="ZC-21910"/>
    <s v="Zuschuss Carroll"/>
    <x v="0"/>
    <s v="United States"/>
    <s v="Aurora"/>
    <x v="22"/>
    <n v="80013"/>
    <s v="West"/>
    <s v="OFF-FA-10003021"/>
    <x v="1"/>
    <x v="13"/>
    <s v="Staples"/>
    <n v="4.5120000000000005"/>
    <n v="3"/>
    <n v="0.2"/>
    <n v="0.84599999999999964"/>
  </r>
  <r>
    <n v="4936"/>
    <x v="2440"/>
    <x v="1"/>
    <x v="1007"/>
    <d v="2012-03-21T00:00:00"/>
    <s v="Standard Class"/>
    <s v="KS-16300"/>
    <s v="Karen Seio"/>
    <x v="1"/>
    <s v="United States"/>
    <s v="Lehi"/>
    <x v="7"/>
    <n v="84043"/>
    <s v="West"/>
    <s v="TEC-PH-10003356"/>
    <x v="2"/>
    <x v="7"/>
    <s v="SmartStand Mobile Device Holder, Assorted Colors"/>
    <n v="16.776000000000003"/>
    <n v="3"/>
    <n v="0.2"/>
    <n v="1.6776"/>
  </r>
  <r>
    <n v="4937"/>
    <x v="2441"/>
    <x v="3"/>
    <x v="1008"/>
    <d v="2014-01-14T00:00:00"/>
    <s v="Standard Class"/>
    <s v="DP-13390"/>
    <s v="Dennis Pardue"/>
    <x v="2"/>
    <s v="United States"/>
    <s v="Tuscaloosa"/>
    <x v="19"/>
    <n v="35401"/>
    <s v="South"/>
    <s v="OFF-BI-10004728"/>
    <x v="1"/>
    <x v="8"/>
    <s v="Wilson Jones Turn Tabs Binder Tool for Ring Binders"/>
    <n v="33.74"/>
    <n v="7"/>
    <n v="0"/>
    <n v="15.5204"/>
  </r>
  <r>
    <n v="4938"/>
    <x v="2442"/>
    <x v="2"/>
    <x v="286"/>
    <d v="2011-01-19T00:00:00"/>
    <s v="Standard Class"/>
    <s v="BD-11605"/>
    <s v="Brian Dahlen"/>
    <x v="0"/>
    <s v="United States"/>
    <s v="San Francisco"/>
    <x v="1"/>
    <n v="94109"/>
    <s v="West"/>
    <s v="OFF-ST-10000078"/>
    <x v="1"/>
    <x v="4"/>
    <s v="Tennsco 6- and 18-Compartment Lockers"/>
    <n v="1325.8500000000001"/>
    <n v="5"/>
    <n v="0"/>
    <n v="238.65299999999991"/>
  </r>
  <r>
    <n v="4939"/>
    <x v="2442"/>
    <x v="2"/>
    <x v="286"/>
    <d v="2011-01-19T00:00:00"/>
    <s v="Standard Class"/>
    <s v="BD-11605"/>
    <s v="Brian Dahlen"/>
    <x v="0"/>
    <s v="United States"/>
    <s v="San Francisco"/>
    <x v="1"/>
    <n v="94109"/>
    <s v="West"/>
    <s v="FUR-BO-10003034"/>
    <x v="0"/>
    <x v="0"/>
    <s v="O'Sullivan Elevations Bookcase, Cherry Finish"/>
    <n v="333.99899999999997"/>
    <n v="3"/>
    <n v="0.15"/>
    <n v="3.9294000000000082"/>
  </r>
  <r>
    <n v="4940"/>
    <x v="2442"/>
    <x v="2"/>
    <x v="286"/>
    <d v="2011-01-19T00:00:00"/>
    <s v="Standard Class"/>
    <s v="BD-11605"/>
    <s v="Brian Dahlen"/>
    <x v="0"/>
    <s v="United States"/>
    <s v="San Francisco"/>
    <x v="1"/>
    <n v="94109"/>
    <s v="West"/>
    <s v="OFF-AR-10003514"/>
    <x v="1"/>
    <x v="6"/>
    <s v="4009 Highlighters by Sanford"/>
    <n v="19.899999999999999"/>
    <n v="5"/>
    <n v="0"/>
    <n v="6.5669999999999984"/>
  </r>
  <r>
    <n v="4941"/>
    <x v="2443"/>
    <x v="1"/>
    <x v="525"/>
    <d v="2012-02-13T00:00:00"/>
    <s v="Standard Class"/>
    <s v="IL-15100"/>
    <s v="Ivan Liston"/>
    <x v="0"/>
    <s v="United States"/>
    <s v="Wilmington"/>
    <x v="13"/>
    <n v="19805"/>
    <s v="East"/>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s v="East"/>
    <s v="FUR-BO-10002598"/>
    <x v="0"/>
    <x v="0"/>
    <s v="Hon Metal Bookcases, Putty"/>
    <n v="283.92"/>
    <n v="4"/>
    <n v="0"/>
    <n v="82.336799999999982"/>
  </r>
  <r>
    <n v="4943"/>
    <x v="2443"/>
    <x v="1"/>
    <x v="525"/>
    <d v="2012-02-13T00:00:00"/>
    <s v="Standard Class"/>
    <s v="IL-15100"/>
    <s v="Ivan Liston"/>
    <x v="0"/>
    <s v="United States"/>
    <s v="Wilmington"/>
    <x v="13"/>
    <n v="19805"/>
    <s v="East"/>
    <s v="OFF-AR-10001022"/>
    <x v="1"/>
    <x v="6"/>
    <s v="SANFORD Liquid Accent Tank-Style Highlighters"/>
    <n v="5.68"/>
    <n v="2"/>
    <n v="0"/>
    <n v="1.7607999999999997"/>
  </r>
  <r>
    <n v="4944"/>
    <x v="2444"/>
    <x v="3"/>
    <x v="202"/>
    <d v="2014-12-28T00:00:00"/>
    <s v="Standard Class"/>
    <s v="LP-17095"/>
    <s v="Liz Preis"/>
    <x v="0"/>
    <s v="United States"/>
    <s v="Lafayette"/>
    <x v="14"/>
    <n v="47905"/>
    <s v="Central"/>
    <s v="OFF-ST-10004459"/>
    <x v="1"/>
    <x v="4"/>
    <s v="Tennsco Single-Tier Lockers"/>
    <n v="375.34"/>
    <n v="1"/>
    <n v="0"/>
    <n v="18.766999999999996"/>
  </r>
  <r>
    <n v="4945"/>
    <x v="2445"/>
    <x v="0"/>
    <x v="64"/>
    <d v="2013-09-07T00:00:00"/>
    <s v="First Class"/>
    <s v="JH-15985"/>
    <s v="Joseph Holt"/>
    <x v="0"/>
    <s v="United States"/>
    <s v="Redondo Beach"/>
    <x v="1"/>
    <n v="90278"/>
    <s v="West"/>
    <s v="OFF-PA-10004381"/>
    <x v="1"/>
    <x v="10"/>
    <s v="14-7/8 x 11 Blue Bar Computer Printout Paper"/>
    <n v="96.08"/>
    <n v="2"/>
    <n v="0"/>
    <n v="46.118399999999994"/>
  </r>
  <r>
    <n v="4946"/>
    <x v="2445"/>
    <x v="0"/>
    <x v="64"/>
    <d v="2013-09-07T00:00:00"/>
    <s v="First Class"/>
    <s v="JH-15985"/>
    <s v="Joseph Holt"/>
    <x v="0"/>
    <s v="United States"/>
    <s v="Redondo Beach"/>
    <x v="1"/>
    <n v="90278"/>
    <s v="West"/>
    <s v="OFF-BI-10000050"/>
    <x v="1"/>
    <x v="8"/>
    <s v="Angle-D Binders with Locking Rings, Label Holders"/>
    <n v="11.68"/>
    <n v="2"/>
    <n v="0.2"/>
    <n v="3.9419999999999993"/>
  </r>
  <r>
    <n v="4947"/>
    <x v="2445"/>
    <x v="0"/>
    <x v="64"/>
    <d v="2013-09-07T00:00:00"/>
    <s v="First Class"/>
    <s v="JH-15985"/>
    <s v="Joseph Holt"/>
    <x v="0"/>
    <s v="United States"/>
    <s v="Redondo Beach"/>
    <x v="1"/>
    <n v="90278"/>
    <s v="West"/>
    <s v="OFF-FA-10000304"/>
    <x v="1"/>
    <x v="13"/>
    <s v="Advantus Push Pins"/>
    <n v="4.3600000000000003"/>
    <n v="2"/>
    <n v="0"/>
    <n v="1.7876000000000003"/>
  </r>
  <r>
    <n v="4948"/>
    <x v="2446"/>
    <x v="2"/>
    <x v="777"/>
    <d v="2011-10-09T00:00:00"/>
    <s v="Standard Class"/>
    <s v="JD-16015"/>
    <s v="Joy Daniels"/>
    <x v="0"/>
    <s v="United States"/>
    <s v="Seattle"/>
    <x v="4"/>
    <n v="98115"/>
    <s v="West"/>
    <s v="OFF-LA-10002475"/>
    <x v="1"/>
    <x v="2"/>
    <s v="Avery 519"/>
    <n v="29.24"/>
    <n v="4"/>
    <n v="0"/>
    <n v="13.742799999999999"/>
  </r>
  <r>
    <n v="4949"/>
    <x v="2447"/>
    <x v="3"/>
    <x v="344"/>
    <d v="2014-12-03T00:00:00"/>
    <s v="Standard Class"/>
    <s v="BD-11320"/>
    <s v="Bill Donatelli"/>
    <x v="0"/>
    <s v="United States"/>
    <s v="Los Angeles"/>
    <x v="1"/>
    <n v="90045"/>
    <s v="West"/>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s v="West"/>
    <s v="FUR-FU-10000732"/>
    <x v="0"/>
    <x v="5"/>
    <s v="Eldon 200 Class Desk Accessories"/>
    <n v="18.84"/>
    <n v="3"/>
    <n v="0"/>
    <n v="6.0287999999999995"/>
  </r>
  <r>
    <n v="4951"/>
    <x v="2448"/>
    <x v="0"/>
    <x v="99"/>
    <d v="2013-11-02T00:00:00"/>
    <s v="Second Class"/>
    <s v="DL-13330"/>
    <s v="Denise Leinenbach"/>
    <x v="0"/>
    <s v="United States"/>
    <s v="New York City"/>
    <x v="15"/>
    <n v="10009"/>
    <s v="East"/>
    <s v="OFF-AR-10004441"/>
    <x v="1"/>
    <x v="6"/>
    <s v="BIC Brite Liner Highlighters"/>
    <n v="12.419999999999998"/>
    <n v="3"/>
    <n v="0"/>
    <n v="5.2164000000000001"/>
  </r>
  <r>
    <n v="4952"/>
    <x v="2449"/>
    <x v="1"/>
    <x v="988"/>
    <d v="2012-06-13T00:00:00"/>
    <s v="Standard Class"/>
    <s v="NC-18415"/>
    <s v="Nathan Cano"/>
    <x v="0"/>
    <s v="United States"/>
    <s v="Royal Oak"/>
    <x v="12"/>
    <n v="48073"/>
    <s v="Central"/>
    <s v="OFF-PA-10000304"/>
    <x v="1"/>
    <x v="10"/>
    <s v="Xerox 1995"/>
    <n v="12.96"/>
    <n v="2"/>
    <n v="0"/>
    <n v="6.2208000000000006"/>
  </r>
  <r>
    <n v="4953"/>
    <x v="2450"/>
    <x v="3"/>
    <x v="166"/>
    <d v="2014-12-13T00:00:00"/>
    <s v="Second Class"/>
    <s v="AS-10225"/>
    <s v="Alan Schoenberger"/>
    <x v="1"/>
    <s v="United States"/>
    <s v="San Francisco"/>
    <x v="1"/>
    <n v="94109"/>
    <s v="West"/>
    <s v="OFF-AP-10002670"/>
    <x v="1"/>
    <x v="9"/>
    <s v="Belkin 8-Outlet Premiere SurgeMaster II Surge Protectors"/>
    <n v="69.48"/>
    <n v="1"/>
    <n v="0"/>
    <n v="20.843999999999994"/>
  </r>
  <r>
    <n v="4954"/>
    <x v="2451"/>
    <x v="1"/>
    <x v="199"/>
    <d v="2012-03-20T00:00:00"/>
    <s v="Standard Class"/>
    <s v="MS-17980"/>
    <s v="Michael Stewart"/>
    <x v="1"/>
    <s v="United States"/>
    <s v="New York City"/>
    <x v="15"/>
    <n v="10009"/>
    <s v="East"/>
    <s v="TEC-PH-10001527"/>
    <x v="2"/>
    <x v="7"/>
    <s v="Plantronics MX500i Earset"/>
    <n v="85.9"/>
    <n v="2"/>
    <n v="0"/>
    <n v="2.5769999999999982"/>
  </r>
  <r>
    <n v="4955"/>
    <x v="2452"/>
    <x v="2"/>
    <x v="3"/>
    <d v="2011-06-13T00:00:00"/>
    <s v="Second Class"/>
    <s v="TS-21205"/>
    <s v="Thomas Seio"/>
    <x v="1"/>
    <s v="United States"/>
    <s v="North Las Vegas"/>
    <x v="33"/>
    <n v="89031"/>
    <s v="West"/>
    <s v="OFF-AR-10002335"/>
    <x v="1"/>
    <x v="6"/>
    <s v="DIXON Oriole Pencils"/>
    <n v="18.060000000000002"/>
    <n v="7"/>
    <n v="0"/>
    <n v="4.6956000000000007"/>
  </r>
  <r>
    <n v="4956"/>
    <x v="2452"/>
    <x v="2"/>
    <x v="3"/>
    <d v="2011-06-13T00:00:00"/>
    <s v="Second Class"/>
    <s v="TS-21205"/>
    <s v="Thomas Seio"/>
    <x v="1"/>
    <s v="United States"/>
    <s v="North Las Vegas"/>
    <x v="33"/>
    <n v="89031"/>
    <s v="West"/>
    <s v="OFF-PA-10003641"/>
    <x v="1"/>
    <x v="10"/>
    <s v="Xerox 1909"/>
    <n v="79.14"/>
    <n v="3"/>
    <n v="0"/>
    <n v="36.404399999999995"/>
  </r>
  <r>
    <n v="4957"/>
    <x v="2452"/>
    <x v="2"/>
    <x v="3"/>
    <d v="2011-06-13T00:00:00"/>
    <s v="Second Class"/>
    <s v="TS-21205"/>
    <s v="Thomas Seio"/>
    <x v="1"/>
    <s v="United States"/>
    <s v="North Las Vegas"/>
    <x v="33"/>
    <n v="89031"/>
    <s v="West"/>
    <s v="FUR-FU-10002685"/>
    <x v="0"/>
    <x v="5"/>
    <s v="Executive Impressions 13-1/2&quot; Indoor/Outdoor Wall Clock"/>
    <n v="37.4"/>
    <n v="2"/>
    <n v="0"/>
    <n v="14.212"/>
  </r>
  <r>
    <n v="4958"/>
    <x v="2453"/>
    <x v="1"/>
    <x v="305"/>
    <d v="2012-03-26T00:00:00"/>
    <s v="Standard Class"/>
    <s v="JK-15730"/>
    <s v="Joe Kamberova"/>
    <x v="0"/>
    <s v="United States"/>
    <s v="Carrollton"/>
    <x v="5"/>
    <n v="75007"/>
    <s v="Central"/>
    <s v="OFF-BI-10001308"/>
    <x v="1"/>
    <x v="8"/>
    <s v="GBC Standard Plastic Binding Systems' Combs"/>
    <n v="2.5119999999999996"/>
    <n v="2"/>
    <n v="0.8"/>
    <n v="-4.3960000000000026"/>
  </r>
  <r>
    <n v="4959"/>
    <x v="2453"/>
    <x v="1"/>
    <x v="305"/>
    <d v="2012-03-26T00:00:00"/>
    <s v="Standard Class"/>
    <s v="JK-15730"/>
    <s v="Joe Kamberova"/>
    <x v="0"/>
    <s v="United States"/>
    <s v="Carrollton"/>
    <x v="5"/>
    <n v="75007"/>
    <s v="Central"/>
    <s v="OFF-FA-10003485"/>
    <x v="1"/>
    <x v="13"/>
    <s v="Staples"/>
    <n v="18.864000000000001"/>
    <n v="9"/>
    <n v="0.2"/>
    <n v="6.1307999999999998"/>
  </r>
  <r>
    <n v="4960"/>
    <x v="2454"/>
    <x v="0"/>
    <x v="741"/>
    <d v="2013-11-23T00:00:00"/>
    <s v="Standard Class"/>
    <s v="TC-21535"/>
    <s v="Tracy Collins"/>
    <x v="2"/>
    <s v="United States"/>
    <s v="Los Angeles"/>
    <x v="1"/>
    <n v="90008"/>
    <s v="West"/>
    <s v="TEC-PH-10003357"/>
    <x v="2"/>
    <x v="7"/>
    <s v="Grandstream GXP2100 Mainstream Business Phone"/>
    <n v="61.192"/>
    <n v="1"/>
    <n v="0.2"/>
    <n v="6.1192000000000011"/>
  </r>
  <r>
    <n v="4961"/>
    <x v="2454"/>
    <x v="0"/>
    <x v="741"/>
    <d v="2013-11-23T00:00:00"/>
    <s v="Standard Class"/>
    <s v="TC-21535"/>
    <s v="Tracy Collins"/>
    <x v="2"/>
    <s v="United States"/>
    <s v="Los Angeles"/>
    <x v="1"/>
    <n v="90008"/>
    <s v="West"/>
    <s v="OFF-AP-10002867"/>
    <x v="1"/>
    <x v="9"/>
    <s v="Fellowes Command Center 5-outlet power strip"/>
    <n v="67.84"/>
    <n v="1"/>
    <n v="0"/>
    <n v="18.316800000000001"/>
  </r>
  <r>
    <n v="4962"/>
    <x v="2455"/>
    <x v="2"/>
    <x v="1009"/>
    <d v="2011-03-08T00:00:00"/>
    <s v="First Class"/>
    <s v="AB-10015"/>
    <s v="Aaron Bergman"/>
    <x v="0"/>
    <s v="United States"/>
    <s v="Seattle"/>
    <x v="4"/>
    <n v="98103"/>
    <s v="West"/>
    <s v="FUR-CH-10004477"/>
    <x v="0"/>
    <x v="1"/>
    <s v="Global Push Button Manager's Chair, Indigo"/>
    <n v="48.712000000000003"/>
    <n v="1"/>
    <n v="0.2"/>
    <n v="5.4800999999999966"/>
  </r>
  <r>
    <n v="4963"/>
    <x v="2455"/>
    <x v="2"/>
    <x v="1009"/>
    <d v="2011-03-08T00:00:00"/>
    <s v="First Class"/>
    <s v="AB-10015"/>
    <s v="Aaron Bergman"/>
    <x v="0"/>
    <s v="United States"/>
    <s v="Seattle"/>
    <x v="4"/>
    <n v="98103"/>
    <s v="West"/>
    <s v="OFF-AR-10001427"/>
    <x v="1"/>
    <x v="6"/>
    <s v="Newell 330"/>
    <n v="17.940000000000001"/>
    <n v="3"/>
    <n v="0"/>
    <n v="4.6644000000000005"/>
  </r>
  <r>
    <n v="4964"/>
    <x v="2455"/>
    <x v="2"/>
    <x v="1009"/>
    <d v="2011-03-08T00:00:00"/>
    <s v="First Class"/>
    <s v="AB-10015"/>
    <s v="Aaron Bergman"/>
    <x v="0"/>
    <s v="United States"/>
    <s v="Seattle"/>
    <x v="4"/>
    <n v="98103"/>
    <s v="West"/>
    <s v="OFF-ST-10002344"/>
    <x v="1"/>
    <x v="4"/>
    <s v="Carina 42&quot;Hx23 3/4&quot;W Media Storage Unit"/>
    <n v="242.94"/>
    <n v="3"/>
    <n v="0"/>
    <n v="4.8588000000000164"/>
  </r>
  <r>
    <n v="4965"/>
    <x v="2456"/>
    <x v="0"/>
    <x v="666"/>
    <d v="2013-05-20T00:00:00"/>
    <s v="Second Class"/>
    <s v="DP-13000"/>
    <s v="Darren Powers"/>
    <x v="0"/>
    <s v="United States"/>
    <s v="Fort Lauderdale"/>
    <x v="2"/>
    <n v="33311"/>
    <s v="South"/>
    <s v="OFF-BI-10000301"/>
    <x v="1"/>
    <x v="8"/>
    <s v="GBC Instant Report Kit"/>
    <n v="7.7640000000000011"/>
    <n v="4"/>
    <n v="0.7"/>
    <n v="-5.1760000000000002"/>
  </r>
  <r>
    <n v="4966"/>
    <x v="2457"/>
    <x v="1"/>
    <x v="442"/>
    <d v="2012-05-28T00:00:00"/>
    <s v="Second Class"/>
    <s v="CY-12745"/>
    <s v="Craig Yedwab"/>
    <x v="1"/>
    <s v="United States"/>
    <s v="Columbia"/>
    <x v="18"/>
    <n v="38401"/>
    <s v="South"/>
    <s v="TEC-PH-10001944"/>
    <x v="2"/>
    <x v="7"/>
    <s v="Wi-Ex zBoost YX540 Cellular Phone Signal Booster"/>
    <n v="467.03999999999996"/>
    <n v="4"/>
    <n v="0.2"/>
    <n v="58.379999999999939"/>
  </r>
  <r>
    <n v="4967"/>
    <x v="2458"/>
    <x v="1"/>
    <x v="991"/>
    <d v="2012-08-05T00:00:00"/>
    <s v="Second Class"/>
    <s v="BE-11455"/>
    <s v="Brad Eason"/>
    <x v="2"/>
    <s v="United States"/>
    <s v="Providence"/>
    <x v="34"/>
    <n v="2908"/>
    <s v="East"/>
    <s v="TEC-PH-10001527"/>
    <x v="2"/>
    <x v="7"/>
    <s v="Plantronics MX500i Earset"/>
    <n v="128.85000000000002"/>
    <n v="3"/>
    <n v="0"/>
    <n v="3.8654999999999973"/>
  </r>
  <r>
    <n v="4968"/>
    <x v="2458"/>
    <x v="1"/>
    <x v="991"/>
    <d v="2012-08-05T00:00:00"/>
    <s v="Second Class"/>
    <s v="BE-11455"/>
    <s v="Brad Eason"/>
    <x v="2"/>
    <s v="United States"/>
    <s v="Providence"/>
    <x v="34"/>
    <n v="2908"/>
    <s v="East"/>
    <s v="OFF-PA-10001307"/>
    <x v="1"/>
    <x v="10"/>
    <s v="Important Message Pads, 50 4-1/4 x 5-1/2 Forms per Pad"/>
    <n v="8.4"/>
    <n v="2"/>
    <n v="0"/>
    <n v="4.1159999999999997"/>
  </r>
  <r>
    <n v="4969"/>
    <x v="2458"/>
    <x v="1"/>
    <x v="991"/>
    <d v="2012-08-05T00:00:00"/>
    <s v="Second Class"/>
    <s v="BE-11455"/>
    <s v="Brad Eason"/>
    <x v="2"/>
    <s v="United States"/>
    <s v="Providence"/>
    <x v="34"/>
    <n v="2908"/>
    <s v="East"/>
    <s v="TEC-AC-10004571"/>
    <x v="2"/>
    <x v="11"/>
    <s v="Logitech G700s Rechargeable Gaming Mouse"/>
    <n v="199.98"/>
    <n v="2"/>
    <n v="0"/>
    <n v="83.991600000000005"/>
  </r>
  <r>
    <n v="4970"/>
    <x v="2458"/>
    <x v="1"/>
    <x v="991"/>
    <d v="2012-08-05T00:00:00"/>
    <s v="Second Class"/>
    <s v="BE-11455"/>
    <s v="Brad Eason"/>
    <x v="2"/>
    <s v="United States"/>
    <s v="Providence"/>
    <x v="34"/>
    <n v="2908"/>
    <s v="East"/>
    <s v="FUR-CH-10001973"/>
    <x v="0"/>
    <x v="1"/>
    <s v="Office Star Flex Back Scooter Chair with White Frame"/>
    <n v="110.98"/>
    <n v="1"/>
    <n v="0"/>
    <n v="15.537199999999999"/>
  </r>
  <r>
    <n v="4971"/>
    <x v="2459"/>
    <x v="0"/>
    <x v="61"/>
    <d v="2013-11-10T00:00:00"/>
    <s v="First Class"/>
    <s v="KL-16555"/>
    <s v="Kelly Lampkin"/>
    <x v="1"/>
    <s v="United States"/>
    <s v="Jacksonville"/>
    <x v="2"/>
    <n v="32216"/>
    <s v="South"/>
    <s v="FUR-CH-10000513"/>
    <x v="0"/>
    <x v="1"/>
    <s v="High-Back Leather Manager's Chair"/>
    <n v="207.98400000000004"/>
    <n v="2"/>
    <n v="0.2"/>
    <n v="-28.597800000000007"/>
  </r>
  <r>
    <n v="4972"/>
    <x v="2459"/>
    <x v="0"/>
    <x v="61"/>
    <d v="2013-11-10T00:00:00"/>
    <s v="First Class"/>
    <s v="KL-16555"/>
    <s v="Kelly Lampkin"/>
    <x v="1"/>
    <s v="United States"/>
    <s v="Jacksonville"/>
    <x v="2"/>
    <n v="32216"/>
    <s v="South"/>
    <s v="OFF-PA-10002421"/>
    <x v="1"/>
    <x v="10"/>
    <s v="Embossed Ink Jet Note Cards"/>
    <n v="36.112000000000002"/>
    <n v="2"/>
    <n v="0.2"/>
    <n v="12.639200000000001"/>
  </r>
  <r>
    <n v="4973"/>
    <x v="2459"/>
    <x v="0"/>
    <x v="61"/>
    <d v="2013-11-10T00:00:00"/>
    <s v="First Class"/>
    <s v="KL-16555"/>
    <s v="Kelly Lampkin"/>
    <x v="1"/>
    <s v="United States"/>
    <s v="Jacksonville"/>
    <x v="2"/>
    <n v="32216"/>
    <s v="South"/>
    <s v="FUR-FU-10004090"/>
    <x v="0"/>
    <x v="5"/>
    <s v="Executive Impressions 14&quot; Contract Wall Clock"/>
    <n v="35.568000000000005"/>
    <n v="2"/>
    <n v="0.2"/>
    <n v="5.7797999999999963"/>
  </r>
  <r>
    <n v="4974"/>
    <x v="2459"/>
    <x v="0"/>
    <x v="61"/>
    <d v="2013-11-10T00:00:00"/>
    <s v="First Class"/>
    <s v="KL-16555"/>
    <s v="Kelly Lampkin"/>
    <x v="1"/>
    <s v="United States"/>
    <s v="Jacksonville"/>
    <x v="2"/>
    <n v="32216"/>
    <s v="South"/>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s v="West"/>
    <s v="OFF-PA-10002246"/>
    <x v="1"/>
    <x v="10"/>
    <s v="Wirebound Four 2-3/4 x 5 Forms per Page, 400 Sets per Book"/>
    <n v="12.9"/>
    <n v="2"/>
    <n v="0"/>
    <n v="6.3209999999999997"/>
  </r>
  <r>
    <n v="4976"/>
    <x v="2461"/>
    <x v="1"/>
    <x v="227"/>
    <d v="2012-09-23T00:00:00"/>
    <s v="Second Class"/>
    <s v="JR-16210"/>
    <s v="Justin Ritter"/>
    <x v="1"/>
    <s v="United States"/>
    <s v="Jacksonville"/>
    <x v="2"/>
    <n v="32216"/>
    <s v="South"/>
    <s v="TEC-AC-10003198"/>
    <x v="2"/>
    <x v="11"/>
    <s v="Enermax Acrylux Wireless Keyboard"/>
    <n v="717.12000000000012"/>
    <n v="9"/>
    <n v="0.2"/>
    <n v="152.38799999999992"/>
  </r>
  <r>
    <n v="4977"/>
    <x v="2462"/>
    <x v="1"/>
    <x v="214"/>
    <d v="2012-12-09T00:00:00"/>
    <s v="First Class"/>
    <s v="AH-10210"/>
    <s v="Alan Hwang"/>
    <x v="0"/>
    <s v="United States"/>
    <s v="New York City"/>
    <x v="15"/>
    <n v="10024"/>
    <s v="East"/>
    <s v="OFF-BI-10001031"/>
    <x v="1"/>
    <x v="8"/>
    <s v="Pressboard Data Binders by Wilson Jones"/>
    <n v="21.36"/>
    <n v="5"/>
    <n v="0.2"/>
    <n v="7.2089999999999996"/>
  </r>
  <r>
    <n v="4978"/>
    <x v="2462"/>
    <x v="1"/>
    <x v="214"/>
    <d v="2012-12-09T00:00:00"/>
    <s v="First Class"/>
    <s v="AH-10210"/>
    <s v="Alan Hwang"/>
    <x v="0"/>
    <s v="United States"/>
    <s v="New York City"/>
    <x v="15"/>
    <n v="10024"/>
    <s v="East"/>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s v="East"/>
    <s v="TEC-PH-10001336"/>
    <x v="2"/>
    <x v="7"/>
    <s v="Digium D40 VoIP phone"/>
    <n v="773.94"/>
    <n v="6"/>
    <n v="0"/>
    <n v="224.4426"/>
  </r>
  <r>
    <n v="4980"/>
    <x v="2463"/>
    <x v="0"/>
    <x v="10"/>
    <d v="2013-12-14T00:00:00"/>
    <s v="Second Class"/>
    <s v="RW-19630"/>
    <s v="Rob Williams"/>
    <x v="1"/>
    <s v="United States"/>
    <s v="Chicago"/>
    <x v="10"/>
    <n v="60610"/>
    <s v="Central"/>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s v="Central"/>
    <s v="OFF-AP-10003971"/>
    <x v="1"/>
    <x v="9"/>
    <s v="Belkin 6 Outlet Metallic Surge Strip"/>
    <n v="4.355999999999999"/>
    <n v="2"/>
    <n v="0.8"/>
    <n v="-11.761200000000002"/>
  </r>
  <r>
    <n v="4982"/>
    <x v="2463"/>
    <x v="0"/>
    <x v="10"/>
    <d v="2013-12-14T00:00:00"/>
    <s v="Second Class"/>
    <s v="RW-19630"/>
    <s v="Rob Williams"/>
    <x v="1"/>
    <s v="United States"/>
    <s v="Chicago"/>
    <x v="10"/>
    <n v="60610"/>
    <s v="Central"/>
    <s v="TEC-AC-10000199"/>
    <x v="2"/>
    <x v="11"/>
    <s v="Kingston Digital DataTraveler 8GB USB 2.0"/>
    <n v="19.040000000000003"/>
    <n v="4"/>
    <n v="0.2"/>
    <n v="-1.4279999999999999"/>
  </r>
  <r>
    <n v="4983"/>
    <x v="2464"/>
    <x v="2"/>
    <x v="912"/>
    <d v="2011-11-22T00:00:00"/>
    <s v="Standard Class"/>
    <s v="AH-10075"/>
    <s v="Adam Hart"/>
    <x v="1"/>
    <s v="United States"/>
    <s v="Huntington Beach"/>
    <x v="1"/>
    <n v="92646"/>
    <s v="West"/>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s v="West"/>
    <s v="OFF-ST-10003442"/>
    <x v="1"/>
    <x v="4"/>
    <s v="Eldon Portable Mobile Manager"/>
    <n v="84.84"/>
    <n v="3"/>
    <n v="0"/>
    <n v="22.9068"/>
  </r>
  <r>
    <n v="4985"/>
    <x v="2466"/>
    <x v="1"/>
    <x v="684"/>
    <d v="2012-09-10T00:00:00"/>
    <s v="Standard Class"/>
    <s v="CK-12760"/>
    <s v="Cyma Kinney"/>
    <x v="1"/>
    <s v="United States"/>
    <s v="Nashville"/>
    <x v="18"/>
    <n v="37211"/>
    <s v="South"/>
    <s v="OFF-FA-10003059"/>
    <x v="1"/>
    <x v="13"/>
    <s v="Assorted Color Push Pins"/>
    <n v="7.2400000000000011"/>
    <n v="5"/>
    <n v="0.2"/>
    <n v="1.1764999999999992"/>
  </r>
  <r>
    <n v="4986"/>
    <x v="2467"/>
    <x v="2"/>
    <x v="1010"/>
    <d v="2011-09-03T00:00:00"/>
    <s v="Same Day"/>
    <s v="AG-10390"/>
    <s v="Allen Goldenen"/>
    <x v="0"/>
    <s v="United States"/>
    <s v="New York City"/>
    <x v="15"/>
    <n v="10009"/>
    <s v="East"/>
    <s v="OFF-LA-10001175"/>
    <x v="1"/>
    <x v="2"/>
    <s v="Avery 514"/>
    <n v="14.399999999999999"/>
    <n v="5"/>
    <n v="0"/>
    <n v="7.056"/>
  </r>
  <r>
    <n v="4987"/>
    <x v="2468"/>
    <x v="0"/>
    <x v="423"/>
    <d v="2013-04-29T00:00:00"/>
    <s v="Standard Class"/>
    <s v="CL-12700"/>
    <s v="Craig Leslie"/>
    <x v="2"/>
    <s v="United States"/>
    <s v="Colorado Springs"/>
    <x v="22"/>
    <n v="80906"/>
    <s v="West"/>
    <s v="OFF-PA-10003441"/>
    <x v="1"/>
    <x v="10"/>
    <s v="Xerox 226"/>
    <n v="15.552000000000003"/>
    <n v="3"/>
    <n v="0.2"/>
    <n v="5.4432"/>
  </r>
  <r>
    <n v="4988"/>
    <x v="2468"/>
    <x v="0"/>
    <x v="423"/>
    <d v="2013-04-29T00:00:00"/>
    <s v="Standard Class"/>
    <s v="CL-12700"/>
    <s v="Craig Leslie"/>
    <x v="2"/>
    <s v="United States"/>
    <s v="Colorado Springs"/>
    <x v="22"/>
    <n v="80906"/>
    <s v="West"/>
    <s v="FUR-CH-10004287"/>
    <x v="0"/>
    <x v="1"/>
    <s v="SAFCO Arco Folding Chair"/>
    <n v="1325.76"/>
    <n v="6"/>
    <n v="0.2"/>
    <n v="149.14799999999991"/>
  </r>
  <r>
    <n v="4989"/>
    <x v="2468"/>
    <x v="0"/>
    <x v="423"/>
    <d v="2013-04-29T00:00:00"/>
    <s v="Standard Class"/>
    <s v="CL-12700"/>
    <s v="Craig Leslie"/>
    <x v="2"/>
    <s v="United States"/>
    <s v="Colorado Springs"/>
    <x v="22"/>
    <n v="80906"/>
    <s v="West"/>
    <s v="OFF-BI-10004040"/>
    <x v="1"/>
    <x v="8"/>
    <s v="Wilson Jones Impact Binders"/>
    <n v="3.1080000000000001"/>
    <n v="2"/>
    <n v="0.7"/>
    <n v="-2.1755999999999993"/>
  </r>
  <r>
    <n v="4990"/>
    <x v="2469"/>
    <x v="3"/>
    <x v="515"/>
    <d v="2014-09-05T00:00:00"/>
    <s v="Standard Class"/>
    <s v="AW-10930"/>
    <s v="Arthur Wiediger"/>
    <x v="2"/>
    <s v="United States"/>
    <s v="San Francisco"/>
    <x v="1"/>
    <n v="94110"/>
    <s v="West"/>
    <s v="OFF-BI-10004022"/>
    <x v="1"/>
    <x v="8"/>
    <s v="Acco Suede Grain Vinyl Round Ring Binder"/>
    <n v="6.6719999999999988"/>
    <n v="3"/>
    <n v="0.2"/>
    <n v="2.1683999999999997"/>
  </r>
  <r>
    <n v="4991"/>
    <x v="2469"/>
    <x v="3"/>
    <x v="515"/>
    <d v="2014-09-05T00:00:00"/>
    <s v="Standard Class"/>
    <s v="AW-10930"/>
    <s v="Arthur Wiediger"/>
    <x v="2"/>
    <s v="United States"/>
    <s v="San Francisco"/>
    <x v="1"/>
    <n v="94110"/>
    <s v="West"/>
    <s v="TEC-PH-10002200"/>
    <x v="2"/>
    <x v="7"/>
    <s v="Aastra 6757i CT Wireless VoIP phone"/>
    <n v="689.40800000000002"/>
    <n v="4"/>
    <n v="0.2"/>
    <n v="77.558399999999978"/>
  </r>
  <r>
    <n v="4992"/>
    <x v="2470"/>
    <x v="3"/>
    <x v="226"/>
    <d v="2014-12-14T00:00:00"/>
    <s v="Standard Class"/>
    <s v="HG-14965"/>
    <s v="Henry Goldwyn"/>
    <x v="1"/>
    <s v="United States"/>
    <s v="Chicago"/>
    <x v="10"/>
    <n v="60653"/>
    <s v="Central"/>
    <s v="OFF-BI-10001120"/>
    <x v="1"/>
    <x v="8"/>
    <s v="Ibico EPK-21 Electric Binding System"/>
    <n v="1889.9899999999998"/>
    <n v="5"/>
    <n v="0.8"/>
    <n v="-2929.4845000000005"/>
  </r>
  <r>
    <n v="4993"/>
    <x v="2471"/>
    <x v="1"/>
    <x v="217"/>
    <d v="2012-12-25T00:00:00"/>
    <s v="Standard Class"/>
    <s v="RB-19645"/>
    <s v="Robert Barroso"/>
    <x v="1"/>
    <s v="United States"/>
    <s v="Memphis"/>
    <x v="18"/>
    <n v="38109"/>
    <s v="South"/>
    <s v="OFF-EN-10000461"/>
    <x v="1"/>
    <x v="12"/>
    <s v="#10- 4 1/8&quot; x 9 1/2&quot; Recycled Envelopes"/>
    <n v="55.936000000000007"/>
    <n v="8"/>
    <n v="0.2"/>
    <n v="18.878399999999999"/>
  </r>
  <r>
    <n v="4994"/>
    <x v="2471"/>
    <x v="1"/>
    <x v="217"/>
    <d v="2012-12-25T00:00:00"/>
    <s v="Standard Class"/>
    <s v="RB-19645"/>
    <s v="Robert Barroso"/>
    <x v="1"/>
    <s v="United States"/>
    <s v="Memphis"/>
    <x v="18"/>
    <n v="38109"/>
    <s v="South"/>
    <s v="OFF-LA-10004008"/>
    <x v="1"/>
    <x v="2"/>
    <s v="Avery 507"/>
    <n v="18.431999999999999"/>
    <n v="8"/>
    <n v="0.2"/>
    <n v="5.9903999999999984"/>
  </r>
  <r>
    <n v="4995"/>
    <x v="2471"/>
    <x v="1"/>
    <x v="217"/>
    <d v="2012-12-25T00:00:00"/>
    <s v="Standard Class"/>
    <s v="RB-19645"/>
    <s v="Robert Barroso"/>
    <x v="1"/>
    <s v="United States"/>
    <s v="Memphis"/>
    <x v="18"/>
    <n v="38109"/>
    <s v="South"/>
    <s v="FUR-FU-10000221"/>
    <x v="0"/>
    <x v="5"/>
    <s v="Master Caster Door Stop, Brown"/>
    <n v="20.32"/>
    <n v="5"/>
    <n v="0.2"/>
    <n v="3.5559999999999992"/>
  </r>
  <r>
    <n v="4996"/>
    <x v="2472"/>
    <x v="2"/>
    <x v="130"/>
    <d v="2011-11-10T00:00:00"/>
    <s v="Standard Class"/>
    <s v="SZ-20035"/>
    <s v="Sam Zeldin"/>
    <x v="2"/>
    <s v="United States"/>
    <s v="New York City"/>
    <x v="15"/>
    <n v="10011"/>
    <s v="East"/>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s v="South"/>
    <s v="OFF-AP-10000390"/>
    <x v="1"/>
    <x v="9"/>
    <s v="Euro Pro Shark Stick Mini Vacuum"/>
    <n v="48.783999999999999"/>
    <n v="1"/>
    <n v="0.2"/>
    <n v="3.6587999999999976"/>
  </r>
  <r>
    <n v="4998"/>
    <x v="2473"/>
    <x v="3"/>
    <x v="434"/>
    <d v="2014-03-16T00:00:00"/>
    <s v="Standard Class"/>
    <s v="KS-16300"/>
    <s v="Karen Seio"/>
    <x v="1"/>
    <s v="United States"/>
    <s v="Raleigh"/>
    <x v="3"/>
    <n v="27604"/>
    <s v="South"/>
    <s v="OFF-BI-10000014"/>
    <x v="1"/>
    <x v="8"/>
    <s v="Heavy-Duty E-Z-D Binders"/>
    <n v="13.092000000000002"/>
    <n v="4"/>
    <n v="0.7"/>
    <n v="-10.037199999999999"/>
  </r>
  <r>
    <n v="4999"/>
    <x v="2474"/>
    <x v="0"/>
    <x v="1011"/>
    <d v="2013-02-04T00:00:00"/>
    <s v="Standard Class"/>
    <s v="SC-20050"/>
    <s v="Sample Company A"/>
    <x v="2"/>
    <s v="United States"/>
    <s v="Los Angeles"/>
    <x v="1"/>
    <n v="90045"/>
    <s v="West"/>
    <s v="TEC-PH-10004120"/>
    <x v="2"/>
    <x v="7"/>
    <s v="AT&amp;T 1080 Phone"/>
    <n v="109.59200000000001"/>
    <n v="1"/>
    <n v="0.2"/>
    <n v="8.2194000000000003"/>
  </r>
  <r>
    <n v="5000"/>
    <x v="2474"/>
    <x v="0"/>
    <x v="1011"/>
    <d v="2013-02-04T00:00:00"/>
    <s v="Standard Class"/>
    <s v="SC-20050"/>
    <s v="Sample Company A"/>
    <x v="2"/>
    <s v="United States"/>
    <s v="Los Angeles"/>
    <x v="1"/>
    <n v="90045"/>
    <s v="West"/>
    <s v="OFF-PA-10002764"/>
    <x v="1"/>
    <x v="10"/>
    <s v="Staples"/>
    <n v="56.7"/>
    <n v="5"/>
    <n v="0"/>
    <n v="27.782999999999998"/>
  </r>
  <r>
    <n v="5001"/>
    <x v="2475"/>
    <x v="3"/>
    <x v="917"/>
    <d v="2014-05-13T00:00:00"/>
    <s v="Standard Class"/>
    <s v="AB-10060"/>
    <s v="Adam Bellavance"/>
    <x v="2"/>
    <s v="United States"/>
    <s v="Los Angeles"/>
    <x v="1"/>
    <n v="90004"/>
    <s v="West"/>
    <s v="TEC-AC-10000736"/>
    <x v="2"/>
    <x v="11"/>
    <s v="Logitech G600 MMO Gaming Mouse"/>
    <n v="79.989999999999995"/>
    <n v="1"/>
    <n v="0"/>
    <n v="28.796399999999998"/>
  </r>
  <r>
    <n v="5002"/>
    <x v="2476"/>
    <x v="0"/>
    <x v="1012"/>
    <d v="2013-05-25T00:00:00"/>
    <s v="Same Day"/>
    <s v="EH-14125"/>
    <s v="Eugene Hildebrand"/>
    <x v="2"/>
    <s v="United States"/>
    <s v="Newport News"/>
    <x v="17"/>
    <n v="23602"/>
    <s v="South"/>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s v="South"/>
    <s v="OFF-PA-10004327"/>
    <x v="1"/>
    <x v="10"/>
    <s v="Xerox 1911"/>
    <n v="191.6"/>
    <n v="4"/>
    <n v="0"/>
    <n v="91.967999999999989"/>
  </r>
  <r>
    <n v="5004"/>
    <x v="2477"/>
    <x v="0"/>
    <x v="877"/>
    <d v="2013-10-13T00:00:00"/>
    <s v="Standard Class"/>
    <s v="CC-12475"/>
    <s v="Cindy Chapman"/>
    <x v="0"/>
    <s v="United States"/>
    <s v="Los Angeles"/>
    <x v="1"/>
    <n v="90032"/>
    <s v="West"/>
    <s v="OFF-PA-10000143"/>
    <x v="1"/>
    <x v="10"/>
    <s v="Astroparche Fine Business Paper"/>
    <n v="10.56"/>
    <n v="2"/>
    <n v="0"/>
    <n v="5.0688000000000004"/>
  </r>
  <r>
    <n v="5005"/>
    <x v="2478"/>
    <x v="2"/>
    <x v="1013"/>
    <d v="2011-05-02T00:00:00"/>
    <s v="Second Class"/>
    <s v="TM-21010"/>
    <s v="Tamara Manning"/>
    <x v="0"/>
    <s v="United States"/>
    <s v="Jackson"/>
    <x v="35"/>
    <n v="39212"/>
    <s v="South"/>
    <s v="TEC-AC-10002550"/>
    <x v="2"/>
    <x v="11"/>
    <s v="Maxell 4.7GB DVD-RW 3/Pack"/>
    <n v="47.79"/>
    <n v="3"/>
    <n v="0"/>
    <n v="16.2486"/>
  </r>
  <r>
    <n v="5006"/>
    <x v="2479"/>
    <x v="1"/>
    <x v="113"/>
    <d v="2012-11-14T00:00:00"/>
    <s v="Second Class"/>
    <s v="SC-20695"/>
    <s v="Steve Chapman"/>
    <x v="1"/>
    <s v="United States"/>
    <s v="Richmond"/>
    <x v="14"/>
    <n v="47374"/>
    <s v="Central"/>
    <s v="OFF-ST-10003306"/>
    <x v="1"/>
    <x v="4"/>
    <s v="Letter Size Cart"/>
    <n v="714.30000000000007"/>
    <n v="5"/>
    <n v="0"/>
    <n v="207.14699999999993"/>
  </r>
  <r>
    <n v="5007"/>
    <x v="2480"/>
    <x v="1"/>
    <x v="529"/>
    <d v="2012-11-14T00:00:00"/>
    <s v="Standard Class"/>
    <s v="Dp-13240"/>
    <s v="Dean percer"/>
    <x v="2"/>
    <s v="United States"/>
    <s v="New York City"/>
    <x v="15"/>
    <n v="10035"/>
    <s v="East"/>
    <s v="TEC-MA-10000045"/>
    <x v="2"/>
    <x v="15"/>
    <s v="Zebra ZM400 Thermal Label Printer"/>
    <n v="2321.9"/>
    <n v="2"/>
    <n v="0"/>
    <n v="1114.5119999999999"/>
  </r>
  <r>
    <n v="5008"/>
    <x v="2480"/>
    <x v="1"/>
    <x v="529"/>
    <d v="2012-11-14T00:00:00"/>
    <s v="Standard Class"/>
    <s v="Dp-13240"/>
    <s v="Dean percer"/>
    <x v="2"/>
    <s v="United States"/>
    <s v="New York City"/>
    <x v="15"/>
    <n v="10035"/>
    <s v="East"/>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s v="East"/>
    <s v="OFF-BI-10004781"/>
    <x v="1"/>
    <x v="8"/>
    <s v="GBC Wire Binding Strips"/>
    <n v="9.5220000000000002"/>
    <n v="1"/>
    <n v="0.7"/>
    <n v="-6.9827999999999975"/>
  </r>
  <r>
    <n v="5010"/>
    <x v="2481"/>
    <x v="1"/>
    <x v="67"/>
    <d v="2012-09-14T00:00:00"/>
    <s v="Standard Class"/>
    <s v="LR-17035"/>
    <s v="Lisa Ryan"/>
    <x v="1"/>
    <s v="United States"/>
    <s v="Philadelphia"/>
    <x v="9"/>
    <n v="19134"/>
    <s v="East"/>
    <s v="TEC-PH-10002680"/>
    <x v="2"/>
    <x v="7"/>
    <s v="Samsung Galaxy Note 3"/>
    <n v="791.96399999999994"/>
    <n v="6"/>
    <n v="0.4"/>
    <n v="-131.9940000000002"/>
  </r>
  <r>
    <n v="5011"/>
    <x v="2481"/>
    <x v="1"/>
    <x v="67"/>
    <d v="2012-09-14T00:00:00"/>
    <s v="Standard Class"/>
    <s v="LR-17035"/>
    <s v="Lisa Ryan"/>
    <x v="1"/>
    <s v="United States"/>
    <s v="Philadelphia"/>
    <x v="9"/>
    <n v="19134"/>
    <s v="East"/>
    <s v="OFF-BI-10000848"/>
    <x v="1"/>
    <x v="8"/>
    <s v="Angle-D Ring Binders"/>
    <n v="4.9230000000000009"/>
    <n v="3"/>
    <n v="0.7"/>
    <n v="-3.9383999999999997"/>
  </r>
  <r>
    <n v="5012"/>
    <x v="2482"/>
    <x v="3"/>
    <x v="943"/>
    <d v="2014-05-14T00:00:00"/>
    <s v="First Class"/>
    <s v="TS-21370"/>
    <s v="Todd Sumrall"/>
    <x v="1"/>
    <s v="United States"/>
    <s v="Phoenix"/>
    <x v="16"/>
    <n v="85023"/>
    <s v="West"/>
    <s v="FUR-BO-10004467"/>
    <x v="0"/>
    <x v="0"/>
    <s v="Bestar Classic Bookcase"/>
    <n v="209.97900000000001"/>
    <n v="7"/>
    <n v="0.7"/>
    <n v="-356.96429999999998"/>
  </r>
  <r>
    <n v="5013"/>
    <x v="2483"/>
    <x v="3"/>
    <x v="246"/>
    <d v="2014-07-27T00:00:00"/>
    <s v="Standard Class"/>
    <s v="SW-20350"/>
    <s v="Sean Wendt"/>
    <x v="2"/>
    <s v="United States"/>
    <s v="Cleveland"/>
    <x v="24"/>
    <n v="44105"/>
    <s v="East"/>
    <s v="OFF-BI-10001670"/>
    <x v="1"/>
    <x v="8"/>
    <s v="Vinyl Sectional Post Binders"/>
    <n v="33.930000000000007"/>
    <n v="3"/>
    <n v="0.7"/>
    <n v="-22.619999999999997"/>
  </r>
  <r>
    <n v="5014"/>
    <x v="2483"/>
    <x v="3"/>
    <x v="246"/>
    <d v="2014-07-27T00:00:00"/>
    <s v="Standard Class"/>
    <s v="SW-20350"/>
    <s v="Sean Wendt"/>
    <x v="2"/>
    <s v="United States"/>
    <s v="Cleveland"/>
    <x v="24"/>
    <n v="44105"/>
    <s v="East"/>
    <s v="OFF-ST-10000136"/>
    <x v="1"/>
    <x v="4"/>
    <s v="Letter Size File"/>
    <n v="222.32000000000005"/>
    <n v="7"/>
    <n v="0.2"/>
    <n v="25.010999999999967"/>
  </r>
  <r>
    <n v="5015"/>
    <x v="2483"/>
    <x v="3"/>
    <x v="246"/>
    <d v="2014-07-27T00:00:00"/>
    <s v="Standard Class"/>
    <s v="SW-20350"/>
    <s v="Sean Wendt"/>
    <x v="2"/>
    <s v="United States"/>
    <s v="Cleveland"/>
    <x v="24"/>
    <n v="44105"/>
    <s v="East"/>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s v="East"/>
    <s v="FUR-FU-10002960"/>
    <x v="0"/>
    <x v="5"/>
    <s v="Eldon 200 Class Desk Accessories, Burgundy"/>
    <n v="35.168000000000006"/>
    <n v="7"/>
    <n v="0.2"/>
    <n v="9.6712000000000025"/>
  </r>
  <r>
    <n v="5017"/>
    <x v="2484"/>
    <x v="2"/>
    <x v="156"/>
    <d v="2011-11-29T00:00:00"/>
    <s v="Standard Class"/>
    <s v="TH-21100"/>
    <s v="Thea Hendricks"/>
    <x v="0"/>
    <s v="United States"/>
    <s v="Toledo"/>
    <x v="24"/>
    <n v="43615"/>
    <s v="East"/>
    <s v="TEC-PH-10002584"/>
    <x v="2"/>
    <x v="7"/>
    <s v="Samsung Galaxy S4"/>
    <n v="1502.376"/>
    <n v="4"/>
    <n v="0.4"/>
    <n v="-250.39600000000019"/>
  </r>
  <r>
    <n v="5018"/>
    <x v="2485"/>
    <x v="2"/>
    <x v="647"/>
    <d v="2011-11-18T00:00:00"/>
    <s v="First Class"/>
    <s v="SS-20410"/>
    <s v="Shahid Shariari"/>
    <x v="0"/>
    <s v="United States"/>
    <s v="Los Angeles"/>
    <x v="1"/>
    <n v="90008"/>
    <s v="West"/>
    <s v="FUR-FU-10002505"/>
    <x v="0"/>
    <x v="5"/>
    <s v="Eldon 100 Class Desk Accessories"/>
    <n v="10.11"/>
    <n v="3"/>
    <n v="0"/>
    <n v="3.2351999999999994"/>
  </r>
  <r>
    <n v="5019"/>
    <x v="2485"/>
    <x v="2"/>
    <x v="647"/>
    <d v="2011-11-18T00:00:00"/>
    <s v="First Class"/>
    <s v="SS-20410"/>
    <s v="Shahid Shariari"/>
    <x v="0"/>
    <s v="United States"/>
    <s v="Los Angeles"/>
    <x v="1"/>
    <n v="90008"/>
    <s v="West"/>
    <s v="TEC-AC-10003832"/>
    <x v="2"/>
    <x v="11"/>
    <s v="Logitech P710e Mobile Speakerphone"/>
    <n v="772.47"/>
    <n v="3"/>
    <n v="0"/>
    <n v="146.76929999999993"/>
  </r>
  <r>
    <n v="5020"/>
    <x v="2485"/>
    <x v="2"/>
    <x v="647"/>
    <d v="2011-11-18T00:00:00"/>
    <s v="First Class"/>
    <s v="SS-20410"/>
    <s v="Shahid Shariari"/>
    <x v="0"/>
    <s v="United States"/>
    <s v="Los Angeles"/>
    <x v="1"/>
    <n v="90008"/>
    <s v="West"/>
    <s v="OFF-SU-10002537"/>
    <x v="1"/>
    <x v="14"/>
    <s v="Acme Box Cutter Scissors"/>
    <n v="20.46"/>
    <n v="2"/>
    <n v="0"/>
    <n v="5.3196000000000012"/>
  </r>
  <r>
    <n v="5021"/>
    <x v="2486"/>
    <x v="3"/>
    <x v="721"/>
    <d v="2014-03-26T00:00:00"/>
    <s v="Second Class"/>
    <s v="MZ-17515"/>
    <s v="Mary Zewe"/>
    <x v="1"/>
    <s v="United States"/>
    <s v="New York City"/>
    <x v="15"/>
    <n v="10011"/>
    <s v="East"/>
    <s v="OFF-SU-10003505"/>
    <x v="1"/>
    <x v="14"/>
    <s v="Premier Electric Letter Opener"/>
    <n v="347.58"/>
    <n v="3"/>
    <n v="0"/>
    <n v="17.378999999999976"/>
  </r>
  <r>
    <n v="5022"/>
    <x v="2487"/>
    <x v="0"/>
    <x v="122"/>
    <d v="2013-12-25T00:00:00"/>
    <s v="Standard Class"/>
    <s v="JE-15475"/>
    <s v="Jeremy Ellison"/>
    <x v="0"/>
    <s v="United States"/>
    <s v="San Diego"/>
    <x v="1"/>
    <n v="92037"/>
    <s v="West"/>
    <s v="TEC-AC-10001465"/>
    <x v="2"/>
    <x v="11"/>
    <s v="SanDisk Cruzer 64 GB USB Flash Drive"/>
    <n v="72.64"/>
    <n v="2"/>
    <n v="0"/>
    <n v="21.791999999999994"/>
  </r>
  <r>
    <n v="5023"/>
    <x v="2487"/>
    <x v="0"/>
    <x v="122"/>
    <d v="2013-12-25T00:00:00"/>
    <s v="Standard Class"/>
    <s v="JE-15475"/>
    <s v="Jeremy Ellison"/>
    <x v="0"/>
    <s v="United States"/>
    <s v="San Diego"/>
    <x v="1"/>
    <n v="92037"/>
    <s v="West"/>
    <s v="TEC-AC-10003832"/>
    <x v="2"/>
    <x v="11"/>
    <s v="Logitech P710e Mobile Speakerphone"/>
    <n v="772.47"/>
    <n v="3"/>
    <n v="0"/>
    <n v="146.76929999999993"/>
  </r>
  <r>
    <n v="5024"/>
    <x v="2487"/>
    <x v="0"/>
    <x v="122"/>
    <d v="2013-12-25T00:00:00"/>
    <s v="Standard Class"/>
    <s v="JE-15475"/>
    <s v="Jeremy Ellison"/>
    <x v="0"/>
    <s v="United States"/>
    <s v="San Diego"/>
    <x v="1"/>
    <n v="92037"/>
    <s v="West"/>
    <s v="FUR-FU-10003731"/>
    <x v="0"/>
    <x v="5"/>
    <s v="Eldon Expressions Wood and Plastic Desk Accessories, Oak"/>
    <n v="39.92"/>
    <n v="4"/>
    <n v="0"/>
    <n v="11.177600000000002"/>
  </r>
  <r>
    <n v="5025"/>
    <x v="2488"/>
    <x v="3"/>
    <x v="570"/>
    <d v="2014-08-04T00:00:00"/>
    <s v="Standard Class"/>
    <s v="RF-19735"/>
    <s v="Roland Fjeld"/>
    <x v="0"/>
    <s v="United States"/>
    <s v="Oklahoma City"/>
    <x v="26"/>
    <n v="73120"/>
    <s v="Central"/>
    <s v="OFF-BI-10004828"/>
    <x v="1"/>
    <x v="8"/>
    <s v="GBC Poly Designer Binding Covers"/>
    <n v="33.479999999999997"/>
    <n v="2"/>
    <n v="0"/>
    <n v="16.405199999999997"/>
  </r>
  <r>
    <n v="5026"/>
    <x v="2488"/>
    <x v="3"/>
    <x v="570"/>
    <d v="2014-08-04T00:00:00"/>
    <s v="Standard Class"/>
    <s v="RF-19735"/>
    <s v="Roland Fjeld"/>
    <x v="0"/>
    <s v="United States"/>
    <s v="Oklahoma City"/>
    <x v="26"/>
    <n v="73120"/>
    <s v="Central"/>
    <s v="TEC-PH-10003012"/>
    <x v="2"/>
    <x v="7"/>
    <s v="Nortel Meridian M3904 Professional Digital phone"/>
    <n v="461.97"/>
    <n v="3"/>
    <n v="0"/>
    <n v="133.97129999999996"/>
  </r>
  <r>
    <n v="5027"/>
    <x v="2488"/>
    <x v="3"/>
    <x v="570"/>
    <d v="2014-08-04T00:00:00"/>
    <s v="Standard Class"/>
    <s v="RF-19735"/>
    <s v="Roland Fjeld"/>
    <x v="0"/>
    <s v="United States"/>
    <s v="Oklahoma City"/>
    <x v="26"/>
    <n v="73120"/>
    <s v="Central"/>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s v="Central"/>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s v="Central"/>
    <s v="TEC-AC-10001606"/>
    <x v="2"/>
    <x v="11"/>
    <s v="Logitech Wireless Performance Mouse MX for PC and Mac"/>
    <n v="239.976"/>
    <n v="3"/>
    <n v="0.2"/>
    <n v="53.994600000000005"/>
  </r>
  <r>
    <n v="5030"/>
    <x v="2490"/>
    <x v="3"/>
    <x v="926"/>
    <d v="2014-02-03T00:00:00"/>
    <s v="Standard Class"/>
    <s v="VG-21790"/>
    <s v="Vivek Gonzalez"/>
    <x v="0"/>
    <s v="United States"/>
    <s v="San Francisco"/>
    <x v="1"/>
    <n v="94109"/>
    <s v="West"/>
    <s v="OFF-AR-10001216"/>
    <x v="1"/>
    <x v="6"/>
    <s v="Newell 339"/>
    <n v="8.34"/>
    <n v="3"/>
    <n v="0"/>
    <n v="2.1683999999999997"/>
  </r>
  <r>
    <n v="5031"/>
    <x v="2490"/>
    <x v="3"/>
    <x v="926"/>
    <d v="2014-02-03T00:00:00"/>
    <s v="Standard Class"/>
    <s v="VG-21790"/>
    <s v="Vivek Gonzalez"/>
    <x v="0"/>
    <s v="United States"/>
    <s v="San Francisco"/>
    <x v="1"/>
    <n v="94109"/>
    <s v="West"/>
    <s v="OFF-SU-10001664"/>
    <x v="1"/>
    <x v="14"/>
    <s v="Acme Office Executive Series Stainless Steel Trimmers"/>
    <n v="8.57"/>
    <n v="1"/>
    <n v="0"/>
    <n v="2.2282000000000002"/>
  </r>
  <r>
    <n v="5032"/>
    <x v="2490"/>
    <x v="3"/>
    <x v="926"/>
    <d v="2014-02-03T00:00:00"/>
    <s v="Standard Class"/>
    <s v="VG-21790"/>
    <s v="Vivek Gonzalez"/>
    <x v="0"/>
    <s v="United States"/>
    <s v="San Francisco"/>
    <x v="1"/>
    <n v="94109"/>
    <s v="West"/>
    <s v="OFF-BI-10002498"/>
    <x v="1"/>
    <x v="8"/>
    <s v="Clear Mylar Reinforcing Strips"/>
    <n v="119.61600000000001"/>
    <n v="8"/>
    <n v="0.2"/>
    <n v="40.370399999999997"/>
  </r>
  <r>
    <n v="5033"/>
    <x v="2491"/>
    <x v="0"/>
    <x v="482"/>
    <d v="2014-01-03T00:00:00"/>
    <s v="Standard Class"/>
    <s v="BB-11545"/>
    <s v="Brenda Bowman"/>
    <x v="1"/>
    <s v="United States"/>
    <s v="Vineland"/>
    <x v="30"/>
    <n v="8360"/>
    <s v="East"/>
    <s v="FUR-CH-10003968"/>
    <x v="0"/>
    <x v="1"/>
    <s v="Novimex Turbo Task Chair"/>
    <n v="212.94"/>
    <n v="3"/>
    <n v="0"/>
    <n v="25.552800000000005"/>
  </r>
  <r>
    <n v="5034"/>
    <x v="2491"/>
    <x v="0"/>
    <x v="482"/>
    <d v="2014-01-03T00:00:00"/>
    <s v="Standard Class"/>
    <s v="BB-11545"/>
    <s v="Brenda Bowman"/>
    <x v="1"/>
    <s v="United States"/>
    <s v="Vineland"/>
    <x v="30"/>
    <n v="8360"/>
    <s v="East"/>
    <s v="OFF-AP-10002765"/>
    <x v="1"/>
    <x v="9"/>
    <s v="Fellowes Advanced Computer Series Surge Protectors"/>
    <n v="26.49"/>
    <n v="1"/>
    <n v="0"/>
    <n v="7.4172000000000011"/>
  </r>
  <r>
    <n v="5035"/>
    <x v="2492"/>
    <x v="1"/>
    <x v="101"/>
    <d v="2012-08-13T00:00:00"/>
    <s v="Second Class"/>
    <s v="HR-14770"/>
    <s v="Hallie Redmond"/>
    <x v="2"/>
    <s v="United States"/>
    <s v="Milwaukee"/>
    <x v="6"/>
    <n v="53209"/>
    <s v="Central"/>
    <s v="FUR-BO-10004690"/>
    <x v="0"/>
    <x v="0"/>
    <s v="O'Sullivan Cherrywood Estates Traditional Barrister Bookcase"/>
    <n v="687.4"/>
    <n v="5"/>
    <n v="0"/>
    <n v="48.117999999999981"/>
  </r>
  <r>
    <n v="5036"/>
    <x v="2493"/>
    <x v="2"/>
    <x v="322"/>
    <d v="2011-04-12T00:00:00"/>
    <s v="Standard Class"/>
    <s v="SC-20260"/>
    <s v="Scott Cohen"/>
    <x v="1"/>
    <s v="United States"/>
    <s v="Seattle"/>
    <x v="4"/>
    <n v="98115"/>
    <s v="West"/>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s v="West"/>
    <s v="TEC-AC-10003441"/>
    <x v="2"/>
    <x v="11"/>
    <s v="Kingston Digital DataTraveler 32GB USB 2.0"/>
    <n v="33.9"/>
    <n v="2"/>
    <n v="0"/>
    <n v="2.0339999999999989"/>
  </r>
  <r>
    <n v="5038"/>
    <x v="2494"/>
    <x v="3"/>
    <x v="701"/>
    <d v="2014-11-22T00:00:00"/>
    <s v="Second Class"/>
    <s v="EG-13900"/>
    <s v="Emily Grady"/>
    <x v="0"/>
    <s v="United States"/>
    <s v="Naperville"/>
    <x v="10"/>
    <n v="60540"/>
    <s v="Central"/>
    <s v="TEC-AC-10003610"/>
    <x v="2"/>
    <x v="11"/>
    <s v="Logitech Illuminated - Keyboard"/>
    <n v="239.96000000000004"/>
    <n v="5"/>
    <n v="0.2"/>
    <n v="83.98599999999999"/>
  </r>
  <r>
    <n v="5039"/>
    <x v="2495"/>
    <x v="1"/>
    <x v="655"/>
    <d v="2012-07-12T00:00:00"/>
    <s v="First Class"/>
    <s v="TS-21370"/>
    <s v="Todd Sumrall"/>
    <x v="1"/>
    <s v="United States"/>
    <s v="Wilmington"/>
    <x v="13"/>
    <n v="19805"/>
    <s v="East"/>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s v="East"/>
    <s v="TEC-PH-10001817"/>
    <x v="2"/>
    <x v="7"/>
    <s v="Wilson Electronics DB Pro Signal Booster"/>
    <n v="716"/>
    <n v="2"/>
    <n v="0"/>
    <n v="193.32000000000005"/>
  </r>
  <r>
    <n v="5041"/>
    <x v="2495"/>
    <x v="1"/>
    <x v="655"/>
    <d v="2012-07-12T00:00:00"/>
    <s v="First Class"/>
    <s v="TS-21370"/>
    <s v="Todd Sumrall"/>
    <x v="1"/>
    <s v="United States"/>
    <s v="Wilmington"/>
    <x v="13"/>
    <n v="19805"/>
    <s v="East"/>
    <s v="OFF-BI-10004492"/>
    <x v="1"/>
    <x v="8"/>
    <s v="Tuf-Vin Binders"/>
    <n v="221.06"/>
    <n v="7"/>
    <n v="0"/>
    <n v="103.89819999999997"/>
  </r>
  <r>
    <n v="5042"/>
    <x v="2496"/>
    <x v="0"/>
    <x v="338"/>
    <d v="2013-11-14T00:00:00"/>
    <s v="Second Class"/>
    <s v="AI-10855"/>
    <s v="Arianne Irving"/>
    <x v="0"/>
    <s v="United States"/>
    <s v="Los Angeles"/>
    <x v="1"/>
    <n v="90036"/>
    <s v="West"/>
    <s v="OFF-PA-10002421"/>
    <x v="1"/>
    <x v="10"/>
    <s v="Embossed Ink Jet Note Cards"/>
    <n v="67.710000000000008"/>
    <n v="3"/>
    <n v="0"/>
    <n v="32.500799999999998"/>
  </r>
  <r>
    <n v="5043"/>
    <x v="2496"/>
    <x v="0"/>
    <x v="338"/>
    <d v="2013-11-14T00:00:00"/>
    <s v="Second Class"/>
    <s v="AI-10855"/>
    <s v="Arianne Irving"/>
    <x v="0"/>
    <s v="United States"/>
    <s v="Los Angeles"/>
    <x v="1"/>
    <n v="90036"/>
    <s v="West"/>
    <s v="OFF-AP-10000055"/>
    <x v="1"/>
    <x v="9"/>
    <s v="Belkin F9S820V06 8 Outlet Surge"/>
    <n v="129.91999999999999"/>
    <n v="4"/>
    <n v="0"/>
    <n v="38.975999999999985"/>
  </r>
  <r>
    <n v="5044"/>
    <x v="2496"/>
    <x v="0"/>
    <x v="338"/>
    <d v="2013-11-14T00:00:00"/>
    <s v="Second Class"/>
    <s v="AI-10855"/>
    <s v="Arianne Irving"/>
    <x v="0"/>
    <s v="United States"/>
    <s v="Los Angeles"/>
    <x v="1"/>
    <n v="90036"/>
    <s v="West"/>
    <s v="FUR-FU-10000965"/>
    <x v="0"/>
    <x v="5"/>
    <s v="Howard Miller 11-1/2&quot; Diameter Ridgewood Wall Clock"/>
    <n v="467.46"/>
    <n v="9"/>
    <n v="0"/>
    <n v="191.65860000000001"/>
  </r>
  <r>
    <n v="5045"/>
    <x v="2496"/>
    <x v="0"/>
    <x v="338"/>
    <d v="2013-11-14T00:00:00"/>
    <s v="Second Class"/>
    <s v="AI-10855"/>
    <s v="Arianne Irving"/>
    <x v="0"/>
    <s v="United States"/>
    <s v="Los Angeles"/>
    <x v="1"/>
    <n v="90036"/>
    <s v="West"/>
    <s v="OFF-PA-10001363"/>
    <x v="1"/>
    <x v="10"/>
    <s v="Xerox 1933"/>
    <n v="61.4"/>
    <n v="5"/>
    <n v="0"/>
    <n v="28.857999999999997"/>
  </r>
  <r>
    <n v="5046"/>
    <x v="2496"/>
    <x v="0"/>
    <x v="338"/>
    <d v="2013-11-14T00:00:00"/>
    <s v="Second Class"/>
    <s v="AI-10855"/>
    <s v="Arianne Irving"/>
    <x v="0"/>
    <s v="United States"/>
    <s v="Los Angeles"/>
    <x v="1"/>
    <n v="90036"/>
    <s v="West"/>
    <s v="OFF-ST-10001496"/>
    <x v="1"/>
    <x v="4"/>
    <s v="Standard Rollaway File with Lock"/>
    <n v="720.76"/>
    <n v="4"/>
    <n v="0"/>
    <n v="187.39760000000001"/>
  </r>
  <r>
    <n v="5047"/>
    <x v="2496"/>
    <x v="0"/>
    <x v="338"/>
    <d v="2013-11-14T00:00:00"/>
    <s v="Second Class"/>
    <s v="AI-10855"/>
    <s v="Arianne Irving"/>
    <x v="0"/>
    <s v="United States"/>
    <s v="Los Angeles"/>
    <x v="1"/>
    <n v="90036"/>
    <s v="West"/>
    <s v="OFF-BI-10004656"/>
    <x v="1"/>
    <x v="8"/>
    <s v="Peel &amp; Stick Add-On Corner Pockets"/>
    <n v="5.1840000000000011"/>
    <n v="3"/>
    <n v="0.2"/>
    <n v="1.8143999999999996"/>
  </r>
  <r>
    <n v="5048"/>
    <x v="2496"/>
    <x v="0"/>
    <x v="338"/>
    <d v="2013-11-14T00:00:00"/>
    <s v="Second Class"/>
    <s v="AI-10855"/>
    <s v="Arianne Irving"/>
    <x v="0"/>
    <s v="United States"/>
    <s v="Los Angeles"/>
    <x v="1"/>
    <n v="90036"/>
    <s v="West"/>
    <s v="OFF-AR-10001227"/>
    <x v="1"/>
    <x v="6"/>
    <s v="Newell 338"/>
    <n v="14.7"/>
    <n v="5"/>
    <n v="0"/>
    <n v="3.9690000000000003"/>
  </r>
  <r>
    <n v="5049"/>
    <x v="2497"/>
    <x v="2"/>
    <x v="691"/>
    <d v="2011-04-04T00:00:00"/>
    <s v="Standard Class"/>
    <s v="DD-13570"/>
    <s v="Dorothy Dickinson"/>
    <x v="0"/>
    <s v="United States"/>
    <s v="Chicago"/>
    <x v="10"/>
    <n v="60610"/>
    <s v="Central"/>
    <s v="OFF-BI-10002071"/>
    <x v="1"/>
    <x v="8"/>
    <s v="Fellowes Black Plastic Comb Bindings"/>
    <n v="8.1339999999999986"/>
    <n v="7"/>
    <n v="0.8"/>
    <n v="-13.827800000000003"/>
  </r>
  <r>
    <n v="5050"/>
    <x v="2497"/>
    <x v="2"/>
    <x v="691"/>
    <d v="2011-04-04T00:00:00"/>
    <s v="Standard Class"/>
    <s v="DD-13570"/>
    <s v="Dorothy Dickinson"/>
    <x v="0"/>
    <s v="United States"/>
    <s v="Chicago"/>
    <x v="10"/>
    <n v="60610"/>
    <s v="Central"/>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s v="West"/>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s v="East"/>
    <s v="OFF-EN-10000483"/>
    <x v="1"/>
    <x v="12"/>
    <s v="White Envelopes, White Envelopes with Clear Poly Window"/>
    <n v="24.400000000000002"/>
    <n v="2"/>
    <n v="0.2"/>
    <n v="7.9299999999999971"/>
  </r>
  <r>
    <n v="5053"/>
    <x v="2500"/>
    <x v="3"/>
    <x v="240"/>
    <d v="2014-05-20T00:00:00"/>
    <s v="Same Day"/>
    <s v="JC-15775"/>
    <s v="John Castell"/>
    <x v="0"/>
    <s v="United States"/>
    <s v="Atlanta"/>
    <x v="32"/>
    <n v="30318"/>
    <s v="South"/>
    <s v="OFF-PA-10003129"/>
    <x v="1"/>
    <x v="10"/>
    <s v="Tops White Computer Printout Paper"/>
    <n v="195.64"/>
    <n v="4"/>
    <n v="0"/>
    <n v="91.950799999999987"/>
  </r>
  <r>
    <n v="5054"/>
    <x v="2501"/>
    <x v="1"/>
    <x v="928"/>
    <d v="2012-01-08T00:00:00"/>
    <s v="Second Class"/>
    <s v="AH-10465"/>
    <s v="Amy Hunt"/>
    <x v="0"/>
    <s v="United States"/>
    <s v="Dallas"/>
    <x v="5"/>
    <n v="75217"/>
    <s v="Central"/>
    <s v="TEC-AC-10003198"/>
    <x v="2"/>
    <x v="11"/>
    <s v="Enermax Acrylux Wireless Keyboard"/>
    <n v="398.40000000000003"/>
    <n v="5"/>
    <n v="0.2"/>
    <n v="84.659999999999982"/>
  </r>
  <r>
    <n v="5055"/>
    <x v="2501"/>
    <x v="1"/>
    <x v="928"/>
    <d v="2012-01-08T00:00:00"/>
    <s v="Second Class"/>
    <s v="AH-10465"/>
    <s v="Amy Hunt"/>
    <x v="0"/>
    <s v="United States"/>
    <s v="Dallas"/>
    <x v="5"/>
    <n v="75217"/>
    <s v="Central"/>
    <s v="OFF-AR-10001246"/>
    <x v="1"/>
    <x v="6"/>
    <s v="Newell 317"/>
    <n v="7.0559999999999992"/>
    <n v="3"/>
    <n v="0.2"/>
    <n v="0.79379999999999962"/>
  </r>
  <r>
    <n v="5056"/>
    <x v="2501"/>
    <x v="1"/>
    <x v="928"/>
    <d v="2012-01-08T00:00:00"/>
    <s v="Second Class"/>
    <s v="AH-10465"/>
    <s v="Amy Hunt"/>
    <x v="0"/>
    <s v="United States"/>
    <s v="Dallas"/>
    <x v="5"/>
    <n v="75217"/>
    <s v="Central"/>
    <s v="FUR-BO-10003272"/>
    <x v="0"/>
    <x v="0"/>
    <s v="O'Sullivan Living Dimensions 5-Shelf Bookcases"/>
    <n v="1352.3975999999998"/>
    <n v="9"/>
    <n v="0.32"/>
    <n v="-437.5404000000002"/>
  </r>
  <r>
    <n v="5057"/>
    <x v="2502"/>
    <x v="1"/>
    <x v="1014"/>
    <d v="2012-09-11T00:00:00"/>
    <s v="First Class"/>
    <s v="NM-18520"/>
    <s v="Neoma Murray"/>
    <x v="0"/>
    <s v="United States"/>
    <s v="Moreno Valley"/>
    <x v="1"/>
    <n v="92553"/>
    <s v="West"/>
    <s v="OFF-PA-10002606"/>
    <x v="1"/>
    <x v="10"/>
    <s v="Xerox 1928"/>
    <n v="26.400000000000002"/>
    <n v="5"/>
    <n v="0"/>
    <n v="11.879999999999999"/>
  </r>
  <r>
    <n v="5058"/>
    <x v="2502"/>
    <x v="1"/>
    <x v="1014"/>
    <d v="2012-09-11T00:00:00"/>
    <s v="First Class"/>
    <s v="NM-18520"/>
    <s v="Neoma Murray"/>
    <x v="0"/>
    <s v="United States"/>
    <s v="Moreno Valley"/>
    <x v="1"/>
    <n v="92553"/>
    <s v="West"/>
    <s v="OFF-ST-10002486"/>
    <x v="1"/>
    <x v="4"/>
    <s v="Eldon Shelf Savers Cubes and Bins"/>
    <n v="41.88"/>
    <n v="6"/>
    <n v="0"/>
    <n v="0.83759999999999835"/>
  </r>
  <r>
    <n v="5059"/>
    <x v="2503"/>
    <x v="0"/>
    <x v="1015"/>
    <d v="2013-04-08T00:00:00"/>
    <s v="Standard Class"/>
    <s v="CS-11950"/>
    <s v="Carlos Soltero"/>
    <x v="0"/>
    <s v="United States"/>
    <s v="Philadelphia"/>
    <x v="9"/>
    <n v="19140"/>
    <s v="East"/>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s v="South"/>
    <s v="TEC-PH-10000560"/>
    <x v="2"/>
    <x v="7"/>
    <s v="Samsung Galaxy S III - 16GB - pebble blue (T-Mobile)"/>
    <n v="699.98"/>
    <n v="2"/>
    <n v="0"/>
    <n v="195.99440000000004"/>
  </r>
  <r>
    <n v="5061"/>
    <x v="2504"/>
    <x v="0"/>
    <x v="5"/>
    <d v="2013-12-08T00:00:00"/>
    <s v="Second Class"/>
    <s v="TP-21130"/>
    <s v="Theone Pippenger"/>
    <x v="0"/>
    <s v="United States"/>
    <s v="Georgetown"/>
    <x v="0"/>
    <n v="40324"/>
    <s v="South"/>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s v="Central"/>
    <s v="OFF-BI-10003684"/>
    <x v="1"/>
    <x v="8"/>
    <s v="Wilson Jones Legal Size Ring Binders"/>
    <n v="43.98"/>
    <n v="2"/>
    <n v="0"/>
    <n v="21.99"/>
  </r>
  <r>
    <n v="5063"/>
    <x v="2505"/>
    <x v="1"/>
    <x v="412"/>
    <d v="2012-05-12T00:00:00"/>
    <s v="Standard Class"/>
    <s v="DL-12925"/>
    <s v="Daniel Lacy"/>
    <x v="0"/>
    <s v="United States"/>
    <s v="Minneapolis"/>
    <x v="11"/>
    <n v="55407"/>
    <s v="Central"/>
    <s v="TEC-PH-10000441"/>
    <x v="2"/>
    <x v="7"/>
    <s v="VTech DS6151"/>
    <n v="377.96999999999997"/>
    <n v="3"/>
    <n v="0"/>
    <n v="105.83160000000002"/>
  </r>
  <r>
    <n v="5064"/>
    <x v="2505"/>
    <x v="1"/>
    <x v="412"/>
    <d v="2012-05-12T00:00:00"/>
    <s v="Standard Class"/>
    <s v="DL-12925"/>
    <s v="Daniel Lacy"/>
    <x v="0"/>
    <s v="United States"/>
    <s v="Minneapolis"/>
    <x v="11"/>
    <n v="55407"/>
    <s v="Central"/>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s v="East"/>
    <s v="TEC-PH-10004977"/>
    <x v="2"/>
    <x v="7"/>
    <s v="GE 30524EE4"/>
    <n v="391.98"/>
    <n v="2"/>
    <n v="0"/>
    <n v="113.67419999999998"/>
  </r>
  <r>
    <n v="5066"/>
    <x v="2507"/>
    <x v="3"/>
    <x v="329"/>
    <d v="2014-12-08T00:00:00"/>
    <s v="Standard Class"/>
    <s v="SC-20380"/>
    <s v="Shahid Collister"/>
    <x v="0"/>
    <s v="United States"/>
    <s v="Burlington"/>
    <x v="3"/>
    <n v="27217"/>
    <s v="South"/>
    <s v="TEC-AC-10002001"/>
    <x v="2"/>
    <x v="11"/>
    <s v="Logitech Wireless Gaming Headset G930"/>
    <n v="383.97600000000006"/>
    <n v="3"/>
    <n v="0.2"/>
    <n v="81.59490000000001"/>
  </r>
  <r>
    <n v="5067"/>
    <x v="2507"/>
    <x v="3"/>
    <x v="329"/>
    <d v="2014-12-08T00:00:00"/>
    <s v="Standard Class"/>
    <s v="SC-20380"/>
    <s v="Shahid Collister"/>
    <x v="0"/>
    <s v="United States"/>
    <s v="Burlington"/>
    <x v="3"/>
    <n v="27217"/>
    <s v="South"/>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s v="West"/>
    <s v="OFF-AR-10003504"/>
    <x v="1"/>
    <x v="6"/>
    <s v="Newell 347"/>
    <n v="21.400000000000002"/>
    <n v="5"/>
    <n v="0"/>
    <n v="6.2059999999999977"/>
  </r>
  <r>
    <n v="5069"/>
    <x v="2509"/>
    <x v="2"/>
    <x v="233"/>
    <d v="2011-08-12T00:00:00"/>
    <s v="Standard Class"/>
    <s v="MA-17560"/>
    <s v="Matt Abelman"/>
    <x v="2"/>
    <s v="United States"/>
    <s v="Trenton"/>
    <x v="12"/>
    <n v="48183"/>
    <s v="Central"/>
    <s v="TEC-CO-10001571"/>
    <x v="2"/>
    <x v="16"/>
    <s v="Sharp 1540cs Digital Laser Copier"/>
    <n v="549.99"/>
    <n v="1"/>
    <n v="0"/>
    <n v="274.995"/>
  </r>
  <r>
    <n v="5070"/>
    <x v="2509"/>
    <x v="2"/>
    <x v="233"/>
    <d v="2011-08-12T00:00:00"/>
    <s v="Standard Class"/>
    <s v="MA-17560"/>
    <s v="Matt Abelman"/>
    <x v="2"/>
    <s v="United States"/>
    <s v="Trenton"/>
    <x v="12"/>
    <n v="48183"/>
    <s v="Central"/>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s v="Central"/>
    <s v="OFF-EN-10002500"/>
    <x v="1"/>
    <x v="12"/>
    <s v="Globe Weis Peel &amp; Seel First Class Envelopes"/>
    <n v="38.339999999999996"/>
    <n v="3"/>
    <n v="0"/>
    <n v="17.253"/>
  </r>
  <r>
    <n v="5072"/>
    <x v="2509"/>
    <x v="2"/>
    <x v="233"/>
    <d v="2011-08-12T00:00:00"/>
    <s v="Standard Class"/>
    <s v="MA-17560"/>
    <s v="Matt Abelman"/>
    <x v="2"/>
    <s v="United States"/>
    <s v="Trenton"/>
    <x v="12"/>
    <n v="48183"/>
    <s v="Central"/>
    <s v="FUR-FU-10002088"/>
    <x v="0"/>
    <x v="5"/>
    <s v="Nu-Dell Float Frame 11 x 14 1/2"/>
    <n v="53.88"/>
    <n v="6"/>
    <n v="0"/>
    <n v="22.629600000000003"/>
  </r>
  <r>
    <n v="5073"/>
    <x v="2509"/>
    <x v="2"/>
    <x v="233"/>
    <d v="2011-08-12T00:00:00"/>
    <s v="Standard Class"/>
    <s v="MA-17560"/>
    <s v="Matt Abelman"/>
    <x v="2"/>
    <s v="United States"/>
    <s v="Trenton"/>
    <x v="12"/>
    <n v="48183"/>
    <s v="Central"/>
    <s v="TEC-PH-10001128"/>
    <x v="2"/>
    <x v="7"/>
    <s v="Motorola Droid Maxx"/>
    <n v="299.98"/>
    <n v="2"/>
    <n v="0"/>
    <n v="83.994400000000013"/>
  </r>
  <r>
    <n v="5074"/>
    <x v="2510"/>
    <x v="1"/>
    <x v="599"/>
    <d v="2012-11-05T00:00:00"/>
    <s v="Same Day"/>
    <s v="JM-16195"/>
    <s v="Justin MacKendrick"/>
    <x v="0"/>
    <s v="United States"/>
    <s v="San Francisco"/>
    <x v="1"/>
    <n v="94109"/>
    <s v="West"/>
    <s v="OFF-ST-10000649"/>
    <x v="1"/>
    <x v="4"/>
    <s v="Hanging Personal Folder File"/>
    <n v="62.8"/>
    <n v="4"/>
    <n v="0"/>
    <n v="15.700000000000003"/>
  </r>
  <r>
    <n v="5075"/>
    <x v="2511"/>
    <x v="3"/>
    <x v="1016"/>
    <d v="2014-04-30T00:00:00"/>
    <s v="Second Class"/>
    <s v="MB-18085"/>
    <s v="Mick Brown"/>
    <x v="0"/>
    <s v="United States"/>
    <s v="Los Angeles"/>
    <x v="1"/>
    <n v="90049"/>
    <s v="West"/>
    <s v="OFF-BI-10002103"/>
    <x v="1"/>
    <x v="8"/>
    <s v="Cardinal Slant-D Ring Binder, Heavy Gauge Vinyl"/>
    <n v="13.904"/>
    <n v="2"/>
    <n v="0.2"/>
    <n v="4.5187999999999997"/>
  </r>
  <r>
    <n v="5076"/>
    <x v="2512"/>
    <x v="2"/>
    <x v="1017"/>
    <d v="2011-04-22T00:00:00"/>
    <s v="Second Class"/>
    <s v="SV-20365"/>
    <s v="Seth Vernon"/>
    <x v="0"/>
    <s v="United States"/>
    <s v="Houston"/>
    <x v="5"/>
    <n v="77070"/>
    <s v="Central"/>
    <s v="FUR-TA-10001705"/>
    <x v="0"/>
    <x v="3"/>
    <s v="Bush Advantage Collection Round Conference Table"/>
    <n v="744.09999999999991"/>
    <n v="5"/>
    <n v="0.3"/>
    <n v="-95.670000000000044"/>
  </r>
  <r>
    <n v="5077"/>
    <x v="2512"/>
    <x v="2"/>
    <x v="1017"/>
    <d v="2011-04-22T00:00:00"/>
    <s v="Second Class"/>
    <s v="SV-20365"/>
    <s v="Seth Vernon"/>
    <x v="0"/>
    <s v="United States"/>
    <s v="Houston"/>
    <x v="5"/>
    <n v="77070"/>
    <s v="Central"/>
    <s v="OFF-ST-10004634"/>
    <x v="1"/>
    <x v="4"/>
    <s v="Personal Folder Holder, Ebony"/>
    <n v="44.840000000000011"/>
    <n v="5"/>
    <n v="0.2"/>
    <n v="5.6049999999999951"/>
  </r>
  <r>
    <n v="5078"/>
    <x v="2512"/>
    <x v="2"/>
    <x v="1017"/>
    <d v="2011-04-22T00:00:00"/>
    <s v="Second Class"/>
    <s v="SV-20365"/>
    <s v="Seth Vernon"/>
    <x v="0"/>
    <s v="United States"/>
    <s v="Houston"/>
    <x v="5"/>
    <n v="77070"/>
    <s v="Central"/>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s v="Central"/>
    <s v="OFF-BI-10002949"/>
    <x v="1"/>
    <x v="8"/>
    <s v="Prestige Round Ring Binders"/>
    <n v="18.240000000000002"/>
    <n v="3"/>
    <n v="0"/>
    <n v="8.5727999999999991"/>
  </r>
  <r>
    <n v="5080"/>
    <x v="2514"/>
    <x v="3"/>
    <x v="920"/>
    <d v="2014-11-30T00:00:00"/>
    <s v="Standard Class"/>
    <s v="BD-11500"/>
    <s v="Bradley Drucker"/>
    <x v="0"/>
    <s v="United States"/>
    <s v="San Francisco"/>
    <x v="1"/>
    <n v="94122"/>
    <s v="West"/>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s v="West"/>
    <s v="OFF-ST-10001325"/>
    <x v="1"/>
    <x v="4"/>
    <s v="Sterilite Officeware Hinged File Box"/>
    <n v="10.48"/>
    <n v="1"/>
    <n v="0"/>
    <n v="2.8296000000000001"/>
  </r>
  <r>
    <n v="5082"/>
    <x v="2515"/>
    <x v="1"/>
    <x v="217"/>
    <d v="2012-12-18T00:00:00"/>
    <s v="Same Day"/>
    <s v="JK-15640"/>
    <s v="Jim Kriz"/>
    <x v="2"/>
    <s v="United States"/>
    <s v="Cleveland"/>
    <x v="24"/>
    <n v="44105"/>
    <s v="East"/>
    <s v="OFF-PA-10003441"/>
    <x v="1"/>
    <x v="10"/>
    <s v="Xerox 226"/>
    <n v="20.736000000000004"/>
    <n v="4"/>
    <n v="0.2"/>
    <n v="7.2576000000000001"/>
  </r>
  <r>
    <n v="5083"/>
    <x v="2516"/>
    <x v="0"/>
    <x v="162"/>
    <d v="2013-09-13T00:00:00"/>
    <s v="Standard Class"/>
    <s v="JM-15580"/>
    <s v="Jill Matthias"/>
    <x v="0"/>
    <s v="United States"/>
    <s v="Monroe"/>
    <x v="3"/>
    <n v="28110"/>
    <s v="South"/>
    <s v="TEC-AC-10004209"/>
    <x v="2"/>
    <x v="11"/>
    <s v="Memorex Froggy Flash Drive 4 GB"/>
    <n v="35.167999999999999"/>
    <n v="4"/>
    <n v="0.2"/>
    <n v="8.3524000000000012"/>
  </r>
  <r>
    <n v="5084"/>
    <x v="2516"/>
    <x v="0"/>
    <x v="162"/>
    <d v="2013-09-13T00:00:00"/>
    <s v="Standard Class"/>
    <s v="JM-15580"/>
    <s v="Jill Matthias"/>
    <x v="0"/>
    <s v="United States"/>
    <s v="Monroe"/>
    <x v="3"/>
    <n v="28110"/>
    <s v="South"/>
    <s v="OFF-PA-10000501"/>
    <x v="1"/>
    <x v="10"/>
    <s v="Petty Cash Envelope"/>
    <n v="64.704000000000008"/>
    <n v="3"/>
    <n v="0.2"/>
    <n v="23.455199999999998"/>
  </r>
  <r>
    <n v="5085"/>
    <x v="2517"/>
    <x v="0"/>
    <x v="112"/>
    <d v="2013-06-10T00:00:00"/>
    <s v="Second Class"/>
    <s v="SC-20230"/>
    <s v="Scot Coram"/>
    <x v="1"/>
    <s v="United States"/>
    <s v="Lowell"/>
    <x v="31"/>
    <n v="1852"/>
    <s v="East"/>
    <s v="OFF-PA-10003656"/>
    <x v="1"/>
    <x v="10"/>
    <s v="Xerox 1935"/>
    <n v="105.52"/>
    <n v="4"/>
    <n v="0"/>
    <n v="48.539199999999994"/>
  </r>
  <r>
    <n v="5086"/>
    <x v="2518"/>
    <x v="1"/>
    <x v="974"/>
    <d v="2012-06-23T00:00:00"/>
    <s v="Standard Class"/>
    <s v="ME-17320"/>
    <s v="Maria Etezadi"/>
    <x v="2"/>
    <s v="United States"/>
    <s v="Dallas"/>
    <x v="5"/>
    <n v="75081"/>
    <s v="Central"/>
    <s v="OFF-BI-10001107"/>
    <x v="1"/>
    <x v="8"/>
    <s v="GBC White Gloss Covers, Plain Front"/>
    <n v="5.7919999999999989"/>
    <n v="2"/>
    <n v="0.8"/>
    <n v="-9.5568000000000026"/>
  </r>
  <r>
    <n v="5087"/>
    <x v="2519"/>
    <x v="1"/>
    <x v="616"/>
    <d v="2012-03-09T00:00:00"/>
    <s v="Standard Class"/>
    <s v="KN-16390"/>
    <s v="Katherine Nockton"/>
    <x v="1"/>
    <s v="United States"/>
    <s v="Philadelphia"/>
    <x v="9"/>
    <n v="19120"/>
    <s v="East"/>
    <s v="TEC-PH-10000562"/>
    <x v="2"/>
    <x v="7"/>
    <s v="Samsung Convoy 3"/>
    <n v="466.15799999999996"/>
    <n v="7"/>
    <n v="0.4"/>
    <n v="-93.231599999999958"/>
  </r>
  <r>
    <n v="5088"/>
    <x v="2519"/>
    <x v="1"/>
    <x v="616"/>
    <d v="2012-03-09T00:00:00"/>
    <s v="Standard Class"/>
    <s v="KN-16390"/>
    <s v="Katherine Nockton"/>
    <x v="1"/>
    <s v="United States"/>
    <s v="Philadelphia"/>
    <x v="9"/>
    <n v="19120"/>
    <s v="East"/>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s v="East"/>
    <s v="OFF-BI-10003529"/>
    <x v="1"/>
    <x v="8"/>
    <s v="Avery Round Ring Poly Binders"/>
    <n v="2.556"/>
    <n v="3"/>
    <n v="0.7"/>
    <n v="-1.7892000000000001"/>
  </r>
  <r>
    <n v="5090"/>
    <x v="2520"/>
    <x v="3"/>
    <x v="1018"/>
    <d v="2014-08-08T00:00:00"/>
    <s v="First Class"/>
    <s v="HM-14860"/>
    <s v="Harry Marie"/>
    <x v="1"/>
    <s v="United States"/>
    <s v="Loveland"/>
    <x v="22"/>
    <n v="80538"/>
    <s v="West"/>
    <s v="OFF-PA-10001752"/>
    <x v="1"/>
    <x v="10"/>
    <s v="Hammermill CopyPlus Copy Paper (20Lb. and 84 Bright)"/>
    <n v="7.9680000000000009"/>
    <n v="2"/>
    <n v="0.2"/>
    <n v="2.8884000000000007"/>
  </r>
  <r>
    <n v="5091"/>
    <x v="2520"/>
    <x v="3"/>
    <x v="1018"/>
    <d v="2014-08-08T00:00:00"/>
    <s v="First Class"/>
    <s v="HM-14860"/>
    <s v="Harry Marie"/>
    <x v="1"/>
    <s v="United States"/>
    <s v="Loveland"/>
    <x v="22"/>
    <n v="80538"/>
    <s v="West"/>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s v="West"/>
    <s v="OFF-FA-10003472"/>
    <x v="1"/>
    <x v="13"/>
    <s v="Bagged Rubber Bands"/>
    <n v="3.024"/>
    <n v="3"/>
    <n v="0.2"/>
    <n v="-0.6048"/>
  </r>
  <r>
    <n v="5093"/>
    <x v="2522"/>
    <x v="1"/>
    <x v="293"/>
    <d v="2012-05-27T00:00:00"/>
    <s v="Standard Class"/>
    <s v="KH-16690"/>
    <s v="Kristen Hastings"/>
    <x v="1"/>
    <s v="United States"/>
    <s v="Woonsocket"/>
    <x v="34"/>
    <n v="2895"/>
    <s v="East"/>
    <s v="OFF-ST-10004507"/>
    <x v="1"/>
    <x v="4"/>
    <s v="Advantus Rolling Storage Box"/>
    <n v="51.449999999999996"/>
    <n v="3"/>
    <n v="0"/>
    <n v="13.891499999999999"/>
  </r>
  <r>
    <n v="5094"/>
    <x v="2523"/>
    <x v="2"/>
    <x v="776"/>
    <d v="2011-12-10T00:00:00"/>
    <s v="Standard Class"/>
    <s v="BK-11260"/>
    <s v="Berenike Kampe"/>
    <x v="0"/>
    <s v="United States"/>
    <s v="Chicago"/>
    <x v="10"/>
    <n v="60610"/>
    <s v="Central"/>
    <s v="OFF-AP-10004036"/>
    <x v="1"/>
    <x v="9"/>
    <s v="Bionaire 99.97% HEPA Air Cleaner"/>
    <n v="14.015999999999996"/>
    <n v="4"/>
    <n v="0.8"/>
    <n v="-31.536000000000001"/>
  </r>
  <r>
    <n v="5095"/>
    <x v="2523"/>
    <x v="2"/>
    <x v="776"/>
    <d v="2011-12-10T00:00:00"/>
    <s v="Standard Class"/>
    <s v="BK-11260"/>
    <s v="Berenike Kampe"/>
    <x v="0"/>
    <s v="United States"/>
    <s v="Chicago"/>
    <x v="10"/>
    <n v="60610"/>
    <s v="Central"/>
    <s v="FUR-TA-10004086"/>
    <x v="0"/>
    <x v="3"/>
    <s v="KI Adjustable-Height Table"/>
    <n v="214.95000000000002"/>
    <n v="5"/>
    <n v="0.5"/>
    <n v="-120.37200000000003"/>
  </r>
  <r>
    <n v="5096"/>
    <x v="2523"/>
    <x v="2"/>
    <x v="776"/>
    <d v="2011-12-10T00:00:00"/>
    <s v="Standard Class"/>
    <s v="BK-11260"/>
    <s v="Berenike Kampe"/>
    <x v="0"/>
    <s v="United States"/>
    <s v="Chicago"/>
    <x v="10"/>
    <n v="60610"/>
    <s v="Central"/>
    <s v="TEC-PH-10000307"/>
    <x v="2"/>
    <x v="7"/>
    <s v="Shocksock Galaxy S4 Armband"/>
    <n v="35.04"/>
    <n v="4"/>
    <n v="0.2"/>
    <n v="-7.0080000000000044"/>
  </r>
  <r>
    <n v="5097"/>
    <x v="2523"/>
    <x v="2"/>
    <x v="776"/>
    <d v="2011-12-10T00:00:00"/>
    <s v="Standard Class"/>
    <s v="BK-11260"/>
    <s v="Berenike Kampe"/>
    <x v="0"/>
    <s v="United States"/>
    <s v="Chicago"/>
    <x v="10"/>
    <n v="60610"/>
    <s v="Central"/>
    <s v="FUR-FU-10002088"/>
    <x v="0"/>
    <x v="5"/>
    <s v="Nu-Dell Float Frame 11 x 14 1/2"/>
    <n v="10.776000000000002"/>
    <n v="3"/>
    <n v="0.6"/>
    <n v="-4.8491999999999997"/>
  </r>
  <r>
    <n v="5098"/>
    <x v="2523"/>
    <x v="2"/>
    <x v="776"/>
    <d v="2011-12-10T00:00:00"/>
    <s v="Standard Class"/>
    <s v="BK-11260"/>
    <s v="Berenike Kampe"/>
    <x v="0"/>
    <s v="United States"/>
    <s v="Chicago"/>
    <x v="10"/>
    <n v="60610"/>
    <s v="Central"/>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s v="Central"/>
    <s v="OFF-ST-10002485"/>
    <x v="1"/>
    <x v="4"/>
    <s v="Rogers Deluxe File Chest"/>
    <n v="35.167999999999999"/>
    <n v="2"/>
    <n v="0.2"/>
    <n v="-8.3524000000000012"/>
  </r>
  <r>
    <n v="5100"/>
    <x v="2524"/>
    <x v="1"/>
    <x v="976"/>
    <d v="2012-08-12T00:00:00"/>
    <s v="Standard Class"/>
    <s v="PN-18775"/>
    <s v="Parhena Norris"/>
    <x v="2"/>
    <s v="United States"/>
    <s v="Bakersfield"/>
    <x v="1"/>
    <n v="93309"/>
    <s v="West"/>
    <s v="OFF-BI-10002194"/>
    <x v="1"/>
    <x v="8"/>
    <s v="Cardinal Hold-It CD Pocket"/>
    <n v="19.152000000000001"/>
    <n v="3"/>
    <n v="0.2"/>
    <n v="6.4638000000000009"/>
  </r>
  <r>
    <n v="5101"/>
    <x v="2525"/>
    <x v="2"/>
    <x v="461"/>
    <d v="2011-03-17T00:00:00"/>
    <s v="Same Day"/>
    <s v="AZ-10750"/>
    <s v="Annie Zypern"/>
    <x v="0"/>
    <s v="United States"/>
    <s v="Dallas"/>
    <x v="5"/>
    <n v="75217"/>
    <s v="Central"/>
    <s v="OFF-AR-10003732"/>
    <x v="1"/>
    <x v="6"/>
    <s v="Newell 333"/>
    <n v="4.4479999999999995"/>
    <n v="2"/>
    <n v="0.2"/>
    <n v="0.3335999999999999"/>
  </r>
  <r>
    <n v="5102"/>
    <x v="2525"/>
    <x v="2"/>
    <x v="461"/>
    <d v="2011-03-17T00:00:00"/>
    <s v="Same Day"/>
    <s v="AZ-10750"/>
    <s v="Annie Zypern"/>
    <x v="0"/>
    <s v="United States"/>
    <s v="Dallas"/>
    <x v="5"/>
    <n v="75217"/>
    <s v="Central"/>
    <s v="OFF-PA-10002195"/>
    <x v="1"/>
    <x v="10"/>
    <s v="Xerox 1966"/>
    <n v="5.1840000000000011"/>
    <n v="1"/>
    <n v="0.2"/>
    <n v="1.8792"/>
  </r>
  <r>
    <n v="5103"/>
    <x v="2525"/>
    <x v="2"/>
    <x v="461"/>
    <d v="2011-03-17T00:00:00"/>
    <s v="Same Day"/>
    <s v="AZ-10750"/>
    <s v="Annie Zypern"/>
    <x v="0"/>
    <s v="United States"/>
    <s v="Dallas"/>
    <x v="5"/>
    <n v="75217"/>
    <s v="Central"/>
    <s v="OFF-PA-10002365"/>
    <x v="1"/>
    <x v="10"/>
    <s v="Xerox 1967"/>
    <n v="15.552000000000003"/>
    <n v="3"/>
    <n v="0.2"/>
    <n v="5.4432"/>
  </r>
  <r>
    <n v="5104"/>
    <x v="2526"/>
    <x v="1"/>
    <x v="514"/>
    <d v="2012-03-30T00:00:00"/>
    <s v="Second Class"/>
    <s v="GM-14500"/>
    <s v="Gene McClure"/>
    <x v="0"/>
    <s v="United States"/>
    <s v="Philadelphia"/>
    <x v="9"/>
    <n v="19140"/>
    <s v="East"/>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s v="East"/>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s v="South"/>
    <s v="FUR-CH-10002439"/>
    <x v="0"/>
    <x v="1"/>
    <s v="Iceberg Nesting Folding Chair, 19w x 6d x 43h"/>
    <n v="186.304"/>
    <n v="4"/>
    <n v="0.2"/>
    <n v="13.972799999999999"/>
  </r>
  <r>
    <n v="5107"/>
    <x v="2528"/>
    <x v="1"/>
    <x v="444"/>
    <d v="2012-09-26T00:00:00"/>
    <s v="Standard Class"/>
    <s v="NH-18610"/>
    <s v="Nicole Hansen"/>
    <x v="1"/>
    <s v="United States"/>
    <s v="Columbus"/>
    <x v="32"/>
    <n v="31907"/>
    <s v="South"/>
    <s v="TEC-AC-10000682"/>
    <x v="2"/>
    <x v="11"/>
    <s v="Kensington K72356US Mouse-in-a-Box USB Desktop Mouse"/>
    <n v="66.36"/>
    <n v="4"/>
    <n v="0"/>
    <n v="23.225999999999999"/>
  </r>
  <r>
    <n v="5108"/>
    <x v="2529"/>
    <x v="3"/>
    <x v="1016"/>
    <d v="2014-04-27T00:00:00"/>
    <s v="First Class"/>
    <s v="PN-18775"/>
    <s v="Parhena Norris"/>
    <x v="2"/>
    <s v="United States"/>
    <s v="Nashville"/>
    <x v="18"/>
    <n v="37211"/>
    <s v="South"/>
    <s v="OFF-AR-10004078"/>
    <x v="1"/>
    <x v="6"/>
    <s v="Newell 312"/>
    <n v="42.047999999999995"/>
    <n v="9"/>
    <n v="0.2"/>
    <n v="5.2559999999999985"/>
  </r>
  <r>
    <n v="5109"/>
    <x v="2529"/>
    <x v="3"/>
    <x v="1016"/>
    <d v="2014-04-27T00:00:00"/>
    <s v="First Class"/>
    <s v="PN-18775"/>
    <s v="Parhena Norris"/>
    <x v="2"/>
    <s v="United States"/>
    <s v="Nashville"/>
    <x v="18"/>
    <n v="37211"/>
    <s v="South"/>
    <s v="OFF-AR-10001958"/>
    <x v="1"/>
    <x v="6"/>
    <s v="Stanley Bostitch Contemporary Electric Pencil Sharpeners"/>
    <n v="67.92"/>
    <n v="5"/>
    <n v="0.2"/>
    <n v="6.7920000000000016"/>
  </r>
  <r>
    <n v="5110"/>
    <x v="2530"/>
    <x v="2"/>
    <x v="638"/>
    <d v="2011-10-22T00:00:00"/>
    <s v="Standard Class"/>
    <s v="EH-13765"/>
    <s v="Edward Hooks"/>
    <x v="1"/>
    <s v="United States"/>
    <s v="Philadelphia"/>
    <x v="9"/>
    <n v="19134"/>
    <s v="East"/>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s v="East"/>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s v="East"/>
    <s v="OFF-PA-10003016"/>
    <x v="1"/>
    <x v="10"/>
    <s v="Adams &quot;While You Were Out&quot; Message Pads"/>
    <n v="10.048000000000002"/>
    <n v="4"/>
    <n v="0.2"/>
    <n v="3.1399999999999988"/>
  </r>
  <r>
    <n v="5113"/>
    <x v="2531"/>
    <x v="1"/>
    <x v="50"/>
    <d v="2012-11-13T00:00:00"/>
    <s v="Same Day"/>
    <s v="HA-14905"/>
    <s v="Helen Abelman"/>
    <x v="0"/>
    <s v="United States"/>
    <s v="Chicago"/>
    <x v="10"/>
    <n v="60610"/>
    <s v="Central"/>
    <s v="FUR-FU-10001025"/>
    <x v="0"/>
    <x v="5"/>
    <s v="Eldon Imàge Series Desk Accessories, Clear"/>
    <n v="17.496000000000002"/>
    <n v="9"/>
    <n v="0.6"/>
    <n v="-7.4357999999999969"/>
  </r>
  <r>
    <n v="5114"/>
    <x v="2532"/>
    <x v="0"/>
    <x v="1011"/>
    <d v="2013-02-02T00:00:00"/>
    <s v="Second Class"/>
    <s v="AB-10150"/>
    <s v="Aimee Bixby"/>
    <x v="0"/>
    <s v="United States"/>
    <s v="Dallas"/>
    <x v="5"/>
    <n v="75220"/>
    <s v="Central"/>
    <s v="OFF-PA-10003936"/>
    <x v="1"/>
    <x v="10"/>
    <s v="Xerox 1994"/>
    <n v="15.552000000000003"/>
    <n v="3"/>
    <n v="0.2"/>
    <n v="5.4432"/>
  </r>
  <r>
    <n v="5115"/>
    <x v="2533"/>
    <x v="0"/>
    <x v="1019"/>
    <d v="2013-11-23T00:00:00"/>
    <s v="Standard Class"/>
    <s v="MS-17365"/>
    <s v="Maribeth Schnelling"/>
    <x v="0"/>
    <s v="United States"/>
    <s v="Carlsbad"/>
    <x v="27"/>
    <n v="88220"/>
    <s v="West"/>
    <s v="OFF-BI-10004140"/>
    <x v="1"/>
    <x v="8"/>
    <s v="Avery Non-Stick Binders"/>
    <n v="10.776000000000002"/>
    <n v="3"/>
    <n v="0.2"/>
    <n v="3.3674999999999984"/>
  </r>
  <r>
    <n v="5116"/>
    <x v="2534"/>
    <x v="3"/>
    <x v="800"/>
    <d v="2014-07-30T00:00:00"/>
    <s v="Standard Class"/>
    <s v="DD-13570"/>
    <s v="Dorothy Dickinson"/>
    <x v="0"/>
    <s v="United States"/>
    <s v="Philadelphia"/>
    <x v="9"/>
    <n v="19134"/>
    <s v="East"/>
    <s v="OFF-LA-10004178"/>
    <x v="1"/>
    <x v="2"/>
    <s v="Avery 491"/>
    <n v="3.3040000000000003"/>
    <n v="1"/>
    <n v="0.2"/>
    <n v="1.0737999999999999"/>
  </r>
  <r>
    <n v="5117"/>
    <x v="2535"/>
    <x v="3"/>
    <x v="343"/>
    <d v="2014-11-18T00:00:00"/>
    <s v="Standard Class"/>
    <s v="MT-17815"/>
    <s v="Meg Tillman"/>
    <x v="0"/>
    <s v="United States"/>
    <s v="New York City"/>
    <x v="15"/>
    <n v="10009"/>
    <s v="East"/>
    <s v="OFF-ST-10003324"/>
    <x v="1"/>
    <x v="4"/>
    <s v="Belkin OmniView SE Rackmount Kit"/>
    <n v="35.479999999999997"/>
    <n v="1"/>
    <n v="0"/>
    <n v="0"/>
  </r>
  <r>
    <n v="5118"/>
    <x v="2536"/>
    <x v="1"/>
    <x v="120"/>
    <d v="2012-10-03T00:00:00"/>
    <s v="Standard Class"/>
    <s v="GM-14500"/>
    <s v="Gene McClure"/>
    <x v="0"/>
    <s v="United States"/>
    <s v="Oceanside"/>
    <x v="15"/>
    <n v="11572"/>
    <s v="East"/>
    <s v="OFF-FA-10004854"/>
    <x v="1"/>
    <x v="13"/>
    <s v="Vinyl Coated Wire Paper Clips in Organizer Box, 800/Box"/>
    <n v="34.44"/>
    <n v="3"/>
    <n v="0"/>
    <n v="16.186799999999998"/>
  </r>
  <r>
    <n v="5119"/>
    <x v="2536"/>
    <x v="1"/>
    <x v="120"/>
    <d v="2012-10-03T00:00:00"/>
    <s v="Standard Class"/>
    <s v="GM-14500"/>
    <s v="Gene McClure"/>
    <x v="0"/>
    <s v="United States"/>
    <s v="Oceanside"/>
    <x v="15"/>
    <n v="11572"/>
    <s v="East"/>
    <s v="TEC-MA-10002859"/>
    <x v="2"/>
    <x v="15"/>
    <s v="Ativa MDM8000 8-Sheet Micro-Cut Shredder"/>
    <n v="629.92999999999995"/>
    <n v="7"/>
    <n v="0"/>
    <n v="296.06709999999998"/>
  </r>
  <r>
    <n v="5120"/>
    <x v="2536"/>
    <x v="1"/>
    <x v="120"/>
    <d v="2012-10-03T00:00:00"/>
    <s v="Standard Class"/>
    <s v="GM-14500"/>
    <s v="Gene McClure"/>
    <x v="0"/>
    <s v="United States"/>
    <s v="Oceanside"/>
    <x v="15"/>
    <n v="11572"/>
    <s v="East"/>
    <s v="OFF-BI-10000088"/>
    <x v="1"/>
    <x v="8"/>
    <s v="GBC Imprintable Covers"/>
    <n v="79.056000000000012"/>
    <n v="9"/>
    <n v="0.2"/>
    <n v="28.657800000000002"/>
  </r>
  <r>
    <n v="5121"/>
    <x v="2537"/>
    <x v="2"/>
    <x v="527"/>
    <d v="2011-04-08T00:00:00"/>
    <s v="Standard Class"/>
    <s v="KB-16585"/>
    <s v="Ken Black"/>
    <x v="1"/>
    <s v="United States"/>
    <s v="Lafayette"/>
    <x v="28"/>
    <n v="70506"/>
    <s v="South"/>
    <s v="OFF-ST-10004180"/>
    <x v="1"/>
    <x v="4"/>
    <s v="Safco Commercial Shelving"/>
    <n v="232.54999999999998"/>
    <n v="5"/>
    <n v="0"/>
    <n v="9.3019999999999925"/>
  </r>
  <r>
    <n v="5122"/>
    <x v="2537"/>
    <x v="2"/>
    <x v="527"/>
    <d v="2011-04-08T00:00:00"/>
    <s v="Standard Class"/>
    <s v="KB-16585"/>
    <s v="Ken Black"/>
    <x v="1"/>
    <s v="United States"/>
    <s v="Lafayette"/>
    <x v="28"/>
    <n v="70506"/>
    <s v="South"/>
    <s v="TEC-AC-10002926"/>
    <x v="2"/>
    <x v="11"/>
    <s v="Logitech Wireless Marathon Mouse M705"/>
    <n v="99.98"/>
    <n v="2"/>
    <n v="0"/>
    <n v="42.991400000000006"/>
  </r>
  <r>
    <n v="5123"/>
    <x v="2537"/>
    <x v="2"/>
    <x v="527"/>
    <d v="2011-04-08T00:00:00"/>
    <s v="Standard Class"/>
    <s v="KB-16585"/>
    <s v="Ken Black"/>
    <x v="1"/>
    <s v="United States"/>
    <s v="Lafayette"/>
    <x v="28"/>
    <n v="70506"/>
    <s v="South"/>
    <s v="OFF-PA-10003797"/>
    <x v="1"/>
    <x v="10"/>
    <s v="Xerox 209"/>
    <n v="19.440000000000001"/>
    <n v="3"/>
    <n v="0"/>
    <n v="9.3312000000000008"/>
  </r>
  <r>
    <n v="5124"/>
    <x v="2537"/>
    <x v="2"/>
    <x v="527"/>
    <d v="2011-04-08T00:00:00"/>
    <s v="Standard Class"/>
    <s v="KB-16585"/>
    <s v="Ken Black"/>
    <x v="1"/>
    <s v="United States"/>
    <s v="Lafayette"/>
    <x v="28"/>
    <n v="70506"/>
    <s v="South"/>
    <s v="OFF-PA-10002195"/>
    <x v="1"/>
    <x v="10"/>
    <s v="Xerox 1966"/>
    <n v="12.96"/>
    <n v="2"/>
    <n v="0"/>
    <n v="6.3504000000000005"/>
  </r>
  <r>
    <n v="5125"/>
    <x v="2538"/>
    <x v="2"/>
    <x v="80"/>
    <d v="2011-09-14T00:00:00"/>
    <s v="Same Day"/>
    <s v="DM-13015"/>
    <s v="Darrin Martin"/>
    <x v="0"/>
    <s v="United States"/>
    <s v="New York City"/>
    <x v="15"/>
    <n v="10009"/>
    <s v="East"/>
    <s v="FUR-TA-10001039"/>
    <x v="0"/>
    <x v="3"/>
    <s v="KI Adjustable-Height Table"/>
    <n v="464.29200000000003"/>
    <n v="9"/>
    <n v="0.4"/>
    <n v="-108.33479999999997"/>
  </r>
  <r>
    <n v="5126"/>
    <x v="2538"/>
    <x v="2"/>
    <x v="80"/>
    <d v="2011-09-14T00:00:00"/>
    <s v="Same Day"/>
    <s v="DM-13015"/>
    <s v="Darrin Martin"/>
    <x v="0"/>
    <s v="United States"/>
    <s v="New York City"/>
    <x v="15"/>
    <n v="10009"/>
    <s v="East"/>
    <s v="OFF-EN-10001099"/>
    <x v="1"/>
    <x v="12"/>
    <s v="Staples"/>
    <n v="68.459999999999994"/>
    <n v="7"/>
    <n v="0"/>
    <n v="31.491599999999995"/>
  </r>
  <r>
    <n v="5127"/>
    <x v="2538"/>
    <x v="2"/>
    <x v="80"/>
    <d v="2011-09-14T00:00:00"/>
    <s v="Same Day"/>
    <s v="DM-13015"/>
    <s v="Darrin Martin"/>
    <x v="0"/>
    <s v="United States"/>
    <s v="New York City"/>
    <x v="15"/>
    <n v="10009"/>
    <s v="East"/>
    <s v="TEC-MA-10003979"/>
    <x v="2"/>
    <x v="15"/>
    <s v="Ativa V4110MDD Micro-Cut Shredder"/>
    <n v="2799.96"/>
    <n v="4"/>
    <n v="0"/>
    <n v="1371.9803999999999"/>
  </r>
  <r>
    <n v="5128"/>
    <x v="2538"/>
    <x v="2"/>
    <x v="80"/>
    <d v="2011-09-14T00:00:00"/>
    <s v="Same Day"/>
    <s v="DM-13015"/>
    <s v="Darrin Martin"/>
    <x v="0"/>
    <s v="United States"/>
    <s v="New York City"/>
    <x v="15"/>
    <n v="10009"/>
    <s v="East"/>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s v="East"/>
    <s v="TEC-PH-10001536"/>
    <x v="2"/>
    <x v="7"/>
    <s v="Spigen Samsung Galaxy S5 Case Wallet"/>
    <n v="16.989999999999998"/>
    <n v="1"/>
    <n v="0"/>
    <n v="4.4173999999999989"/>
  </r>
  <r>
    <n v="5130"/>
    <x v="2538"/>
    <x v="2"/>
    <x v="80"/>
    <d v="2011-09-14T00:00:00"/>
    <s v="Same Day"/>
    <s v="DM-13015"/>
    <s v="Darrin Martin"/>
    <x v="0"/>
    <s v="United States"/>
    <s v="New York City"/>
    <x v="15"/>
    <n v="10009"/>
    <s v="East"/>
    <s v="TEC-PH-10000526"/>
    <x v="2"/>
    <x v="7"/>
    <s v="Vtech CS6719"/>
    <n v="287.96999999999997"/>
    <n v="3"/>
    <n v="0"/>
    <n v="80.631600000000006"/>
  </r>
  <r>
    <n v="5131"/>
    <x v="2538"/>
    <x v="2"/>
    <x v="80"/>
    <d v="2011-09-14T00:00:00"/>
    <s v="Same Day"/>
    <s v="DM-13015"/>
    <s v="Darrin Martin"/>
    <x v="0"/>
    <s v="United States"/>
    <s v="New York City"/>
    <x v="15"/>
    <n v="10009"/>
    <s v="East"/>
    <s v="OFF-PA-10000213"/>
    <x v="1"/>
    <x v="10"/>
    <s v="Xerox 198"/>
    <n v="44.820000000000007"/>
    <n v="9"/>
    <n v="0"/>
    <n v="21.065400000000004"/>
  </r>
  <r>
    <n v="5132"/>
    <x v="2539"/>
    <x v="3"/>
    <x v="614"/>
    <d v="2015-01-06T00:00:00"/>
    <s v="Standard Class"/>
    <s v="BP-11185"/>
    <s v="Ben Peterman"/>
    <x v="1"/>
    <s v="United States"/>
    <s v="Anaheim"/>
    <x v="1"/>
    <n v="92804"/>
    <s v="West"/>
    <s v="FUR-FU-10002501"/>
    <x v="0"/>
    <x v="5"/>
    <s v="Nu-Dell Executive Frame"/>
    <n v="101.12"/>
    <n v="8"/>
    <n v="0"/>
    <n v="37.414400000000001"/>
  </r>
  <r>
    <n v="5133"/>
    <x v="2540"/>
    <x v="1"/>
    <x v="1020"/>
    <d v="2012-06-27T00:00:00"/>
    <s v="Standard Class"/>
    <s v="EP-13915"/>
    <s v="Emily Phan"/>
    <x v="0"/>
    <s v="United States"/>
    <s v="Deltona"/>
    <x v="2"/>
    <n v="32725"/>
    <s v="South"/>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s v="East"/>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s v="East"/>
    <s v="OFF-BI-10003364"/>
    <x v="1"/>
    <x v="8"/>
    <s v="Binding Machine Supplies"/>
    <n v="93.344000000000008"/>
    <n v="4"/>
    <n v="0.2"/>
    <n v="32.670400000000001"/>
  </r>
  <r>
    <n v="5136"/>
    <x v="2542"/>
    <x v="0"/>
    <x v="248"/>
    <d v="2013-10-29T00:00:00"/>
    <s v="Standard Class"/>
    <s v="AB-10255"/>
    <s v="Alejandro Ballentine"/>
    <x v="2"/>
    <s v="United States"/>
    <s v="Seattle"/>
    <x v="4"/>
    <n v="98103"/>
    <s v="West"/>
    <s v="OFF-FA-10002983"/>
    <x v="1"/>
    <x v="13"/>
    <s v="Advantus SlideClip Paper Clips"/>
    <n v="17.05"/>
    <n v="5"/>
    <n v="0"/>
    <n v="8.1840000000000011"/>
  </r>
  <r>
    <n v="5137"/>
    <x v="2543"/>
    <x v="1"/>
    <x v="639"/>
    <d v="2012-12-19T00:00:00"/>
    <s v="Standard Class"/>
    <s v="RD-19480"/>
    <s v="Rick Duston"/>
    <x v="0"/>
    <s v="United States"/>
    <s v="San Diego"/>
    <x v="1"/>
    <n v="92105"/>
    <s v="West"/>
    <s v="OFF-BI-10002432"/>
    <x v="1"/>
    <x v="8"/>
    <s v="Wilson Jones Standard D-Ring Binders"/>
    <n v="8.0960000000000001"/>
    <n v="2"/>
    <n v="0.2"/>
    <n v="2.7323999999999993"/>
  </r>
  <r>
    <n v="5138"/>
    <x v="2544"/>
    <x v="0"/>
    <x v="373"/>
    <d v="2013-11-18T00:00:00"/>
    <s v="Standard Class"/>
    <s v="TS-21430"/>
    <s v="Tom Stivers"/>
    <x v="1"/>
    <s v="United States"/>
    <s v="Oklahoma City"/>
    <x v="26"/>
    <n v="73120"/>
    <s v="Central"/>
    <s v="FUR-FU-10003096"/>
    <x v="0"/>
    <x v="5"/>
    <s v="Master Giant Foot Doorstop, Safety Yellow"/>
    <n v="30.36"/>
    <n v="4"/>
    <n v="0"/>
    <n v="13.0548"/>
  </r>
  <r>
    <n v="5139"/>
    <x v="2545"/>
    <x v="3"/>
    <x v="365"/>
    <d v="2014-10-06T00:00:00"/>
    <s v="Standard Class"/>
    <s v="JA-15970"/>
    <s v="Joseph Airdo"/>
    <x v="0"/>
    <s v="United States"/>
    <s v="Mount Vernon"/>
    <x v="15"/>
    <n v="10550"/>
    <s v="East"/>
    <s v="OFF-EN-10001539"/>
    <x v="1"/>
    <x v="12"/>
    <s v="Staples"/>
    <n v="23.34"/>
    <n v="3"/>
    <n v="0"/>
    <n v="10.969799999999999"/>
  </r>
  <r>
    <n v="5140"/>
    <x v="2545"/>
    <x v="3"/>
    <x v="365"/>
    <d v="2014-10-06T00:00:00"/>
    <s v="Standard Class"/>
    <s v="JA-15970"/>
    <s v="Joseph Airdo"/>
    <x v="0"/>
    <s v="United States"/>
    <s v="Mount Vernon"/>
    <x v="15"/>
    <n v="10550"/>
    <s v="East"/>
    <s v="OFF-PA-10004996"/>
    <x v="1"/>
    <x v="10"/>
    <s v="Speediset Carbonless Redi-Letter 7&quot; x 8 1/2&quot;"/>
    <n v="51.550000000000004"/>
    <n v="5"/>
    <n v="0"/>
    <n v="24.2285"/>
  </r>
  <r>
    <n v="5141"/>
    <x v="2546"/>
    <x v="1"/>
    <x v="627"/>
    <d v="2012-11-12T00:00:00"/>
    <s v="Standard Class"/>
    <s v="SW-20455"/>
    <s v="Shaun Weien"/>
    <x v="0"/>
    <s v="United States"/>
    <s v="San Francisco"/>
    <x v="1"/>
    <n v="94109"/>
    <s v="West"/>
    <s v="TEC-AC-10001956"/>
    <x v="2"/>
    <x v="11"/>
    <s v="Microsoft Arc Touch Mouse"/>
    <n v="119.9"/>
    <n v="2"/>
    <n v="0"/>
    <n v="43.164000000000001"/>
  </r>
  <r>
    <n v="5142"/>
    <x v="2547"/>
    <x v="0"/>
    <x v="178"/>
    <d v="2013-04-06T00:00:00"/>
    <s v="Standard Class"/>
    <s v="FP-14320"/>
    <s v="Frank Preis"/>
    <x v="0"/>
    <s v="United States"/>
    <s v="New York City"/>
    <x v="15"/>
    <n v="10009"/>
    <s v="East"/>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s v="East"/>
    <s v="OFF-SU-10000946"/>
    <x v="1"/>
    <x v="14"/>
    <s v="Staples"/>
    <n v="63.84"/>
    <n v="8"/>
    <n v="0"/>
    <n v="18.513599999999997"/>
  </r>
  <r>
    <n v="5144"/>
    <x v="2547"/>
    <x v="0"/>
    <x v="178"/>
    <d v="2013-04-06T00:00:00"/>
    <s v="Standard Class"/>
    <s v="FP-14320"/>
    <s v="Frank Preis"/>
    <x v="0"/>
    <s v="United States"/>
    <s v="New York City"/>
    <x v="15"/>
    <n v="10009"/>
    <s v="East"/>
    <s v="OFF-BI-10004140"/>
    <x v="1"/>
    <x v="8"/>
    <s v="Avery Non-Stick Binders"/>
    <n v="3.5920000000000005"/>
    <n v="1"/>
    <n v="0.2"/>
    <n v="1.1224999999999996"/>
  </r>
  <r>
    <n v="5145"/>
    <x v="2548"/>
    <x v="3"/>
    <x v="62"/>
    <d v="2014-02-08T00:00:00"/>
    <s v="Standard Class"/>
    <s v="JL-15835"/>
    <s v="John Lee"/>
    <x v="0"/>
    <s v="United States"/>
    <s v="Los Angeles"/>
    <x v="1"/>
    <n v="90045"/>
    <s v="West"/>
    <s v="FUR-FU-10003039"/>
    <x v="0"/>
    <x v="5"/>
    <s v="Howard Miller 11-1/2&quot; Diameter Grantwood Wall Clock"/>
    <n v="86.26"/>
    <n v="2"/>
    <n v="0"/>
    <n v="29.328400000000002"/>
  </r>
  <r>
    <n v="5146"/>
    <x v="2548"/>
    <x v="3"/>
    <x v="62"/>
    <d v="2014-02-08T00:00:00"/>
    <s v="Standard Class"/>
    <s v="JL-15835"/>
    <s v="John Lee"/>
    <x v="0"/>
    <s v="United States"/>
    <s v="Los Angeles"/>
    <x v="1"/>
    <n v="90045"/>
    <s v="West"/>
    <s v="OFF-ST-10000464"/>
    <x v="1"/>
    <x v="4"/>
    <s v="Multi-Use Personal File Cart and Caster Set, Three Stacking Bins"/>
    <n v="139.04"/>
    <n v="4"/>
    <n v="0"/>
    <n v="38.931200000000004"/>
  </r>
  <r>
    <n v="5147"/>
    <x v="2548"/>
    <x v="3"/>
    <x v="62"/>
    <d v="2014-02-08T00:00:00"/>
    <s v="Standard Class"/>
    <s v="JL-15835"/>
    <s v="John Lee"/>
    <x v="0"/>
    <s v="United States"/>
    <s v="Los Angeles"/>
    <x v="1"/>
    <n v="90045"/>
    <s v="West"/>
    <s v="OFF-AP-10000252"/>
    <x v="1"/>
    <x v="9"/>
    <s v="Harmony HEPA Quiet Air Purifiers"/>
    <n v="46.8"/>
    <n v="4"/>
    <n v="0"/>
    <n v="16.38"/>
  </r>
  <r>
    <n v="5148"/>
    <x v="2549"/>
    <x v="3"/>
    <x v="165"/>
    <d v="2015-01-01T00:00:00"/>
    <s v="Standard Class"/>
    <s v="JL-15175"/>
    <s v="James Lanier"/>
    <x v="2"/>
    <s v="United States"/>
    <s v="Chandler"/>
    <x v="16"/>
    <n v="85224"/>
    <s v="West"/>
    <s v="FUR-FU-10001731"/>
    <x v="0"/>
    <x v="5"/>
    <s v="Acrylic Self-Standing Desk Frames"/>
    <n v="8.5440000000000005"/>
    <n v="4"/>
    <n v="0.2"/>
    <n v="1.9223999999999997"/>
  </r>
  <r>
    <n v="5149"/>
    <x v="2549"/>
    <x v="3"/>
    <x v="165"/>
    <d v="2015-01-01T00:00:00"/>
    <s v="Standard Class"/>
    <s v="JL-15175"/>
    <s v="James Lanier"/>
    <x v="2"/>
    <s v="United States"/>
    <s v="Chandler"/>
    <x v="16"/>
    <n v="85224"/>
    <s v="West"/>
    <s v="FUR-CH-10001394"/>
    <x v="0"/>
    <x v="1"/>
    <s v="Global Leather Executive Chair"/>
    <n v="842.37600000000009"/>
    <n v="3"/>
    <n v="0.2"/>
    <n v="105.29699999999988"/>
  </r>
  <r>
    <n v="5150"/>
    <x v="2550"/>
    <x v="2"/>
    <x v="261"/>
    <d v="2011-06-21T00:00:00"/>
    <s v="Same Day"/>
    <s v="JG-15160"/>
    <s v="James Galang"/>
    <x v="0"/>
    <s v="United States"/>
    <s v="Long Beach"/>
    <x v="15"/>
    <n v="11561"/>
    <s v="East"/>
    <s v="TEC-PH-10001578"/>
    <x v="2"/>
    <x v="7"/>
    <s v="Polycom SoundStation2 EX Conference phone"/>
    <n v="1214.8499999999999"/>
    <n v="3"/>
    <n v="0"/>
    <n v="352.30649999999997"/>
  </r>
  <r>
    <n v="5151"/>
    <x v="2551"/>
    <x v="3"/>
    <x v="904"/>
    <d v="2014-03-11T00:00:00"/>
    <s v="Second Class"/>
    <s v="SH-19975"/>
    <s v="Sally Hughsby"/>
    <x v="1"/>
    <s v="United States"/>
    <s v="San Francisco"/>
    <x v="1"/>
    <n v="94109"/>
    <s v="West"/>
    <s v="OFF-ST-10000675"/>
    <x v="1"/>
    <x v="4"/>
    <s v="File Shuttle II and Handi-File, Black"/>
    <n v="67.78"/>
    <n v="2"/>
    <n v="0"/>
    <n v="16.945"/>
  </r>
  <r>
    <n v="5152"/>
    <x v="2552"/>
    <x v="3"/>
    <x v="145"/>
    <d v="2014-09-29T00:00:00"/>
    <s v="First Class"/>
    <s v="LS-17200"/>
    <s v="Luke Schmidt"/>
    <x v="1"/>
    <s v="United States"/>
    <s v="Helena"/>
    <x v="37"/>
    <n v="59601"/>
    <s v="West"/>
    <s v="OFF-ST-10002352"/>
    <x v="1"/>
    <x v="4"/>
    <s v="Iris Project Case"/>
    <n v="39.900000000000006"/>
    <n v="5"/>
    <n v="0"/>
    <n v="10.373999999999999"/>
  </r>
  <r>
    <n v="5153"/>
    <x v="2553"/>
    <x v="2"/>
    <x v="479"/>
    <d v="2011-07-06T00:00:00"/>
    <s v="Standard Class"/>
    <s v="CS-11860"/>
    <s v="Cari Schnelling"/>
    <x v="0"/>
    <s v="United States"/>
    <s v="New York City"/>
    <x v="15"/>
    <n v="10011"/>
    <s v="East"/>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s v="East"/>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s v="Central"/>
    <s v="OFF-BI-10002215"/>
    <x v="1"/>
    <x v="8"/>
    <s v="Wilson Jones Hanging View Binder, White, 1&quot;"/>
    <n v="28.4"/>
    <n v="4"/>
    <n v="0"/>
    <n v="13.063999999999998"/>
  </r>
  <r>
    <n v="5156"/>
    <x v="2554"/>
    <x v="1"/>
    <x v="976"/>
    <d v="2012-08-08T00:00:00"/>
    <s v="First Class"/>
    <s v="KW-16570"/>
    <s v="Kelly Williams"/>
    <x v="0"/>
    <s v="United States"/>
    <s v="Kirkwood"/>
    <x v="25"/>
    <n v="63122"/>
    <s v="Central"/>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s v="Central"/>
    <s v="TEC-PH-10002584"/>
    <x v="2"/>
    <x v="7"/>
    <s v="Samsung Galaxy S4"/>
    <n v="1001.5840000000001"/>
    <n v="2"/>
    <n v="0.2"/>
    <n v="125.19799999999992"/>
  </r>
  <r>
    <n v="5158"/>
    <x v="2555"/>
    <x v="3"/>
    <x v="160"/>
    <d v="2014-07-05T00:00:00"/>
    <s v="Second Class"/>
    <s v="GH-14410"/>
    <s v="Gary Hansen"/>
    <x v="2"/>
    <s v="United States"/>
    <s v="Chicago"/>
    <x v="10"/>
    <n v="60653"/>
    <s v="Central"/>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s v="Central"/>
    <s v="FUR-FU-10003799"/>
    <x v="0"/>
    <x v="5"/>
    <s v="Seth Thomas 13 1/2&quot; Wall Clock"/>
    <n v="14.224000000000002"/>
    <n v="2"/>
    <n v="0.6"/>
    <n v="-10.312400000000004"/>
  </r>
  <r>
    <n v="5160"/>
    <x v="2556"/>
    <x v="1"/>
    <x v="662"/>
    <d v="2012-10-30T00:00:00"/>
    <s v="Second Class"/>
    <s v="AG-10495"/>
    <s v="Andrew Gjertsen"/>
    <x v="1"/>
    <s v="United States"/>
    <s v="Peoria"/>
    <x v="16"/>
    <n v="85345"/>
    <s v="West"/>
    <s v="TEC-PH-10001700"/>
    <x v="2"/>
    <x v="7"/>
    <s v="Panasonic KX-TG6844B Expandable Digital Cordless Telephone"/>
    <n v="105.584"/>
    <n v="2"/>
    <n v="0.2"/>
    <n v="9.2386000000000053"/>
  </r>
  <r>
    <n v="5161"/>
    <x v="2556"/>
    <x v="1"/>
    <x v="662"/>
    <d v="2012-10-30T00:00:00"/>
    <s v="Second Class"/>
    <s v="AG-10495"/>
    <s v="Andrew Gjertsen"/>
    <x v="1"/>
    <s v="United States"/>
    <s v="Peoria"/>
    <x v="16"/>
    <n v="85345"/>
    <s v="West"/>
    <s v="TEC-PH-10001527"/>
    <x v="2"/>
    <x v="7"/>
    <s v="Plantronics MX500i Earset"/>
    <n v="68.720000000000013"/>
    <n v="2"/>
    <n v="0.2"/>
    <n v="-14.603000000000005"/>
  </r>
  <r>
    <n v="5162"/>
    <x v="2557"/>
    <x v="2"/>
    <x v="1021"/>
    <d v="2011-08-05T00:00:00"/>
    <s v="Standard Class"/>
    <s v="TS-21430"/>
    <s v="Tom Stivers"/>
    <x v="1"/>
    <s v="United States"/>
    <s v="Seattle"/>
    <x v="4"/>
    <n v="98103"/>
    <s v="West"/>
    <s v="FUR-BO-10002916"/>
    <x v="0"/>
    <x v="0"/>
    <s v="Rush Hierlooms Collection 1&quot; Thick Stackable Bookcases"/>
    <n v="1367.84"/>
    <n v="8"/>
    <n v="0"/>
    <n v="259.88959999999997"/>
  </r>
  <r>
    <n v="5163"/>
    <x v="2558"/>
    <x v="0"/>
    <x v="741"/>
    <d v="2013-11-24T00:00:00"/>
    <s v="Second Class"/>
    <s v="AJ-10945"/>
    <s v="Ashley Jarboe"/>
    <x v="0"/>
    <s v="United States"/>
    <s v="Taylor"/>
    <x v="12"/>
    <n v="48180"/>
    <s v="Central"/>
    <s v="FUR-CH-10000863"/>
    <x v="0"/>
    <x v="1"/>
    <s v="Novimex Swivel Fabric Task Chair"/>
    <n v="301.95999999999998"/>
    <n v="2"/>
    <n v="0"/>
    <n v="33.215599999999995"/>
  </r>
  <r>
    <n v="5164"/>
    <x v="2559"/>
    <x v="1"/>
    <x v="380"/>
    <d v="2012-07-11T00:00:00"/>
    <s v="Standard Class"/>
    <s v="SJ-20215"/>
    <s v="Sarah Jordon"/>
    <x v="0"/>
    <s v="United States"/>
    <s v="Pasadena"/>
    <x v="1"/>
    <n v="91104"/>
    <s v="West"/>
    <s v="FUR-CH-10003968"/>
    <x v="0"/>
    <x v="1"/>
    <s v="Novimex Turbo Task Chair"/>
    <n v="170.35200000000003"/>
    <n v="3"/>
    <n v="0.2"/>
    <n v="-17.035200000000003"/>
  </r>
  <r>
    <n v="5165"/>
    <x v="2560"/>
    <x v="2"/>
    <x v="849"/>
    <d v="2011-11-16T00:00:00"/>
    <s v="Standard Class"/>
    <s v="SC-20020"/>
    <s v="Sam Craven"/>
    <x v="0"/>
    <s v="United States"/>
    <s v="Midland"/>
    <x v="12"/>
    <n v="48640"/>
    <s v="Central"/>
    <s v="OFF-AR-10001149"/>
    <x v="1"/>
    <x v="6"/>
    <s v="Avery Hi-Liter Comfort Grip Fluorescent Highlighter, Yellow Ink"/>
    <n v="3.9"/>
    <n v="2"/>
    <n v="0"/>
    <n v="1.5209999999999999"/>
  </r>
  <r>
    <n v="5166"/>
    <x v="2560"/>
    <x v="2"/>
    <x v="849"/>
    <d v="2011-11-16T00:00:00"/>
    <s v="Standard Class"/>
    <s v="SC-20020"/>
    <s v="Sam Craven"/>
    <x v="0"/>
    <s v="United States"/>
    <s v="Midland"/>
    <x v="12"/>
    <n v="48640"/>
    <s v="Central"/>
    <s v="OFF-PA-10000130"/>
    <x v="1"/>
    <x v="10"/>
    <s v="Xerox 199"/>
    <n v="12.84"/>
    <n v="3"/>
    <n v="0"/>
    <n v="5.7779999999999987"/>
  </r>
  <r>
    <n v="5167"/>
    <x v="2560"/>
    <x v="2"/>
    <x v="849"/>
    <d v="2011-11-16T00:00:00"/>
    <s v="Standard Class"/>
    <s v="SC-20020"/>
    <s v="Sam Craven"/>
    <x v="0"/>
    <s v="United States"/>
    <s v="Midland"/>
    <x v="12"/>
    <n v="48640"/>
    <s v="Central"/>
    <s v="OFF-PA-10002479"/>
    <x v="1"/>
    <x v="10"/>
    <s v="Xerox 4200 Series MultiUse Premium Copy Paper (20Lb. and 84 Bright)"/>
    <n v="15.84"/>
    <n v="3"/>
    <n v="0"/>
    <n v="7.1280000000000001"/>
  </r>
  <r>
    <n v="5168"/>
    <x v="2560"/>
    <x v="2"/>
    <x v="849"/>
    <d v="2011-11-16T00:00:00"/>
    <s v="Standard Class"/>
    <s v="SC-20020"/>
    <s v="Sam Craven"/>
    <x v="0"/>
    <s v="United States"/>
    <s v="Midland"/>
    <x v="12"/>
    <n v="48640"/>
    <s v="Central"/>
    <s v="FUR-CH-10004997"/>
    <x v="0"/>
    <x v="1"/>
    <s v="Hon Every-Day Series Multi-Task Chairs"/>
    <n v="563.93999999999994"/>
    <n v="3"/>
    <n v="0"/>
    <n v="112.78800000000001"/>
  </r>
  <r>
    <n v="5169"/>
    <x v="2560"/>
    <x v="2"/>
    <x v="849"/>
    <d v="2011-11-16T00:00:00"/>
    <s v="Standard Class"/>
    <s v="SC-20020"/>
    <s v="Sam Craven"/>
    <x v="0"/>
    <s v="United States"/>
    <s v="Midland"/>
    <x v="12"/>
    <n v="48640"/>
    <s v="Central"/>
    <s v="OFF-ST-10004950"/>
    <x v="1"/>
    <x v="4"/>
    <s v="Acco Perma 3000 Stacking Storage Drawers"/>
    <n v="62.94"/>
    <n v="3"/>
    <n v="0"/>
    <n v="11.958600000000001"/>
  </r>
  <r>
    <n v="5170"/>
    <x v="2560"/>
    <x v="2"/>
    <x v="849"/>
    <d v="2011-11-16T00:00:00"/>
    <s v="Standard Class"/>
    <s v="SC-20020"/>
    <s v="Sam Craven"/>
    <x v="0"/>
    <s v="United States"/>
    <s v="Midland"/>
    <x v="12"/>
    <n v="48640"/>
    <s v="Central"/>
    <s v="OFF-ST-10001490"/>
    <x v="1"/>
    <x v="4"/>
    <s v="Hot File 7-Pocket, Floor Stand"/>
    <n v="535.41"/>
    <n v="3"/>
    <n v="0"/>
    <n v="160.62299999999993"/>
  </r>
  <r>
    <n v="5171"/>
    <x v="2561"/>
    <x v="0"/>
    <x v="1022"/>
    <d v="2013-05-30T00:00:00"/>
    <s v="Second Class"/>
    <s v="LA-16780"/>
    <s v="Laura Armstrong"/>
    <x v="1"/>
    <s v="United States"/>
    <s v="Detroit"/>
    <x v="12"/>
    <n v="48205"/>
    <s v="Central"/>
    <s v="FUR-CH-10002024"/>
    <x v="0"/>
    <x v="1"/>
    <s v="HON 5400 Series Task Chairs for Big and Tall"/>
    <n v="3504.9"/>
    <n v="5"/>
    <n v="0"/>
    <n v="700.98000000000013"/>
  </r>
  <r>
    <n v="5172"/>
    <x v="2561"/>
    <x v="0"/>
    <x v="1022"/>
    <d v="2013-05-30T00:00:00"/>
    <s v="Second Class"/>
    <s v="LA-16780"/>
    <s v="Laura Armstrong"/>
    <x v="1"/>
    <s v="United States"/>
    <s v="Detroit"/>
    <x v="12"/>
    <n v="48205"/>
    <s v="Central"/>
    <s v="OFF-PA-10001790"/>
    <x v="1"/>
    <x v="10"/>
    <s v="Xerox 1910"/>
    <n v="144.12"/>
    <n v="3"/>
    <n v="0"/>
    <n v="69.177599999999984"/>
  </r>
  <r>
    <n v="5173"/>
    <x v="2561"/>
    <x v="0"/>
    <x v="1022"/>
    <d v="2013-05-30T00:00:00"/>
    <s v="Second Class"/>
    <s v="LA-16780"/>
    <s v="Laura Armstrong"/>
    <x v="1"/>
    <s v="United States"/>
    <s v="Detroit"/>
    <x v="12"/>
    <n v="48205"/>
    <s v="Central"/>
    <s v="OFF-PA-10000994"/>
    <x v="1"/>
    <x v="10"/>
    <s v="Xerox 1915"/>
    <n v="314.54999999999995"/>
    <n v="3"/>
    <n v="0"/>
    <n v="150.98399999999998"/>
  </r>
  <r>
    <n v="5174"/>
    <x v="2562"/>
    <x v="1"/>
    <x v="936"/>
    <d v="2012-03-10T00:00:00"/>
    <s v="First Class"/>
    <s v="FC-14335"/>
    <s v="Fred Chung"/>
    <x v="1"/>
    <s v="United States"/>
    <s v="Pueblo"/>
    <x v="22"/>
    <n v="81001"/>
    <s v="West"/>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s v="Central"/>
    <s v="OFF-BI-10002799"/>
    <x v="1"/>
    <x v="8"/>
    <s v="SlimView Poly Binder, 3/8&quot;"/>
    <n v="2.0719999999999996"/>
    <n v="2"/>
    <n v="0.8"/>
    <n v="-3.5224000000000011"/>
  </r>
  <r>
    <n v="5176"/>
    <x v="2563"/>
    <x v="3"/>
    <x v="15"/>
    <d v="2014-10-25T00:00:00"/>
    <s v="Standard Class"/>
    <s v="CA-12265"/>
    <s v="Christina Anderson"/>
    <x v="0"/>
    <s v="United States"/>
    <s v="Waco"/>
    <x v="5"/>
    <n v="76706"/>
    <s v="Central"/>
    <s v="FUR-BO-10004360"/>
    <x v="0"/>
    <x v="0"/>
    <s v="Rush Hierlooms Collection Rich Wood Bookcases"/>
    <n v="328.39919999999995"/>
    <n v="3"/>
    <n v="0.32"/>
    <n v="-91.758599999999973"/>
  </r>
  <r>
    <n v="5177"/>
    <x v="2564"/>
    <x v="0"/>
    <x v="732"/>
    <d v="2013-11-09T00:00:00"/>
    <s v="First Class"/>
    <s v="JH-15985"/>
    <s v="Joseph Holt"/>
    <x v="0"/>
    <s v="United States"/>
    <s v="San Francisco"/>
    <x v="1"/>
    <n v="94109"/>
    <s v="West"/>
    <s v="OFF-BI-10002082"/>
    <x v="1"/>
    <x v="8"/>
    <s v="GBC Twin Loop Wire Binding Elements"/>
    <n v="53.248000000000005"/>
    <n v="2"/>
    <n v="0.2"/>
    <n v="19.968"/>
  </r>
  <r>
    <n v="5178"/>
    <x v="2565"/>
    <x v="0"/>
    <x v="482"/>
    <d v="2013-12-31T00:00:00"/>
    <s v="Standard Class"/>
    <s v="AJ-10795"/>
    <s v="Anthony Johnson"/>
    <x v="1"/>
    <s v="United States"/>
    <s v="New York City"/>
    <x v="15"/>
    <n v="10024"/>
    <s v="East"/>
    <s v="OFF-BI-10004967"/>
    <x v="1"/>
    <x v="8"/>
    <s v="Round Ring Binders"/>
    <n v="4.9920000000000009"/>
    <n v="3"/>
    <n v="0.2"/>
    <n v="1.6848000000000001"/>
  </r>
  <r>
    <n v="5179"/>
    <x v="2566"/>
    <x v="1"/>
    <x v="657"/>
    <d v="2012-04-19T00:00:00"/>
    <s v="Standard Class"/>
    <s v="BT-11395"/>
    <s v="Bill Tyler"/>
    <x v="1"/>
    <s v="United States"/>
    <s v="Los Angeles"/>
    <x v="1"/>
    <n v="90036"/>
    <s v="West"/>
    <s v="FUR-FU-10004973"/>
    <x v="0"/>
    <x v="5"/>
    <s v="Flat Face Poster Frame"/>
    <n v="37.68"/>
    <n v="2"/>
    <n v="0"/>
    <n v="15.825600000000001"/>
  </r>
  <r>
    <n v="5180"/>
    <x v="2566"/>
    <x v="1"/>
    <x v="657"/>
    <d v="2012-04-19T00:00:00"/>
    <s v="Standard Class"/>
    <s v="BT-11395"/>
    <s v="Bill Tyler"/>
    <x v="1"/>
    <s v="United States"/>
    <s v="Los Angeles"/>
    <x v="1"/>
    <n v="90036"/>
    <s v="West"/>
    <s v="TEC-PH-10003645"/>
    <x v="2"/>
    <x v="7"/>
    <s v="Aastra 57i VoIP phone"/>
    <n v="258.57600000000002"/>
    <n v="2"/>
    <n v="0.2"/>
    <n v="19.393200000000007"/>
  </r>
  <r>
    <n v="5181"/>
    <x v="2566"/>
    <x v="1"/>
    <x v="657"/>
    <d v="2012-04-19T00:00:00"/>
    <s v="Standard Class"/>
    <s v="BT-11395"/>
    <s v="Bill Tyler"/>
    <x v="1"/>
    <s v="United States"/>
    <s v="Los Angeles"/>
    <x v="1"/>
    <n v="90036"/>
    <s v="West"/>
    <s v="OFF-AP-10004980"/>
    <x v="1"/>
    <x v="9"/>
    <s v="3M Replacement Filter for Office Air Cleaner for 20' x 33' Room"/>
    <n v="75.84"/>
    <n v="2"/>
    <n v="0"/>
    <n v="29.577600000000004"/>
  </r>
  <r>
    <n v="5182"/>
    <x v="2567"/>
    <x v="3"/>
    <x v="510"/>
    <d v="2014-09-16T00:00:00"/>
    <s v="First Class"/>
    <s v="DJ-13510"/>
    <s v="Don Jones"/>
    <x v="1"/>
    <s v="United States"/>
    <s v="Woonsocket"/>
    <x v="34"/>
    <n v="2895"/>
    <s v="East"/>
    <s v="OFF-PA-10003797"/>
    <x v="1"/>
    <x v="10"/>
    <s v="Xerox 209"/>
    <n v="45.36"/>
    <n v="7"/>
    <n v="0"/>
    <n v="21.772800000000004"/>
  </r>
  <r>
    <n v="5183"/>
    <x v="2567"/>
    <x v="3"/>
    <x v="510"/>
    <d v="2014-09-16T00:00:00"/>
    <s v="First Class"/>
    <s v="DJ-13510"/>
    <s v="Don Jones"/>
    <x v="1"/>
    <s v="United States"/>
    <s v="Woonsocket"/>
    <x v="34"/>
    <n v="2895"/>
    <s v="East"/>
    <s v="OFF-BI-10003707"/>
    <x v="1"/>
    <x v="8"/>
    <s v="Aluminum Screw Posts"/>
    <n v="45.78"/>
    <n v="3"/>
    <n v="0"/>
    <n v="22.89"/>
  </r>
  <r>
    <n v="5184"/>
    <x v="2568"/>
    <x v="3"/>
    <x v="241"/>
    <d v="2014-09-28T00:00:00"/>
    <s v="First Class"/>
    <s v="AG-10675"/>
    <s v="Anna Gayman"/>
    <x v="0"/>
    <s v="United States"/>
    <s v="Columbus"/>
    <x v="32"/>
    <n v="31907"/>
    <s v="South"/>
    <s v="OFF-ST-10000885"/>
    <x v="1"/>
    <x v="4"/>
    <s v="Fellowes Desktop Hanging File Manager"/>
    <n v="40.29"/>
    <n v="3"/>
    <n v="0"/>
    <n v="10.0725"/>
  </r>
  <r>
    <n v="5185"/>
    <x v="2568"/>
    <x v="3"/>
    <x v="241"/>
    <d v="2014-09-28T00:00:00"/>
    <s v="First Class"/>
    <s v="AG-10675"/>
    <s v="Anna Gayman"/>
    <x v="0"/>
    <s v="United States"/>
    <s v="Columbus"/>
    <x v="32"/>
    <n v="31907"/>
    <s v="South"/>
    <s v="OFF-BI-10002827"/>
    <x v="1"/>
    <x v="8"/>
    <s v="Avery Durable Poly Binders"/>
    <n v="38.71"/>
    <n v="7"/>
    <n v="0"/>
    <n v="17.8066"/>
  </r>
  <r>
    <n v="5186"/>
    <x v="2569"/>
    <x v="1"/>
    <x v="998"/>
    <d v="2012-10-15T00:00:00"/>
    <s v="Standard Class"/>
    <s v="JD-15790"/>
    <s v="John Dryer"/>
    <x v="0"/>
    <s v="United States"/>
    <s v="Jacksonville"/>
    <x v="2"/>
    <n v="32216"/>
    <s v="South"/>
    <s v="OFF-ST-10004459"/>
    <x v="1"/>
    <x v="4"/>
    <s v="Tennsco Single-Tier Lockers"/>
    <n v="1801.6320000000001"/>
    <n v="6"/>
    <n v="0.2"/>
    <n v="-337.80600000000004"/>
  </r>
  <r>
    <n v="5187"/>
    <x v="2570"/>
    <x v="1"/>
    <x v="154"/>
    <d v="2012-12-03T00:00:00"/>
    <s v="Standard Class"/>
    <s v="EH-14125"/>
    <s v="Eugene Hildebrand"/>
    <x v="2"/>
    <s v="United States"/>
    <s v="Philadelphia"/>
    <x v="9"/>
    <n v="19140"/>
    <s v="East"/>
    <s v="TEC-PH-10002789"/>
    <x v="2"/>
    <x v="7"/>
    <s v="LG Exalt"/>
    <n v="748.75200000000007"/>
    <n v="8"/>
    <n v="0.4"/>
    <n v="-162.22960000000006"/>
  </r>
  <r>
    <n v="5188"/>
    <x v="2571"/>
    <x v="1"/>
    <x v="1023"/>
    <d v="2012-09-18T00:00:00"/>
    <s v="Standard Class"/>
    <s v="ZC-21910"/>
    <s v="Zuschuss Carroll"/>
    <x v="0"/>
    <s v="United States"/>
    <s v="Columbus"/>
    <x v="14"/>
    <n v="47201"/>
    <s v="Central"/>
    <s v="TEC-AC-10001314"/>
    <x v="2"/>
    <x v="11"/>
    <s v="Case Logic 2.4GHz Wireless Keyboard"/>
    <n v="199.96"/>
    <n v="4"/>
    <n v="0"/>
    <n v="15.996799999999979"/>
  </r>
  <r>
    <n v="5189"/>
    <x v="2571"/>
    <x v="1"/>
    <x v="1023"/>
    <d v="2012-09-18T00:00:00"/>
    <s v="Standard Class"/>
    <s v="ZC-21910"/>
    <s v="Zuschuss Carroll"/>
    <x v="0"/>
    <s v="United States"/>
    <s v="Columbus"/>
    <x v="14"/>
    <n v="47201"/>
    <s v="Central"/>
    <s v="FUR-CH-10000015"/>
    <x v="0"/>
    <x v="1"/>
    <s v="Hon Multipurpose Stacking Arm Chairs"/>
    <n v="1516.2"/>
    <n v="7"/>
    <n v="0"/>
    <n v="394.21199999999999"/>
  </r>
  <r>
    <n v="5190"/>
    <x v="2572"/>
    <x v="3"/>
    <x v="237"/>
    <d v="2014-11-19T00:00:00"/>
    <s v="Standard Class"/>
    <s v="XP-21865"/>
    <s v="Xylona Preis"/>
    <x v="0"/>
    <s v="United States"/>
    <s v="Pasadena"/>
    <x v="5"/>
    <n v="77506"/>
    <s v="Central"/>
    <s v="TEC-AC-10004855"/>
    <x v="2"/>
    <x v="11"/>
    <s v="V7 USB Numeric Keypad"/>
    <n v="167.95200000000003"/>
    <n v="6"/>
    <n v="0.2"/>
    <n v="-27.292200000000001"/>
  </r>
  <r>
    <n v="5191"/>
    <x v="2572"/>
    <x v="3"/>
    <x v="237"/>
    <d v="2014-11-19T00:00:00"/>
    <s v="Standard Class"/>
    <s v="XP-21865"/>
    <s v="Xylona Preis"/>
    <x v="0"/>
    <s v="United States"/>
    <s v="Pasadena"/>
    <x v="5"/>
    <n v="77506"/>
    <s v="Central"/>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s v="West"/>
    <s v="OFF-EN-10003448"/>
    <x v="1"/>
    <x v="12"/>
    <s v="Peel &amp; Seel Recycled Catalog Envelopes, Brown"/>
    <n v="23.16"/>
    <n v="2"/>
    <n v="0"/>
    <n v="11.58"/>
  </r>
  <r>
    <n v="5193"/>
    <x v="2574"/>
    <x v="2"/>
    <x v="683"/>
    <d v="2011-12-01T00:00:00"/>
    <s v="Second Class"/>
    <s v="CS-12250"/>
    <s v="Chris Selesnick"/>
    <x v="1"/>
    <s v="United States"/>
    <s v="Columbia"/>
    <x v="20"/>
    <n v="29203"/>
    <s v="South"/>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s v="South"/>
    <s v="OFF-PA-10001363"/>
    <x v="1"/>
    <x v="10"/>
    <s v="Xerox 1933"/>
    <n v="85.96"/>
    <n v="7"/>
    <n v="0"/>
    <n v="40.401199999999996"/>
  </r>
  <r>
    <n v="5195"/>
    <x v="2574"/>
    <x v="2"/>
    <x v="683"/>
    <d v="2011-12-01T00:00:00"/>
    <s v="Second Class"/>
    <s v="CS-12250"/>
    <s v="Chris Selesnick"/>
    <x v="1"/>
    <s v="United States"/>
    <s v="Columbia"/>
    <x v="20"/>
    <n v="29203"/>
    <s v="South"/>
    <s v="OFF-AR-10004757"/>
    <x v="1"/>
    <x v="6"/>
    <s v="Crayola Colored Pencils"/>
    <n v="13.12"/>
    <n v="4"/>
    <n v="0"/>
    <n v="4.3295999999999992"/>
  </r>
  <r>
    <n v="5196"/>
    <x v="2574"/>
    <x v="2"/>
    <x v="683"/>
    <d v="2011-12-01T00:00:00"/>
    <s v="Second Class"/>
    <s v="CS-12250"/>
    <s v="Chris Selesnick"/>
    <x v="1"/>
    <s v="United States"/>
    <s v="Columbia"/>
    <x v="20"/>
    <n v="29203"/>
    <s v="South"/>
    <s v="OFF-BI-10000309"/>
    <x v="1"/>
    <x v="8"/>
    <s v="GBC Twin Loop Wire Binding Elements, 9/16&quot; Spine, Black"/>
    <n v="45.660000000000004"/>
    <n v="3"/>
    <n v="0"/>
    <n v="22.3734"/>
  </r>
  <r>
    <n v="5197"/>
    <x v="2575"/>
    <x v="2"/>
    <x v="1025"/>
    <d v="2011-05-15T00:00:00"/>
    <s v="Standard Class"/>
    <s v="AI-10855"/>
    <s v="Arianne Irving"/>
    <x v="0"/>
    <s v="United States"/>
    <s v="Kent"/>
    <x v="4"/>
    <n v="98031"/>
    <s v="West"/>
    <s v="OFF-EN-10001434"/>
    <x v="1"/>
    <x v="12"/>
    <s v="Strathmore #10 Envelopes, Ultimate White"/>
    <n v="158.13"/>
    <n v="3"/>
    <n v="0"/>
    <n v="77.483699999999999"/>
  </r>
  <r>
    <n v="5198"/>
    <x v="2575"/>
    <x v="2"/>
    <x v="1025"/>
    <d v="2011-05-15T00:00:00"/>
    <s v="Standard Class"/>
    <s v="AI-10855"/>
    <s v="Arianne Irving"/>
    <x v="0"/>
    <s v="United States"/>
    <s v="Kent"/>
    <x v="4"/>
    <n v="98031"/>
    <s v="West"/>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s v="Central"/>
    <s v="OFF-SU-10000151"/>
    <x v="1"/>
    <x v="14"/>
    <s v="High Speed Automatic Electric Letter Opener"/>
    <n v="3930.0720000000001"/>
    <n v="3"/>
    <n v="0.2"/>
    <n v="-786.01440000000025"/>
  </r>
  <r>
    <n v="5200"/>
    <x v="2576"/>
    <x v="0"/>
    <x v="840"/>
    <d v="2013-03-09T00:00:00"/>
    <s v="Standard Class"/>
    <s v="AA-10315"/>
    <s v="Alex Avila"/>
    <x v="0"/>
    <s v="United States"/>
    <s v="Round Rock"/>
    <x v="5"/>
    <n v="78664"/>
    <s v="Central"/>
    <s v="OFF-FA-10001332"/>
    <x v="1"/>
    <x v="13"/>
    <s v="Acco Banker's Clasps, 5 3/4&quot;-Long"/>
    <n v="2.3039999999999998"/>
    <n v="1"/>
    <n v="0.2"/>
    <n v="0.77759999999999996"/>
  </r>
  <r>
    <n v="5201"/>
    <x v="2576"/>
    <x v="0"/>
    <x v="840"/>
    <d v="2013-03-09T00:00:00"/>
    <s v="Standard Class"/>
    <s v="AA-10315"/>
    <s v="Alex Avila"/>
    <x v="0"/>
    <s v="United States"/>
    <s v="Round Rock"/>
    <x v="5"/>
    <n v="78664"/>
    <s v="Central"/>
    <s v="TEC-PH-10000895"/>
    <x v="2"/>
    <x v="7"/>
    <s v="Polycom VVX 310 VoIP phone"/>
    <n v="431.97600000000006"/>
    <n v="3"/>
    <n v="0.2"/>
    <n v="32.398200000000017"/>
  </r>
  <r>
    <n v="5202"/>
    <x v="2576"/>
    <x v="0"/>
    <x v="840"/>
    <d v="2013-03-09T00:00:00"/>
    <s v="Standard Class"/>
    <s v="AA-10315"/>
    <s v="Alex Avila"/>
    <x v="0"/>
    <s v="United States"/>
    <s v="Round Rock"/>
    <x v="5"/>
    <n v="78664"/>
    <s v="Central"/>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s v="West"/>
    <s v="FUR-FU-10004018"/>
    <x v="0"/>
    <x v="5"/>
    <s v="Tensor Computer Mounted Lamp"/>
    <n v="104.23"/>
    <n v="7"/>
    <n v="0"/>
    <n v="28.142100000000006"/>
  </r>
  <r>
    <n v="5204"/>
    <x v="2577"/>
    <x v="1"/>
    <x v="762"/>
    <d v="2012-08-19T00:00:00"/>
    <s v="Standard Class"/>
    <s v="RE-19450"/>
    <s v="Richard Eichhorn"/>
    <x v="0"/>
    <s v="United States"/>
    <s v="Oakland"/>
    <x v="1"/>
    <n v="94601"/>
    <s v="West"/>
    <s v="OFF-ST-10003638"/>
    <x v="1"/>
    <x v="4"/>
    <s v="Mobile Personal File Cube"/>
    <n v="70.260000000000005"/>
    <n v="3"/>
    <n v="0"/>
    <n v="18.970199999999998"/>
  </r>
  <r>
    <n v="5205"/>
    <x v="2578"/>
    <x v="1"/>
    <x v="811"/>
    <d v="2012-09-18T00:00:00"/>
    <s v="Standard Class"/>
    <s v="TM-21010"/>
    <s v="Tamara Manning"/>
    <x v="0"/>
    <s v="United States"/>
    <s v="Auburn"/>
    <x v="15"/>
    <n v="13021"/>
    <s v="East"/>
    <s v="OFF-AR-10004685"/>
    <x v="1"/>
    <x v="6"/>
    <s v="Binney &amp; Smith Crayola Metallic Colored Pencils, 8-Color Set"/>
    <n v="9.26"/>
    <n v="2"/>
    <n v="0"/>
    <n v="3.0557999999999996"/>
  </r>
  <r>
    <n v="5206"/>
    <x v="2578"/>
    <x v="1"/>
    <x v="811"/>
    <d v="2012-09-18T00:00:00"/>
    <s v="Standard Class"/>
    <s v="TM-21010"/>
    <s v="Tamara Manning"/>
    <x v="0"/>
    <s v="United States"/>
    <s v="Auburn"/>
    <x v="15"/>
    <n v="13021"/>
    <s v="East"/>
    <s v="OFF-ST-10001713"/>
    <x v="1"/>
    <x v="4"/>
    <s v="Gould Plastics 9-Pocket Panel Bin, 18-3/8w x 5-1/4d x 20-1/2h, Black"/>
    <n v="105.98"/>
    <n v="2"/>
    <n v="0"/>
    <n v="4.2391999999999967"/>
  </r>
  <r>
    <n v="5207"/>
    <x v="2578"/>
    <x v="1"/>
    <x v="811"/>
    <d v="2012-09-18T00:00:00"/>
    <s v="Standard Class"/>
    <s v="TM-21010"/>
    <s v="Tamara Manning"/>
    <x v="0"/>
    <s v="United States"/>
    <s v="Auburn"/>
    <x v="15"/>
    <n v="13021"/>
    <s v="East"/>
    <s v="OFF-FA-10000490"/>
    <x v="1"/>
    <x v="13"/>
    <s v="OIC Binder Clips, Mini, 1/4&quot; Capacity, Black"/>
    <n v="1.24"/>
    <n v="1"/>
    <n v="0"/>
    <n v="0.58279999999999998"/>
  </r>
  <r>
    <n v="5208"/>
    <x v="2578"/>
    <x v="1"/>
    <x v="811"/>
    <d v="2012-09-18T00:00:00"/>
    <s v="Standard Class"/>
    <s v="TM-21010"/>
    <s v="Tamara Manning"/>
    <x v="0"/>
    <s v="United States"/>
    <s v="Auburn"/>
    <x v="15"/>
    <n v="13021"/>
    <s v="East"/>
    <s v="OFF-LA-10002043"/>
    <x v="1"/>
    <x v="2"/>
    <s v="Avery 489"/>
    <n v="20.7"/>
    <n v="2"/>
    <n v="0"/>
    <n v="9.9359999999999999"/>
  </r>
  <r>
    <n v="5209"/>
    <x v="2578"/>
    <x v="1"/>
    <x v="811"/>
    <d v="2012-09-18T00:00:00"/>
    <s v="Standard Class"/>
    <s v="TM-21010"/>
    <s v="Tamara Manning"/>
    <x v="0"/>
    <s v="United States"/>
    <s v="Auburn"/>
    <x v="15"/>
    <n v="13021"/>
    <s v="East"/>
    <s v="OFF-PA-10002464"/>
    <x v="1"/>
    <x v="10"/>
    <s v="HP Office Recycled Paper (20Lb. and 87 Bright)"/>
    <n v="28.900000000000002"/>
    <n v="5"/>
    <n v="0"/>
    <n v="14.161000000000001"/>
  </r>
  <r>
    <n v="5210"/>
    <x v="2578"/>
    <x v="1"/>
    <x v="811"/>
    <d v="2012-09-18T00:00:00"/>
    <s v="Standard Class"/>
    <s v="TM-21010"/>
    <s v="Tamara Manning"/>
    <x v="0"/>
    <s v="United States"/>
    <s v="Auburn"/>
    <x v="15"/>
    <n v="13021"/>
    <s v="East"/>
    <s v="OFF-EN-10002504"/>
    <x v="1"/>
    <x v="12"/>
    <s v="Tyvek  Top-Opening Peel &amp; Seel Envelopes, Plain White"/>
    <n v="27.18"/>
    <n v="1"/>
    <n v="0"/>
    <n v="12.7746"/>
  </r>
  <r>
    <n v="5211"/>
    <x v="2579"/>
    <x v="1"/>
    <x v="1026"/>
    <d v="2012-01-18T00:00:00"/>
    <s v="Standard Class"/>
    <s v="YS-21880"/>
    <s v="Yana Sorensen"/>
    <x v="1"/>
    <s v="United States"/>
    <s v="Newark"/>
    <x v="13"/>
    <n v="19711"/>
    <s v="East"/>
    <s v="OFF-ST-10002615"/>
    <x v="1"/>
    <x v="4"/>
    <s v="Dual Level, Single-Width Filing Carts"/>
    <n v="465.18"/>
    <n v="3"/>
    <n v="0"/>
    <n v="120.94680000000001"/>
  </r>
  <r>
    <n v="5212"/>
    <x v="2580"/>
    <x v="1"/>
    <x v="793"/>
    <d v="2012-05-16T00:00:00"/>
    <s v="Second Class"/>
    <s v="AZ-10750"/>
    <s v="Annie Zypern"/>
    <x v="0"/>
    <s v="United States"/>
    <s v="New York City"/>
    <x v="15"/>
    <n v="10024"/>
    <s v="East"/>
    <s v="OFF-ST-10004258"/>
    <x v="1"/>
    <x v="4"/>
    <s v="Portable Personal File Box"/>
    <n v="36.630000000000003"/>
    <n v="3"/>
    <n v="0"/>
    <n v="9.8901000000000039"/>
  </r>
  <r>
    <n v="5213"/>
    <x v="2581"/>
    <x v="0"/>
    <x v="182"/>
    <d v="2013-09-27T00:00:00"/>
    <s v="Same Day"/>
    <s v="CM-12445"/>
    <s v="Chuck Magee"/>
    <x v="0"/>
    <s v="United States"/>
    <s v="Redlands"/>
    <x v="1"/>
    <n v="92374"/>
    <s v="West"/>
    <s v="OFF-ST-10004507"/>
    <x v="1"/>
    <x v="4"/>
    <s v="Advantus Rolling Storage Box"/>
    <n v="51.449999999999996"/>
    <n v="3"/>
    <n v="0"/>
    <n v="13.891499999999999"/>
  </r>
  <r>
    <n v="5214"/>
    <x v="2581"/>
    <x v="0"/>
    <x v="182"/>
    <d v="2013-09-27T00:00:00"/>
    <s v="Same Day"/>
    <s v="CM-12445"/>
    <s v="Chuck Magee"/>
    <x v="0"/>
    <s v="United States"/>
    <s v="Redlands"/>
    <x v="1"/>
    <n v="92374"/>
    <s v="West"/>
    <s v="OFF-LA-10000262"/>
    <x v="1"/>
    <x v="2"/>
    <s v="Avery 494"/>
    <n v="7.83"/>
    <n v="3"/>
    <n v="0"/>
    <n v="3.6017999999999999"/>
  </r>
  <r>
    <n v="5215"/>
    <x v="2581"/>
    <x v="0"/>
    <x v="182"/>
    <d v="2013-09-27T00:00:00"/>
    <s v="Same Day"/>
    <s v="CM-12445"/>
    <s v="Chuck Magee"/>
    <x v="0"/>
    <s v="United States"/>
    <s v="Redlands"/>
    <x v="1"/>
    <n v="92374"/>
    <s v="West"/>
    <s v="OFF-AR-10002445"/>
    <x v="1"/>
    <x v="6"/>
    <s v="SANFORD Major Accent Highlighters"/>
    <n v="35.4"/>
    <n v="5"/>
    <n v="0"/>
    <n v="13.452000000000002"/>
  </r>
  <r>
    <n v="5216"/>
    <x v="2581"/>
    <x v="0"/>
    <x v="182"/>
    <d v="2013-09-27T00:00:00"/>
    <s v="Same Day"/>
    <s v="CM-12445"/>
    <s v="Chuck Magee"/>
    <x v="0"/>
    <s v="United States"/>
    <s v="Redlands"/>
    <x v="1"/>
    <n v="92374"/>
    <s v="West"/>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s v="Central"/>
    <s v="OFF-EN-10000461"/>
    <x v="1"/>
    <x v="12"/>
    <s v="#10- 4 1/8&quot; x 9 1/2&quot; Recycled Envelopes"/>
    <n v="17.48"/>
    <n v="2"/>
    <n v="0"/>
    <n v="8.2156000000000002"/>
  </r>
  <r>
    <n v="5218"/>
    <x v="2583"/>
    <x v="3"/>
    <x v="4"/>
    <d v="2014-04-18T00:00:00"/>
    <s v="Second Class"/>
    <s v="NS-18640"/>
    <s v="Noel Staavos"/>
    <x v="1"/>
    <s v="United States"/>
    <s v="Los Angeles"/>
    <x v="1"/>
    <n v="90049"/>
    <s v="West"/>
    <s v="OFF-PA-10002254"/>
    <x v="1"/>
    <x v="10"/>
    <s v="Xerox 1883"/>
    <n v="79.14"/>
    <n v="3"/>
    <n v="0"/>
    <n v="36.404399999999995"/>
  </r>
  <r>
    <n v="5219"/>
    <x v="2584"/>
    <x v="3"/>
    <x v="193"/>
    <d v="2014-06-15T00:00:00"/>
    <s v="Standard Class"/>
    <s v="LC-16930"/>
    <s v="Linda Cazamias"/>
    <x v="1"/>
    <s v="United States"/>
    <s v="New York City"/>
    <x v="15"/>
    <n v="10011"/>
    <s v="East"/>
    <s v="OFF-AR-10001868"/>
    <x v="1"/>
    <x v="6"/>
    <s v="Prang Dustless Chalk Sticks"/>
    <n v="8.4"/>
    <n v="5"/>
    <n v="0"/>
    <n v="4.2"/>
  </r>
  <r>
    <n v="5220"/>
    <x v="2585"/>
    <x v="3"/>
    <x v="853"/>
    <d v="2014-09-02T00:00:00"/>
    <s v="Same Day"/>
    <s v="CA-12775"/>
    <s v="Cynthia Arntzen"/>
    <x v="0"/>
    <s v="United States"/>
    <s v="Detroit"/>
    <x v="12"/>
    <n v="48205"/>
    <s v="Central"/>
    <s v="FUR-CH-10004875"/>
    <x v="0"/>
    <x v="1"/>
    <s v="Harbour Creations 67200 Series Stacking Chairs"/>
    <n v="498.26000000000005"/>
    <n v="7"/>
    <n v="0"/>
    <n v="134.53020000000001"/>
  </r>
  <r>
    <n v="5221"/>
    <x v="2586"/>
    <x v="2"/>
    <x v="1027"/>
    <d v="2011-06-20T00:00:00"/>
    <s v="Standard Class"/>
    <s v="SR-20425"/>
    <s v="Sharelle Roach"/>
    <x v="2"/>
    <s v="United States"/>
    <s v="Detroit"/>
    <x v="12"/>
    <n v="48234"/>
    <s v="Central"/>
    <s v="FUR-BO-10000711"/>
    <x v="0"/>
    <x v="0"/>
    <s v="Hon Metal Bookcases, Gray"/>
    <n v="212.94"/>
    <n v="3"/>
    <n v="0"/>
    <n v="57.4938"/>
  </r>
  <r>
    <n v="5222"/>
    <x v="2587"/>
    <x v="3"/>
    <x v="796"/>
    <d v="2014-05-23T00:00:00"/>
    <s v="Second Class"/>
    <s v="PP-18955"/>
    <s v="Paul Prost"/>
    <x v="2"/>
    <s v="United States"/>
    <s v="Springfield"/>
    <x v="25"/>
    <n v="65807"/>
    <s v="Central"/>
    <s v="OFF-AP-10000938"/>
    <x v="1"/>
    <x v="9"/>
    <s v="Avanti 1.7 Cu. Ft. Refrigerator"/>
    <n v="706.86"/>
    <n v="7"/>
    <n v="0"/>
    <n v="197.92079999999999"/>
  </r>
  <r>
    <n v="5223"/>
    <x v="2587"/>
    <x v="3"/>
    <x v="796"/>
    <d v="2014-05-23T00:00:00"/>
    <s v="Second Class"/>
    <s v="PP-18955"/>
    <s v="Paul Prost"/>
    <x v="2"/>
    <s v="United States"/>
    <s v="Springfield"/>
    <x v="25"/>
    <n v="65807"/>
    <s v="Central"/>
    <s v="TEC-PH-10003555"/>
    <x v="2"/>
    <x v="7"/>
    <s v="Motorola HK250 Universal Bluetooth Headset"/>
    <n v="114.94999999999999"/>
    <n v="5"/>
    <n v="0"/>
    <n v="2.2990000000000066"/>
  </r>
  <r>
    <n v="5224"/>
    <x v="2587"/>
    <x v="3"/>
    <x v="796"/>
    <d v="2014-05-23T00:00:00"/>
    <s v="Second Class"/>
    <s v="PP-18955"/>
    <s v="Paul Prost"/>
    <x v="2"/>
    <s v="United States"/>
    <s v="Springfield"/>
    <x v="25"/>
    <n v="65807"/>
    <s v="Central"/>
    <s v="OFF-BI-10001267"/>
    <x v="1"/>
    <x v="8"/>
    <s v="Universal Recycled Hanging Pressboard Report Binders, Letter Size"/>
    <n v="43.19"/>
    <n v="7"/>
    <n v="0"/>
    <n v="20.731199999999998"/>
  </r>
  <r>
    <n v="5225"/>
    <x v="2588"/>
    <x v="3"/>
    <x v="510"/>
    <d v="2014-09-18T00:00:00"/>
    <s v="Second Class"/>
    <s v="JM-15865"/>
    <s v="John Murray"/>
    <x v="0"/>
    <s v="United States"/>
    <s v="Los Angeles"/>
    <x v="1"/>
    <n v="90036"/>
    <s v="West"/>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s v="East"/>
    <s v="OFF-BI-10001553"/>
    <x v="1"/>
    <x v="8"/>
    <s v="SpineVue Locking Slant-D Ring Binders by Cardinal"/>
    <n v="36.56"/>
    <n v="5"/>
    <n v="0.2"/>
    <n v="12.795999999999999"/>
  </r>
  <r>
    <n v="5227"/>
    <x v="2589"/>
    <x v="0"/>
    <x v="1028"/>
    <d v="2013-06-27T00:00:00"/>
    <s v="Standard Class"/>
    <s v="AS-10090"/>
    <s v="Adam Shillingsburg"/>
    <x v="0"/>
    <s v="United States"/>
    <s v="New York City"/>
    <x v="15"/>
    <n v="10011"/>
    <s v="East"/>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s v="East"/>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s v="West"/>
    <s v="OFF-PA-10001033"/>
    <x v="1"/>
    <x v="10"/>
    <s v="Xerox 1893"/>
    <n v="81.98"/>
    <n v="2"/>
    <n v="0"/>
    <n v="40.170200000000001"/>
  </r>
  <r>
    <n v="5230"/>
    <x v="2591"/>
    <x v="3"/>
    <x v="498"/>
    <d v="2014-03-23T00:00:00"/>
    <s v="Second Class"/>
    <s v="SA-20830"/>
    <s v="Sue Ann Reed"/>
    <x v="0"/>
    <s v="United States"/>
    <s v="Fresno"/>
    <x v="1"/>
    <n v="93727"/>
    <s v="West"/>
    <s v="OFF-BI-10001553"/>
    <x v="1"/>
    <x v="8"/>
    <s v="SpineVue Locking Slant-D Ring Binders by Cardinal"/>
    <n v="14.624000000000002"/>
    <n v="2"/>
    <n v="0.2"/>
    <n v="5.1183999999999994"/>
  </r>
  <r>
    <n v="5231"/>
    <x v="2591"/>
    <x v="3"/>
    <x v="498"/>
    <d v="2014-03-23T00:00:00"/>
    <s v="Second Class"/>
    <s v="SA-20830"/>
    <s v="Sue Ann Reed"/>
    <x v="0"/>
    <s v="United States"/>
    <s v="Fresno"/>
    <x v="1"/>
    <n v="93727"/>
    <s v="West"/>
    <s v="FUR-TA-10001095"/>
    <x v="0"/>
    <x v="3"/>
    <s v="Chromcraft Round Conference Tables"/>
    <n v="697.16"/>
    <n v="5"/>
    <n v="0.2"/>
    <n v="8.7144999999999868"/>
  </r>
  <r>
    <n v="5232"/>
    <x v="2591"/>
    <x v="3"/>
    <x v="498"/>
    <d v="2014-03-23T00:00:00"/>
    <s v="Second Class"/>
    <s v="SA-20830"/>
    <s v="Sue Ann Reed"/>
    <x v="0"/>
    <s v="United States"/>
    <s v="Fresno"/>
    <x v="1"/>
    <n v="93727"/>
    <s v="West"/>
    <s v="FUR-FU-10001185"/>
    <x v="0"/>
    <x v="5"/>
    <s v="Advantus Employee of the Month Certificate Frame, 11 x 13-1/2"/>
    <n v="30.93"/>
    <n v="1"/>
    <n v="0"/>
    <n v="12.6813"/>
  </r>
  <r>
    <n v="5233"/>
    <x v="2591"/>
    <x v="3"/>
    <x v="498"/>
    <d v="2014-03-23T00:00:00"/>
    <s v="Second Class"/>
    <s v="SA-20830"/>
    <s v="Sue Ann Reed"/>
    <x v="0"/>
    <s v="United States"/>
    <s v="Fresno"/>
    <x v="1"/>
    <n v="93727"/>
    <s v="West"/>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s v="South"/>
    <s v="FUR-CH-10004626"/>
    <x v="0"/>
    <x v="1"/>
    <s v="Office Star Flex Back Scooter Chair with Aluminum Finish Frame"/>
    <n v="605.34"/>
    <n v="6"/>
    <n v="0"/>
    <n v="145.2816"/>
  </r>
  <r>
    <n v="5235"/>
    <x v="2593"/>
    <x v="3"/>
    <x v="1029"/>
    <d v="2014-08-24T00:00:00"/>
    <s v="First Class"/>
    <s v="TM-21490"/>
    <s v="Tony Molinari"/>
    <x v="0"/>
    <s v="United States"/>
    <s v="San Francisco"/>
    <x v="1"/>
    <n v="94110"/>
    <s v="West"/>
    <s v="FUR-TA-10001768"/>
    <x v="0"/>
    <x v="3"/>
    <s v="Hon Racetrack Conference Tables"/>
    <n v="210.00800000000001"/>
    <n v="1"/>
    <n v="0.2"/>
    <n v="2.625099999999982"/>
  </r>
  <r>
    <n v="5236"/>
    <x v="2594"/>
    <x v="0"/>
    <x v="258"/>
    <d v="2013-11-23T00:00:00"/>
    <s v="First Class"/>
    <s v="TT-21265"/>
    <s v="Tim Taslimi"/>
    <x v="1"/>
    <s v="United States"/>
    <s v="Indianapolis"/>
    <x v="14"/>
    <n v="46203"/>
    <s v="Central"/>
    <s v="OFF-AP-10001947"/>
    <x v="1"/>
    <x v="9"/>
    <s v="Acco 6 Outlet Guardian Premium Plus Surge Suppressor"/>
    <n v="54.96"/>
    <n v="3"/>
    <n v="0"/>
    <n v="15.938399999999998"/>
  </r>
  <r>
    <n v="5237"/>
    <x v="2595"/>
    <x v="2"/>
    <x v="59"/>
    <d v="2011-09-24T00:00:00"/>
    <s v="Standard Class"/>
    <s v="DN-13690"/>
    <s v="Duane Noonan"/>
    <x v="0"/>
    <s v="United States"/>
    <s v="Columbia"/>
    <x v="39"/>
    <n v="21044"/>
    <s v="East"/>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s v="East"/>
    <s v="FUR-BO-10001337"/>
    <x v="0"/>
    <x v="0"/>
    <s v="O'Sullivan Living Dimensions 2-Shelf Bookcases"/>
    <n v="362.94"/>
    <n v="3"/>
    <n v="0"/>
    <n v="36.293999999999997"/>
  </r>
  <r>
    <n v="5239"/>
    <x v="2595"/>
    <x v="2"/>
    <x v="59"/>
    <d v="2011-09-24T00:00:00"/>
    <s v="Standard Class"/>
    <s v="DN-13690"/>
    <s v="Duane Noonan"/>
    <x v="0"/>
    <s v="United States"/>
    <s v="Columbia"/>
    <x v="39"/>
    <n v="21044"/>
    <s v="East"/>
    <s v="TEC-AC-10003628"/>
    <x v="2"/>
    <x v="11"/>
    <s v="Logitech 910-002974 M325 Wireless Mouse for Web Scrolling"/>
    <n v="59.98"/>
    <n v="2"/>
    <n v="0"/>
    <n v="26.391200000000005"/>
  </r>
  <r>
    <n v="5240"/>
    <x v="2596"/>
    <x v="0"/>
    <x v="108"/>
    <d v="2013-09-18T00:00:00"/>
    <s v="Standard Class"/>
    <s v="EB-14110"/>
    <s v="Eugene Barchas"/>
    <x v="0"/>
    <s v="United States"/>
    <s v="San Jose"/>
    <x v="1"/>
    <n v="95123"/>
    <s v="West"/>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s v="West"/>
    <s v="OFF-BI-10001658"/>
    <x v="1"/>
    <x v="8"/>
    <s v="GBC Standard Therm-A-Bind Covers"/>
    <n v="39.872000000000007"/>
    <n v="2"/>
    <n v="0.2"/>
    <n v="12.958399999999999"/>
  </r>
  <r>
    <n v="5242"/>
    <x v="2597"/>
    <x v="0"/>
    <x v="713"/>
    <d v="2013-09-27T00:00:00"/>
    <s v="Second Class"/>
    <s v="CM-11815"/>
    <s v="Candace McMahon"/>
    <x v="1"/>
    <s v="United States"/>
    <s v="Seattle"/>
    <x v="4"/>
    <n v="98115"/>
    <s v="West"/>
    <s v="OFF-SU-10004737"/>
    <x v="1"/>
    <x v="14"/>
    <s v="Acme Design Stainless Steel Bent Scissors"/>
    <n v="13.68"/>
    <n v="2"/>
    <n v="0"/>
    <n v="3.6936"/>
  </r>
  <r>
    <n v="5243"/>
    <x v="2598"/>
    <x v="3"/>
    <x v="1018"/>
    <d v="2014-08-09T00:00:00"/>
    <s v="Standard Class"/>
    <s v="HM-14860"/>
    <s v="Harry Marie"/>
    <x v="1"/>
    <s v="United States"/>
    <s v="Carrollton"/>
    <x v="5"/>
    <n v="75007"/>
    <s v="Central"/>
    <s v="OFF-BI-10002827"/>
    <x v="1"/>
    <x v="8"/>
    <s v="Avery Durable Poly Binders"/>
    <n v="3.3179999999999996"/>
    <n v="3"/>
    <n v="0.8"/>
    <n v="-5.6406000000000018"/>
  </r>
  <r>
    <n v="5244"/>
    <x v="2599"/>
    <x v="0"/>
    <x v="197"/>
    <d v="2013-07-27T00:00:00"/>
    <s v="First Class"/>
    <s v="KM-16375"/>
    <s v="Katherine Murray"/>
    <x v="2"/>
    <s v="United States"/>
    <s v="Arlington"/>
    <x v="17"/>
    <n v="22204"/>
    <s v="South"/>
    <s v="OFF-BI-10003694"/>
    <x v="1"/>
    <x v="8"/>
    <s v="Avery 3 1/2&quot; Diskette Storage Pages, 10/Pack"/>
    <n v="10.44"/>
    <n v="1"/>
    <n v="0"/>
    <n v="4.8023999999999996"/>
  </r>
  <r>
    <n v="5245"/>
    <x v="2600"/>
    <x v="0"/>
    <x v="1030"/>
    <d v="2013-08-05T00:00:00"/>
    <s v="Second Class"/>
    <s v="BF-11020"/>
    <s v="Barry Französisch"/>
    <x v="1"/>
    <s v="United States"/>
    <s v="Los Angeles"/>
    <x v="1"/>
    <n v="90032"/>
    <s v="West"/>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s v="West"/>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s v="West"/>
    <s v="OFF-BI-10000285"/>
    <x v="1"/>
    <x v="8"/>
    <s v="XtraLife ClearVue Slant-D Ring Binders by Cardinal"/>
    <n v="12.544"/>
    <n v="2"/>
    <n v="0.2"/>
    <n v="4.7039999999999997"/>
  </r>
  <r>
    <n v="5248"/>
    <x v="2601"/>
    <x v="1"/>
    <x v="1031"/>
    <d v="2012-05-27T00:00:00"/>
    <s v="Standard Class"/>
    <s v="JE-15745"/>
    <s v="Joel Eaton"/>
    <x v="0"/>
    <s v="United States"/>
    <s v="Frankfort"/>
    <x v="10"/>
    <n v="60423"/>
    <s v="Central"/>
    <s v="OFF-AP-10000358"/>
    <x v="1"/>
    <x v="9"/>
    <s v="Fellowes Basic Home/Office Series Surge Protectors"/>
    <n v="20.767999999999997"/>
    <n v="8"/>
    <n v="0.8"/>
    <n v="-52.958400000000012"/>
  </r>
  <r>
    <n v="5249"/>
    <x v="2602"/>
    <x v="3"/>
    <x v="132"/>
    <d v="2014-11-06T00:00:00"/>
    <s v="Second Class"/>
    <s v="EJ-14155"/>
    <s v="Eva Jacobs"/>
    <x v="0"/>
    <s v="United States"/>
    <s v="Seattle"/>
    <x v="4"/>
    <n v="98105"/>
    <s v="West"/>
    <s v="TEC-AC-10002345"/>
    <x v="2"/>
    <x v="11"/>
    <s v="HP Standard 104 key PS/2 Keyboard"/>
    <n v="43.5"/>
    <n v="3"/>
    <n v="0"/>
    <n v="10.875"/>
  </r>
  <r>
    <n v="5250"/>
    <x v="2603"/>
    <x v="1"/>
    <x v="392"/>
    <d v="2012-04-21T00:00:00"/>
    <s v="Standard Class"/>
    <s v="BN-11470"/>
    <s v="Brad Norvell"/>
    <x v="1"/>
    <s v="United States"/>
    <s v="Philadelphia"/>
    <x v="9"/>
    <n v="19143"/>
    <s v="East"/>
    <s v="OFF-FA-10001229"/>
    <x v="1"/>
    <x v="13"/>
    <s v="Staples"/>
    <n v="12.576000000000001"/>
    <n v="4"/>
    <n v="0.2"/>
    <n v="4.0871999999999993"/>
  </r>
  <r>
    <n v="5251"/>
    <x v="2604"/>
    <x v="0"/>
    <x v="939"/>
    <d v="2013-12-19T00:00:00"/>
    <s v="Standard Class"/>
    <s v="EC-14050"/>
    <s v="Erin Creighton"/>
    <x v="0"/>
    <s v="United States"/>
    <s v="Columbus"/>
    <x v="32"/>
    <n v="31907"/>
    <s v="South"/>
    <s v="TEC-AC-10001314"/>
    <x v="2"/>
    <x v="11"/>
    <s v="Case Logic 2.4GHz Wireless Keyboard"/>
    <n v="249.95000000000002"/>
    <n v="5"/>
    <n v="0"/>
    <n v="19.995999999999974"/>
  </r>
  <r>
    <n v="5252"/>
    <x v="2604"/>
    <x v="0"/>
    <x v="939"/>
    <d v="2013-12-19T00:00:00"/>
    <s v="Standard Class"/>
    <s v="EC-14050"/>
    <s v="Erin Creighton"/>
    <x v="0"/>
    <s v="United States"/>
    <s v="Columbus"/>
    <x v="32"/>
    <n v="31907"/>
    <s v="South"/>
    <s v="OFF-PA-10004438"/>
    <x v="1"/>
    <x v="10"/>
    <s v="Xerox 1907"/>
    <n v="49.12"/>
    <n v="4"/>
    <n v="0"/>
    <n v="23.086399999999998"/>
  </r>
  <r>
    <n v="5253"/>
    <x v="2605"/>
    <x v="1"/>
    <x v="628"/>
    <d v="2012-11-02T00:00:00"/>
    <s v="First Class"/>
    <s v="TT-21220"/>
    <s v="Thomas Thornton"/>
    <x v="0"/>
    <s v="United States"/>
    <s v="Virginia Beach"/>
    <x v="17"/>
    <n v="23464"/>
    <s v="South"/>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s v="West"/>
    <s v="OFF-BI-10004224"/>
    <x v="1"/>
    <x v="8"/>
    <s v="Catalog Binders with Expanding Posts"/>
    <n v="107.64800000000001"/>
    <n v="2"/>
    <n v="0.2"/>
    <n v="33.639999999999986"/>
  </r>
  <r>
    <n v="5255"/>
    <x v="2607"/>
    <x v="1"/>
    <x v="616"/>
    <d v="2012-03-07T00:00:00"/>
    <s v="Second Class"/>
    <s v="AH-10195"/>
    <s v="Alan Haines"/>
    <x v="1"/>
    <s v="United States"/>
    <s v="Bethlehem"/>
    <x v="9"/>
    <n v="18018"/>
    <s v="East"/>
    <s v="FUR-CH-10002647"/>
    <x v="0"/>
    <x v="1"/>
    <s v="Situations Contoured Folding Chairs, 4/Set"/>
    <n v="99.372"/>
    <n v="2"/>
    <n v="0.3"/>
    <n v="-7.0979999999999919"/>
  </r>
  <r>
    <n v="5256"/>
    <x v="2607"/>
    <x v="1"/>
    <x v="616"/>
    <d v="2012-03-07T00:00:00"/>
    <s v="Second Class"/>
    <s v="AH-10195"/>
    <s v="Alan Haines"/>
    <x v="1"/>
    <s v="United States"/>
    <s v="Bethlehem"/>
    <x v="9"/>
    <n v="18018"/>
    <s v="East"/>
    <s v="FUR-FU-10003247"/>
    <x v="0"/>
    <x v="5"/>
    <s v="36X48 HARDFLOOR CHAIRMAT"/>
    <n v="33.568000000000005"/>
    <n v="2"/>
    <n v="0.2"/>
    <n v="-5.4548000000000041"/>
  </r>
  <r>
    <n v="5257"/>
    <x v="2608"/>
    <x v="0"/>
    <x v="590"/>
    <d v="2013-08-15T00:00:00"/>
    <s v="Standard Class"/>
    <s v="CC-12145"/>
    <s v="Charles Crestani"/>
    <x v="0"/>
    <s v="United States"/>
    <s v="Oklahoma City"/>
    <x v="26"/>
    <n v="73120"/>
    <s v="Central"/>
    <s v="OFF-PA-10003270"/>
    <x v="1"/>
    <x v="10"/>
    <s v="Xerox 1954"/>
    <n v="10.56"/>
    <n v="2"/>
    <n v="0"/>
    <n v="4.7519999999999998"/>
  </r>
  <r>
    <n v="5258"/>
    <x v="2609"/>
    <x v="3"/>
    <x v="1032"/>
    <d v="2014-01-09T00:00:00"/>
    <s v="Standard Class"/>
    <s v="DL-13315"/>
    <s v="Delfina Latchford"/>
    <x v="0"/>
    <s v="United States"/>
    <s v="Rancho Cucamonga"/>
    <x v="1"/>
    <n v="91730"/>
    <s v="West"/>
    <s v="OFF-PA-10004735"/>
    <x v="1"/>
    <x v="10"/>
    <s v="Xerox 1905"/>
    <n v="38.880000000000003"/>
    <n v="6"/>
    <n v="0"/>
    <n v="18.662400000000002"/>
  </r>
  <r>
    <n v="5259"/>
    <x v="2610"/>
    <x v="3"/>
    <x v="449"/>
    <d v="2014-10-12T00:00:00"/>
    <s v="First Class"/>
    <s v="XP-21865"/>
    <s v="Xylona Preis"/>
    <x v="0"/>
    <s v="United States"/>
    <s v="Los Angeles"/>
    <x v="1"/>
    <n v="90032"/>
    <s v="West"/>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s v="East"/>
    <s v="OFF-PA-10000176"/>
    <x v="1"/>
    <x v="10"/>
    <s v="Xerox 1887"/>
    <n v="45.527999999999999"/>
    <n v="3"/>
    <n v="0.2"/>
    <n v="15.934799999999997"/>
  </r>
  <r>
    <n v="5261"/>
    <x v="2612"/>
    <x v="2"/>
    <x v="557"/>
    <d v="2011-09-10T00:00:00"/>
    <s v="First Class"/>
    <s v="SZ-20035"/>
    <s v="Sam Zeldin"/>
    <x v="2"/>
    <s v="United States"/>
    <s v="Houston"/>
    <x v="5"/>
    <n v="77036"/>
    <s v="Central"/>
    <s v="TEC-PH-10000675"/>
    <x v="2"/>
    <x v="7"/>
    <s v="Panasonic KX TS3282B Corded phone"/>
    <n v="196.77600000000001"/>
    <n v="3"/>
    <n v="0.2"/>
    <n v="14.758199999999995"/>
  </r>
  <r>
    <n v="5262"/>
    <x v="2612"/>
    <x v="2"/>
    <x v="557"/>
    <d v="2011-09-10T00:00:00"/>
    <s v="First Class"/>
    <s v="SZ-20035"/>
    <s v="Sam Zeldin"/>
    <x v="2"/>
    <s v="United States"/>
    <s v="Houston"/>
    <x v="5"/>
    <n v="77036"/>
    <s v="Central"/>
    <s v="OFF-BI-10000050"/>
    <x v="1"/>
    <x v="8"/>
    <s v="Angle-D Binders with Locking Rings, Label Holders"/>
    <n v="2.9199999999999995"/>
    <n v="2"/>
    <n v="0.8"/>
    <n v="-4.8180000000000005"/>
  </r>
  <r>
    <n v="5263"/>
    <x v="2612"/>
    <x v="2"/>
    <x v="557"/>
    <d v="2011-09-10T00:00:00"/>
    <s v="First Class"/>
    <s v="SZ-20035"/>
    <s v="Sam Zeldin"/>
    <x v="2"/>
    <s v="United States"/>
    <s v="Houston"/>
    <x v="5"/>
    <n v="77036"/>
    <s v="Central"/>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s v="Central"/>
    <s v="TEC-AC-10002718"/>
    <x v="2"/>
    <x v="11"/>
    <s v="Belkin Standard 104 key USB Keyboard"/>
    <n v="46.688000000000002"/>
    <n v="4"/>
    <n v="0.2"/>
    <n v="-2.9180000000000028"/>
  </r>
  <r>
    <n v="5265"/>
    <x v="2612"/>
    <x v="2"/>
    <x v="557"/>
    <d v="2011-09-10T00:00:00"/>
    <s v="First Class"/>
    <s v="SZ-20035"/>
    <s v="Sam Zeldin"/>
    <x v="2"/>
    <s v="United States"/>
    <s v="Houston"/>
    <x v="5"/>
    <n v="77036"/>
    <s v="Central"/>
    <s v="OFF-AR-10003179"/>
    <x v="1"/>
    <x v="6"/>
    <s v="Dixon Ticonderoga Core-Lock Colored Pencils"/>
    <n v="21.864000000000001"/>
    <n v="3"/>
    <n v="0.2"/>
    <n v="3.5528999999999984"/>
  </r>
  <r>
    <n v="5266"/>
    <x v="2613"/>
    <x v="3"/>
    <x v="1033"/>
    <d v="2014-10-04T00:00:00"/>
    <s v="First Class"/>
    <s v="CS-11845"/>
    <s v="Cari Sayre"/>
    <x v="1"/>
    <s v="United States"/>
    <s v="Seattle"/>
    <x v="4"/>
    <n v="98103"/>
    <s v="West"/>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s v="West"/>
    <s v="OFF-PA-10004039"/>
    <x v="1"/>
    <x v="10"/>
    <s v="Xerox 1882"/>
    <n v="167.94"/>
    <n v="3"/>
    <n v="0"/>
    <n v="82.290599999999998"/>
  </r>
  <r>
    <n v="5268"/>
    <x v="2613"/>
    <x v="3"/>
    <x v="1033"/>
    <d v="2014-10-04T00:00:00"/>
    <s v="First Class"/>
    <s v="CS-11845"/>
    <s v="Cari Sayre"/>
    <x v="1"/>
    <s v="United States"/>
    <s v="Seattle"/>
    <x v="4"/>
    <n v="98103"/>
    <s v="West"/>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s v="East"/>
    <s v="TEC-MA-10003173"/>
    <x v="2"/>
    <x v="15"/>
    <s v="Hewlett-Packard 300S Scientific Calculator"/>
    <n v="52.44"/>
    <n v="4"/>
    <n v="0"/>
    <n v="24.122399999999995"/>
  </r>
  <r>
    <n v="5270"/>
    <x v="2615"/>
    <x v="3"/>
    <x v="220"/>
    <d v="2014-09-12T00:00:00"/>
    <s v="Same Day"/>
    <s v="CB-12025"/>
    <s v="Cassandra Brandow"/>
    <x v="0"/>
    <s v="United States"/>
    <s v="San Francisco"/>
    <x v="1"/>
    <n v="94110"/>
    <s v="West"/>
    <s v="FUR-FU-10000260"/>
    <x v="0"/>
    <x v="5"/>
    <s v="6&quot; Cubicle Wall Clock, Black"/>
    <n v="32.36"/>
    <n v="4"/>
    <n v="0"/>
    <n v="11.6496"/>
  </r>
  <r>
    <n v="5271"/>
    <x v="2615"/>
    <x v="3"/>
    <x v="220"/>
    <d v="2014-09-12T00:00:00"/>
    <s v="Same Day"/>
    <s v="CB-12025"/>
    <s v="Cassandra Brandow"/>
    <x v="0"/>
    <s v="United States"/>
    <s v="San Francisco"/>
    <x v="1"/>
    <n v="94110"/>
    <s v="West"/>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s v="West"/>
    <s v="FUR-FU-10001487"/>
    <x v="0"/>
    <x v="5"/>
    <s v="Eldon Expressions Wood and Plastic Desk Accessories, Cherry Wood"/>
    <n v="27.92"/>
    <n v="4"/>
    <n v="0"/>
    <n v="8.0967999999999982"/>
  </r>
  <r>
    <n v="5273"/>
    <x v="2616"/>
    <x v="3"/>
    <x v="1034"/>
    <d v="2014-01-17T00:00:00"/>
    <s v="Same Day"/>
    <s v="JO-15145"/>
    <s v="Jack O'Briant"/>
    <x v="1"/>
    <s v="United States"/>
    <s v="Los Angeles"/>
    <x v="1"/>
    <n v="90008"/>
    <s v="West"/>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s v="South"/>
    <s v="OFF-BI-10000145"/>
    <x v="1"/>
    <x v="8"/>
    <s v="Zipper Ring Binder Pockets"/>
    <n v="3.7440000000000007"/>
    <n v="4"/>
    <n v="0.7"/>
    <n v="-2.6207999999999991"/>
  </r>
  <r>
    <n v="5275"/>
    <x v="2618"/>
    <x v="1"/>
    <x v="209"/>
    <d v="2012-11-09T00:00:00"/>
    <s v="Second Class"/>
    <s v="SV-20785"/>
    <s v="Stewart Visinsky"/>
    <x v="0"/>
    <s v="United States"/>
    <s v="Burlington"/>
    <x v="42"/>
    <s v="05408"/>
    <s v="East"/>
    <s v="FUR-CH-10000595"/>
    <x v="0"/>
    <x v="1"/>
    <s v="Safco Contoured Stacking Chairs"/>
    <n v="715.2"/>
    <n v="3"/>
    <n v="0"/>
    <n v="178.79999999999998"/>
  </r>
  <r>
    <n v="5276"/>
    <x v="2619"/>
    <x v="3"/>
    <x v="817"/>
    <d v="2014-12-21T00:00:00"/>
    <s v="Standard Class"/>
    <s v="KL-16555"/>
    <s v="Kelly Lampkin"/>
    <x v="1"/>
    <s v="United States"/>
    <s v="Fayetteville"/>
    <x v="36"/>
    <n v="72701"/>
    <s v="South"/>
    <s v="TEC-AC-10004469"/>
    <x v="2"/>
    <x v="11"/>
    <s v="Microsoft Sculpt Comfort Mouse"/>
    <n v="159.80000000000001"/>
    <n v="4"/>
    <n v="0"/>
    <n v="70.312000000000012"/>
  </r>
  <r>
    <n v="5277"/>
    <x v="2619"/>
    <x v="3"/>
    <x v="817"/>
    <d v="2014-12-21T00:00:00"/>
    <s v="Standard Class"/>
    <s v="KL-16555"/>
    <s v="Kelly Lampkin"/>
    <x v="1"/>
    <s v="United States"/>
    <s v="Fayetteville"/>
    <x v="36"/>
    <n v="72701"/>
    <s v="South"/>
    <s v="TEC-AC-10003038"/>
    <x v="2"/>
    <x v="11"/>
    <s v="Kingston Digital DataTraveler 16GB USB 2.0"/>
    <n v="44.75"/>
    <n v="5"/>
    <n v="0"/>
    <n v="8.5024999999999942"/>
  </r>
  <r>
    <n v="5278"/>
    <x v="2620"/>
    <x v="2"/>
    <x v="103"/>
    <d v="2011-09-17T00:00:00"/>
    <s v="Standard Class"/>
    <s v="BC-11125"/>
    <s v="Becky Castell"/>
    <x v="2"/>
    <s v="United States"/>
    <s v="Odessa"/>
    <x v="5"/>
    <n v="79762"/>
    <s v="Central"/>
    <s v="FUR-CH-10004698"/>
    <x v="0"/>
    <x v="1"/>
    <s v="Padded Folding Chairs, Black, 4/Carton"/>
    <n v="340.11599999999999"/>
    <n v="6"/>
    <n v="0.3"/>
    <n v="-9.717599999999976"/>
  </r>
  <r>
    <n v="5279"/>
    <x v="2621"/>
    <x v="2"/>
    <x v="1035"/>
    <d v="2011-12-13T00:00:00"/>
    <s v="Standard Class"/>
    <s v="PO-18850"/>
    <s v="Patrick O'Brill"/>
    <x v="0"/>
    <s v="United States"/>
    <s v="Virginia Beach"/>
    <x v="17"/>
    <n v="23464"/>
    <s v="South"/>
    <s v="OFF-PA-10003641"/>
    <x v="1"/>
    <x v="10"/>
    <s v="Xerox 1909"/>
    <n v="105.52"/>
    <n v="4"/>
    <n v="0"/>
    <n v="48.539199999999994"/>
  </r>
  <r>
    <n v="5280"/>
    <x v="2622"/>
    <x v="3"/>
    <x v="210"/>
    <d v="2014-09-12T00:00:00"/>
    <s v="Standard Class"/>
    <s v="AG-10675"/>
    <s v="Anna Gayman"/>
    <x v="0"/>
    <s v="United States"/>
    <s v="Milwaukee"/>
    <x v="6"/>
    <n v="53209"/>
    <s v="Central"/>
    <s v="TEC-AC-10002134"/>
    <x v="2"/>
    <x v="11"/>
    <s v="Rosewill 107 Normal Keys USB Wired Standard Keyboard"/>
    <n v="13.48"/>
    <n v="1"/>
    <n v="0"/>
    <n v="1.8872"/>
  </r>
  <r>
    <n v="5281"/>
    <x v="2623"/>
    <x v="3"/>
    <x v="566"/>
    <d v="2014-10-13T00:00:00"/>
    <s v="Standard Class"/>
    <s v="DB-13210"/>
    <s v="Dean Braden"/>
    <x v="0"/>
    <s v="United States"/>
    <s v="Detroit"/>
    <x v="12"/>
    <n v="48234"/>
    <s v="Central"/>
    <s v="OFF-ST-10001837"/>
    <x v="1"/>
    <x v="4"/>
    <s v="SAFCO Mobile Desk Side File, Wire Frame"/>
    <n v="85.52"/>
    <n v="2"/>
    <n v="0"/>
    <n v="22.235199999999999"/>
  </r>
  <r>
    <n v="5282"/>
    <x v="2624"/>
    <x v="1"/>
    <x v="577"/>
    <d v="2012-09-10T00:00:00"/>
    <s v="Standard Class"/>
    <s v="SP-20860"/>
    <s v="Sung Pak"/>
    <x v="1"/>
    <s v="United States"/>
    <s v="Rochester"/>
    <x v="11"/>
    <n v="55901"/>
    <s v="Central"/>
    <s v="FUR-FU-10001706"/>
    <x v="0"/>
    <x v="5"/>
    <s v="Longer-Life Soft White Bulbs"/>
    <n v="6.16"/>
    <n v="2"/>
    <n v="0"/>
    <n v="2.9567999999999999"/>
  </r>
  <r>
    <n v="5283"/>
    <x v="2624"/>
    <x v="1"/>
    <x v="577"/>
    <d v="2012-09-10T00:00:00"/>
    <s v="Standard Class"/>
    <s v="SP-20860"/>
    <s v="Sung Pak"/>
    <x v="1"/>
    <s v="United States"/>
    <s v="Rochester"/>
    <x v="11"/>
    <n v="55901"/>
    <s v="Central"/>
    <s v="OFF-PA-10001970"/>
    <x v="1"/>
    <x v="10"/>
    <s v="Xerox 1881"/>
    <n v="36.839999999999996"/>
    <n v="3"/>
    <n v="0"/>
    <n v="17.314799999999998"/>
  </r>
  <r>
    <n v="5284"/>
    <x v="2625"/>
    <x v="2"/>
    <x v="809"/>
    <d v="2011-04-04T00:00:00"/>
    <s v="Standard Class"/>
    <s v="Dl-13600"/>
    <s v="Dorris liebe"/>
    <x v="1"/>
    <s v="United States"/>
    <s v="Seattle"/>
    <x v="4"/>
    <n v="98105"/>
    <s v="West"/>
    <s v="OFF-ST-10002957"/>
    <x v="1"/>
    <x v="4"/>
    <s v="Sterilite Show Offs Storage Containers"/>
    <n v="15.84"/>
    <n v="3"/>
    <n v="0"/>
    <n v="0"/>
  </r>
  <r>
    <n v="5285"/>
    <x v="2625"/>
    <x v="2"/>
    <x v="809"/>
    <d v="2011-04-04T00:00:00"/>
    <s v="Standard Class"/>
    <s v="Dl-13600"/>
    <s v="Dorris liebe"/>
    <x v="1"/>
    <s v="United States"/>
    <s v="Seattle"/>
    <x v="4"/>
    <n v="98105"/>
    <s v="West"/>
    <s v="OFF-LA-10002312"/>
    <x v="1"/>
    <x v="2"/>
    <s v="Avery 490"/>
    <n v="44.400000000000006"/>
    <n v="3"/>
    <n v="0"/>
    <n v="22.200000000000003"/>
  </r>
  <r>
    <n v="5286"/>
    <x v="2626"/>
    <x v="3"/>
    <x v="1024"/>
    <d v="2014-05-07T00:00:00"/>
    <s v="First Class"/>
    <s v="LH-17020"/>
    <s v="Lisa Hazard"/>
    <x v="0"/>
    <s v="United States"/>
    <s v="Louisville"/>
    <x v="22"/>
    <n v="80027"/>
    <s v="West"/>
    <s v="OFF-EN-10002600"/>
    <x v="1"/>
    <x v="12"/>
    <s v="Redi-Strip #10 Envelopes, 4 1/8 x 9 1/2"/>
    <n v="21.240000000000002"/>
    <n v="9"/>
    <n v="0.2"/>
    <n v="7.4339999999999993"/>
  </r>
  <r>
    <n v="5287"/>
    <x v="2626"/>
    <x v="3"/>
    <x v="1024"/>
    <d v="2014-05-07T00:00:00"/>
    <s v="First Class"/>
    <s v="LH-17020"/>
    <s v="Lisa Hazard"/>
    <x v="0"/>
    <s v="United States"/>
    <s v="Louisville"/>
    <x v="22"/>
    <n v="80027"/>
    <s v="West"/>
    <s v="OFF-BI-10003274"/>
    <x v="1"/>
    <x v="8"/>
    <s v="Avery Durable Slant Ring Binders, No Labels"/>
    <n v="9.5520000000000014"/>
    <n v="8"/>
    <n v="0.7"/>
    <n v="-7.3231999999999999"/>
  </r>
  <r>
    <n v="5288"/>
    <x v="2626"/>
    <x v="3"/>
    <x v="1024"/>
    <d v="2014-05-07T00:00:00"/>
    <s v="First Class"/>
    <s v="LH-17020"/>
    <s v="Lisa Hazard"/>
    <x v="0"/>
    <s v="United States"/>
    <s v="Louisville"/>
    <x v="22"/>
    <n v="80027"/>
    <s v="West"/>
    <s v="FUR-BO-10004467"/>
    <x v="0"/>
    <x v="0"/>
    <s v="Bestar Classic Bookcase"/>
    <n v="89.991000000000014"/>
    <n v="3"/>
    <n v="0.7"/>
    <n v="-152.9847"/>
  </r>
  <r>
    <n v="5289"/>
    <x v="2627"/>
    <x v="3"/>
    <x v="504"/>
    <d v="2014-05-06T00:00:00"/>
    <s v="Standard Class"/>
    <s v="AD-10180"/>
    <s v="Alan Dominguez"/>
    <x v="2"/>
    <s v="United States"/>
    <s v="San Francisco"/>
    <x v="1"/>
    <n v="94122"/>
    <s v="West"/>
    <s v="OFF-PA-10000675"/>
    <x v="1"/>
    <x v="10"/>
    <s v="Xerox 1919"/>
    <n v="163.96"/>
    <n v="4"/>
    <n v="0"/>
    <n v="80.340400000000002"/>
  </r>
  <r>
    <n v="5290"/>
    <x v="2628"/>
    <x v="2"/>
    <x v="78"/>
    <d v="2011-09-15T00:00:00"/>
    <s v="Standard Class"/>
    <s v="KT-16465"/>
    <s v="Kean Takahito"/>
    <x v="0"/>
    <s v="United States"/>
    <s v="Houston"/>
    <x v="5"/>
    <n v="77036"/>
    <s v="Central"/>
    <s v="OFF-PA-10002259"/>
    <x v="1"/>
    <x v="10"/>
    <s v="Geographics Note Cards, Blank, White, 8 1/2&quot; x 11&quot;"/>
    <n v="17.904"/>
    <n v="2"/>
    <n v="0.2"/>
    <n v="6.2664"/>
  </r>
  <r>
    <n v="5291"/>
    <x v="2628"/>
    <x v="2"/>
    <x v="78"/>
    <d v="2011-09-15T00:00:00"/>
    <s v="Standard Class"/>
    <s v="KT-16465"/>
    <s v="Kean Takahito"/>
    <x v="0"/>
    <s v="United States"/>
    <s v="Houston"/>
    <x v="5"/>
    <n v="77036"/>
    <s v="Central"/>
    <s v="FUR-CH-10004287"/>
    <x v="0"/>
    <x v="1"/>
    <s v="SAFCO Arco Folding Chair"/>
    <n v="966.69999999999982"/>
    <n v="5"/>
    <n v="0.3"/>
    <n v="-13.810000000000116"/>
  </r>
  <r>
    <n v="5292"/>
    <x v="2628"/>
    <x v="2"/>
    <x v="78"/>
    <d v="2011-09-15T00:00:00"/>
    <s v="Standard Class"/>
    <s v="KT-16465"/>
    <s v="Kean Takahito"/>
    <x v="0"/>
    <s v="United States"/>
    <s v="Houston"/>
    <x v="5"/>
    <n v="77036"/>
    <s v="Central"/>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s v="South"/>
    <s v="OFF-ST-10004835"/>
    <x v="1"/>
    <x v="4"/>
    <s v="Plastic Stacking Crates &amp; Casters"/>
    <n v="4.4640000000000004"/>
    <n v="1"/>
    <n v="0.2"/>
    <n v="0.33479999999999999"/>
  </r>
  <r>
    <n v="5294"/>
    <x v="2630"/>
    <x v="1"/>
    <x v="207"/>
    <d v="2012-12-30T00:00:00"/>
    <s v="Standard Class"/>
    <s v="MC-18100"/>
    <s v="Mick Crebagga"/>
    <x v="0"/>
    <s v="United States"/>
    <s v="Medina"/>
    <x v="24"/>
    <n v="44256"/>
    <s v="East"/>
    <s v="FUR-TA-10004086"/>
    <x v="0"/>
    <x v="3"/>
    <s v="KI Adjustable-Height Table"/>
    <n v="51.588000000000001"/>
    <n v="1"/>
    <n v="0.4"/>
    <n v="-15.476400000000005"/>
  </r>
  <r>
    <n v="5295"/>
    <x v="2631"/>
    <x v="3"/>
    <x v="733"/>
    <d v="2014-08-20T00:00:00"/>
    <s v="Standard Class"/>
    <s v="BO-11350"/>
    <s v="Bill Overfelt"/>
    <x v="1"/>
    <s v="United States"/>
    <s v="Roseville"/>
    <x v="11"/>
    <n v="55113"/>
    <s v="Central"/>
    <s v="OFF-LA-10000305"/>
    <x v="1"/>
    <x v="2"/>
    <s v="Avery 495"/>
    <n v="50.4"/>
    <n v="8"/>
    <n v="0"/>
    <n v="23.183999999999997"/>
  </r>
  <r>
    <n v="5296"/>
    <x v="2632"/>
    <x v="3"/>
    <x v="168"/>
    <d v="2014-03-10T00:00:00"/>
    <s v="Standard Class"/>
    <s v="DP-13000"/>
    <s v="Darren Powers"/>
    <x v="0"/>
    <s v="United States"/>
    <s v="Houston"/>
    <x v="5"/>
    <n v="77041"/>
    <s v="Central"/>
    <s v="OFF-PA-10000806"/>
    <x v="1"/>
    <x v="10"/>
    <s v="Xerox 1934"/>
    <n v="89.567999999999998"/>
    <n v="2"/>
    <n v="0.2"/>
    <n v="32.468400000000003"/>
  </r>
  <r>
    <n v="5297"/>
    <x v="2633"/>
    <x v="3"/>
    <x v="944"/>
    <d v="2014-08-01T00:00:00"/>
    <s v="Standard Class"/>
    <s v="TM-21490"/>
    <s v="Tony Molinari"/>
    <x v="0"/>
    <s v="United States"/>
    <s v="Yonkers"/>
    <x v="15"/>
    <n v="10701"/>
    <s v="East"/>
    <s v="FUR-FU-10004018"/>
    <x v="0"/>
    <x v="5"/>
    <s v="Tensor Computer Mounted Lamp"/>
    <n v="14.89"/>
    <n v="1"/>
    <n v="0"/>
    <n v="4.0203000000000007"/>
  </r>
  <r>
    <n v="5298"/>
    <x v="2633"/>
    <x v="3"/>
    <x v="944"/>
    <d v="2014-08-01T00:00:00"/>
    <s v="Standard Class"/>
    <s v="TM-21490"/>
    <s v="Tony Molinari"/>
    <x v="0"/>
    <s v="United States"/>
    <s v="Yonkers"/>
    <x v="15"/>
    <n v="10701"/>
    <s v="East"/>
    <s v="TEC-PH-10002660"/>
    <x v="2"/>
    <x v="7"/>
    <s v="Nortel Networks T7316 E Nt8 B27"/>
    <n v="543.91999999999996"/>
    <n v="8"/>
    <n v="0"/>
    <n v="135.98000000000002"/>
  </r>
  <r>
    <n v="5299"/>
    <x v="2634"/>
    <x v="0"/>
    <x v="713"/>
    <d v="2013-09-27T00:00:00"/>
    <s v="First Class"/>
    <s v="DV-13045"/>
    <s v="Darrin Van Huff"/>
    <x v="1"/>
    <s v="United States"/>
    <s v="San Diego"/>
    <x v="1"/>
    <n v="92037"/>
    <s v="West"/>
    <s v="OFF-EN-10001509"/>
    <x v="1"/>
    <x v="12"/>
    <s v="Poly String Tie Envelopes"/>
    <n v="4.08"/>
    <n v="2"/>
    <n v="0"/>
    <n v="1.9175999999999997"/>
  </r>
  <r>
    <n v="5300"/>
    <x v="2634"/>
    <x v="0"/>
    <x v="713"/>
    <d v="2013-09-27T00:00:00"/>
    <s v="First Class"/>
    <s v="DV-13045"/>
    <s v="Darrin Van Huff"/>
    <x v="1"/>
    <s v="United States"/>
    <s v="San Diego"/>
    <x v="1"/>
    <n v="92037"/>
    <s v="West"/>
    <s v="OFF-LA-10003148"/>
    <x v="1"/>
    <x v="2"/>
    <s v="Avery 51"/>
    <n v="18.899999999999999"/>
    <n v="3"/>
    <n v="0"/>
    <n v="8.6939999999999991"/>
  </r>
  <r>
    <n v="5301"/>
    <x v="2635"/>
    <x v="0"/>
    <x v="198"/>
    <d v="2013-06-04T00:00:00"/>
    <s v="Standard Class"/>
    <s v="AH-10690"/>
    <s v="Anna Häberlin"/>
    <x v="1"/>
    <s v="United States"/>
    <s v="Springfield"/>
    <x v="17"/>
    <n v="22153"/>
    <s v="South"/>
    <s v="FUR-TA-10002645"/>
    <x v="0"/>
    <x v="3"/>
    <s v="Hon Rectangular Conference Tables"/>
    <n v="2275.5"/>
    <n v="10"/>
    <n v="0"/>
    <n v="386.83499999999981"/>
  </r>
  <r>
    <n v="5302"/>
    <x v="2635"/>
    <x v="0"/>
    <x v="198"/>
    <d v="2013-06-04T00:00:00"/>
    <s v="Standard Class"/>
    <s v="AH-10690"/>
    <s v="Anna Häberlin"/>
    <x v="1"/>
    <s v="United States"/>
    <s v="Springfield"/>
    <x v="17"/>
    <n v="22153"/>
    <s v="South"/>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s v="South"/>
    <s v="OFF-LA-10001297"/>
    <x v="1"/>
    <x v="2"/>
    <s v="Avery 473"/>
    <n v="62.099999999999994"/>
    <n v="6"/>
    <n v="0"/>
    <n v="29.808"/>
  </r>
  <r>
    <n v="5304"/>
    <x v="2636"/>
    <x v="2"/>
    <x v="912"/>
    <d v="2011-11-20T00:00:00"/>
    <s v="Standard Class"/>
    <s v="AB-10165"/>
    <s v="Alan Barnes"/>
    <x v="0"/>
    <s v="United States"/>
    <s v="Decatur"/>
    <x v="10"/>
    <n v="62521"/>
    <s v="Central"/>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s v="Central"/>
    <s v="FUR-FU-10001546"/>
    <x v="0"/>
    <x v="5"/>
    <s v="Dana Swing-Arm Lamps"/>
    <n v="8.5440000000000005"/>
    <n v="2"/>
    <n v="0.6"/>
    <n v="-7.4759999999999991"/>
  </r>
  <r>
    <n v="5306"/>
    <x v="2638"/>
    <x v="0"/>
    <x v="823"/>
    <d v="2013-02-26T00:00:00"/>
    <s v="Standard Class"/>
    <s v="BV-11245"/>
    <s v="Benjamin Venier"/>
    <x v="1"/>
    <s v="United States"/>
    <s v="Oceanside"/>
    <x v="15"/>
    <n v="11572"/>
    <s v="East"/>
    <s v="FUR-FU-10000629"/>
    <x v="0"/>
    <x v="5"/>
    <s v="9-3/4 Diameter Round Wall Clock"/>
    <n v="68.949999999999989"/>
    <n v="5"/>
    <n v="0"/>
    <n v="28.959000000000003"/>
  </r>
  <r>
    <n v="5307"/>
    <x v="2638"/>
    <x v="0"/>
    <x v="823"/>
    <d v="2013-02-26T00:00:00"/>
    <s v="Standard Class"/>
    <s v="BV-11245"/>
    <s v="Benjamin Venier"/>
    <x v="1"/>
    <s v="United States"/>
    <s v="Oceanside"/>
    <x v="15"/>
    <n v="11572"/>
    <s v="East"/>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s v="East"/>
    <s v="TEC-PH-10002583"/>
    <x v="2"/>
    <x v="7"/>
    <s v="iOttie HLCRIO102 Car Mount"/>
    <n v="39.979999999999997"/>
    <n v="2"/>
    <n v="0"/>
    <n v="1.9989999999999952"/>
  </r>
  <r>
    <n v="5309"/>
    <x v="2639"/>
    <x v="3"/>
    <x v="123"/>
    <d v="2014-11-22T00:00:00"/>
    <s v="First Class"/>
    <s v="NC-18415"/>
    <s v="Nathan Cano"/>
    <x v="0"/>
    <s v="United States"/>
    <s v="Houston"/>
    <x v="5"/>
    <n v="77095"/>
    <s v="Central"/>
    <s v="FUR-CH-10003774"/>
    <x v="0"/>
    <x v="1"/>
    <s v="Global Wood Trimmed Manager's Task Chair, Khaki"/>
    <n v="191.05799999999999"/>
    <n v="3"/>
    <n v="0.3"/>
    <n v="-46.399800000000013"/>
  </r>
  <r>
    <n v="5310"/>
    <x v="2639"/>
    <x v="3"/>
    <x v="123"/>
    <d v="2014-11-22T00:00:00"/>
    <s v="First Class"/>
    <s v="NC-18415"/>
    <s v="Nathan Cano"/>
    <x v="0"/>
    <s v="United States"/>
    <s v="Houston"/>
    <x v="5"/>
    <n v="77095"/>
    <s v="Central"/>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s v="Central"/>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s v="South"/>
    <s v="OFF-LA-10004559"/>
    <x v="1"/>
    <x v="2"/>
    <s v="Avery 49"/>
    <n v="9.2159999999999993"/>
    <n v="4"/>
    <n v="0.2"/>
    <n v="3.3408000000000002"/>
  </r>
  <r>
    <n v="5313"/>
    <x v="2640"/>
    <x v="0"/>
    <x v="1036"/>
    <d v="2013-08-28T00:00:00"/>
    <s v="Standard Class"/>
    <s v="SU-20665"/>
    <s v="Stephanie Ulpright"/>
    <x v="2"/>
    <s v="United States"/>
    <s v="Greenville"/>
    <x v="3"/>
    <n v="27834"/>
    <s v="South"/>
    <s v="OFF-SU-10002573"/>
    <x v="1"/>
    <x v="14"/>
    <s v="Acme 10&quot; Easy Grip Assistive Scissors"/>
    <n v="28.048000000000002"/>
    <n v="2"/>
    <n v="0.2"/>
    <n v="3.5059999999999967"/>
  </r>
  <r>
    <n v="5314"/>
    <x v="2641"/>
    <x v="3"/>
    <x v="504"/>
    <d v="2014-05-06T00:00:00"/>
    <s v="Standard Class"/>
    <s v="DJ-13510"/>
    <s v="Don Jones"/>
    <x v="1"/>
    <s v="United States"/>
    <s v="San Francisco"/>
    <x v="1"/>
    <n v="94110"/>
    <s v="West"/>
    <s v="FUR-FU-10000222"/>
    <x v="0"/>
    <x v="5"/>
    <s v="Seth Thomas 16&quot; Steel Case Clock"/>
    <n v="64.959999999999994"/>
    <n v="2"/>
    <n v="0"/>
    <n v="21.436799999999998"/>
  </r>
  <r>
    <n v="5315"/>
    <x v="2641"/>
    <x v="3"/>
    <x v="504"/>
    <d v="2014-05-06T00:00:00"/>
    <s v="Standard Class"/>
    <s v="DJ-13510"/>
    <s v="Don Jones"/>
    <x v="1"/>
    <s v="United States"/>
    <s v="San Francisco"/>
    <x v="1"/>
    <n v="94110"/>
    <s v="West"/>
    <s v="OFF-EN-10001219"/>
    <x v="1"/>
    <x v="12"/>
    <s v="#10- 4 1/8&quot; x 9 1/2&quot; Security-Tint Envelopes"/>
    <n v="30.56"/>
    <n v="4"/>
    <n v="0"/>
    <n v="14.974399999999999"/>
  </r>
  <r>
    <n v="5316"/>
    <x v="2642"/>
    <x v="0"/>
    <x v="440"/>
    <d v="2013-05-09T00:00:00"/>
    <s v="Standard Class"/>
    <s v="DL-12865"/>
    <s v="Dan Lawera"/>
    <x v="0"/>
    <s v="United States"/>
    <s v="Greensboro"/>
    <x v="3"/>
    <n v="27405"/>
    <s v="South"/>
    <s v="FUR-CH-10002304"/>
    <x v="0"/>
    <x v="1"/>
    <s v="Global Stack Chair without Arms, Black"/>
    <n v="187.05600000000001"/>
    <n v="9"/>
    <n v="0.2"/>
    <n v="11.69100000000001"/>
  </r>
  <r>
    <n v="5317"/>
    <x v="2643"/>
    <x v="3"/>
    <x v="280"/>
    <d v="2014-10-06T00:00:00"/>
    <s v="First Class"/>
    <s v="Dp-13240"/>
    <s v="Dean percer"/>
    <x v="2"/>
    <s v="United States"/>
    <s v="Knoxville"/>
    <x v="18"/>
    <n v="37918"/>
    <s v="South"/>
    <s v="FUR-FU-10002364"/>
    <x v="0"/>
    <x v="5"/>
    <s v="Eldon Expressions Wood Desk Accessories, Oak"/>
    <n v="11.808"/>
    <n v="2"/>
    <n v="0.2"/>
    <n v="1.3283999999999985"/>
  </r>
  <r>
    <n v="5318"/>
    <x v="2643"/>
    <x v="3"/>
    <x v="280"/>
    <d v="2014-10-06T00:00:00"/>
    <s v="First Class"/>
    <s v="Dp-13240"/>
    <s v="Dean percer"/>
    <x v="2"/>
    <s v="United States"/>
    <s v="Knoxville"/>
    <x v="18"/>
    <n v="37918"/>
    <s v="South"/>
    <s v="FUR-FU-10004864"/>
    <x v="0"/>
    <x v="5"/>
    <s v="Eldon 500 Class Desk Accessories"/>
    <n v="9.6560000000000006"/>
    <n v="1"/>
    <n v="0.2"/>
    <n v="1.5691000000000002"/>
  </r>
  <r>
    <n v="5319"/>
    <x v="2643"/>
    <x v="3"/>
    <x v="280"/>
    <d v="2014-10-06T00:00:00"/>
    <s v="First Class"/>
    <s v="Dp-13240"/>
    <s v="Dean percer"/>
    <x v="2"/>
    <s v="United States"/>
    <s v="Knoxville"/>
    <x v="18"/>
    <n v="37918"/>
    <s v="South"/>
    <s v="OFF-PA-10003172"/>
    <x v="1"/>
    <x v="10"/>
    <s v="Xerox 1996"/>
    <n v="20.736000000000004"/>
    <n v="4"/>
    <n v="0.2"/>
    <n v="7.2576000000000001"/>
  </r>
  <r>
    <n v="5320"/>
    <x v="2643"/>
    <x v="3"/>
    <x v="280"/>
    <d v="2014-10-06T00:00:00"/>
    <s v="First Class"/>
    <s v="Dp-13240"/>
    <s v="Dean percer"/>
    <x v="2"/>
    <s v="United States"/>
    <s v="Knoxville"/>
    <x v="18"/>
    <n v="37918"/>
    <s v="South"/>
    <s v="OFF-BI-10000977"/>
    <x v="1"/>
    <x v="8"/>
    <s v="Ibico Plastic Spiral Binding Combs"/>
    <n v="27.360000000000003"/>
    <n v="3"/>
    <n v="0.7"/>
    <n v="-21.887999999999991"/>
  </r>
  <r>
    <n v="5321"/>
    <x v="2643"/>
    <x v="3"/>
    <x v="280"/>
    <d v="2014-10-06T00:00:00"/>
    <s v="First Class"/>
    <s v="Dp-13240"/>
    <s v="Dean percer"/>
    <x v="2"/>
    <s v="United States"/>
    <s v="Knoxville"/>
    <x v="18"/>
    <n v="37918"/>
    <s v="South"/>
    <s v="FUR-TA-10000198"/>
    <x v="0"/>
    <x v="3"/>
    <s v="Chromcraft Bull-Nose Wood Oval Conference Tables &amp; Bases"/>
    <n v="2314.116"/>
    <n v="7"/>
    <n v="0.4"/>
    <n v="-1002.7836000000001"/>
  </r>
  <r>
    <n v="5322"/>
    <x v="2643"/>
    <x v="3"/>
    <x v="280"/>
    <d v="2014-10-06T00:00:00"/>
    <s v="First Class"/>
    <s v="Dp-13240"/>
    <s v="Dean percer"/>
    <x v="2"/>
    <s v="United States"/>
    <s v="Knoxville"/>
    <x v="18"/>
    <n v="37918"/>
    <s v="South"/>
    <s v="OFF-BI-10003984"/>
    <x v="1"/>
    <x v="8"/>
    <s v="Lock-Up Easel 'Spel-Binder'"/>
    <n v="34.236000000000004"/>
    <n v="4"/>
    <n v="0.7"/>
    <n v="-26.247599999999998"/>
  </r>
  <r>
    <n v="5323"/>
    <x v="2643"/>
    <x v="3"/>
    <x v="280"/>
    <d v="2014-10-06T00:00:00"/>
    <s v="First Class"/>
    <s v="Dp-13240"/>
    <s v="Dean percer"/>
    <x v="2"/>
    <s v="United States"/>
    <s v="Knoxville"/>
    <x v="18"/>
    <n v="37918"/>
    <s v="South"/>
    <s v="FUR-FU-10003691"/>
    <x v="0"/>
    <x v="5"/>
    <s v="Eldon Image Series Desk Accessories, Ebony"/>
    <n v="19.760000000000002"/>
    <n v="2"/>
    <n v="0.2"/>
    <n v="5.9279999999999999"/>
  </r>
  <r>
    <n v="5324"/>
    <x v="2644"/>
    <x v="3"/>
    <x v="65"/>
    <d v="2014-09-24T00:00:00"/>
    <s v="Second Class"/>
    <s v="TM-21010"/>
    <s v="Tamara Manning"/>
    <x v="0"/>
    <s v="United States"/>
    <s v="Grand Island"/>
    <x v="8"/>
    <n v="68801"/>
    <s v="Central"/>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s v="West"/>
    <s v="OFF-AR-10003723"/>
    <x v="1"/>
    <x v="6"/>
    <s v="Avery Hi-Liter Fluorescent Desk Style Markers"/>
    <n v="16.899999999999999"/>
    <n v="5"/>
    <n v="0"/>
    <n v="6.2530000000000001"/>
  </r>
  <r>
    <n v="5326"/>
    <x v="2645"/>
    <x v="1"/>
    <x v="784"/>
    <d v="2012-12-09T00:00:00"/>
    <s v="Standard Class"/>
    <s v="TZ-21580"/>
    <s v="Tracy Zic"/>
    <x v="0"/>
    <s v="United States"/>
    <s v="Lakewood"/>
    <x v="1"/>
    <n v="90712"/>
    <s v="West"/>
    <s v="FUR-FU-10004270"/>
    <x v="0"/>
    <x v="5"/>
    <s v="Eldon Image Series Desk Accessories, Burgundy"/>
    <n v="25.08"/>
    <n v="6"/>
    <n v="0"/>
    <n v="9.0288000000000004"/>
  </r>
  <r>
    <n v="5327"/>
    <x v="2646"/>
    <x v="1"/>
    <x v="184"/>
    <d v="2012-01-22T00:00:00"/>
    <s v="Standard Class"/>
    <s v="SC-20260"/>
    <s v="Scott Cohen"/>
    <x v="1"/>
    <s v="United States"/>
    <s v="Lawrence"/>
    <x v="31"/>
    <n v="1841"/>
    <s v="East"/>
    <s v="OFF-AR-10003183"/>
    <x v="1"/>
    <x v="6"/>
    <s v="Avery Fluorescent Highlighter Four-Color Set"/>
    <n v="6.68"/>
    <n v="2"/>
    <n v="0"/>
    <n v="2.0039999999999996"/>
  </r>
  <r>
    <n v="5328"/>
    <x v="2647"/>
    <x v="2"/>
    <x v="1037"/>
    <d v="2011-01-09T00:00:00"/>
    <s v="Second Class"/>
    <s v="LS-17230"/>
    <s v="Lycoris Saunders"/>
    <x v="0"/>
    <s v="United States"/>
    <s v="Los Angeles"/>
    <x v="1"/>
    <n v="90049"/>
    <s v="West"/>
    <s v="OFF-PA-10002005"/>
    <x v="1"/>
    <x v="10"/>
    <s v="Xerox 225"/>
    <n v="19.440000000000001"/>
    <n v="3"/>
    <n v="0"/>
    <n v="9.3312000000000008"/>
  </r>
  <r>
    <n v="5329"/>
    <x v="2648"/>
    <x v="1"/>
    <x v="616"/>
    <d v="2012-03-09T00:00:00"/>
    <s v="Standard Class"/>
    <s v="MV-18190"/>
    <s v="Mike Vittorini"/>
    <x v="0"/>
    <s v="United States"/>
    <s v="Houston"/>
    <x v="5"/>
    <n v="77036"/>
    <s v="Central"/>
    <s v="TEC-PH-10000149"/>
    <x v="2"/>
    <x v="7"/>
    <s v="Cisco SPA525G2 IP Phone - Wireless"/>
    <n v="31.92"/>
    <n v="2"/>
    <n v="0.2"/>
    <n v="2.3939999999999984"/>
  </r>
  <r>
    <n v="5330"/>
    <x v="2649"/>
    <x v="0"/>
    <x v="591"/>
    <d v="2013-12-29T00:00:00"/>
    <s v="Second Class"/>
    <s v="BD-11620"/>
    <s v="Brian DeCherney"/>
    <x v="0"/>
    <s v="United States"/>
    <s v="New York City"/>
    <x v="15"/>
    <n v="10035"/>
    <s v="East"/>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s v="East"/>
    <s v="FUR-FU-10004748"/>
    <x v="0"/>
    <x v="5"/>
    <s v="Howard Miller 16&quot; Diameter Gallery Wall Clock"/>
    <n v="63.94"/>
    <n v="1"/>
    <n v="0"/>
    <n v="24.936599999999999"/>
  </r>
  <r>
    <n v="5332"/>
    <x v="2650"/>
    <x v="0"/>
    <x v="913"/>
    <d v="2013-09-09T00:00:00"/>
    <s v="Standard Class"/>
    <s v="CV-12295"/>
    <s v="Christina VanderZanden"/>
    <x v="0"/>
    <s v="United States"/>
    <s v="New York City"/>
    <x v="15"/>
    <n v="10011"/>
    <s v="East"/>
    <s v="OFF-BI-10001460"/>
    <x v="1"/>
    <x v="8"/>
    <s v="Plastic Binding Combs"/>
    <n v="60.600000000000009"/>
    <n v="5"/>
    <n v="0.2"/>
    <n v="20.452499999999997"/>
  </r>
  <r>
    <n v="5333"/>
    <x v="2650"/>
    <x v="0"/>
    <x v="913"/>
    <d v="2013-09-09T00:00:00"/>
    <s v="Standard Class"/>
    <s v="CV-12295"/>
    <s v="Christina VanderZanden"/>
    <x v="0"/>
    <s v="United States"/>
    <s v="New York City"/>
    <x v="15"/>
    <n v="10011"/>
    <s v="East"/>
    <s v="OFF-SU-10002503"/>
    <x v="1"/>
    <x v="14"/>
    <s v="Acme Preferred Stainless Steel Scissors"/>
    <n v="22.72"/>
    <n v="4"/>
    <n v="0"/>
    <n v="6.5887999999999991"/>
  </r>
  <r>
    <n v="5334"/>
    <x v="2651"/>
    <x v="2"/>
    <x v="86"/>
    <d v="2011-09-01T00:00:00"/>
    <s v="Standard Class"/>
    <s v="KB-16315"/>
    <s v="Karl Braun"/>
    <x v="0"/>
    <s v="United States"/>
    <s v="Newark"/>
    <x v="13"/>
    <n v="19711"/>
    <s v="East"/>
    <s v="FUR-FU-10001731"/>
    <x v="0"/>
    <x v="5"/>
    <s v="Acrylic Self-Standing Desk Frames"/>
    <n v="10.68"/>
    <n v="4"/>
    <n v="0"/>
    <n v="4.0583999999999998"/>
  </r>
  <r>
    <n v="5335"/>
    <x v="2651"/>
    <x v="2"/>
    <x v="86"/>
    <d v="2011-09-01T00:00:00"/>
    <s v="Standard Class"/>
    <s v="KB-16315"/>
    <s v="Karl Braun"/>
    <x v="0"/>
    <s v="United States"/>
    <s v="Newark"/>
    <x v="13"/>
    <n v="19711"/>
    <s v="East"/>
    <s v="OFF-PA-10002160"/>
    <x v="1"/>
    <x v="10"/>
    <s v="Xerox 1978"/>
    <n v="17.34"/>
    <n v="3"/>
    <n v="0"/>
    <n v="8.4966000000000008"/>
  </r>
  <r>
    <n v="5336"/>
    <x v="2651"/>
    <x v="2"/>
    <x v="86"/>
    <d v="2011-09-01T00:00:00"/>
    <s v="Standard Class"/>
    <s v="KB-16315"/>
    <s v="Karl Braun"/>
    <x v="0"/>
    <s v="United States"/>
    <s v="Newark"/>
    <x v="13"/>
    <n v="19711"/>
    <s v="East"/>
    <s v="OFF-PA-10002659"/>
    <x v="1"/>
    <x v="10"/>
    <s v="Avoid Verbal Orders Carbonless Minifold Book"/>
    <n v="3.38"/>
    <n v="1"/>
    <n v="0"/>
    <n v="1.5547999999999997"/>
  </r>
  <r>
    <n v="5337"/>
    <x v="2652"/>
    <x v="1"/>
    <x v="1031"/>
    <d v="2012-05-25T00:00:00"/>
    <s v="Standard Class"/>
    <s v="ME-18010"/>
    <s v="Michelle Ellison"/>
    <x v="1"/>
    <s v="United States"/>
    <s v="Seattle"/>
    <x v="4"/>
    <n v="98105"/>
    <s v="West"/>
    <s v="OFF-BI-10001636"/>
    <x v="1"/>
    <x v="8"/>
    <s v="Ibico Plastic and Wire Spiral Binding Combs"/>
    <n v="26.975999999999999"/>
    <n v="4"/>
    <n v="0.2"/>
    <n v="8.767199999999999"/>
  </r>
  <r>
    <n v="5338"/>
    <x v="2653"/>
    <x v="3"/>
    <x v="524"/>
    <d v="2014-10-22T00:00:00"/>
    <s v="Standard Class"/>
    <s v="AJ-10780"/>
    <s v="Anthony Jacobs"/>
    <x v="1"/>
    <s v="United States"/>
    <s v="Scottsdale"/>
    <x v="16"/>
    <n v="85254"/>
    <s v="West"/>
    <s v="OFF-PA-10000062"/>
    <x v="1"/>
    <x v="10"/>
    <s v="Green Bar Computer Printout Paper"/>
    <n v="307.77600000000001"/>
    <n v="7"/>
    <n v="0.2"/>
    <n v="111.5688"/>
  </r>
  <r>
    <n v="5339"/>
    <x v="2654"/>
    <x v="1"/>
    <x v="529"/>
    <d v="2012-11-14T00:00:00"/>
    <s v="Second Class"/>
    <s v="DV-13465"/>
    <s v="Dianna Vittorini"/>
    <x v="0"/>
    <s v="United States"/>
    <s v="Oceanside"/>
    <x v="15"/>
    <n v="11572"/>
    <s v="East"/>
    <s v="OFF-ST-10002554"/>
    <x v="1"/>
    <x v="4"/>
    <s v="Tennsco Industrial Shelving"/>
    <n v="244.54999999999998"/>
    <n v="5"/>
    <n v="0"/>
    <n v="4.8910000000000053"/>
  </r>
  <r>
    <n v="5340"/>
    <x v="2654"/>
    <x v="1"/>
    <x v="529"/>
    <d v="2012-11-14T00:00:00"/>
    <s v="Second Class"/>
    <s v="DV-13465"/>
    <s v="Dianna Vittorini"/>
    <x v="0"/>
    <s v="United States"/>
    <s v="Oceanside"/>
    <x v="15"/>
    <n v="11572"/>
    <s v="East"/>
    <s v="OFF-EN-10001509"/>
    <x v="1"/>
    <x v="12"/>
    <s v="Poly String Tie Envelopes"/>
    <n v="12.24"/>
    <n v="6"/>
    <n v="0"/>
    <n v="5.7527999999999988"/>
  </r>
  <r>
    <n v="5341"/>
    <x v="2654"/>
    <x v="1"/>
    <x v="529"/>
    <d v="2012-11-14T00:00:00"/>
    <s v="Second Class"/>
    <s v="DV-13465"/>
    <s v="Dianna Vittorini"/>
    <x v="0"/>
    <s v="United States"/>
    <s v="Oceanside"/>
    <x v="15"/>
    <n v="11572"/>
    <s v="East"/>
    <s v="TEC-AC-10002018"/>
    <x v="2"/>
    <x v="11"/>
    <s v="AmazonBasics 3-Button USB Wired Mouse"/>
    <n v="13.98"/>
    <n v="2"/>
    <n v="0"/>
    <n v="6.011400000000001"/>
  </r>
  <r>
    <n v="5342"/>
    <x v="2654"/>
    <x v="1"/>
    <x v="529"/>
    <d v="2012-11-14T00:00:00"/>
    <s v="Second Class"/>
    <s v="DV-13465"/>
    <s v="Dianna Vittorini"/>
    <x v="0"/>
    <s v="United States"/>
    <s v="Oceanside"/>
    <x v="15"/>
    <n v="11572"/>
    <s v="East"/>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s v="Central"/>
    <s v="OFF-EN-10001509"/>
    <x v="1"/>
    <x v="12"/>
    <s v="Poly String Tie Envelopes"/>
    <n v="1.6320000000000001"/>
    <n v="1"/>
    <n v="0.2"/>
    <n v="0.55079999999999985"/>
  </r>
  <r>
    <n v="5344"/>
    <x v="2655"/>
    <x v="2"/>
    <x v="871"/>
    <d v="2011-11-27T00:00:00"/>
    <s v="Standard Class"/>
    <s v="JK-15325"/>
    <s v="Jason Klamczynski"/>
    <x v="1"/>
    <s v="United States"/>
    <s v="Dallas"/>
    <x v="5"/>
    <n v="75220"/>
    <s v="Central"/>
    <s v="TEC-PH-10004922"/>
    <x v="2"/>
    <x v="7"/>
    <s v="RCA Visys Integrated PBX 8-Line Router"/>
    <n v="267.95999999999998"/>
    <n v="5"/>
    <n v="0.2"/>
    <n v="16.747500000000016"/>
  </r>
  <r>
    <n v="5345"/>
    <x v="2656"/>
    <x v="1"/>
    <x v="2"/>
    <d v="2012-10-13T00:00:00"/>
    <s v="Second Class"/>
    <s v="SH-20395"/>
    <s v="Shahid Hopkins"/>
    <x v="0"/>
    <s v="United States"/>
    <s v="Rochester"/>
    <x v="15"/>
    <n v="14609"/>
    <s v="East"/>
    <s v="TEC-AC-10002550"/>
    <x v="2"/>
    <x v="11"/>
    <s v="Memorex 25GB 6X Branded Blu-Ray Recordable Disc, 30/Pack"/>
    <n v="31.95"/>
    <n v="1"/>
    <n v="0"/>
    <n v="2.2364999999999995"/>
  </r>
  <r>
    <n v="5346"/>
    <x v="2657"/>
    <x v="3"/>
    <x v="708"/>
    <d v="2014-03-24T00:00:00"/>
    <s v="Second Class"/>
    <s v="SC-20725"/>
    <s v="Steven Cartwright"/>
    <x v="0"/>
    <s v="United States"/>
    <s v="Los Angeles"/>
    <x v="1"/>
    <n v="90045"/>
    <s v="West"/>
    <s v="OFF-ST-10003208"/>
    <x v="1"/>
    <x v="4"/>
    <s v="Adjustable Depth Letter/Legal Cart"/>
    <n v="725.84"/>
    <n v="4"/>
    <n v="0"/>
    <n v="210.4935999999999"/>
  </r>
  <r>
    <n v="5347"/>
    <x v="2657"/>
    <x v="3"/>
    <x v="708"/>
    <d v="2014-03-24T00:00:00"/>
    <s v="Second Class"/>
    <s v="SC-20725"/>
    <s v="Steven Cartwright"/>
    <x v="0"/>
    <s v="United States"/>
    <s v="Los Angeles"/>
    <x v="1"/>
    <n v="90045"/>
    <s v="West"/>
    <s v="OFF-BI-10003981"/>
    <x v="1"/>
    <x v="8"/>
    <s v="Avery Durable Plastic 1&quot; Binders"/>
    <n v="10.896000000000001"/>
    <n v="3"/>
    <n v="0.2"/>
    <n v="3.9497999999999998"/>
  </r>
  <r>
    <n v="5348"/>
    <x v="2657"/>
    <x v="3"/>
    <x v="708"/>
    <d v="2014-03-24T00:00:00"/>
    <s v="Second Class"/>
    <s v="SC-20725"/>
    <s v="Steven Cartwright"/>
    <x v="0"/>
    <s v="United States"/>
    <s v="Los Angeles"/>
    <x v="1"/>
    <n v="90045"/>
    <s v="West"/>
    <s v="OFF-BI-10001031"/>
    <x v="1"/>
    <x v="8"/>
    <s v="Pressboard Data Binders by Wilson Jones"/>
    <n v="8.5440000000000005"/>
    <n v="2"/>
    <n v="0.2"/>
    <n v="2.8835999999999995"/>
  </r>
  <r>
    <n v="5349"/>
    <x v="2658"/>
    <x v="1"/>
    <x v="1038"/>
    <d v="2012-01-10T00:00:00"/>
    <s v="Standard Class"/>
    <s v="CS-12250"/>
    <s v="Chris Selesnick"/>
    <x v="1"/>
    <s v="United States"/>
    <s v="Woodbury"/>
    <x v="11"/>
    <n v="55125"/>
    <s v="Central"/>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s v="Central"/>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s v="Central"/>
    <s v="OFF-PA-10001019"/>
    <x v="1"/>
    <x v="10"/>
    <s v="Xerox 1884"/>
    <n v="143.85600000000002"/>
    <n v="9"/>
    <n v="0.2"/>
    <n v="48.551399999999994"/>
  </r>
  <r>
    <n v="5352"/>
    <x v="2660"/>
    <x v="0"/>
    <x v="47"/>
    <d v="2013-09-13T00:00:00"/>
    <s v="Standard Class"/>
    <s v="YC-21895"/>
    <s v="Yoseph Carroll"/>
    <x v="1"/>
    <s v="United States"/>
    <s v="Dallas"/>
    <x v="5"/>
    <n v="75217"/>
    <s v="Central"/>
    <s v="OFF-PA-10004665"/>
    <x v="1"/>
    <x v="10"/>
    <s v="Advantus Motivational Note Cards"/>
    <n v="41.92"/>
    <n v="4"/>
    <n v="0.2"/>
    <n v="15.195999999999998"/>
  </r>
  <r>
    <n v="5353"/>
    <x v="2660"/>
    <x v="0"/>
    <x v="47"/>
    <d v="2013-09-13T00:00:00"/>
    <s v="Standard Class"/>
    <s v="YC-21895"/>
    <s v="Yoseph Carroll"/>
    <x v="1"/>
    <s v="United States"/>
    <s v="Dallas"/>
    <x v="5"/>
    <n v="75217"/>
    <s v="Central"/>
    <s v="TEC-PH-10002447"/>
    <x v="2"/>
    <x v="7"/>
    <s v="AT&amp;T CL83451 4-Handset Telephone"/>
    <n v="329.58400000000006"/>
    <n v="2"/>
    <n v="0.2"/>
    <n v="37.078199999999981"/>
  </r>
  <r>
    <n v="5354"/>
    <x v="2661"/>
    <x v="0"/>
    <x v="323"/>
    <d v="2013-09-07T00:00:00"/>
    <s v="First Class"/>
    <s v="CY-12745"/>
    <s v="Craig Yedwab"/>
    <x v="1"/>
    <s v="United States"/>
    <s v="Monroe"/>
    <x v="28"/>
    <n v="71203"/>
    <s v="South"/>
    <s v="OFF-BI-10000014"/>
    <x v="1"/>
    <x v="8"/>
    <s v="Heavy-Duty E-Z-D Binders"/>
    <n v="87.28"/>
    <n v="8"/>
    <n v="0"/>
    <n v="41.021599999999999"/>
  </r>
  <r>
    <n v="5355"/>
    <x v="2662"/>
    <x v="2"/>
    <x v="8"/>
    <d v="2011-05-19T00:00:00"/>
    <s v="Standard Class"/>
    <s v="AH-10030"/>
    <s v="Aaron Hawkins"/>
    <x v="1"/>
    <s v="United States"/>
    <s v="Los Angeles"/>
    <x v="1"/>
    <n v="90004"/>
    <s v="West"/>
    <s v="FUR-CH-10002439"/>
    <x v="0"/>
    <x v="1"/>
    <s v="Iceberg Nesting Folding Chair, 19w x 6d x 43h"/>
    <n v="279.45600000000002"/>
    <n v="6"/>
    <n v="0.2"/>
    <n v="20.959199999999996"/>
  </r>
  <r>
    <n v="5356"/>
    <x v="2662"/>
    <x v="2"/>
    <x v="8"/>
    <d v="2011-05-19T00:00:00"/>
    <s v="Standard Class"/>
    <s v="AH-10030"/>
    <s v="Aaron Hawkins"/>
    <x v="1"/>
    <s v="United States"/>
    <s v="Los Angeles"/>
    <x v="1"/>
    <n v="90004"/>
    <s v="West"/>
    <s v="OFF-PA-10003063"/>
    <x v="1"/>
    <x v="10"/>
    <s v="EcoTones Memo Sheets"/>
    <n v="8"/>
    <n v="2"/>
    <n v="0"/>
    <n v="3.84"/>
  </r>
  <r>
    <n v="5357"/>
    <x v="2663"/>
    <x v="0"/>
    <x v="321"/>
    <d v="2013-10-04T00:00:00"/>
    <s v="Standard Class"/>
    <s v="AR-10540"/>
    <s v="Andy Reiter"/>
    <x v="0"/>
    <s v="United States"/>
    <s v="San Francisco"/>
    <x v="1"/>
    <n v="94109"/>
    <s v="West"/>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s v="West"/>
    <s v="TEC-AC-10004510"/>
    <x v="2"/>
    <x v="11"/>
    <s v="Logitech Desktop MK120 Mouse and keyboard Combo"/>
    <n v="16.36"/>
    <n v="1"/>
    <n v="0"/>
    <n v="1.6359999999999992"/>
  </r>
  <r>
    <n v="5359"/>
    <x v="2664"/>
    <x v="2"/>
    <x v="79"/>
    <d v="2011-08-11T00:00:00"/>
    <s v="Standard Class"/>
    <s v="SS-20590"/>
    <s v="Sonia Sunley"/>
    <x v="0"/>
    <s v="United States"/>
    <s v="San Francisco"/>
    <x v="1"/>
    <n v="94122"/>
    <s v="West"/>
    <s v="OFF-ST-10000321"/>
    <x v="1"/>
    <x v="4"/>
    <s v="Akro Stacking Bins"/>
    <n v="15.78"/>
    <n v="2"/>
    <n v="0"/>
    <n v="0.63119999999999798"/>
  </r>
  <r>
    <n v="5360"/>
    <x v="2664"/>
    <x v="2"/>
    <x v="79"/>
    <d v="2011-08-11T00:00:00"/>
    <s v="Standard Class"/>
    <s v="SS-20590"/>
    <s v="Sonia Sunley"/>
    <x v="0"/>
    <s v="United States"/>
    <s v="San Francisco"/>
    <x v="1"/>
    <n v="94122"/>
    <s v="West"/>
    <s v="OFF-AR-10004602"/>
    <x v="1"/>
    <x v="6"/>
    <s v="Boston KS Multi-Size Manual Pencil Sharpener"/>
    <n v="45.98"/>
    <n v="2"/>
    <n v="0"/>
    <n v="12.874400000000001"/>
  </r>
  <r>
    <n v="5361"/>
    <x v="2665"/>
    <x v="3"/>
    <x v="349"/>
    <d v="2014-04-19T00:00:00"/>
    <s v="Standard Class"/>
    <s v="DW-13585"/>
    <s v="Dorothy Wardle"/>
    <x v="1"/>
    <s v="United States"/>
    <s v="Fayetteville"/>
    <x v="3"/>
    <n v="28314"/>
    <s v="South"/>
    <s v="FUR-BO-10003433"/>
    <x v="0"/>
    <x v="0"/>
    <s v="Sauder Cornerstone Collection Library"/>
    <n v="198.27200000000002"/>
    <n v="8"/>
    <n v="0.2"/>
    <n v="-32.219200000000022"/>
  </r>
  <r>
    <n v="5362"/>
    <x v="2666"/>
    <x v="3"/>
    <x v="255"/>
    <d v="2014-06-11T00:00:00"/>
    <s v="First Class"/>
    <s v="NC-18625"/>
    <s v="Noah Childs"/>
    <x v="1"/>
    <s v="United States"/>
    <s v="Dallas"/>
    <x v="5"/>
    <n v="75217"/>
    <s v="Central"/>
    <s v="OFF-ST-10001496"/>
    <x v="1"/>
    <x v="4"/>
    <s v="Standard Rollaway File with Lock"/>
    <n v="720.7600000000001"/>
    <n v="5"/>
    <n v="0.2"/>
    <n v="54.056999999999988"/>
  </r>
  <r>
    <n v="5363"/>
    <x v="2667"/>
    <x v="0"/>
    <x v="723"/>
    <d v="2014-01-03T00:00:00"/>
    <s v="Standard Class"/>
    <s v="CD-11920"/>
    <s v="Carlos Daly"/>
    <x v="0"/>
    <s v="United States"/>
    <s v="Wichita"/>
    <x v="41"/>
    <n v="67212"/>
    <s v="Central"/>
    <s v="FUR-FU-10000672"/>
    <x v="0"/>
    <x v="5"/>
    <s v="Executive Impressions 10&quot; Spectator Wall Clock"/>
    <n v="70.56"/>
    <n v="6"/>
    <n v="0"/>
    <n v="23.990399999999994"/>
  </r>
  <r>
    <n v="5364"/>
    <x v="2667"/>
    <x v="0"/>
    <x v="723"/>
    <d v="2014-01-03T00:00:00"/>
    <s v="Standard Class"/>
    <s v="CD-11920"/>
    <s v="Carlos Daly"/>
    <x v="0"/>
    <s v="United States"/>
    <s v="Wichita"/>
    <x v="41"/>
    <n v="67212"/>
    <s v="Central"/>
    <s v="OFF-AP-10001293"/>
    <x v="1"/>
    <x v="9"/>
    <s v="Belkin 8 Outlet Surge Protector"/>
    <n v="81.96"/>
    <n v="2"/>
    <n v="0"/>
    <n v="22.948799999999999"/>
  </r>
  <r>
    <n v="5365"/>
    <x v="2668"/>
    <x v="2"/>
    <x v="1039"/>
    <d v="2011-01-22T00:00:00"/>
    <s v="Second Class"/>
    <s v="DW-13195"/>
    <s v="David Wiener"/>
    <x v="1"/>
    <s v="United States"/>
    <s v="Springfield"/>
    <x v="21"/>
    <n v="97477"/>
    <s v="West"/>
    <s v="OFF-AP-10000692"/>
    <x v="1"/>
    <x v="9"/>
    <s v="Fellowes Mighty 8 Compact Surge Protector"/>
    <n v="64.864000000000004"/>
    <n v="4"/>
    <n v="0.2"/>
    <n v="6.4864000000000033"/>
  </r>
  <r>
    <n v="5366"/>
    <x v="2669"/>
    <x v="0"/>
    <x v="73"/>
    <d v="2013-11-25T00:00:00"/>
    <s v="Standard Class"/>
    <s v="EH-13990"/>
    <s v="Erica Hackney"/>
    <x v="0"/>
    <s v="United States"/>
    <s v="Houston"/>
    <x v="5"/>
    <n v="77041"/>
    <s v="Central"/>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s v="West"/>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s v="West"/>
    <s v="OFF-LA-10004689"/>
    <x v="1"/>
    <x v="2"/>
    <s v="Avery 512"/>
    <n v="11.56"/>
    <n v="4"/>
    <n v="0"/>
    <n v="5.4332000000000003"/>
  </r>
  <r>
    <n v="5369"/>
    <x v="2670"/>
    <x v="3"/>
    <x v="193"/>
    <d v="2014-06-16T00:00:00"/>
    <s v="Standard Class"/>
    <s v="BD-11320"/>
    <s v="Bill Donatelli"/>
    <x v="0"/>
    <s v="United States"/>
    <s v="Seattle"/>
    <x v="4"/>
    <n v="98103"/>
    <s v="West"/>
    <s v="OFF-ST-10001228"/>
    <x v="1"/>
    <x v="4"/>
    <s v="Personal File Boxes with Fold-Down Carry Handle"/>
    <n v="15.58"/>
    <n v="1"/>
    <n v="0"/>
    <n v="3.8949999999999996"/>
  </r>
  <r>
    <n v="5370"/>
    <x v="2671"/>
    <x v="3"/>
    <x v="18"/>
    <d v="2014-09-14T00:00:00"/>
    <s v="First Class"/>
    <s v="KH-16630"/>
    <s v="Ken Heidel"/>
    <x v="1"/>
    <s v="United States"/>
    <s v="Akron"/>
    <x v="24"/>
    <n v="44312"/>
    <s v="East"/>
    <s v="OFF-PA-10003302"/>
    <x v="1"/>
    <x v="10"/>
    <s v="Xerox 1906"/>
    <n v="85.055999999999997"/>
    <n v="3"/>
    <n v="0.2"/>
    <n v="28.706399999999991"/>
  </r>
  <r>
    <n v="5371"/>
    <x v="2672"/>
    <x v="3"/>
    <x v="798"/>
    <d v="2014-04-13T00:00:00"/>
    <s v="Standard Class"/>
    <s v="NH-18610"/>
    <s v="Nicole Hansen"/>
    <x v="1"/>
    <s v="United States"/>
    <s v="Oak Park"/>
    <x v="12"/>
    <n v="48237"/>
    <s v="Central"/>
    <s v="FUR-FU-10004665"/>
    <x v="0"/>
    <x v="5"/>
    <s v="3M Polarizing Task Lamp with Clamp Arm, Light Gray"/>
    <n v="273.95999999999998"/>
    <n v="2"/>
    <n v="0"/>
    <n v="71.229600000000005"/>
  </r>
  <r>
    <n v="5372"/>
    <x v="2672"/>
    <x v="3"/>
    <x v="798"/>
    <d v="2014-04-13T00:00:00"/>
    <s v="Standard Class"/>
    <s v="NH-18610"/>
    <s v="Nicole Hansen"/>
    <x v="1"/>
    <s v="United States"/>
    <s v="Oak Park"/>
    <x v="12"/>
    <n v="48237"/>
    <s v="Central"/>
    <s v="FUR-FU-10004188"/>
    <x v="0"/>
    <x v="5"/>
    <s v="Luxo Professional Combination Clamp-On Lamps"/>
    <n v="306.89999999999998"/>
    <n v="3"/>
    <n v="0"/>
    <n v="79.793999999999997"/>
  </r>
  <r>
    <n v="5373"/>
    <x v="2673"/>
    <x v="1"/>
    <x v="1040"/>
    <d v="2012-10-30T00:00:00"/>
    <s v="Standard Class"/>
    <s v="AG-10495"/>
    <s v="Andrew Gjertsen"/>
    <x v="1"/>
    <s v="United States"/>
    <s v="Houston"/>
    <x v="5"/>
    <n v="77041"/>
    <s v="Central"/>
    <s v="OFF-PA-10003177"/>
    <x v="1"/>
    <x v="10"/>
    <s v="Xerox 1999"/>
    <n v="15.552000000000003"/>
    <n v="3"/>
    <n v="0.2"/>
    <n v="5.4432"/>
  </r>
  <r>
    <n v="5374"/>
    <x v="2673"/>
    <x v="1"/>
    <x v="1040"/>
    <d v="2012-10-30T00:00:00"/>
    <s v="Standard Class"/>
    <s v="AG-10495"/>
    <s v="Andrew Gjertsen"/>
    <x v="1"/>
    <s v="United States"/>
    <s v="Houston"/>
    <x v="5"/>
    <n v="77041"/>
    <s v="Central"/>
    <s v="FUR-TA-10002607"/>
    <x v="0"/>
    <x v="3"/>
    <s v="KI Conference Tables"/>
    <n v="347.36099999999999"/>
    <n v="7"/>
    <n v="0.3"/>
    <n v="-69.472199999999958"/>
  </r>
  <r>
    <n v="5375"/>
    <x v="2673"/>
    <x v="1"/>
    <x v="1040"/>
    <d v="2012-10-30T00:00:00"/>
    <s v="Standard Class"/>
    <s v="AG-10495"/>
    <s v="Andrew Gjertsen"/>
    <x v="1"/>
    <s v="United States"/>
    <s v="Houston"/>
    <x v="5"/>
    <n v="77041"/>
    <s v="Central"/>
    <s v="OFF-PA-10001166"/>
    <x v="1"/>
    <x v="10"/>
    <s v="Xerox 2"/>
    <n v="10.368000000000002"/>
    <n v="2"/>
    <n v="0.2"/>
    <n v="3.6288"/>
  </r>
  <r>
    <n v="5376"/>
    <x v="2674"/>
    <x v="3"/>
    <x v="837"/>
    <d v="2014-06-01T00:00:00"/>
    <s v="Standard Class"/>
    <s v="RP-19855"/>
    <s v="Roy Phan"/>
    <x v="1"/>
    <s v="United States"/>
    <s v="Seattle"/>
    <x v="4"/>
    <n v="98103"/>
    <s v="West"/>
    <s v="TEC-AC-10004510"/>
    <x v="2"/>
    <x v="11"/>
    <s v="Logitech Desktop MK120 Mouse and keyboard Combo"/>
    <n v="98.16"/>
    <n v="6"/>
    <n v="0"/>
    <n v="9.8159999999999954"/>
  </r>
  <r>
    <n v="5377"/>
    <x v="2674"/>
    <x v="3"/>
    <x v="837"/>
    <d v="2014-06-01T00:00:00"/>
    <s v="Standard Class"/>
    <s v="RP-19855"/>
    <s v="Roy Phan"/>
    <x v="1"/>
    <s v="United States"/>
    <s v="Seattle"/>
    <x v="4"/>
    <n v="98103"/>
    <s v="West"/>
    <s v="OFF-AR-10004062"/>
    <x v="1"/>
    <x v="6"/>
    <s v="Staples"/>
    <n v="31.44"/>
    <n v="3"/>
    <n v="0"/>
    <n v="7.86"/>
  </r>
  <r>
    <n v="5378"/>
    <x v="2675"/>
    <x v="2"/>
    <x v="29"/>
    <d v="2011-12-07T00:00:00"/>
    <s v="First Class"/>
    <s v="NB-18655"/>
    <s v="Nona Balk"/>
    <x v="1"/>
    <s v="United States"/>
    <s v="Philadelphia"/>
    <x v="9"/>
    <n v="19134"/>
    <s v="East"/>
    <s v="OFF-EN-10000056"/>
    <x v="1"/>
    <x v="12"/>
    <s v="Cameo Buff Policy Envelopes"/>
    <n v="348.488"/>
    <n v="7"/>
    <n v="0.2"/>
    <n v="117.61469999999996"/>
  </r>
  <r>
    <n v="5379"/>
    <x v="2675"/>
    <x v="2"/>
    <x v="29"/>
    <d v="2011-12-07T00:00:00"/>
    <s v="First Class"/>
    <s v="NB-18655"/>
    <s v="Nona Balk"/>
    <x v="1"/>
    <s v="United States"/>
    <s v="Philadelphia"/>
    <x v="9"/>
    <n v="19134"/>
    <s v="East"/>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s v="West"/>
    <s v="OFF-PA-10000551"/>
    <x v="1"/>
    <x v="10"/>
    <s v="Array Memo Cubes"/>
    <n v="15.54"/>
    <n v="3"/>
    <n v="0"/>
    <n v="7.6145999999999994"/>
  </r>
  <r>
    <n v="5381"/>
    <x v="2676"/>
    <x v="0"/>
    <x v="1041"/>
    <d v="2013-08-19T00:00:00"/>
    <s v="Standard Class"/>
    <s v="JM-15580"/>
    <s v="Jill Matthias"/>
    <x v="0"/>
    <s v="United States"/>
    <s v="Los Angeles"/>
    <x v="1"/>
    <n v="90045"/>
    <s v="West"/>
    <s v="TEC-MA-10000423"/>
    <x v="2"/>
    <x v="15"/>
    <s v="Texas Instruments TI-34 Scientific Calculator"/>
    <n v="105.55199999999999"/>
    <n v="6"/>
    <n v="0.2"/>
    <n v="35.623799999999996"/>
  </r>
  <r>
    <n v="5382"/>
    <x v="2677"/>
    <x v="0"/>
    <x v="64"/>
    <d v="2013-09-08T00:00:00"/>
    <s v="Second Class"/>
    <s v="DM-13525"/>
    <s v="Don Miller"/>
    <x v="1"/>
    <s v="United States"/>
    <s v="Houston"/>
    <x v="5"/>
    <n v="77070"/>
    <s v="Central"/>
    <s v="OFF-PA-10001870"/>
    <x v="1"/>
    <x v="10"/>
    <s v="Xerox 202"/>
    <n v="25.920000000000005"/>
    <n v="5"/>
    <n v="0.2"/>
    <n v="9.0719999999999992"/>
  </r>
  <r>
    <n v="5383"/>
    <x v="2677"/>
    <x v="0"/>
    <x v="64"/>
    <d v="2013-09-08T00:00:00"/>
    <s v="Second Class"/>
    <s v="DM-13525"/>
    <s v="Don Miller"/>
    <x v="1"/>
    <s v="United States"/>
    <s v="Houston"/>
    <x v="5"/>
    <n v="77070"/>
    <s v="Central"/>
    <s v="OFF-FA-10001843"/>
    <x v="1"/>
    <x v="13"/>
    <s v="Staples"/>
    <n v="15.808000000000002"/>
    <n v="8"/>
    <n v="0.2"/>
    <n v="5.3352000000000004"/>
  </r>
  <r>
    <n v="5384"/>
    <x v="2677"/>
    <x v="0"/>
    <x v="64"/>
    <d v="2013-09-08T00:00:00"/>
    <s v="Second Class"/>
    <s v="DM-13525"/>
    <s v="Don Miller"/>
    <x v="1"/>
    <s v="United States"/>
    <s v="Houston"/>
    <x v="5"/>
    <n v="77070"/>
    <s v="Central"/>
    <s v="OFF-PA-10002036"/>
    <x v="1"/>
    <x v="10"/>
    <s v="Xerox 1930"/>
    <n v="10.368000000000002"/>
    <n v="2"/>
    <n v="0.2"/>
    <n v="3.7584"/>
  </r>
  <r>
    <n v="5385"/>
    <x v="2678"/>
    <x v="3"/>
    <x v="335"/>
    <d v="2014-07-04T00:00:00"/>
    <s v="Standard Class"/>
    <s v="CC-12220"/>
    <s v="Chris Cortes"/>
    <x v="0"/>
    <s v="United States"/>
    <s v="Philadelphia"/>
    <x v="9"/>
    <n v="19143"/>
    <s v="East"/>
    <s v="TEC-PH-10001760"/>
    <x v="2"/>
    <x v="7"/>
    <s v="Bose SoundLink Bluetooth Speaker"/>
    <n v="358.2"/>
    <n v="3"/>
    <n v="0.4"/>
    <n v="41.79000000000002"/>
  </r>
  <r>
    <n v="5386"/>
    <x v="2678"/>
    <x v="3"/>
    <x v="335"/>
    <d v="2014-07-04T00:00:00"/>
    <s v="Standard Class"/>
    <s v="CC-12220"/>
    <s v="Chris Cortes"/>
    <x v="0"/>
    <s v="United States"/>
    <s v="Philadelphia"/>
    <x v="9"/>
    <n v="19143"/>
    <s v="East"/>
    <s v="TEC-PH-10000673"/>
    <x v="2"/>
    <x v="7"/>
    <s v="Plantronics Voyager Pro HD - Bluetooth Headset"/>
    <n v="545.91599999999994"/>
    <n v="14"/>
    <n v="0.4"/>
    <n v="72.788800000000037"/>
  </r>
  <r>
    <n v="5387"/>
    <x v="2679"/>
    <x v="3"/>
    <x v="846"/>
    <d v="2014-03-18T00:00:00"/>
    <s v="Standard Class"/>
    <s v="GA-14725"/>
    <s v="Guy Armstrong"/>
    <x v="0"/>
    <s v="United States"/>
    <s v="Rogers"/>
    <x v="36"/>
    <n v="72756"/>
    <s v="South"/>
    <s v="OFF-BI-10000829"/>
    <x v="1"/>
    <x v="8"/>
    <s v="Avery Non-Stick Binders"/>
    <n v="40.410000000000004"/>
    <n v="9"/>
    <n v="0"/>
    <n v="18.5886"/>
  </r>
  <r>
    <n v="5388"/>
    <x v="2680"/>
    <x v="3"/>
    <x v="1042"/>
    <d v="2014-02-22T00:00:00"/>
    <s v="Second Class"/>
    <s v="CV-12805"/>
    <s v="Cynthia Voltz"/>
    <x v="1"/>
    <s v="United States"/>
    <s v="Los Angeles"/>
    <x v="1"/>
    <n v="90045"/>
    <s v="West"/>
    <s v="TEC-PH-10001924"/>
    <x v="2"/>
    <x v="7"/>
    <s v="iHome FM Clock Radio with Lightning Dock"/>
    <n v="167.976"/>
    <n v="3"/>
    <n v="0.2"/>
    <n v="10.498500000000007"/>
  </r>
  <r>
    <n v="5389"/>
    <x v="2680"/>
    <x v="3"/>
    <x v="1042"/>
    <d v="2014-02-22T00:00:00"/>
    <s v="Second Class"/>
    <s v="CV-12805"/>
    <s v="Cynthia Voltz"/>
    <x v="1"/>
    <s v="United States"/>
    <s v="Los Angeles"/>
    <x v="1"/>
    <n v="90045"/>
    <s v="West"/>
    <s v="TEC-AC-10004864"/>
    <x v="2"/>
    <x v="11"/>
    <s v="Memorex Micro Travel Drive 32 GB"/>
    <n v="109.53"/>
    <n v="3"/>
    <n v="0"/>
    <n v="47.097900000000003"/>
  </r>
  <r>
    <n v="5390"/>
    <x v="2680"/>
    <x v="3"/>
    <x v="1042"/>
    <d v="2014-02-22T00:00:00"/>
    <s v="Second Class"/>
    <s v="CV-12805"/>
    <s v="Cynthia Voltz"/>
    <x v="1"/>
    <s v="United States"/>
    <s v="Los Angeles"/>
    <x v="1"/>
    <n v="90045"/>
    <s v="West"/>
    <s v="OFF-LA-10004345"/>
    <x v="1"/>
    <x v="2"/>
    <s v="Avery 493"/>
    <n v="9.82"/>
    <n v="2"/>
    <n v="0"/>
    <n v="4.8117999999999999"/>
  </r>
  <r>
    <n v="5391"/>
    <x v="2681"/>
    <x v="3"/>
    <x v="468"/>
    <d v="2014-11-13T00:00:00"/>
    <s v="Second Class"/>
    <s v="NC-18535"/>
    <s v="Nick Crebassa"/>
    <x v="1"/>
    <s v="United States"/>
    <s v="Seattle"/>
    <x v="4"/>
    <n v="98105"/>
    <s v="West"/>
    <s v="OFF-BI-10000088"/>
    <x v="1"/>
    <x v="8"/>
    <s v="GBC Imprintable Covers"/>
    <n v="26.352000000000004"/>
    <n v="3"/>
    <n v="0.2"/>
    <n v="9.5525999999999982"/>
  </r>
  <r>
    <n v="5392"/>
    <x v="2682"/>
    <x v="2"/>
    <x v="84"/>
    <d v="2011-11-25T00:00:00"/>
    <s v="Standard Class"/>
    <s v="GR-14560"/>
    <s v="Georgia Rosenberg"/>
    <x v="1"/>
    <s v="United States"/>
    <s v="Wilmington"/>
    <x v="13"/>
    <n v="19805"/>
    <s v="East"/>
    <s v="OFF-LA-10002787"/>
    <x v="1"/>
    <x v="2"/>
    <s v="Avery 480"/>
    <n v="22.5"/>
    <n v="6"/>
    <n v="0"/>
    <n v="10.799999999999999"/>
  </r>
  <r>
    <n v="5393"/>
    <x v="2682"/>
    <x v="2"/>
    <x v="84"/>
    <d v="2011-11-25T00:00:00"/>
    <s v="Standard Class"/>
    <s v="GR-14560"/>
    <s v="Georgia Rosenberg"/>
    <x v="1"/>
    <s v="United States"/>
    <s v="Wilmington"/>
    <x v="13"/>
    <n v="19805"/>
    <s v="East"/>
    <s v="OFF-LA-10001569"/>
    <x v="1"/>
    <x v="2"/>
    <s v="Avery 499"/>
    <n v="9.9600000000000009"/>
    <n v="2"/>
    <n v="0"/>
    <n v="4.5815999999999999"/>
  </r>
  <r>
    <n v="5394"/>
    <x v="2682"/>
    <x v="2"/>
    <x v="84"/>
    <d v="2011-11-25T00:00:00"/>
    <s v="Standard Class"/>
    <s v="GR-14560"/>
    <s v="Georgia Rosenberg"/>
    <x v="1"/>
    <s v="United States"/>
    <s v="Wilmington"/>
    <x v="13"/>
    <n v="19805"/>
    <s v="East"/>
    <s v="OFF-BI-10002429"/>
    <x v="1"/>
    <x v="8"/>
    <s v="Premier Elliptical Ring Binder, Black"/>
    <n v="213.08"/>
    <n v="7"/>
    <n v="0"/>
    <n v="102.2784"/>
  </r>
  <r>
    <n v="5395"/>
    <x v="2682"/>
    <x v="2"/>
    <x v="84"/>
    <d v="2011-11-25T00:00:00"/>
    <s v="Standard Class"/>
    <s v="GR-14560"/>
    <s v="Georgia Rosenberg"/>
    <x v="1"/>
    <s v="United States"/>
    <s v="Wilmington"/>
    <x v="13"/>
    <n v="19805"/>
    <s v="East"/>
    <s v="FUR-BO-10000362"/>
    <x v="0"/>
    <x v="0"/>
    <s v="Sauder Inglewood Library Bookcases"/>
    <n v="1025.8799999999999"/>
    <n v="6"/>
    <n v="0"/>
    <n v="235.95240000000001"/>
  </r>
  <r>
    <n v="5396"/>
    <x v="2683"/>
    <x v="2"/>
    <x v="728"/>
    <d v="2011-11-21T00:00:00"/>
    <s v="Second Class"/>
    <s v="JG-15805"/>
    <s v="John Grady"/>
    <x v="1"/>
    <s v="United States"/>
    <s v="Provo"/>
    <x v="7"/>
    <n v="84604"/>
    <s v="West"/>
    <s v="OFF-PA-10003016"/>
    <x v="1"/>
    <x v="10"/>
    <s v="Adams &quot;While You Were Out&quot; Message Pads"/>
    <n v="21.98"/>
    <n v="7"/>
    <n v="0"/>
    <n v="9.8909999999999982"/>
  </r>
  <r>
    <n v="5397"/>
    <x v="2684"/>
    <x v="0"/>
    <x v="446"/>
    <d v="2013-09-25T00:00:00"/>
    <s v="Same Day"/>
    <s v="EB-13750"/>
    <s v="Edward Becker"/>
    <x v="1"/>
    <s v="United States"/>
    <s v="San Francisco"/>
    <x v="1"/>
    <n v="94110"/>
    <s v="West"/>
    <s v="FUR-FU-10002501"/>
    <x v="0"/>
    <x v="5"/>
    <s v="Nu-Dell Executive Frame"/>
    <n v="63.2"/>
    <n v="5"/>
    <n v="0"/>
    <n v="23.384"/>
  </r>
  <r>
    <n v="5398"/>
    <x v="2685"/>
    <x v="0"/>
    <x v="73"/>
    <d v="2013-11-28T00:00:00"/>
    <s v="Standard Class"/>
    <s v="MC-17605"/>
    <s v="Matt Connell"/>
    <x v="1"/>
    <s v="United States"/>
    <s v="Los Angeles"/>
    <x v="1"/>
    <n v="90004"/>
    <s v="West"/>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s v="East"/>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s v="West"/>
    <s v="FUR-BO-10001798"/>
    <x v="0"/>
    <x v="0"/>
    <s v="Bush Somerset Collection Bookcase"/>
    <n v="556.66499999999996"/>
    <n v="5"/>
    <n v="0.15"/>
    <n v="6.5490000000000208"/>
  </r>
  <r>
    <n v="5401"/>
    <x v="2688"/>
    <x v="3"/>
    <x v="296"/>
    <d v="2014-09-24T00:00:00"/>
    <s v="First Class"/>
    <s v="ML-18265"/>
    <s v="Muhammed Lee"/>
    <x v="0"/>
    <s v="United States"/>
    <s v="Seattle"/>
    <x v="4"/>
    <n v="98103"/>
    <s v="West"/>
    <s v="TEC-AC-10000158"/>
    <x v="2"/>
    <x v="11"/>
    <s v="Sony 64GB Class 10 Micro SDHC R40 Memory Card"/>
    <n v="71.98"/>
    <n v="2"/>
    <n v="0"/>
    <n v="15.1158"/>
  </r>
  <r>
    <n v="5402"/>
    <x v="2688"/>
    <x v="3"/>
    <x v="296"/>
    <d v="2014-09-24T00:00:00"/>
    <s v="First Class"/>
    <s v="ML-18265"/>
    <s v="Muhammed Lee"/>
    <x v="0"/>
    <s v="United States"/>
    <s v="Seattle"/>
    <x v="4"/>
    <n v="98103"/>
    <s v="West"/>
    <s v="TEC-AC-10000303"/>
    <x v="2"/>
    <x v="11"/>
    <s v="Logitech M510 Wireless Mouse"/>
    <n v="79.98"/>
    <n v="2"/>
    <n v="0"/>
    <n v="26.3934"/>
  </r>
  <r>
    <n v="5403"/>
    <x v="2689"/>
    <x v="3"/>
    <x v="1043"/>
    <d v="2014-08-30T00:00:00"/>
    <s v="Standard Class"/>
    <s v="AH-10195"/>
    <s v="Alan Haines"/>
    <x v="1"/>
    <s v="United States"/>
    <s v="New York City"/>
    <x v="15"/>
    <n v="10024"/>
    <s v="East"/>
    <s v="OFF-BI-10003910"/>
    <x v="1"/>
    <x v="8"/>
    <s v="DXL Angle-View Binders with Locking Rings by Samsill"/>
    <n v="24.672000000000001"/>
    <n v="4"/>
    <n v="0.2"/>
    <n v="7.71"/>
  </r>
  <r>
    <n v="5404"/>
    <x v="2689"/>
    <x v="3"/>
    <x v="1043"/>
    <d v="2014-08-30T00:00:00"/>
    <s v="Standard Class"/>
    <s v="AH-10195"/>
    <s v="Alan Haines"/>
    <x v="1"/>
    <s v="United States"/>
    <s v="New York City"/>
    <x v="15"/>
    <n v="10024"/>
    <s v="East"/>
    <s v="OFF-BI-10000138"/>
    <x v="1"/>
    <x v="8"/>
    <s v="Acco Translucent Poly Ring Binders"/>
    <n v="3.7439999999999998"/>
    <n v="1"/>
    <n v="0.2"/>
    <n v="1.3104"/>
  </r>
  <r>
    <n v="5405"/>
    <x v="2690"/>
    <x v="0"/>
    <x v="712"/>
    <d v="2013-02-26T00:00:00"/>
    <s v="Standard Class"/>
    <s v="TZ-21580"/>
    <s v="Tracy Zic"/>
    <x v="0"/>
    <s v="United States"/>
    <s v="Los Angeles"/>
    <x v="1"/>
    <n v="90045"/>
    <s v="West"/>
    <s v="TEC-PH-10002398"/>
    <x v="2"/>
    <x v="7"/>
    <s v="AT&amp;T 1070 Corded Phone"/>
    <n v="445.96000000000004"/>
    <n v="5"/>
    <n v="0.2"/>
    <n v="55.744999999999948"/>
  </r>
  <r>
    <n v="5406"/>
    <x v="2690"/>
    <x v="0"/>
    <x v="712"/>
    <d v="2013-02-26T00:00:00"/>
    <s v="Standard Class"/>
    <s v="TZ-21580"/>
    <s v="Tracy Zic"/>
    <x v="0"/>
    <s v="United States"/>
    <s v="Los Angeles"/>
    <x v="1"/>
    <n v="90045"/>
    <s v="West"/>
    <s v="TEC-AC-10003399"/>
    <x v="2"/>
    <x v="11"/>
    <s v="Memorex Mini Travel Drive 64 GB USB 2.0 Flash Drive"/>
    <n v="36.24"/>
    <n v="1"/>
    <n v="0"/>
    <n v="15.220800000000001"/>
  </r>
  <r>
    <n v="5407"/>
    <x v="2690"/>
    <x v="0"/>
    <x v="712"/>
    <d v="2013-02-26T00:00:00"/>
    <s v="Standard Class"/>
    <s v="TZ-21580"/>
    <s v="Tracy Zic"/>
    <x v="0"/>
    <s v="United States"/>
    <s v="Los Angeles"/>
    <x v="1"/>
    <n v="90045"/>
    <s v="West"/>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s v="West"/>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s v="West"/>
    <s v="OFF-BI-10002854"/>
    <x v="1"/>
    <x v="8"/>
    <s v="Performers Binder/Pad Holder, Black"/>
    <n v="22.424000000000003"/>
    <n v="1"/>
    <n v="0.2"/>
    <n v="8.4089999999999989"/>
  </r>
  <r>
    <n v="5410"/>
    <x v="2691"/>
    <x v="3"/>
    <x v="166"/>
    <d v="2014-12-15T00:00:00"/>
    <s v="Standard Class"/>
    <s v="DM-13345"/>
    <s v="Denise Monton"/>
    <x v="1"/>
    <s v="United States"/>
    <s v="San Francisco"/>
    <x v="1"/>
    <n v="94109"/>
    <s v="West"/>
    <s v="OFF-BI-10001670"/>
    <x v="1"/>
    <x v="8"/>
    <s v="Vinyl Sectional Post Binders"/>
    <n v="90.480000000000018"/>
    <n v="3"/>
    <n v="0.2"/>
    <n v="33.93"/>
  </r>
  <r>
    <n v="5411"/>
    <x v="2691"/>
    <x v="3"/>
    <x v="166"/>
    <d v="2014-12-15T00:00:00"/>
    <s v="Standard Class"/>
    <s v="DM-13345"/>
    <s v="Denise Monton"/>
    <x v="1"/>
    <s v="United States"/>
    <s v="San Francisco"/>
    <x v="1"/>
    <n v="94109"/>
    <s v="West"/>
    <s v="OFF-ST-10001837"/>
    <x v="1"/>
    <x v="4"/>
    <s v="SAFCO Mobile Desk Side File, Wire Frame"/>
    <n v="42.76"/>
    <n v="1"/>
    <n v="0"/>
    <n v="11.117599999999999"/>
  </r>
  <r>
    <n v="5412"/>
    <x v="2692"/>
    <x v="3"/>
    <x v="65"/>
    <d v="2014-09-23T00:00:00"/>
    <s v="Standard Class"/>
    <s v="TS-21505"/>
    <s v="Tony Sayre"/>
    <x v="0"/>
    <s v="United States"/>
    <s v="Clovis"/>
    <x v="27"/>
    <n v="88101"/>
    <s v="West"/>
    <s v="OFF-BI-10002012"/>
    <x v="1"/>
    <x v="8"/>
    <s v="Wilson Jones Easy Flow II Sheet Lifters"/>
    <n v="10.080000000000002"/>
    <n v="7"/>
    <n v="0.2"/>
    <n v="3.5279999999999996"/>
  </r>
  <r>
    <n v="5413"/>
    <x v="2692"/>
    <x v="3"/>
    <x v="65"/>
    <d v="2014-09-23T00:00:00"/>
    <s v="Standard Class"/>
    <s v="TS-21505"/>
    <s v="Tony Sayre"/>
    <x v="0"/>
    <s v="United States"/>
    <s v="Clovis"/>
    <x v="27"/>
    <n v="88101"/>
    <s v="West"/>
    <s v="TEC-AC-10004992"/>
    <x v="2"/>
    <x v="11"/>
    <s v="Kingston Digital DataTraveler 64GB USB 2.0"/>
    <n v="101.34"/>
    <n v="3"/>
    <n v="0"/>
    <n v="8.1071999999999917"/>
  </r>
  <r>
    <n v="5414"/>
    <x v="2693"/>
    <x v="0"/>
    <x v="108"/>
    <d v="2013-09-15T00:00:00"/>
    <s v="First Class"/>
    <s v="TB-21625"/>
    <s v="Trudy Brown"/>
    <x v="0"/>
    <s v="United States"/>
    <s v="Wichita"/>
    <x v="41"/>
    <n v="67212"/>
    <s v="Central"/>
    <s v="TEC-PH-10003171"/>
    <x v="2"/>
    <x v="7"/>
    <s v="Plantronics Encore H101 Dual Earpieces Headset"/>
    <n v="224.75"/>
    <n v="5"/>
    <n v="0"/>
    <n v="62.929999999999993"/>
  </r>
  <r>
    <n v="5415"/>
    <x v="2694"/>
    <x v="3"/>
    <x v="397"/>
    <d v="2014-09-29T00:00:00"/>
    <s v="Standard Class"/>
    <s v="LC-16870"/>
    <s v="Lena Cacioppo"/>
    <x v="0"/>
    <s v="United States"/>
    <s v="Chicago"/>
    <x v="10"/>
    <n v="60653"/>
    <s v="Central"/>
    <s v="OFF-AP-10000390"/>
    <x v="1"/>
    <x v="9"/>
    <s v="Euro Pro Shark Stick Mini Vacuum"/>
    <n v="73.175999999999974"/>
    <n v="6"/>
    <n v="0.8"/>
    <n v="-197.57520000000002"/>
  </r>
  <r>
    <n v="5416"/>
    <x v="2694"/>
    <x v="3"/>
    <x v="397"/>
    <d v="2014-09-29T00:00:00"/>
    <s v="Standard Class"/>
    <s v="LC-16870"/>
    <s v="Lena Cacioppo"/>
    <x v="0"/>
    <s v="United States"/>
    <s v="Chicago"/>
    <x v="10"/>
    <n v="60653"/>
    <s v="Central"/>
    <s v="OFF-PA-10004888"/>
    <x v="1"/>
    <x v="10"/>
    <s v="Xerox 217"/>
    <n v="20.736000000000004"/>
    <n v="4"/>
    <n v="0.2"/>
    <n v="7.2576000000000001"/>
  </r>
  <r>
    <n v="5417"/>
    <x v="2694"/>
    <x v="3"/>
    <x v="397"/>
    <d v="2014-09-29T00:00:00"/>
    <s v="Standard Class"/>
    <s v="LC-16870"/>
    <s v="Lena Cacioppo"/>
    <x v="0"/>
    <s v="United States"/>
    <s v="Chicago"/>
    <x v="10"/>
    <n v="60653"/>
    <s v="Central"/>
    <s v="TEC-PH-10004188"/>
    <x v="2"/>
    <x v="7"/>
    <s v="OtterBox Commuter Series Case - Samsung Galaxy S4"/>
    <n v="39.984000000000002"/>
    <n v="2"/>
    <n v="0.2"/>
    <n v="-8.9963999999999995"/>
  </r>
  <r>
    <n v="5418"/>
    <x v="2695"/>
    <x v="2"/>
    <x v="191"/>
    <d v="2011-10-08T00:00:00"/>
    <s v="Second Class"/>
    <s v="AM-10360"/>
    <s v="Alice McCarthy"/>
    <x v="1"/>
    <s v="United States"/>
    <s v="Omaha"/>
    <x v="8"/>
    <n v="68104"/>
    <s v="Central"/>
    <s v="OFF-BI-10004099"/>
    <x v="1"/>
    <x v="8"/>
    <s v="GBC VeloBinder Strips"/>
    <n v="15.36"/>
    <n v="2"/>
    <n v="0"/>
    <n v="7.68"/>
  </r>
  <r>
    <n v="5419"/>
    <x v="2696"/>
    <x v="1"/>
    <x v="924"/>
    <d v="2012-10-26T00:00:00"/>
    <s v="First Class"/>
    <s v="JE-15715"/>
    <s v="Joe Elijah"/>
    <x v="0"/>
    <s v="United States"/>
    <s v="Houston"/>
    <x v="5"/>
    <n v="77041"/>
    <s v="Central"/>
    <s v="OFF-PA-10004621"/>
    <x v="1"/>
    <x v="10"/>
    <s v="Xerox 212"/>
    <n v="36.288000000000011"/>
    <n v="7"/>
    <n v="0.2"/>
    <n v="12.700800000000001"/>
  </r>
  <r>
    <n v="5420"/>
    <x v="2696"/>
    <x v="1"/>
    <x v="924"/>
    <d v="2012-10-26T00:00:00"/>
    <s v="First Class"/>
    <s v="JE-15715"/>
    <s v="Joe Elijah"/>
    <x v="0"/>
    <s v="United States"/>
    <s v="Houston"/>
    <x v="5"/>
    <n v="77041"/>
    <s v="Central"/>
    <s v="TEC-PH-10002103"/>
    <x v="2"/>
    <x v="7"/>
    <s v="Jabra SPEAK 410"/>
    <n v="150.38399999999999"/>
    <n v="2"/>
    <n v="0.2"/>
    <n v="15.038400000000003"/>
  </r>
  <r>
    <n v="5421"/>
    <x v="2697"/>
    <x v="0"/>
    <x v="1044"/>
    <d v="2013-04-03T00:00:00"/>
    <s v="Second Class"/>
    <s v="CS-11950"/>
    <s v="Carlos Soltero"/>
    <x v="0"/>
    <s v="United States"/>
    <s v="Philadelphia"/>
    <x v="9"/>
    <n v="19134"/>
    <s v="East"/>
    <s v="TEC-PH-10002789"/>
    <x v="2"/>
    <x v="7"/>
    <s v="LG Exalt"/>
    <n v="280.78200000000004"/>
    <n v="3"/>
    <n v="0.4"/>
    <n v="-60.836100000000016"/>
  </r>
  <r>
    <n v="5422"/>
    <x v="2697"/>
    <x v="0"/>
    <x v="1044"/>
    <d v="2013-04-03T00:00:00"/>
    <s v="Second Class"/>
    <s v="CS-11950"/>
    <s v="Carlos Soltero"/>
    <x v="0"/>
    <s v="United States"/>
    <s v="Philadelphia"/>
    <x v="9"/>
    <n v="19134"/>
    <s v="East"/>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s v="West"/>
    <s v="OFF-BI-10000138"/>
    <x v="1"/>
    <x v="8"/>
    <s v="Acco Translucent Poly Ring Binders"/>
    <n v="11.231999999999999"/>
    <n v="3"/>
    <n v="0.2"/>
    <n v="3.9312000000000005"/>
  </r>
  <r>
    <n v="5424"/>
    <x v="2699"/>
    <x v="3"/>
    <x v="132"/>
    <d v="2014-11-06T00:00:00"/>
    <s v="Second Class"/>
    <s v="PJ-18835"/>
    <s v="Patrick Jones"/>
    <x v="1"/>
    <s v="United States"/>
    <s v="Richmond"/>
    <x v="0"/>
    <n v="40475"/>
    <s v="South"/>
    <s v="OFF-PA-10001215"/>
    <x v="1"/>
    <x v="10"/>
    <s v="Xerox 1963"/>
    <n v="26.400000000000002"/>
    <n v="5"/>
    <n v="0"/>
    <n v="11.879999999999999"/>
  </r>
  <r>
    <n v="5425"/>
    <x v="2700"/>
    <x v="3"/>
    <x v="176"/>
    <d v="2014-01-27T00:00:00"/>
    <s v="Standard Class"/>
    <s v="JF-15490"/>
    <s v="Jeremy Farry"/>
    <x v="0"/>
    <s v="United States"/>
    <s v="Waterbury"/>
    <x v="29"/>
    <n v="6708"/>
    <s v="East"/>
    <s v="OFF-AR-10001545"/>
    <x v="1"/>
    <x v="6"/>
    <s v="Newell 326"/>
    <n v="3.52"/>
    <n v="2"/>
    <n v="0"/>
    <n v="1.0207999999999999"/>
  </r>
  <r>
    <n v="5426"/>
    <x v="2701"/>
    <x v="0"/>
    <x v="275"/>
    <d v="2013-12-07T00:00:00"/>
    <s v="First Class"/>
    <s v="NM-18520"/>
    <s v="Neoma Murray"/>
    <x v="0"/>
    <s v="United States"/>
    <s v="Los Angeles"/>
    <x v="1"/>
    <n v="90045"/>
    <s v="West"/>
    <s v="TEC-AC-10003870"/>
    <x v="2"/>
    <x v="11"/>
    <s v="Logitech Z-906 Speaker sys - home theater - 5.1-CH"/>
    <n v="1649.95"/>
    <n v="5"/>
    <n v="0"/>
    <n v="659.98"/>
  </r>
  <r>
    <n v="5427"/>
    <x v="2701"/>
    <x v="0"/>
    <x v="275"/>
    <d v="2013-12-07T00:00:00"/>
    <s v="First Class"/>
    <s v="NM-18520"/>
    <s v="Neoma Murray"/>
    <x v="0"/>
    <s v="United States"/>
    <s v="Los Angeles"/>
    <x v="1"/>
    <n v="90045"/>
    <s v="West"/>
    <s v="FUR-FU-10001085"/>
    <x v="0"/>
    <x v="5"/>
    <s v="3M Polarizing Light Filter Sleeves"/>
    <n v="111.89999999999999"/>
    <n v="6"/>
    <n v="0"/>
    <n v="51.47399999999999"/>
  </r>
  <r>
    <n v="5428"/>
    <x v="2702"/>
    <x v="0"/>
    <x v="403"/>
    <d v="2013-06-15T00:00:00"/>
    <s v="Same Day"/>
    <s v="MH-17290"/>
    <s v="Marc Harrigan"/>
    <x v="2"/>
    <s v="United States"/>
    <s v="Los Angeles"/>
    <x v="1"/>
    <n v="90036"/>
    <s v="West"/>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s v="West"/>
    <s v="OFF-ST-10003455"/>
    <x v="1"/>
    <x v="4"/>
    <s v="Tenex File Box, Personal Filing Tote with Lid, Black"/>
    <n v="46.53"/>
    <n v="3"/>
    <n v="0"/>
    <n v="12.097800000000001"/>
  </r>
  <r>
    <n v="5430"/>
    <x v="2704"/>
    <x v="2"/>
    <x v="742"/>
    <d v="2011-09-07T00:00:00"/>
    <s v="First Class"/>
    <s v="PR-18880"/>
    <s v="Patrick Ryan"/>
    <x v="0"/>
    <s v="United States"/>
    <s v="Saint Petersburg"/>
    <x v="2"/>
    <n v="33710"/>
    <s v="South"/>
    <s v="FUR-FU-10001967"/>
    <x v="0"/>
    <x v="5"/>
    <s v="Telescoping Adjustable Floor Lamp"/>
    <n v="31.983999999999998"/>
    <n v="2"/>
    <n v="0.2"/>
    <n v="1.9989999999999979"/>
  </r>
  <r>
    <n v="5431"/>
    <x v="2705"/>
    <x v="3"/>
    <x v="208"/>
    <d v="2014-10-26T00:00:00"/>
    <s v="Standard Class"/>
    <s v="FC-14245"/>
    <s v="Frank Carlisle"/>
    <x v="2"/>
    <s v="United States"/>
    <s v="Lakewood"/>
    <x v="24"/>
    <n v="44107"/>
    <s v="East"/>
    <s v="OFF-AP-10000938"/>
    <x v="1"/>
    <x v="9"/>
    <s v="Avanti 1.7 Cu. Ft. Refrigerator"/>
    <n v="161.56800000000001"/>
    <n v="2"/>
    <n v="0.2"/>
    <n v="16.156799999999997"/>
  </r>
  <r>
    <n v="5432"/>
    <x v="2705"/>
    <x v="3"/>
    <x v="208"/>
    <d v="2014-10-26T00:00:00"/>
    <s v="Standard Class"/>
    <s v="FC-14245"/>
    <s v="Frank Carlisle"/>
    <x v="2"/>
    <s v="United States"/>
    <s v="Lakewood"/>
    <x v="24"/>
    <n v="44107"/>
    <s v="East"/>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s v="East"/>
    <s v="OFF-BI-10002799"/>
    <x v="1"/>
    <x v="8"/>
    <s v="SlimView Poly Binder, 3/8&quot;"/>
    <n v="6.2160000000000002"/>
    <n v="4"/>
    <n v="0.7"/>
    <n v="-4.9727999999999994"/>
  </r>
  <r>
    <n v="5434"/>
    <x v="2706"/>
    <x v="3"/>
    <x v="1016"/>
    <d v="2014-04-30T00:00:00"/>
    <s v="Standard Class"/>
    <s v="LH-16750"/>
    <s v="Larry Hughes"/>
    <x v="0"/>
    <s v="United States"/>
    <s v="Chandler"/>
    <x v="16"/>
    <n v="85224"/>
    <s v="West"/>
    <s v="OFF-AR-10000246"/>
    <x v="1"/>
    <x v="6"/>
    <s v="Newell 318"/>
    <n v="8.895999999999999"/>
    <n v="4"/>
    <n v="0.2"/>
    <n v="0.66719999999999979"/>
  </r>
  <r>
    <n v="5435"/>
    <x v="2707"/>
    <x v="1"/>
    <x v="324"/>
    <d v="2012-10-24T00:00:00"/>
    <s v="Standard Class"/>
    <s v="RM-19675"/>
    <s v="Robert Marley"/>
    <x v="2"/>
    <s v="United States"/>
    <s v="Los Angeles"/>
    <x v="1"/>
    <n v="90008"/>
    <s v="West"/>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s v="West"/>
    <s v="TEC-AC-10000892"/>
    <x v="2"/>
    <x v="11"/>
    <s v="NETGEAR N750 Dual Band Wi-Fi Gigabit Router"/>
    <n v="270"/>
    <n v="3"/>
    <n v="0"/>
    <n v="97.199999999999989"/>
  </r>
  <r>
    <n v="5437"/>
    <x v="2708"/>
    <x v="2"/>
    <x v="260"/>
    <d v="2011-07-08T00:00:00"/>
    <s v="First Class"/>
    <s v="DM-13525"/>
    <s v="Don Miller"/>
    <x v="1"/>
    <s v="United States"/>
    <s v="Palm Coast"/>
    <x v="2"/>
    <n v="32137"/>
    <s v="South"/>
    <s v="FUR-FU-10001591"/>
    <x v="0"/>
    <x v="5"/>
    <s v="Advantus Panel Wall Certificate Holder - 8.5x11"/>
    <n v="19.52"/>
    <n v="2"/>
    <n v="0.2"/>
    <n v="5.3680000000000012"/>
  </r>
  <r>
    <n v="5438"/>
    <x v="2708"/>
    <x v="2"/>
    <x v="260"/>
    <d v="2011-07-08T00:00:00"/>
    <s v="First Class"/>
    <s v="DM-13525"/>
    <s v="Don Miller"/>
    <x v="1"/>
    <s v="United States"/>
    <s v="Palm Coast"/>
    <x v="2"/>
    <n v="32137"/>
    <s v="South"/>
    <s v="OFF-BI-10001787"/>
    <x v="1"/>
    <x v="8"/>
    <s v="Wilson Jones Four-Pocket Poly Binders"/>
    <n v="9.8100000000000023"/>
    <n v="5"/>
    <n v="0.7"/>
    <n v="-6.8669999999999973"/>
  </r>
  <r>
    <n v="5439"/>
    <x v="2708"/>
    <x v="2"/>
    <x v="260"/>
    <d v="2011-07-08T00:00:00"/>
    <s v="First Class"/>
    <s v="DM-13525"/>
    <s v="Don Miller"/>
    <x v="1"/>
    <s v="United States"/>
    <s v="Palm Coast"/>
    <x v="2"/>
    <n v="32137"/>
    <s v="South"/>
    <s v="FUR-FU-10003192"/>
    <x v="0"/>
    <x v="5"/>
    <s v="Luxo Adjustable Task Clamp Lamp"/>
    <n v="213.21600000000001"/>
    <n v="3"/>
    <n v="0.2"/>
    <n v="15.991199999999992"/>
  </r>
  <r>
    <n v="5440"/>
    <x v="2709"/>
    <x v="0"/>
    <x v="958"/>
    <d v="2013-04-10T00:00:00"/>
    <s v="Standard Class"/>
    <s v="EH-14185"/>
    <s v="Evan Henry"/>
    <x v="0"/>
    <s v="United States"/>
    <s v="New York City"/>
    <x v="15"/>
    <n v="10035"/>
    <s v="East"/>
    <s v="OFF-BI-10004600"/>
    <x v="1"/>
    <x v="8"/>
    <s v="Ibico Ibimaster 300 Manual Binding System"/>
    <n v="588.78399999999999"/>
    <n v="2"/>
    <n v="0.2"/>
    <n v="183.99499999999998"/>
  </r>
  <r>
    <n v="5441"/>
    <x v="2710"/>
    <x v="3"/>
    <x v="38"/>
    <d v="2014-11-19T00:00:00"/>
    <s v="Second Class"/>
    <s v="TC-21295"/>
    <s v="Toby Carlisle"/>
    <x v="0"/>
    <s v="United States"/>
    <s v="Jupiter"/>
    <x v="2"/>
    <n v="33458"/>
    <s v="South"/>
    <s v="OFF-AR-10002335"/>
    <x v="1"/>
    <x v="6"/>
    <s v="DIXON Oriole Pencils"/>
    <n v="2.0640000000000001"/>
    <n v="1"/>
    <n v="0.2"/>
    <n v="0.15480000000000005"/>
  </r>
  <r>
    <n v="5442"/>
    <x v="2711"/>
    <x v="3"/>
    <x v="428"/>
    <d v="2014-09-14T00:00:00"/>
    <s v="Standard Class"/>
    <s v="AI-10855"/>
    <s v="Arianne Irving"/>
    <x v="0"/>
    <s v="United States"/>
    <s v="Glendale"/>
    <x v="16"/>
    <n v="85301"/>
    <s v="West"/>
    <s v="OFF-PA-10000859"/>
    <x v="1"/>
    <x v="10"/>
    <s v="Unpadded Memo Slips"/>
    <n v="6.3680000000000003"/>
    <n v="2"/>
    <n v="0.2"/>
    <n v="2.3879999999999999"/>
  </r>
  <r>
    <n v="5443"/>
    <x v="2712"/>
    <x v="1"/>
    <x v="786"/>
    <d v="2012-04-23T00:00:00"/>
    <s v="Standard Class"/>
    <s v="JM-15535"/>
    <s v="Jessica Myrick"/>
    <x v="0"/>
    <s v="United States"/>
    <s v="New York City"/>
    <x v="15"/>
    <n v="10035"/>
    <s v="East"/>
    <s v="TEC-AC-10003198"/>
    <x v="2"/>
    <x v="11"/>
    <s v="Enermax Acrylux Wireless Keyboard"/>
    <n v="99.6"/>
    <n v="1"/>
    <n v="0"/>
    <n v="36.851999999999997"/>
  </r>
  <r>
    <n v="5444"/>
    <x v="2712"/>
    <x v="1"/>
    <x v="786"/>
    <d v="2012-04-23T00:00:00"/>
    <s v="Standard Class"/>
    <s v="JM-15535"/>
    <s v="Jessica Myrick"/>
    <x v="0"/>
    <s v="United States"/>
    <s v="New York City"/>
    <x v="15"/>
    <n v="10035"/>
    <s v="East"/>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s v="East"/>
    <s v="OFF-AR-10000614"/>
    <x v="1"/>
    <x v="6"/>
    <s v="Barrel Sharpener"/>
    <n v="10.709999999999999"/>
    <n v="3"/>
    <n v="0"/>
    <n v="2.7845999999999997"/>
  </r>
  <r>
    <n v="5446"/>
    <x v="2713"/>
    <x v="0"/>
    <x v="197"/>
    <d v="2013-07-30T00:00:00"/>
    <s v="Standard Class"/>
    <s v="BE-11335"/>
    <s v="Bill Eplett"/>
    <x v="2"/>
    <s v="United States"/>
    <s v="Houston"/>
    <x v="5"/>
    <n v="77041"/>
    <s v="Central"/>
    <s v="OFF-EN-10003040"/>
    <x v="1"/>
    <x v="12"/>
    <s v="Quality Park Security Envelopes"/>
    <n v="20.936000000000003"/>
    <n v="1"/>
    <n v="0.2"/>
    <n v="7.0659000000000001"/>
  </r>
  <r>
    <n v="5447"/>
    <x v="2714"/>
    <x v="0"/>
    <x v="370"/>
    <d v="2013-09-01T00:00:00"/>
    <s v="Standard Class"/>
    <s v="DR-12880"/>
    <s v="Dan Reichenbach"/>
    <x v="1"/>
    <s v="United States"/>
    <s v="New York City"/>
    <x v="15"/>
    <n v="10035"/>
    <s v="East"/>
    <s v="TEC-PH-10003442"/>
    <x v="2"/>
    <x v="7"/>
    <s v="Samsung Replacement EH64AVFWE Premium Headset"/>
    <n v="33"/>
    <n v="6"/>
    <n v="0"/>
    <n v="8.25"/>
  </r>
  <r>
    <n v="5448"/>
    <x v="2714"/>
    <x v="0"/>
    <x v="370"/>
    <d v="2013-09-01T00:00:00"/>
    <s v="Standard Class"/>
    <s v="DR-12880"/>
    <s v="Dan Reichenbach"/>
    <x v="1"/>
    <s v="United States"/>
    <s v="New York City"/>
    <x v="15"/>
    <n v="10035"/>
    <s v="East"/>
    <s v="TEC-AC-10002800"/>
    <x v="2"/>
    <x v="11"/>
    <s v="Plantronics Audio 478 Stereo USB Headset"/>
    <n v="249.95000000000002"/>
    <n v="5"/>
    <n v="0"/>
    <n v="87.482499999999987"/>
  </r>
  <r>
    <n v="5449"/>
    <x v="2715"/>
    <x v="2"/>
    <x v="171"/>
    <d v="2011-09-19T00:00:00"/>
    <s v="Standard Class"/>
    <s v="TA-21385"/>
    <s v="Tom Ashbrook"/>
    <x v="2"/>
    <s v="United States"/>
    <s v="Olathe"/>
    <x v="41"/>
    <n v="66062"/>
    <s v="Central"/>
    <s v="OFF-SU-10000157"/>
    <x v="1"/>
    <x v="14"/>
    <s v="Compact Automatic Electric Letter Opener"/>
    <n v="357.93"/>
    <n v="3"/>
    <n v="0"/>
    <n v="7.158600000000007"/>
  </r>
  <r>
    <n v="5450"/>
    <x v="2715"/>
    <x v="2"/>
    <x v="171"/>
    <d v="2011-09-19T00:00:00"/>
    <s v="Standard Class"/>
    <s v="TA-21385"/>
    <s v="Tom Ashbrook"/>
    <x v="2"/>
    <s v="United States"/>
    <s v="Olathe"/>
    <x v="41"/>
    <n v="66062"/>
    <s v="Central"/>
    <s v="TEC-AC-10001542"/>
    <x v="2"/>
    <x v="11"/>
    <s v="SanDisk Cruzer 16 GB USB Flash Drive"/>
    <n v="57.400000000000006"/>
    <n v="5"/>
    <n v="0"/>
    <n v="10.905999999999993"/>
  </r>
  <r>
    <n v="5451"/>
    <x v="2715"/>
    <x v="2"/>
    <x v="171"/>
    <d v="2011-09-19T00:00:00"/>
    <s v="Standard Class"/>
    <s v="TA-21385"/>
    <s v="Tom Ashbrook"/>
    <x v="2"/>
    <s v="United States"/>
    <s v="Olathe"/>
    <x v="41"/>
    <n v="66062"/>
    <s v="Central"/>
    <s v="OFF-BI-10004519"/>
    <x v="1"/>
    <x v="8"/>
    <s v="GBC DocuBind P100 Manual Binding Machine"/>
    <n v="331.96"/>
    <n v="2"/>
    <n v="0"/>
    <n v="149.38199999999998"/>
  </r>
  <r>
    <n v="5452"/>
    <x v="2715"/>
    <x v="2"/>
    <x v="171"/>
    <d v="2011-09-19T00:00:00"/>
    <s v="Standard Class"/>
    <s v="TA-21385"/>
    <s v="Tom Ashbrook"/>
    <x v="2"/>
    <s v="United States"/>
    <s v="Olathe"/>
    <x v="41"/>
    <n v="66062"/>
    <s v="Central"/>
    <s v="FUR-FU-10003464"/>
    <x v="0"/>
    <x v="5"/>
    <s v="Seth Thomas 8 1/2&quot; Cubicle Clock"/>
    <n v="40.56"/>
    <n v="2"/>
    <n v="0"/>
    <n v="12.979199999999999"/>
  </r>
  <r>
    <n v="5453"/>
    <x v="2716"/>
    <x v="0"/>
    <x v="405"/>
    <d v="2013-07-30T00:00:00"/>
    <s v="Standard Class"/>
    <s v="KN-16705"/>
    <s v="Kristina Nunn"/>
    <x v="2"/>
    <s v="United States"/>
    <s v="Sparks"/>
    <x v="33"/>
    <n v="89431"/>
    <s v="West"/>
    <s v="OFF-SU-10004261"/>
    <x v="1"/>
    <x v="14"/>
    <s v="Fiskars 8&quot; Scissors, 2/Pack"/>
    <n v="86.199999999999989"/>
    <n v="5"/>
    <n v="0"/>
    <n v="24.997999999999987"/>
  </r>
  <r>
    <n v="5454"/>
    <x v="2717"/>
    <x v="3"/>
    <x v="240"/>
    <d v="2014-05-24T00:00:00"/>
    <s v="Standard Class"/>
    <s v="PJ-18835"/>
    <s v="Patrick Jones"/>
    <x v="1"/>
    <s v="United States"/>
    <s v="Rockford"/>
    <x v="10"/>
    <n v="61107"/>
    <s v="Central"/>
    <s v="OFF-PA-10004733"/>
    <x v="1"/>
    <x v="10"/>
    <s v="Things To Do Today Spiral Book"/>
    <n v="38.016000000000005"/>
    <n v="6"/>
    <n v="0.2"/>
    <n v="13.780799999999996"/>
  </r>
  <r>
    <n v="5455"/>
    <x v="2718"/>
    <x v="3"/>
    <x v="1045"/>
    <d v="2014-05-03T00:00:00"/>
    <s v="Standard Class"/>
    <s v="MC-17605"/>
    <s v="Matt Connell"/>
    <x v="1"/>
    <s v="United States"/>
    <s v="Philadelphia"/>
    <x v="9"/>
    <n v="19143"/>
    <s v="East"/>
    <s v="OFF-ST-10001325"/>
    <x v="1"/>
    <x v="4"/>
    <s v="Sterilite Officeware Hinged File Box"/>
    <n v="8.3840000000000003"/>
    <n v="1"/>
    <n v="0.2"/>
    <n v="0.73360000000000003"/>
  </r>
  <r>
    <n v="5456"/>
    <x v="2718"/>
    <x v="3"/>
    <x v="1045"/>
    <d v="2014-05-03T00:00:00"/>
    <s v="Standard Class"/>
    <s v="MC-17605"/>
    <s v="Matt Connell"/>
    <x v="1"/>
    <s v="United States"/>
    <s v="Philadelphia"/>
    <x v="9"/>
    <n v="19143"/>
    <s v="East"/>
    <s v="OFF-AR-10003056"/>
    <x v="1"/>
    <x v="6"/>
    <s v="Newell 341"/>
    <n v="6.8480000000000008"/>
    <n v="2"/>
    <n v="0.2"/>
    <n v="0.77039999999999909"/>
  </r>
  <r>
    <n v="5457"/>
    <x v="2719"/>
    <x v="3"/>
    <x v="614"/>
    <d v="2015-01-03T00:00:00"/>
    <s v="Standard Class"/>
    <s v="BS-11755"/>
    <s v="Bruce Stewart"/>
    <x v="0"/>
    <s v="United States"/>
    <s v="Edmonds"/>
    <x v="4"/>
    <n v="98026"/>
    <s v="West"/>
    <s v="OFF-FA-10000089"/>
    <x v="1"/>
    <x v="13"/>
    <s v="Acco Glide Clips"/>
    <n v="19.600000000000001"/>
    <n v="5"/>
    <n v="0"/>
    <n v="9.6039999999999992"/>
  </r>
  <r>
    <n v="5458"/>
    <x v="2719"/>
    <x v="3"/>
    <x v="614"/>
    <d v="2015-01-03T00:00:00"/>
    <s v="Standard Class"/>
    <s v="BS-11755"/>
    <s v="Bruce Stewart"/>
    <x v="0"/>
    <s v="United States"/>
    <s v="Edmonds"/>
    <x v="4"/>
    <n v="98026"/>
    <s v="West"/>
    <s v="FUR-FU-10004093"/>
    <x v="0"/>
    <x v="5"/>
    <s v="Hand-Finished Solid Wood Document Frame"/>
    <n v="68.459999999999994"/>
    <n v="2"/>
    <n v="0"/>
    <n v="20.537999999999997"/>
  </r>
  <r>
    <n v="5459"/>
    <x v="2720"/>
    <x v="3"/>
    <x v="507"/>
    <d v="2014-09-07T00:00:00"/>
    <s v="Second Class"/>
    <s v="PK-19075"/>
    <s v="Pete Kriz"/>
    <x v="0"/>
    <s v="United States"/>
    <s v="San Francisco"/>
    <x v="1"/>
    <n v="94122"/>
    <s v="West"/>
    <s v="OFF-BI-10004022"/>
    <x v="1"/>
    <x v="8"/>
    <s v="Acco Suede Grain Vinyl Round Ring Binder"/>
    <n v="13.343999999999998"/>
    <n v="6"/>
    <n v="0.2"/>
    <n v="4.3367999999999993"/>
  </r>
  <r>
    <n v="5460"/>
    <x v="2720"/>
    <x v="3"/>
    <x v="507"/>
    <d v="2014-09-07T00:00:00"/>
    <s v="Second Class"/>
    <s v="PK-19075"/>
    <s v="Pete Kriz"/>
    <x v="0"/>
    <s v="United States"/>
    <s v="San Francisco"/>
    <x v="1"/>
    <n v="94122"/>
    <s v="West"/>
    <s v="FUR-TA-10001771"/>
    <x v="0"/>
    <x v="3"/>
    <s v="Bush Cubix Conference Tables, Fully Assembled"/>
    <n v="1478.2719999999999"/>
    <n v="8"/>
    <n v="0.2"/>
    <n v="92.392000000000053"/>
  </r>
  <r>
    <n v="5461"/>
    <x v="2721"/>
    <x v="2"/>
    <x v="90"/>
    <d v="2011-03-25T00:00:00"/>
    <s v="Standard Class"/>
    <s v="TS-21205"/>
    <s v="Thomas Seio"/>
    <x v="1"/>
    <s v="United States"/>
    <s v="Asheville"/>
    <x v="3"/>
    <n v="28806"/>
    <s v="South"/>
    <s v="OFF-ST-10002301"/>
    <x v="1"/>
    <x v="4"/>
    <s v="Tennsco Commercial Shelving"/>
    <n v="16.272000000000002"/>
    <n v="1"/>
    <n v="0.2"/>
    <n v="-3.864600000000002"/>
  </r>
  <r>
    <n v="5462"/>
    <x v="2722"/>
    <x v="3"/>
    <x v="394"/>
    <d v="2014-10-05T00:00:00"/>
    <s v="Standard Class"/>
    <s v="BD-11725"/>
    <s v="Bruce Degenhardt"/>
    <x v="0"/>
    <s v="United States"/>
    <s v="Los Angeles"/>
    <x v="1"/>
    <n v="90032"/>
    <s v="West"/>
    <s v="FUR-FU-10001706"/>
    <x v="0"/>
    <x v="5"/>
    <s v="Longer-Life Soft White Bulbs"/>
    <n v="9.24"/>
    <n v="3"/>
    <n v="0"/>
    <n v="4.4352"/>
  </r>
  <r>
    <n v="5463"/>
    <x v="2723"/>
    <x v="2"/>
    <x v="1046"/>
    <d v="2011-01-21T00:00:00"/>
    <s v="First Class"/>
    <s v="TS-21340"/>
    <s v="Toby Swindell"/>
    <x v="0"/>
    <s v="United States"/>
    <s v="Scottsdale"/>
    <x v="16"/>
    <n v="85254"/>
    <s v="West"/>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s v="West"/>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s v="West"/>
    <s v="OFF-EN-10002504"/>
    <x v="1"/>
    <x v="12"/>
    <s v="Tyvek  Top-Opening Peel &amp; Seel Envelopes, Plain White"/>
    <n v="108.72"/>
    <n v="5"/>
    <n v="0.2"/>
    <n v="36.692999999999998"/>
  </r>
  <r>
    <n v="5466"/>
    <x v="2723"/>
    <x v="2"/>
    <x v="1046"/>
    <d v="2011-01-21T00:00:00"/>
    <s v="First Class"/>
    <s v="TS-21340"/>
    <s v="Toby Swindell"/>
    <x v="0"/>
    <s v="United States"/>
    <s v="Scottsdale"/>
    <x v="16"/>
    <n v="85254"/>
    <s v="West"/>
    <s v="FUR-BO-10001972"/>
    <x v="0"/>
    <x v="0"/>
    <s v="O'Sullivan 4-Shelf Bookcase in Odessa Pine"/>
    <n v="181.47000000000003"/>
    <n v="5"/>
    <n v="0.7"/>
    <n v="-320.59699999999998"/>
  </r>
  <r>
    <n v="5467"/>
    <x v="2724"/>
    <x v="2"/>
    <x v="1047"/>
    <d v="2011-02-20T00:00:00"/>
    <s v="Second Class"/>
    <s v="ST-20530"/>
    <s v="Shui Tom"/>
    <x v="0"/>
    <s v="United States"/>
    <s v="Houston"/>
    <x v="5"/>
    <n v="77095"/>
    <s v="Central"/>
    <s v="OFF-PA-10000466"/>
    <x v="1"/>
    <x v="10"/>
    <s v="Memo Book, 100 Message Capacity, 5 3/8” x 11”"/>
    <n v="16.176000000000002"/>
    <n v="3"/>
    <n v="0.2"/>
    <n v="6.0659999999999989"/>
  </r>
  <r>
    <n v="5468"/>
    <x v="2725"/>
    <x v="0"/>
    <x v="632"/>
    <d v="2013-06-15T00:00:00"/>
    <s v="Standard Class"/>
    <s v="DB-13210"/>
    <s v="Dean Braden"/>
    <x v="0"/>
    <s v="United States"/>
    <s v="San Francisco"/>
    <x v="1"/>
    <n v="94109"/>
    <s v="West"/>
    <s v="FUR-CH-10002774"/>
    <x v="0"/>
    <x v="1"/>
    <s v="Global Deluxe Stacking Chair, Gray"/>
    <n v="122.352"/>
    <n v="3"/>
    <n v="0.2"/>
    <n v="13.764599999999994"/>
  </r>
  <r>
    <n v="5469"/>
    <x v="2726"/>
    <x v="2"/>
    <x v="467"/>
    <d v="2011-09-27T00:00:00"/>
    <s v="First Class"/>
    <s v="KF-16285"/>
    <s v="Karen Ferguson"/>
    <x v="2"/>
    <s v="United States"/>
    <s v="San Diego"/>
    <x v="1"/>
    <n v="92105"/>
    <s v="West"/>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s v="West"/>
    <s v="OFF-PA-10004888"/>
    <x v="1"/>
    <x v="10"/>
    <s v="Xerox 217"/>
    <n v="19.440000000000001"/>
    <n v="3"/>
    <n v="0"/>
    <n v="9.3312000000000008"/>
  </r>
  <r>
    <n v="5471"/>
    <x v="2727"/>
    <x v="0"/>
    <x v="198"/>
    <d v="2013-06-05T00:00:00"/>
    <s v="Standard Class"/>
    <s v="JM-16195"/>
    <s v="Justin MacKendrick"/>
    <x v="0"/>
    <s v="United States"/>
    <s v="Hamilton"/>
    <x v="24"/>
    <n v="45011"/>
    <s v="East"/>
    <s v="OFF-AP-10003842"/>
    <x v="1"/>
    <x v="9"/>
    <s v="Euro-Pro Shark Turbo Vacuum"/>
    <n v="123.92000000000002"/>
    <n v="5"/>
    <n v="0.2"/>
    <n v="9.2939999999999969"/>
  </r>
  <r>
    <n v="5472"/>
    <x v="2728"/>
    <x v="3"/>
    <x v="484"/>
    <d v="2014-12-24T00:00:00"/>
    <s v="Standard Class"/>
    <s v="TS-21505"/>
    <s v="Tony Sayre"/>
    <x v="0"/>
    <s v="United States"/>
    <s v="Parker"/>
    <x v="22"/>
    <n v="80134"/>
    <s v="West"/>
    <s v="FUR-FU-10000320"/>
    <x v="0"/>
    <x v="5"/>
    <s v="OIC Stacking Trays"/>
    <n v="13.360000000000001"/>
    <n v="5"/>
    <n v="0.2"/>
    <n v="4.0080000000000009"/>
  </r>
  <r>
    <n v="5473"/>
    <x v="2728"/>
    <x v="3"/>
    <x v="484"/>
    <d v="2014-12-24T00:00:00"/>
    <s v="Standard Class"/>
    <s v="TS-21505"/>
    <s v="Tony Sayre"/>
    <x v="0"/>
    <s v="United States"/>
    <s v="Parker"/>
    <x v="22"/>
    <n v="80134"/>
    <s v="West"/>
    <s v="OFF-ST-10002554"/>
    <x v="1"/>
    <x v="4"/>
    <s v="Tennsco Industrial Shelving"/>
    <n v="78.256"/>
    <n v="2"/>
    <n v="0.2"/>
    <n v="-17.607599999999998"/>
  </r>
  <r>
    <n v="5474"/>
    <x v="2728"/>
    <x v="3"/>
    <x v="484"/>
    <d v="2014-12-24T00:00:00"/>
    <s v="Standard Class"/>
    <s v="TS-21505"/>
    <s v="Tony Sayre"/>
    <x v="0"/>
    <s v="United States"/>
    <s v="Parker"/>
    <x v="22"/>
    <n v="80134"/>
    <s v="West"/>
    <s v="FUR-BO-10000468"/>
    <x v="0"/>
    <x v="0"/>
    <s v="O'Sullivan 2-Shelf Heavy-Duty Bookcases"/>
    <n v="102.01800000000001"/>
    <n v="7"/>
    <n v="0.7"/>
    <n v="-183.6323999999999"/>
  </r>
  <r>
    <n v="5475"/>
    <x v="2729"/>
    <x v="3"/>
    <x v="377"/>
    <d v="2014-12-27T00:00:00"/>
    <s v="Same Day"/>
    <s v="YC-21895"/>
    <s v="Yoseph Carroll"/>
    <x v="1"/>
    <s v="United States"/>
    <s v="Fremont"/>
    <x v="8"/>
    <n v="68025"/>
    <s v="Central"/>
    <s v="OFF-ST-10004459"/>
    <x v="1"/>
    <x v="4"/>
    <s v="Tennsco Single-Tier Lockers"/>
    <n v="750.68"/>
    <n v="2"/>
    <n v="0"/>
    <n v="37.533999999999992"/>
  </r>
  <r>
    <n v="5476"/>
    <x v="2730"/>
    <x v="3"/>
    <x v="140"/>
    <d v="2014-06-19T00:00:00"/>
    <s v="First Class"/>
    <s v="Dp-13240"/>
    <s v="Dean percer"/>
    <x v="2"/>
    <s v="United States"/>
    <s v="Maple Grove"/>
    <x v="11"/>
    <n v="55369"/>
    <s v="Central"/>
    <s v="OFF-LA-10002312"/>
    <x v="1"/>
    <x v="2"/>
    <s v="Avery 490"/>
    <n v="44.400000000000006"/>
    <n v="3"/>
    <n v="0"/>
    <n v="22.200000000000003"/>
  </r>
  <r>
    <n v="5477"/>
    <x v="2730"/>
    <x v="3"/>
    <x v="140"/>
    <d v="2014-06-19T00:00:00"/>
    <s v="First Class"/>
    <s v="Dp-13240"/>
    <s v="Dean percer"/>
    <x v="2"/>
    <s v="United States"/>
    <s v="Maple Grove"/>
    <x v="11"/>
    <n v="55369"/>
    <s v="Central"/>
    <s v="OFF-ST-10001291"/>
    <x v="1"/>
    <x v="4"/>
    <s v="Tenex Personal Self-Stacking Standard File Box, Black/Gray"/>
    <n v="84.55"/>
    <n v="5"/>
    <n v="0"/>
    <n v="22.828499999999998"/>
  </r>
  <r>
    <n v="5478"/>
    <x v="2730"/>
    <x v="3"/>
    <x v="140"/>
    <d v="2014-06-19T00:00:00"/>
    <s v="First Class"/>
    <s v="Dp-13240"/>
    <s v="Dean percer"/>
    <x v="2"/>
    <s v="United States"/>
    <s v="Maple Grove"/>
    <x v="11"/>
    <n v="55369"/>
    <s v="Central"/>
    <s v="OFF-PA-10003022"/>
    <x v="1"/>
    <x v="10"/>
    <s v="Xerox 1992"/>
    <n v="17.940000000000001"/>
    <n v="3"/>
    <n v="0"/>
    <n v="8.7906000000000013"/>
  </r>
  <r>
    <n v="5479"/>
    <x v="2731"/>
    <x v="0"/>
    <x v="73"/>
    <d v="2013-11-25T00:00:00"/>
    <s v="Standard Class"/>
    <s v="SJ-20500"/>
    <s v="Shirley Jackson"/>
    <x v="0"/>
    <s v="United States"/>
    <s v="Newark"/>
    <x v="13"/>
    <n v="19711"/>
    <s v="East"/>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s v="South"/>
    <s v="OFF-BI-10001097"/>
    <x v="1"/>
    <x v="8"/>
    <s v="Avery Hole Reinforcements"/>
    <n v="1.8690000000000004"/>
    <n v="1"/>
    <n v="0.7"/>
    <n v="-1.3082999999999996"/>
  </r>
  <r>
    <n v="5481"/>
    <x v="2733"/>
    <x v="3"/>
    <x v="1048"/>
    <d v="2014-10-15T00:00:00"/>
    <s v="Standard Class"/>
    <s v="CS-12250"/>
    <s v="Chris Selesnick"/>
    <x v="1"/>
    <s v="United States"/>
    <s v="San Diego"/>
    <x v="1"/>
    <n v="92105"/>
    <s v="West"/>
    <s v="TEC-PH-10001336"/>
    <x v="2"/>
    <x v="7"/>
    <s v="Digium D40 VoIP phone"/>
    <n v="103.19200000000001"/>
    <n v="1"/>
    <n v="0.2"/>
    <n v="11.609099999999998"/>
  </r>
  <r>
    <n v="5482"/>
    <x v="2733"/>
    <x v="3"/>
    <x v="1048"/>
    <d v="2014-10-15T00:00:00"/>
    <s v="Standard Class"/>
    <s v="CS-12250"/>
    <s v="Chris Selesnick"/>
    <x v="1"/>
    <s v="United States"/>
    <s v="San Diego"/>
    <x v="1"/>
    <n v="92105"/>
    <s v="West"/>
    <s v="TEC-AC-10002305"/>
    <x v="2"/>
    <x v="11"/>
    <s v="KeyTronic E03601U1 - Keyboard - Beige"/>
    <n v="36"/>
    <n v="2"/>
    <n v="0"/>
    <n v="6.4799999999999969"/>
  </r>
  <r>
    <n v="5483"/>
    <x v="2733"/>
    <x v="3"/>
    <x v="1048"/>
    <d v="2014-10-15T00:00:00"/>
    <s v="Standard Class"/>
    <s v="CS-12250"/>
    <s v="Chris Selesnick"/>
    <x v="1"/>
    <s v="United States"/>
    <s v="San Diego"/>
    <x v="1"/>
    <n v="92105"/>
    <s v="West"/>
    <s v="TEC-AC-10003610"/>
    <x v="2"/>
    <x v="11"/>
    <s v="Logitech Illuminated - Keyboard"/>
    <n v="239.96"/>
    <n v="4"/>
    <n v="0"/>
    <n v="115.1808"/>
  </r>
  <r>
    <n v="5484"/>
    <x v="2733"/>
    <x v="3"/>
    <x v="1048"/>
    <d v="2014-10-15T00:00:00"/>
    <s v="Standard Class"/>
    <s v="CS-12250"/>
    <s v="Chris Selesnick"/>
    <x v="1"/>
    <s v="United States"/>
    <s v="San Diego"/>
    <x v="1"/>
    <n v="92105"/>
    <s v="West"/>
    <s v="OFF-ST-10002301"/>
    <x v="1"/>
    <x v="4"/>
    <s v="Tennsco Commercial Shelving"/>
    <n v="40.68"/>
    <n v="2"/>
    <n v="0"/>
    <n v="0.40679999999999694"/>
  </r>
  <r>
    <n v="5485"/>
    <x v="2734"/>
    <x v="3"/>
    <x v="289"/>
    <d v="2014-02-05T00:00:00"/>
    <s v="Standard Class"/>
    <s v="EB-13870"/>
    <s v="Emily Burns"/>
    <x v="0"/>
    <s v="United States"/>
    <s v="Miami"/>
    <x v="2"/>
    <n v="33142"/>
    <s v="South"/>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s v="South"/>
    <s v="OFF-EN-10001099"/>
    <x v="1"/>
    <x v="12"/>
    <s v="Staples"/>
    <n v="23.472000000000001"/>
    <n v="3"/>
    <n v="0.2"/>
    <n v="7.6283999999999974"/>
  </r>
  <r>
    <n v="5487"/>
    <x v="2736"/>
    <x v="1"/>
    <x v="1040"/>
    <d v="2012-10-29T00:00:00"/>
    <s v="Standard Class"/>
    <s v="MT-18070"/>
    <s v="Michelle Tran"/>
    <x v="2"/>
    <s v="United States"/>
    <s v="San Antonio"/>
    <x v="5"/>
    <n v="78207"/>
    <s v="Central"/>
    <s v="OFF-BI-10004140"/>
    <x v="1"/>
    <x v="8"/>
    <s v="Avery Non-Stick Binders"/>
    <n v="3.5919999999999992"/>
    <n v="4"/>
    <n v="0.8"/>
    <n v="-6.2860000000000031"/>
  </r>
  <r>
    <n v="5488"/>
    <x v="2737"/>
    <x v="3"/>
    <x v="719"/>
    <d v="2014-04-05T00:00:00"/>
    <s v="Second Class"/>
    <s v="BF-11020"/>
    <s v="Barry Französisch"/>
    <x v="1"/>
    <s v="United States"/>
    <s v="Jacksonville"/>
    <x v="2"/>
    <n v="32216"/>
    <s v="South"/>
    <s v="TEC-PH-10004897"/>
    <x v="2"/>
    <x v="7"/>
    <s v="Mediabridge Sport Armband iPhone 5s"/>
    <n v="23.976000000000003"/>
    <n v="3"/>
    <n v="0.2"/>
    <n v="-5.694300000000001"/>
  </r>
  <r>
    <n v="5489"/>
    <x v="2737"/>
    <x v="3"/>
    <x v="719"/>
    <d v="2014-04-05T00:00:00"/>
    <s v="Second Class"/>
    <s v="BF-11020"/>
    <s v="Barry Französisch"/>
    <x v="1"/>
    <s v="United States"/>
    <s v="Jacksonville"/>
    <x v="2"/>
    <n v="32216"/>
    <s v="South"/>
    <s v="OFF-LA-10000262"/>
    <x v="1"/>
    <x v="2"/>
    <s v="Avery 494"/>
    <n v="6.2640000000000002"/>
    <n v="3"/>
    <n v="0.2"/>
    <n v="2.0358000000000001"/>
  </r>
  <r>
    <n v="5490"/>
    <x v="2737"/>
    <x v="3"/>
    <x v="719"/>
    <d v="2014-04-05T00:00:00"/>
    <s v="Second Class"/>
    <s v="BF-11020"/>
    <s v="Barry Französisch"/>
    <x v="1"/>
    <s v="United States"/>
    <s v="Jacksonville"/>
    <x v="2"/>
    <n v="32216"/>
    <s v="South"/>
    <s v="OFF-AP-10002222"/>
    <x v="1"/>
    <x v="9"/>
    <s v="Staples"/>
    <n v="20.808"/>
    <n v="3"/>
    <n v="0.2"/>
    <n v="1.8207000000000013"/>
  </r>
  <r>
    <n v="5491"/>
    <x v="2737"/>
    <x v="3"/>
    <x v="719"/>
    <d v="2014-04-05T00:00:00"/>
    <s v="Second Class"/>
    <s v="BF-11020"/>
    <s v="Barry Französisch"/>
    <x v="1"/>
    <s v="United States"/>
    <s v="Jacksonville"/>
    <x v="2"/>
    <n v="32216"/>
    <s v="South"/>
    <s v="FUR-CH-10003774"/>
    <x v="0"/>
    <x v="1"/>
    <s v="Global Wood Trimmed Manager's Task Chair, Khaki"/>
    <n v="218.35200000000003"/>
    <n v="3"/>
    <n v="0.2"/>
    <n v="-19.105800000000016"/>
  </r>
  <r>
    <n v="5492"/>
    <x v="2738"/>
    <x v="3"/>
    <x v="795"/>
    <d v="2014-01-28T00:00:00"/>
    <s v="First Class"/>
    <s v="CG-12520"/>
    <s v="Claire Gute"/>
    <x v="0"/>
    <s v="United States"/>
    <s v="Houston"/>
    <x v="5"/>
    <n v="77070"/>
    <s v="Central"/>
    <s v="OFF-ST-10000615"/>
    <x v="1"/>
    <x v="4"/>
    <s v="SimpliFile Personal File, Black Granite, 15w x 6-15/16d x 11-1/4h"/>
    <n v="18.16"/>
    <n v="2"/>
    <n v="0.2"/>
    <n v="1.8160000000000016"/>
  </r>
  <r>
    <n v="5493"/>
    <x v="2739"/>
    <x v="2"/>
    <x v="683"/>
    <d v="2011-11-28T00:00:00"/>
    <s v="Same Day"/>
    <s v="DH-13675"/>
    <s v="Duane Huffman"/>
    <x v="2"/>
    <s v="United States"/>
    <s v="San Francisco"/>
    <x v="1"/>
    <n v="94122"/>
    <s v="West"/>
    <s v="OFF-SU-10001225"/>
    <x v="1"/>
    <x v="14"/>
    <s v="Staples"/>
    <n v="7.36"/>
    <n v="2"/>
    <n v="0"/>
    <n v="0.14719999999999978"/>
  </r>
  <r>
    <n v="5494"/>
    <x v="2739"/>
    <x v="2"/>
    <x v="683"/>
    <d v="2011-11-28T00:00:00"/>
    <s v="Same Day"/>
    <s v="DH-13675"/>
    <s v="Duane Huffman"/>
    <x v="2"/>
    <s v="United States"/>
    <s v="San Francisco"/>
    <x v="1"/>
    <n v="94122"/>
    <s v="West"/>
    <s v="OFF-LA-10002043"/>
    <x v="1"/>
    <x v="2"/>
    <s v="Avery 489"/>
    <n v="41.4"/>
    <n v="4"/>
    <n v="0"/>
    <n v="19.872"/>
  </r>
  <r>
    <n v="5495"/>
    <x v="2739"/>
    <x v="2"/>
    <x v="683"/>
    <d v="2011-11-28T00:00:00"/>
    <s v="Same Day"/>
    <s v="DH-13675"/>
    <s v="Duane Huffman"/>
    <x v="2"/>
    <s v="United States"/>
    <s v="San Francisco"/>
    <x v="1"/>
    <n v="94122"/>
    <s v="West"/>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s v="East"/>
    <s v="OFF-BI-10001249"/>
    <x v="1"/>
    <x v="8"/>
    <s v="Avery Heavy-Duty EZD View Binder with Locking Rings"/>
    <n v="7.6560000000000006"/>
    <n v="4"/>
    <n v="0.7"/>
    <n v="-6.1247999999999987"/>
  </r>
  <r>
    <n v="5497"/>
    <x v="2741"/>
    <x v="3"/>
    <x v="492"/>
    <d v="2014-06-17T00:00:00"/>
    <s v="Standard Class"/>
    <s v="HG-15025"/>
    <s v="Hunter Glantz"/>
    <x v="0"/>
    <s v="United States"/>
    <s v="Marion"/>
    <x v="24"/>
    <n v="43302"/>
    <s v="East"/>
    <s v="TEC-AC-10004469"/>
    <x v="2"/>
    <x v="11"/>
    <s v="Microsoft Sculpt Comfort Mouse"/>
    <n v="63.920000000000009"/>
    <n v="2"/>
    <n v="0.2"/>
    <n v="19.176000000000002"/>
  </r>
  <r>
    <n v="5498"/>
    <x v="2742"/>
    <x v="3"/>
    <x v="663"/>
    <d v="2014-07-19T00:00:00"/>
    <s v="Second Class"/>
    <s v="MM-18055"/>
    <s v="Michelle Moray"/>
    <x v="0"/>
    <s v="United States"/>
    <s v="New York City"/>
    <x v="15"/>
    <n v="10024"/>
    <s v="East"/>
    <s v="OFF-AR-10001177"/>
    <x v="1"/>
    <x v="6"/>
    <s v="Newell 349"/>
    <n v="6.56"/>
    <n v="2"/>
    <n v="0"/>
    <n v="1.9023999999999992"/>
  </r>
  <r>
    <n v="5499"/>
    <x v="2742"/>
    <x v="3"/>
    <x v="663"/>
    <d v="2014-07-19T00:00:00"/>
    <s v="Second Class"/>
    <s v="MM-18055"/>
    <s v="Michelle Moray"/>
    <x v="0"/>
    <s v="United States"/>
    <s v="New York City"/>
    <x v="15"/>
    <n v="10024"/>
    <s v="East"/>
    <s v="OFF-LA-10000634"/>
    <x v="1"/>
    <x v="2"/>
    <s v="Avery 509"/>
    <n v="7.83"/>
    <n v="3"/>
    <n v="0"/>
    <n v="3.6017999999999999"/>
  </r>
  <r>
    <n v="5500"/>
    <x v="2742"/>
    <x v="3"/>
    <x v="663"/>
    <d v="2014-07-19T00:00:00"/>
    <s v="Second Class"/>
    <s v="MM-18055"/>
    <s v="Michelle Moray"/>
    <x v="0"/>
    <s v="United States"/>
    <s v="New York City"/>
    <x v="15"/>
    <n v="10024"/>
    <s v="East"/>
    <s v="TEC-AC-10004708"/>
    <x v="2"/>
    <x v="11"/>
    <s v="Sony 32GB Class 10 Micro SDHC R40 Memory Card"/>
    <n v="41.9"/>
    <n v="2"/>
    <n v="0"/>
    <n v="8.7989999999999995"/>
  </r>
  <r>
    <n v="5501"/>
    <x v="2742"/>
    <x v="3"/>
    <x v="663"/>
    <d v="2014-07-19T00:00:00"/>
    <s v="Second Class"/>
    <s v="MM-18055"/>
    <s v="Michelle Moray"/>
    <x v="0"/>
    <s v="United States"/>
    <s v="New York City"/>
    <x v="15"/>
    <n v="10024"/>
    <s v="East"/>
    <s v="FUR-CH-10002084"/>
    <x v="0"/>
    <x v="1"/>
    <s v="Hon Mobius Operator's Chair"/>
    <n v="664.14599999999996"/>
    <n v="6"/>
    <n v="0.1"/>
    <n v="88.552800000000005"/>
  </r>
  <r>
    <n v="5502"/>
    <x v="2742"/>
    <x v="3"/>
    <x v="663"/>
    <d v="2014-07-19T00:00:00"/>
    <s v="Second Class"/>
    <s v="MM-18055"/>
    <s v="Michelle Moray"/>
    <x v="0"/>
    <s v="United States"/>
    <s v="New York City"/>
    <x v="15"/>
    <n v="10024"/>
    <s v="East"/>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s v="East"/>
    <s v="FUR-FU-10001847"/>
    <x v="0"/>
    <x v="5"/>
    <s v="Eldon Image Series Black Desk Accessories"/>
    <n v="3.3119999999999998"/>
    <n v="1"/>
    <n v="0.2"/>
    <n v="0.66239999999999977"/>
  </r>
  <r>
    <n v="5504"/>
    <x v="2743"/>
    <x v="3"/>
    <x v="808"/>
    <d v="2014-11-07T00:00:00"/>
    <s v="Standard Class"/>
    <s v="TH-21115"/>
    <s v="Thea Hudgings"/>
    <x v="1"/>
    <s v="United States"/>
    <s v="Philadelphia"/>
    <x v="9"/>
    <n v="19140"/>
    <s v="East"/>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s v="East"/>
    <s v="OFF-EN-10003845"/>
    <x v="1"/>
    <x v="12"/>
    <s v="Colored Envelopes"/>
    <n v="8.8559999999999999"/>
    <n v="3"/>
    <n v="0.2"/>
    <n v="2.8781999999999992"/>
  </r>
  <r>
    <n v="5506"/>
    <x v="2743"/>
    <x v="3"/>
    <x v="808"/>
    <d v="2014-11-07T00:00:00"/>
    <s v="Standard Class"/>
    <s v="TH-21115"/>
    <s v="Thea Hudgings"/>
    <x v="1"/>
    <s v="United States"/>
    <s v="Philadelphia"/>
    <x v="9"/>
    <n v="19140"/>
    <s v="East"/>
    <s v="TEC-PH-10001817"/>
    <x v="2"/>
    <x v="7"/>
    <s v="Wilson Electronics DB Pro Signal Booster"/>
    <n v="859.19999999999993"/>
    <n v="4"/>
    <n v="0.4"/>
    <n v="-186.15999999999997"/>
  </r>
  <r>
    <n v="5507"/>
    <x v="2744"/>
    <x v="0"/>
    <x v="750"/>
    <d v="2013-10-09T00:00:00"/>
    <s v="Same Day"/>
    <s v="JE-15745"/>
    <s v="Joel Eaton"/>
    <x v="0"/>
    <s v="United States"/>
    <s v="Los Angeles"/>
    <x v="1"/>
    <n v="90036"/>
    <s v="West"/>
    <s v="OFF-PA-10000167"/>
    <x v="1"/>
    <x v="10"/>
    <s v="Xerox 1925"/>
    <n v="61.96"/>
    <n v="2"/>
    <n v="0"/>
    <n v="27.881999999999998"/>
  </r>
  <r>
    <n v="5508"/>
    <x v="2745"/>
    <x v="0"/>
    <x v="143"/>
    <d v="2013-04-15T00:00:00"/>
    <s v="Standard Class"/>
    <s v="PG-18820"/>
    <s v="Patrick Gardner"/>
    <x v="0"/>
    <s v="United States"/>
    <s v="Smyrna"/>
    <x v="32"/>
    <n v="30080"/>
    <s v="South"/>
    <s v="OFF-EN-10002973"/>
    <x v="1"/>
    <x v="12"/>
    <s v="Ampad #10 Peel &amp; Seel Holiday Envelopes"/>
    <n v="17.920000000000002"/>
    <n v="4"/>
    <n v="0"/>
    <n v="8.6016000000000012"/>
  </r>
  <r>
    <n v="5509"/>
    <x v="2746"/>
    <x v="1"/>
    <x v="1049"/>
    <d v="2012-10-12T00:00:00"/>
    <s v="Standard Class"/>
    <s v="MB-17305"/>
    <s v="Maria Bertelson"/>
    <x v="0"/>
    <s v="United States"/>
    <s v="San Francisco"/>
    <x v="1"/>
    <n v="94122"/>
    <s v="West"/>
    <s v="FUR-FU-10001588"/>
    <x v="0"/>
    <x v="5"/>
    <s v="Deflect-o SuperTray Unbreakable Stackable Tray, Letter, Black"/>
    <n v="145.9"/>
    <n v="5"/>
    <n v="0"/>
    <n v="62.736999999999995"/>
  </r>
  <r>
    <n v="5510"/>
    <x v="2747"/>
    <x v="3"/>
    <x v="356"/>
    <d v="2014-05-21T00:00:00"/>
    <s v="Standard Class"/>
    <s v="JD-16015"/>
    <s v="Joy Daniels"/>
    <x v="0"/>
    <s v="United States"/>
    <s v="Chicago"/>
    <x v="10"/>
    <n v="60653"/>
    <s v="Central"/>
    <s v="OFF-PA-10001736"/>
    <x v="1"/>
    <x v="10"/>
    <s v="Xerox 1880"/>
    <n v="56.704000000000001"/>
    <n v="2"/>
    <n v="0.2"/>
    <n v="19.137599999999992"/>
  </r>
  <r>
    <n v="5511"/>
    <x v="2747"/>
    <x v="3"/>
    <x v="356"/>
    <d v="2014-05-21T00:00:00"/>
    <s v="Standard Class"/>
    <s v="JD-16015"/>
    <s v="Joy Daniels"/>
    <x v="0"/>
    <s v="United States"/>
    <s v="Chicago"/>
    <x v="10"/>
    <n v="60653"/>
    <s v="Central"/>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s v="West"/>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s v="West"/>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s v="East"/>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s v="East"/>
    <s v="OFF-AP-10004540"/>
    <x v="1"/>
    <x v="9"/>
    <s v="Eureka The Boss Lite 10-Amp Upright Vacuum, Blue"/>
    <n v="160.32"/>
    <n v="2"/>
    <n v="0"/>
    <n v="44.889600000000002"/>
  </r>
  <r>
    <n v="5516"/>
    <x v="2749"/>
    <x v="1"/>
    <x v="1051"/>
    <d v="2012-06-01T00:00:00"/>
    <s v="First Class"/>
    <s v="EN-13780"/>
    <s v="Edward Nazzal"/>
    <x v="0"/>
    <s v="United States"/>
    <s v="New York City"/>
    <x v="15"/>
    <n v="10009"/>
    <s v="East"/>
    <s v="TEC-PH-10001527"/>
    <x v="2"/>
    <x v="7"/>
    <s v="Plantronics MX500i Earset"/>
    <n v="128.85000000000002"/>
    <n v="3"/>
    <n v="0"/>
    <n v="3.8654999999999973"/>
  </r>
  <r>
    <n v="5517"/>
    <x v="2750"/>
    <x v="0"/>
    <x v="741"/>
    <d v="2013-11-22T00:00:00"/>
    <s v="Second Class"/>
    <s v="KC-16255"/>
    <s v="Karen Carlisle"/>
    <x v="1"/>
    <s v="United States"/>
    <s v="Huntsville"/>
    <x v="19"/>
    <n v="35810"/>
    <s v="South"/>
    <s v="TEC-AC-10003870"/>
    <x v="2"/>
    <x v="11"/>
    <s v="Logitech Z-906 Speaker sys - home theater - 5.1-CH"/>
    <n v="1319.96"/>
    <n v="4"/>
    <n v="0"/>
    <n v="527.98400000000004"/>
  </r>
  <r>
    <n v="5518"/>
    <x v="2751"/>
    <x v="3"/>
    <x v="769"/>
    <d v="2014-12-10T00:00:00"/>
    <s v="Standard Class"/>
    <s v="MS-17980"/>
    <s v="Michael Stewart"/>
    <x v="1"/>
    <s v="United States"/>
    <s v="Philadelphia"/>
    <x v="9"/>
    <n v="19134"/>
    <s v="East"/>
    <s v="FUR-CH-10004540"/>
    <x v="0"/>
    <x v="1"/>
    <s v="Global Chrome Stack Chair"/>
    <n v="239.95999999999998"/>
    <n v="10"/>
    <n v="0.3"/>
    <n v="-10.283999999999992"/>
  </r>
  <r>
    <n v="5519"/>
    <x v="2751"/>
    <x v="3"/>
    <x v="769"/>
    <d v="2014-12-10T00:00:00"/>
    <s v="Standard Class"/>
    <s v="MS-17980"/>
    <s v="Michael Stewart"/>
    <x v="1"/>
    <s v="United States"/>
    <s v="Philadelphia"/>
    <x v="9"/>
    <n v="19134"/>
    <s v="East"/>
    <s v="FUR-FU-10004093"/>
    <x v="0"/>
    <x v="5"/>
    <s v="Hand-Finished Solid Wood Document Frame"/>
    <n v="54.768000000000001"/>
    <n v="2"/>
    <n v="0.2"/>
    <n v="6.8459999999999965"/>
  </r>
  <r>
    <n v="5520"/>
    <x v="2751"/>
    <x v="3"/>
    <x v="769"/>
    <d v="2014-12-10T00:00:00"/>
    <s v="Standard Class"/>
    <s v="MS-17980"/>
    <s v="Michael Stewart"/>
    <x v="1"/>
    <s v="United States"/>
    <s v="Philadelphia"/>
    <x v="9"/>
    <n v="19134"/>
    <s v="East"/>
    <s v="OFF-AR-10000716"/>
    <x v="1"/>
    <x v="6"/>
    <s v="DIXON Ticonderoga Erasable Checking Pencils"/>
    <n v="13.392000000000001"/>
    <n v="3"/>
    <n v="0.2"/>
    <n v="3.1806000000000005"/>
  </r>
  <r>
    <n v="5521"/>
    <x v="2751"/>
    <x v="3"/>
    <x v="769"/>
    <d v="2014-12-10T00:00:00"/>
    <s v="Standard Class"/>
    <s v="MS-17980"/>
    <s v="Michael Stewart"/>
    <x v="1"/>
    <s v="United States"/>
    <s v="Philadelphia"/>
    <x v="9"/>
    <n v="19134"/>
    <s v="East"/>
    <s v="OFF-PA-10002709"/>
    <x v="1"/>
    <x v="10"/>
    <s v="Xerox 1956"/>
    <n v="23.92"/>
    <n v="5"/>
    <n v="0.2"/>
    <n v="8.6709999999999994"/>
  </r>
  <r>
    <n v="5522"/>
    <x v="2751"/>
    <x v="3"/>
    <x v="769"/>
    <d v="2014-12-10T00:00:00"/>
    <s v="Standard Class"/>
    <s v="MS-17980"/>
    <s v="Michael Stewart"/>
    <x v="1"/>
    <s v="United States"/>
    <s v="Philadelphia"/>
    <x v="9"/>
    <n v="19134"/>
    <s v="East"/>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s v="West"/>
    <s v="OFF-BI-10000829"/>
    <x v="1"/>
    <x v="8"/>
    <s v="Avery Non-Stick Binders"/>
    <n v="21.552000000000003"/>
    <n v="6"/>
    <n v="0.2"/>
    <n v="7.0043999999999977"/>
  </r>
  <r>
    <n v="5524"/>
    <x v="2752"/>
    <x v="0"/>
    <x v="410"/>
    <d v="2013-06-08T00:00:00"/>
    <s v="First Class"/>
    <s v="CK-12205"/>
    <s v="Chloris Kastensmidt"/>
    <x v="0"/>
    <s v="United States"/>
    <s v="Santa Clara"/>
    <x v="1"/>
    <n v="95051"/>
    <s v="West"/>
    <s v="OFF-AP-10004859"/>
    <x v="1"/>
    <x v="9"/>
    <s v="Acco 6 Outlet Guardian Premium Surge Suppressor"/>
    <n v="58.24"/>
    <n v="4"/>
    <n v="0"/>
    <n v="15.724800000000002"/>
  </r>
  <r>
    <n v="5525"/>
    <x v="2753"/>
    <x v="0"/>
    <x v="107"/>
    <d v="2013-12-13T00:00:00"/>
    <s v="First Class"/>
    <s v="SJ-20125"/>
    <s v="Sanjit Jacobs"/>
    <x v="2"/>
    <s v="United States"/>
    <s v="Long Beach"/>
    <x v="1"/>
    <n v="90805"/>
    <s v="West"/>
    <s v="OFF-PA-10000575"/>
    <x v="1"/>
    <x v="10"/>
    <s v="Wirebound Message Books, Four 2 3/4 x 5 White Forms per Page"/>
    <n v="80.28"/>
    <n v="12"/>
    <n v="0"/>
    <n v="36.928799999999995"/>
  </r>
  <r>
    <n v="5526"/>
    <x v="2754"/>
    <x v="3"/>
    <x v="504"/>
    <d v="2014-05-06T00:00:00"/>
    <s v="Standard Class"/>
    <s v="EA-14035"/>
    <s v="Erin Ashbrook"/>
    <x v="1"/>
    <s v="United States"/>
    <s v="Los Angeles"/>
    <x v="1"/>
    <n v="90008"/>
    <s v="West"/>
    <s v="OFF-AR-10002804"/>
    <x v="1"/>
    <x v="6"/>
    <s v="Faber Castell Col-Erase Pencils"/>
    <n v="9.7799999999999994"/>
    <n v="2"/>
    <n v="0"/>
    <n v="4.0098000000000003"/>
  </r>
  <r>
    <n v="5527"/>
    <x v="2755"/>
    <x v="3"/>
    <x v="558"/>
    <d v="2014-04-29T00:00:00"/>
    <s v="Standard Class"/>
    <s v="MG-17890"/>
    <s v="Michael Granlund"/>
    <x v="2"/>
    <s v="United States"/>
    <s v="Santa Barbara"/>
    <x v="1"/>
    <n v="93101"/>
    <s v="West"/>
    <s v="OFF-FA-10002676"/>
    <x v="1"/>
    <x v="13"/>
    <s v="Colored Push Pins"/>
    <n v="1.81"/>
    <n v="1"/>
    <n v="0"/>
    <n v="0.65159999999999996"/>
  </r>
  <r>
    <n v="5528"/>
    <x v="2756"/>
    <x v="1"/>
    <x v="412"/>
    <d v="2012-05-10T00:00:00"/>
    <s v="First Class"/>
    <s v="AB-10255"/>
    <s v="Alejandro Ballentine"/>
    <x v="2"/>
    <s v="United States"/>
    <s v="New York City"/>
    <x v="15"/>
    <n v="10009"/>
    <s v="East"/>
    <s v="OFF-PA-10003465"/>
    <x v="1"/>
    <x v="10"/>
    <s v="Xerox 1912"/>
    <n v="37.94"/>
    <n v="2"/>
    <n v="0"/>
    <n v="18.211199999999998"/>
  </r>
  <r>
    <n v="5529"/>
    <x v="2757"/>
    <x v="1"/>
    <x v="1052"/>
    <d v="2012-04-04T00:00:00"/>
    <s v="Standard Class"/>
    <s v="SC-20260"/>
    <s v="Scott Cohen"/>
    <x v="1"/>
    <s v="United States"/>
    <s v="Jacksonville"/>
    <x v="2"/>
    <n v="32216"/>
    <s v="South"/>
    <s v="TEC-PH-10000011"/>
    <x v="2"/>
    <x v="7"/>
    <s v="PureGear Roll-On Screen Protector"/>
    <n v="79.959999999999994"/>
    <n v="5"/>
    <n v="0.2"/>
    <n v="27.985999999999994"/>
  </r>
  <r>
    <n v="5530"/>
    <x v="2758"/>
    <x v="3"/>
    <x v="634"/>
    <d v="2014-08-12T00:00:00"/>
    <s v="Standard Class"/>
    <s v="TB-21355"/>
    <s v="Todd Boyes"/>
    <x v="1"/>
    <s v="United States"/>
    <s v="Cedar Hill"/>
    <x v="5"/>
    <n v="75104"/>
    <s v="Central"/>
    <s v="OFF-PA-10004381"/>
    <x v="1"/>
    <x v="10"/>
    <s v="14-7/8 x 11 Blue Bar Computer Printout Paper"/>
    <n v="115.29600000000001"/>
    <n v="3"/>
    <n v="0.2"/>
    <n v="40.353599999999986"/>
  </r>
  <r>
    <n v="5531"/>
    <x v="2759"/>
    <x v="3"/>
    <x v="574"/>
    <d v="2014-12-07T00:00:00"/>
    <s v="Standard Class"/>
    <s v="JK-16090"/>
    <s v="Juliana Krohn"/>
    <x v="0"/>
    <s v="United States"/>
    <s v="Omaha"/>
    <x v="8"/>
    <n v="68104"/>
    <s v="Central"/>
    <s v="TEC-PH-10001795"/>
    <x v="2"/>
    <x v="7"/>
    <s v="ClearOne CHATAttach 160 - speaker phone"/>
    <n v="2479.96"/>
    <n v="4"/>
    <n v="0"/>
    <n v="743.98799999999983"/>
  </r>
  <r>
    <n v="5532"/>
    <x v="2760"/>
    <x v="0"/>
    <x v="112"/>
    <d v="2013-06-08T00:00:00"/>
    <s v="First Class"/>
    <s v="CK-12595"/>
    <s v="Clytie Kelty"/>
    <x v="0"/>
    <s v="United States"/>
    <s v="Little Rock"/>
    <x v="36"/>
    <n v="72209"/>
    <s v="South"/>
    <s v="TEC-AC-10001109"/>
    <x v="2"/>
    <x v="11"/>
    <s v="Logitech Trackman Marble Mouse"/>
    <n v="179.94"/>
    <n v="6"/>
    <n v="0"/>
    <n v="75.57480000000001"/>
  </r>
  <r>
    <n v="5533"/>
    <x v="2760"/>
    <x v="0"/>
    <x v="112"/>
    <d v="2013-06-08T00:00:00"/>
    <s v="First Class"/>
    <s v="CK-12595"/>
    <s v="Clytie Kelty"/>
    <x v="0"/>
    <s v="United States"/>
    <s v="Little Rock"/>
    <x v="36"/>
    <n v="72209"/>
    <s v="South"/>
    <s v="TEC-AC-10003038"/>
    <x v="2"/>
    <x v="11"/>
    <s v="Kingston Digital DataTraveler 16GB USB 2.0"/>
    <n v="26.849999999999998"/>
    <n v="3"/>
    <n v="0"/>
    <n v="5.101499999999997"/>
  </r>
  <r>
    <n v="5534"/>
    <x v="2760"/>
    <x v="0"/>
    <x v="112"/>
    <d v="2013-06-08T00:00:00"/>
    <s v="First Class"/>
    <s v="CK-12595"/>
    <s v="Clytie Kelty"/>
    <x v="0"/>
    <s v="United States"/>
    <s v="Little Rock"/>
    <x v="36"/>
    <n v="72209"/>
    <s v="South"/>
    <s v="TEC-AC-10003174"/>
    <x v="2"/>
    <x v="11"/>
    <s v="Plantronics S12 Corded Telephone Headset System"/>
    <n v="323.37"/>
    <n v="3"/>
    <n v="0"/>
    <n v="129.34800000000001"/>
  </r>
  <r>
    <n v="5535"/>
    <x v="2760"/>
    <x v="0"/>
    <x v="112"/>
    <d v="2013-06-08T00:00:00"/>
    <s v="First Class"/>
    <s v="CK-12595"/>
    <s v="Clytie Kelty"/>
    <x v="0"/>
    <s v="United States"/>
    <s v="Little Rock"/>
    <x v="36"/>
    <n v="72209"/>
    <s v="South"/>
    <s v="OFF-PA-10000157"/>
    <x v="1"/>
    <x v="10"/>
    <s v="Xerox 191"/>
    <n v="59.94"/>
    <n v="3"/>
    <n v="0"/>
    <n v="28.171799999999998"/>
  </r>
  <r>
    <n v="5536"/>
    <x v="2760"/>
    <x v="0"/>
    <x v="112"/>
    <d v="2013-06-08T00:00:00"/>
    <s v="First Class"/>
    <s v="CK-12595"/>
    <s v="Clytie Kelty"/>
    <x v="0"/>
    <s v="United States"/>
    <s v="Little Rock"/>
    <x v="36"/>
    <n v="72209"/>
    <s v="South"/>
    <s v="OFF-BI-10001721"/>
    <x v="1"/>
    <x v="8"/>
    <s v="Trimflex Flexible Post Binders"/>
    <n v="64.14"/>
    <n v="3"/>
    <n v="0"/>
    <n v="30.787199999999999"/>
  </r>
  <r>
    <n v="5537"/>
    <x v="2760"/>
    <x v="0"/>
    <x v="112"/>
    <d v="2013-06-08T00:00:00"/>
    <s v="First Class"/>
    <s v="CK-12595"/>
    <s v="Clytie Kelty"/>
    <x v="0"/>
    <s v="United States"/>
    <s v="Little Rock"/>
    <x v="36"/>
    <n v="72209"/>
    <s v="South"/>
    <s v="OFF-BI-10000591"/>
    <x v="1"/>
    <x v="8"/>
    <s v="Avery Binder Labels"/>
    <n v="11.67"/>
    <n v="3"/>
    <n v="0"/>
    <n v="5.6015999999999995"/>
  </r>
  <r>
    <n v="5538"/>
    <x v="2760"/>
    <x v="0"/>
    <x v="112"/>
    <d v="2013-06-08T00:00:00"/>
    <s v="First Class"/>
    <s v="CK-12595"/>
    <s v="Clytie Kelty"/>
    <x v="0"/>
    <s v="United States"/>
    <s v="Little Rock"/>
    <x v="36"/>
    <n v="72209"/>
    <s v="South"/>
    <s v="OFF-PA-10001534"/>
    <x v="1"/>
    <x v="10"/>
    <s v="Xerox 230"/>
    <n v="12.96"/>
    <n v="2"/>
    <n v="0"/>
    <n v="6.2208000000000006"/>
  </r>
  <r>
    <n v="5539"/>
    <x v="2761"/>
    <x v="1"/>
    <x v="657"/>
    <d v="2012-04-20T00:00:00"/>
    <s v="Standard Class"/>
    <s v="SS-20590"/>
    <s v="Sonia Sunley"/>
    <x v="0"/>
    <s v="United States"/>
    <s v="Norfolk"/>
    <x v="8"/>
    <n v="68701"/>
    <s v="Central"/>
    <s v="OFF-BI-10002071"/>
    <x v="1"/>
    <x v="8"/>
    <s v="Fellowes Black Plastic Comb Bindings"/>
    <n v="17.43"/>
    <n v="3"/>
    <n v="0"/>
    <n v="8.0177999999999994"/>
  </r>
  <r>
    <n v="5540"/>
    <x v="2762"/>
    <x v="3"/>
    <x v="1053"/>
    <d v="2014-05-27T00:00:00"/>
    <s v="Standard Class"/>
    <s v="LE-16810"/>
    <s v="Laurel Elliston"/>
    <x v="0"/>
    <s v="United States"/>
    <s v="Chicago"/>
    <x v="10"/>
    <n v="60653"/>
    <s v="Central"/>
    <s v="FUR-CH-10000513"/>
    <x v="0"/>
    <x v="1"/>
    <s v="High-Back Leather Manager's Chair"/>
    <n v="181.98599999999999"/>
    <n v="2"/>
    <n v="0.3"/>
    <n v="-54.595799999999997"/>
  </r>
  <r>
    <n v="5541"/>
    <x v="2762"/>
    <x v="3"/>
    <x v="1053"/>
    <d v="2014-05-27T00:00:00"/>
    <s v="Standard Class"/>
    <s v="LE-16810"/>
    <s v="Laurel Elliston"/>
    <x v="0"/>
    <s v="United States"/>
    <s v="Chicago"/>
    <x v="10"/>
    <n v="60653"/>
    <s v="Central"/>
    <s v="OFF-BI-10003274"/>
    <x v="1"/>
    <x v="8"/>
    <s v="Avery Durable Slant Ring Binders, No Labels"/>
    <n v="1.5919999999999996"/>
    <n v="2"/>
    <n v="0.8"/>
    <n v="-2.6268000000000002"/>
  </r>
  <r>
    <n v="5542"/>
    <x v="2762"/>
    <x v="3"/>
    <x v="1053"/>
    <d v="2014-05-27T00:00:00"/>
    <s v="Standard Class"/>
    <s v="LE-16810"/>
    <s v="Laurel Elliston"/>
    <x v="0"/>
    <s v="United States"/>
    <s v="Chicago"/>
    <x v="10"/>
    <n v="60653"/>
    <s v="Central"/>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s v="West"/>
    <s v="FUR-TA-10001086"/>
    <x v="0"/>
    <x v="3"/>
    <s v="SAFCO PlanMaster Boards, 60w x 37-1/2d, White Melamine"/>
    <n v="455.97"/>
    <n v="6"/>
    <n v="0.5"/>
    <n v="-218.86559999999997"/>
  </r>
  <r>
    <n v="5544"/>
    <x v="2763"/>
    <x v="0"/>
    <x v="1054"/>
    <d v="2013-12-26T00:00:00"/>
    <s v="Standard Class"/>
    <s v="ES-14080"/>
    <s v="Erin Smith"/>
    <x v="1"/>
    <s v="United States"/>
    <s v="Tucson"/>
    <x v="16"/>
    <n v="85705"/>
    <s v="West"/>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s v="West"/>
    <s v="OFF-BI-10002103"/>
    <x v="1"/>
    <x v="8"/>
    <s v="Cardinal Slant-D Ring Binder, Heavy Gauge Vinyl"/>
    <n v="5.2140000000000004"/>
    <n v="2"/>
    <n v="0.7"/>
    <n v="-4.1711999999999989"/>
  </r>
  <r>
    <n v="5546"/>
    <x v="2764"/>
    <x v="3"/>
    <x v="585"/>
    <d v="2014-09-27T00:00:00"/>
    <s v="Standard Class"/>
    <s v="MG-17890"/>
    <s v="Michael Granlund"/>
    <x v="2"/>
    <s v="United States"/>
    <s v="Concord"/>
    <x v="38"/>
    <n v="3301"/>
    <s v="East"/>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s v="West"/>
    <s v="FUR-FU-10002396"/>
    <x v="0"/>
    <x v="5"/>
    <s v="DAX Copper Panel Document Frame, 5 x 7 Size"/>
    <n v="25.16"/>
    <n v="2"/>
    <n v="0"/>
    <n v="10.567200000000001"/>
  </r>
  <r>
    <n v="5548"/>
    <x v="2765"/>
    <x v="3"/>
    <x v="210"/>
    <d v="2014-09-09T00:00:00"/>
    <s v="First Class"/>
    <s v="JM-16195"/>
    <s v="Justin MacKendrick"/>
    <x v="0"/>
    <s v="United States"/>
    <s v="Draper"/>
    <x v="7"/>
    <n v="84020"/>
    <s v="West"/>
    <s v="TEC-PH-10002807"/>
    <x v="2"/>
    <x v="7"/>
    <s v="Motorla HX550 Universal Bluetooth Headset"/>
    <n v="126.56"/>
    <n v="4"/>
    <n v="0.2"/>
    <n v="47.459999999999994"/>
  </r>
  <r>
    <n v="5549"/>
    <x v="2766"/>
    <x v="2"/>
    <x v="683"/>
    <d v="2011-12-01T00:00:00"/>
    <s v="First Class"/>
    <s v="SG-20470"/>
    <s v="Sheri Gordon"/>
    <x v="0"/>
    <s v="United States"/>
    <s v="San Francisco"/>
    <x v="1"/>
    <n v="94109"/>
    <s v="West"/>
    <s v="OFF-AP-10004859"/>
    <x v="1"/>
    <x v="9"/>
    <s v="Acco 6 Outlet Guardian Premium Surge Suppressor"/>
    <n v="43.68"/>
    <n v="3"/>
    <n v="0"/>
    <n v="11.793600000000001"/>
  </r>
  <r>
    <n v="5550"/>
    <x v="2766"/>
    <x v="2"/>
    <x v="683"/>
    <d v="2011-12-01T00:00:00"/>
    <s v="First Class"/>
    <s v="SG-20470"/>
    <s v="Sheri Gordon"/>
    <x v="0"/>
    <s v="United States"/>
    <s v="San Francisco"/>
    <x v="1"/>
    <n v="94109"/>
    <s v="West"/>
    <s v="TEC-AC-10003447"/>
    <x v="2"/>
    <x v="11"/>
    <s v="Micropad Numeric Keypads"/>
    <n v="139.92999999999998"/>
    <n v="7"/>
    <n v="0"/>
    <n v="34.982499999999987"/>
  </r>
  <r>
    <n v="5551"/>
    <x v="2767"/>
    <x v="2"/>
    <x v="607"/>
    <d v="2011-11-16T00:00:00"/>
    <s v="Standard Class"/>
    <s v="DB-12970"/>
    <s v="Darren Budd"/>
    <x v="1"/>
    <s v="United States"/>
    <s v="Houston"/>
    <x v="5"/>
    <n v="77036"/>
    <s v="Central"/>
    <s v="OFF-AR-10003183"/>
    <x v="1"/>
    <x v="6"/>
    <s v="Avery Fluorescent Highlighter Four-Color Set"/>
    <n v="2.6720000000000002"/>
    <n v="1"/>
    <n v="0.2"/>
    <n v="0.33399999999999974"/>
  </r>
  <r>
    <n v="5552"/>
    <x v="2767"/>
    <x v="2"/>
    <x v="607"/>
    <d v="2011-11-16T00:00:00"/>
    <s v="Standard Class"/>
    <s v="DB-12970"/>
    <s v="Darren Budd"/>
    <x v="1"/>
    <s v="United States"/>
    <s v="Houston"/>
    <x v="5"/>
    <n v="77036"/>
    <s v="Central"/>
    <s v="OFF-SU-10000432"/>
    <x v="1"/>
    <x v="14"/>
    <s v="Acco Side-Punched Conventional Columnar Pads"/>
    <n v="16.656000000000002"/>
    <n v="6"/>
    <n v="0.2"/>
    <n v="-3.123000000000002"/>
  </r>
  <r>
    <n v="5553"/>
    <x v="2767"/>
    <x v="2"/>
    <x v="607"/>
    <d v="2011-11-16T00:00:00"/>
    <s v="Standard Class"/>
    <s v="DB-12970"/>
    <s v="Darren Budd"/>
    <x v="1"/>
    <s v="United States"/>
    <s v="Houston"/>
    <x v="5"/>
    <n v="77036"/>
    <s v="Central"/>
    <s v="TEC-AC-10003832"/>
    <x v="2"/>
    <x v="11"/>
    <s v="Imation 16GB Mini TravelDrive USB 2.0 Flash Drive"/>
    <n v="79.512000000000015"/>
    <n v="3"/>
    <n v="0.2"/>
    <n v="20.8719"/>
  </r>
  <r>
    <n v="5554"/>
    <x v="2767"/>
    <x v="2"/>
    <x v="607"/>
    <d v="2011-11-16T00:00:00"/>
    <s v="Standard Class"/>
    <s v="DB-12970"/>
    <s v="Darren Budd"/>
    <x v="1"/>
    <s v="United States"/>
    <s v="Houston"/>
    <x v="5"/>
    <n v="77036"/>
    <s v="Central"/>
    <s v="OFF-PA-10004100"/>
    <x v="1"/>
    <x v="10"/>
    <s v="Xerox 216"/>
    <n v="36.288000000000011"/>
    <n v="7"/>
    <n v="0.2"/>
    <n v="12.700800000000001"/>
  </r>
  <r>
    <n v="5555"/>
    <x v="2767"/>
    <x v="2"/>
    <x v="607"/>
    <d v="2011-11-16T00:00:00"/>
    <s v="Standard Class"/>
    <s v="DB-12970"/>
    <s v="Darren Budd"/>
    <x v="1"/>
    <s v="United States"/>
    <s v="Houston"/>
    <x v="5"/>
    <n v="77036"/>
    <s v="Central"/>
    <s v="FUR-BO-10004467"/>
    <x v="0"/>
    <x v="0"/>
    <s v="Bestar Classic Bookcase"/>
    <n v="67.993199999999987"/>
    <n v="1"/>
    <n v="0.32"/>
    <n v="-12.998700000000007"/>
  </r>
  <r>
    <n v="5556"/>
    <x v="2768"/>
    <x v="3"/>
    <x v="280"/>
    <d v="2014-10-07T00:00:00"/>
    <s v="Second Class"/>
    <s v="JW-15220"/>
    <s v="Jane Waco"/>
    <x v="1"/>
    <s v="United States"/>
    <s v="Montgomery"/>
    <x v="19"/>
    <n v="36116"/>
    <s v="South"/>
    <s v="FUR-FU-10002963"/>
    <x v="0"/>
    <x v="5"/>
    <s v="Master Caster Door Stop, Gray"/>
    <n v="10.16"/>
    <n v="2"/>
    <n v="0"/>
    <n v="3.4543999999999997"/>
  </r>
  <r>
    <n v="5557"/>
    <x v="2769"/>
    <x v="1"/>
    <x v="639"/>
    <d v="2012-12-18T00:00:00"/>
    <s v="Standard Class"/>
    <s v="KD-16495"/>
    <s v="Keith Dawkins"/>
    <x v="1"/>
    <s v="United States"/>
    <s v="Jackson"/>
    <x v="35"/>
    <n v="39212"/>
    <s v="South"/>
    <s v="FUR-FU-10003829"/>
    <x v="0"/>
    <x v="5"/>
    <s v="Stackable Trays"/>
    <n v="6.16"/>
    <n v="2"/>
    <n v="0"/>
    <n v="1.9711999999999996"/>
  </r>
  <r>
    <n v="5558"/>
    <x v="2769"/>
    <x v="1"/>
    <x v="639"/>
    <d v="2012-12-18T00:00:00"/>
    <s v="Standard Class"/>
    <s v="KD-16495"/>
    <s v="Keith Dawkins"/>
    <x v="1"/>
    <s v="United States"/>
    <s v="Jackson"/>
    <x v="35"/>
    <n v="39212"/>
    <s v="South"/>
    <s v="OFF-AR-10003582"/>
    <x v="1"/>
    <x v="6"/>
    <s v="Boston Electric Pencil Sharpener, Model 1818, Charcoal Black"/>
    <n v="56.3"/>
    <n v="2"/>
    <n v="0"/>
    <n v="15.764000000000003"/>
  </r>
  <r>
    <n v="5559"/>
    <x v="2770"/>
    <x v="1"/>
    <x v="401"/>
    <d v="2012-12-10T00:00:00"/>
    <s v="Standard Class"/>
    <s v="IL-15100"/>
    <s v="Ivan Liston"/>
    <x v="0"/>
    <s v="United States"/>
    <s v="North Las Vegas"/>
    <x v="33"/>
    <n v="89031"/>
    <s v="West"/>
    <s v="OFF-PA-10000048"/>
    <x v="1"/>
    <x v="10"/>
    <s v="Xerox 20"/>
    <n v="6.48"/>
    <n v="1"/>
    <n v="0"/>
    <n v="3.1104000000000003"/>
  </r>
  <r>
    <n v="5560"/>
    <x v="2770"/>
    <x v="1"/>
    <x v="401"/>
    <d v="2012-12-10T00:00:00"/>
    <s v="Standard Class"/>
    <s v="IL-15100"/>
    <s v="Ivan Liston"/>
    <x v="0"/>
    <s v="United States"/>
    <s v="North Las Vegas"/>
    <x v="33"/>
    <n v="89031"/>
    <s v="West"/>
    <s v="OFF-ST-10000078"/>
    <x v="1"/>
    <x v="4"/>
    <s v="Tennsco 6- and 18-Compartment Lockers"/>
    <n v="1325.8500000000001"/>
    <n v="5"/>
    <n v="0"/>
    <n v="238.65299999999991"/>
  </r>
  <r>
    <n v="5561"/>
    <x v="2770"/>
    <x v="1"/>
    <x v="401"/>
    <d v="2012-12-10T00:00:00"/>
    <s v="Standard Class"/>
    <s v="IL-15100"/>
    <s v="Ivan Liston"/>
    <x v="0"/>
    <s v="United States"/>
    <s v="North Las Vegas"/>
    <x v="33"/>
    <n v="89031"/>
    <s v="West"/>
    <s v="OFF-LA-10004853"/>
    <x v="1"/>
    <x v="2"/>
    <s v="Avery 483"/>
    <n v="14.940000000000001"/>
    <n v="3"/>
    <n v="0"/>
    <n v="6.8723999999999998"/>
  </r>
  <r>
    <n v="5562"/>
    <x v="2771"/>
    <x v="3"/>
    <x v="185"/>
    <d v="2014-04-03T00:00:00"/>
    <s v="Second Class"/>
    <s v="JE-15610"/>
    <s v="Jim Epp"/>
    <x v="1"/>
    <s v="United States"/>
    <s v="Atlanta"/>
    <x v="32"/>
    <n v="30318"/>
    <s v="South"/>
    <s v="OFF-BI-10001153"/>
    <x v="1"/>
    <x v="8"/>
    <s v="Ibico Recycled Grain-Textured Covers"/>
    <n v="34.54"/>
    <n v="1"/>
    <n v="0"/>
    <n v="17.27"/>
  </r>
  <r>
    <n v="5563"/>
    <x v="2771"/>
    <x v="3"/>
    <x v="185"/>
    <d v="2014-04-03T00:00:00"/>
    <s v="Second Class"/>
    <s v="JE-15610"/>
    <s v="Jim Epp"/>
    <x v="1"/>
    <s v="United States"/>
    <s v="Atlanta"/>
    <x v="32"/>
    <n v="30318"/>
    <s v="South"/>
    <s v="TEC-CO-10001449"/>
    <x v="2"/>
    <x v="16"/>
    <s v="Hewlett Packard LaserJet 3310 Copier"/>
    <n v="2999.95"/>
    <n v="5"/>
    <n v="0"/>
    <n v="1439.9760000000001"/>
  </r>
  <r>
    <n v="5564"/>
    <x v="2771"/>
    <x v="3"/>
    <x v="185"/>
    <d v="2014-04-03T00:00:00"/>
    <s v="Second Class"/>
    <s v="JE-15610"/>
    <s v="Jim Epp"/>
    <x v="1"/>
    <s v="United States"/>
    <s v="Atlanta"/>
    <x v="32"/>
    <n v="30318"/>
    <s v="South"/>
    <s v="OFF-BI-10000474"/>
    <x v="1"/>
    <x v="8"/>
    <s v="Avery Recycled Flexi-View Covers for Binding Systems"/>
    <n v="64.12"/>
    <n v="4"/>
    <n v="0"/>
    <n v="30.7776"/>
  </r>
  <r>
    <n v="5565"/>
    <x v="2772"/>
    <x v="3"/>
    <x v="677"/>
    <d v="2014-03-14T00:00:00"/>
    <s v="Same Day"/>
    <s v="SU-20665"/>
    <s v="Stephanie Ulpright"/>
    <x v="2"/>
    <s v="United States"/>
    <s v="Chicago"/>
    <x v="10"/>
    <n v="60610"/>
    <s v="Central"/>
    <s v="OFF-AR-10000799"/>
    <x v="1"/>
    <x v="6"/>
    <s v="Col-Erase Pencils with Erasers"/>
    <n v="19.456000000000003"/>
    <n v="4"/>
    <n v="0.2"/>
    <n v="2.188799999999997"/>
  </r>
  <r>
    <n v="5566"/>
    <x v="2772"/>
    <x v="3"/>
    <x v="677"/>
    <d v="2014-03-14T00:00:00"/>
    <s v="Same Day"/>
    <s v="SU-20665"/>
    <s v="Stephanie Ulpright"/>
    <x v="2"/>
    <s v="United States"/>
    <s v="Chicago"/>
    <x v="10"/>
    <n v="60610"/>
    <s v="Central"/>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s v="Central"/>
    <s v="OFF-AR-10003338"/>
    <x v="1"/>
    <x v="6"/>
    <s v="Eberhard Faber 3 1/2&quot; Golf Pencils"/>
    <n v="29.760000000000005"/>
    <n v="5"/>
    <n v="0.2"/>
    <n v="1.8599999999999994"/>
  </r>
  <r>
    <n v="5568"/>
    <x v="2772"/>
    <x v="3"/>
    <x v="677"/>
    <d v="2014-03-14T00:00:00"/>
    <s v="Same Day"/>
    <s v="SU-20665"/>
    <s v="Stephanie Ulpright"/>
    <x v="2"/>
    <s v="United States"/>
    <s v="Chicago"/>
    <x v="10"/>
    <n v="60610"/>
    <s v="Central"/>
    <s v="FUR-CH-10003606"/>
    <x v="0"/>
    <x v="1"/>
    <s v="SAFCO Folding Chair Trolley"/>
    <n v="89.768000000000001"/>
    <n v="1"/>
    <n v="0.3"/>
    <n v="-2.5647999999999982"/>
  </r>
  <r>
    <n v="5569"/>
    <x v="2772"/>
    <x v="3"/>
    <x v="677"/>
    <d v="2014-03-14T00:00:00"/>
    <s v="Same Day"/>
    <s v="SU-20665"/>
    <s v="Stephanie Ulpright"/>
    <x v="2"/>
    <s v="United States"/>
    <s v="Chicago"/>
    <x v="10"/>
    <n v="60610"/>
    <s v="Central"/>
    <s v="TEC-CO-10001449"/>
    <x v="2"/>
    <x v="16"/>
    <s v="Hewlett Packard LaserJet 3310 Copier"/>
    <n v="959.98400000000004"/>
    <n v="2"/>
    <n v="0.2"/>
    <n v="335.99440000000004"/>
  </r>
  <r>
    <n v="5570"/>
    <x v="2772"/>
    <x v="3"/>
    <x v="677"/>
    <d v="2014-03-14T00:00:00"/>
    <s v="Same Day"/>
    <s v="SU-20665"/>
    <s v="Stephanie Ulpright"/>
    <x v="2"/>
    <s v="United States"/>
    <s v="Chicago"/>
    <x v="10"/>
    <n v="60610"/>
    <s v="Central"/>
    <s v="OFF-PA-10001934"/>
    <x v="1"/>
    <x v="10"/>
    <s v="Xerox 1993"/>
    <n v="15.552000000000003"/>
    <n v="3"/>
    <n v="0.2"/>
    <n v="5.6375999999999999"/>
  </r>
  <r>
    <n v="5571"/>
    <x v="2772"/>
    <x v="3"/>
    <x v="677"/>
    <d v="2014-03-14T00:00:00"/>
    <s v="Same Day"/>
    <s v="SU-20665"/>
    <s v="Stephanie Ulpright"/>
    <x v="2"/>
    <s v="United States"/>
    <s v="Chicago"/>
    <x v="10"/>
    <n v="60610"/>
    <s v="Central"/>
    <s v="TEC-PH-10001527"/>
    <x v="2"/>
    <x v="7"/>
    <s v="Plantronics MX500i Earset"/>
    <n v="34.360000000000007"/>
    <n v="1"/>
    <n v="0.2"/>
    <n v="-7.3015000000000025"/>
  </r>
  <r>
    <n v="5572"/>
    <x v="2773"/>
    <x v="2"/>
    <x v="29"/>
    <d v="2011-12-09T00:00:00"/>
    <s v="Standard Class"/>
    <s v="EA-14035"/>
    <s v="Erin Ashbrook"/>
    <x v="1"/>
    <s v="United States"/>
    <s v="Columbus"/>
    <x v="24"/>
    <n v="43229"/>
    <s v="East"/>
    <s v="OFF-PA-10001033"/>
    <x v="1"/>
    <x v="10"/>
    <s v="Xerox 1893"/>
    <n v="98.376000000000005"/>
    <n v="3"/>
    <n v="0.2"/>
    <n v="35.661300000000004"/>
  </r>
  <r>
    <n v="5573"/>
    <x v="2773"/>
    <x v="2"/>
    <x v="29"/>
    <d v="2011-12-09T00:00:00"/>
    <s v="Standard Class"/>
    <s v="EA-14035"/>
    <s v="Erin Ashbrook"/>
    <x v="1"/>
    <s v="United States"/>
    <s v="Columbus"/>
    <x v="24"/>
    <n v="43229"/>
    <s v="East"/>
    <s v="OFF-BI-10003719"/>
    <x v="1"/>
    <x v="8"/>
    <s v="Large Capacity Hanging Post Binders"/>
    <n v="29.940000000000005"/>
    <n v="4"/>
    <n v="0.7"/>
    <n v="-23.952000000000005"/>
  </r>
  <r>
    <n v="5574"/>
    <x v="2773"/>
    <x v="2"/>
    <x v="29"/>
    <d v="2011-12-09T00:00:00"/>
    <s v="Standard Class"/>
    <s v="EA-14035"/>
    <s v="Erin Ashbrook"/>
    <x v="1"/>
    <s v="United States"/>
    <s v="Columbus"/>
    <x v="24"/>
    <n v="43229"/>
    <s v="East"/>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s v="East"/>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s v="East"/>
    <s v="TEC-PH-10001809"/>
    <x v="2"/>
    <x v="7"/>
    <s v="Panasonic KX T7736-B Digital phone"/>
    <n v="179.93999999999997"/>
    <n v="2"/>
    <n v="0.4"/>
    <n v="-44.984999999999999"/>
  </r>
  <r>
    <n v="5577"/>
    <x v="2774"/>
    <x v="0"/>
    <x v="939"/>
    <d v="2013-12-17T00:00:00"/>
    <s v="Standard Class"/>
    <s v="RF-19840"/>
    <s v="Roy Französisch"/>
    <x v="0"/>
    <s v="United States"/>
    <s v="Pasadena"/>
    <x v="1"/>
    <n v="91104"/>
    <s v="West"/>
    <s v="FUR-FU-10004864"/>
    <x v="0"/>
    <x v="5"/>
    <s v="Howard Miller 14-1/2&quot; Diameter Chrome Round Wall Clock"/>
    <n v="383.64"/>
    <n v="6"/>
    <n v="0"/>
    <n v="122.76479999999999"/>
  </r>
  <r>
    <n v="5578"/>
    <x v="2774"/>
    <x v="0"/>
    <x v="939"/>
    <d v="2013-12-17T00:00:00"/>
    <s v="Standard Class"/>
    <s v="RF-19840"/>
    <s v="Roy Französisch"/>
    <x v="0"/>
    <s v="United States"/>
    <s v="Pasadena"/>
    <x v="1"/>
    <n v="91104"/>
    <s v="West"/>
    <s v="OFF-AP-10002350"/>
    <x v="1"/>
    <x v="9"/>
    <s v="Belkin F9H710-06 7 Outlet SurgeMaster Surge Protector"/>
    <n v="56.519999999999996"/>
    <n v="3"/>
    <n v="0"/>
    <n v="15.8256"/>
  </r>
  <r>
    <n v="5579"/>
    <x v="2775"/>
    <x v="3"/>
    <x v="428"/>
    <d v="2014-09-15T00:00:00"/>
    <s v="Second Class"/>
    <s v="LC-17050"/>
    <s v="Liz Carlisle"/>
    <x v="0"/>
    <s v="United States"/>
    <s v="Los Angeles"/>
    <x v="1"/>
    <n v="90004"/>
    <s v="West"/>
    <s v="OFF-AR-10003829"/>
    <x v="1"/>
    <x v="6"/>
    <s v="Newell 35"/>
    <n v="6.56"/>
    <n v="2"/>
    <n v="0"/>
    <n v="1.9023999999999992"/>
  </r>
  <r>
    <n v="5580"/>
    <x v="2775"/>
    <x v="3"/>
    <x v="428"/>
    <d v="2014-09-15T00:00:00"/>
    <s v="Second Class"/>
    <s v="LC-17050"/>
    <s v="Liz Carlisle"/>
    <x v="0"/>
    <s v="United States"/>
    <s v="Los Angeles"/>
    <x v="1"/>
    <n v="90004"/>
    <s v="West"/>
    <s v="FUR-CH-10003833"/>
    <x v="0"/>
    <x v="1"/>
    <s v="Novimex Fabric Task Chair"/>
    <n v="243.92"/>
    <n v="5"/>
    <n v="0.2"/>
    <n v="-15.245000000000005"/>
  </r>
  <r>
    <n v="5581"/>
    <x v="2775"/>
    <x v="3"/>
    <x v="428"/>
    <d v="2014-09-15T00:00:00"/>
    <s v="Second Class"/>
    <s v="LC-17050"/>
    <s v="Liz Carlisle"/>
    <x v="0"/>
    <s v="United States"/>
    <s v="Los Angeles"/>
    <x v="1"/>
    <n v="90004"/>
    <s v="West"/>
    <s v="OFF-PA-10000143"/>
    <x v="1"/>
    <x v="10"/>
    <s v="Astroparche Fine Business Paper"/>
    <n v="47.52"/>
    <n v="9"/>
    <n v="0"/>
    <n v="22.809600000000003"/>
  </r>
  <r>
    <n v="5582"/>
    <x v="2776"/>
    <x v="3"/>
    <x v="1055"/>
    <d v="2014-10-09T00:00:00"/>
    <s v="Standard Class"/>
    <s v="PS-18970"/>
    <s v="Paul Stevenson"/>
    <x v="2"/>
    <s v="United States"/>
    <s v="Clinton"/>
    <x v="39"/>
    <n v="20735"/>
    <s v="East"/>
    <s v="FUR-FU-10000076"/>
    <x v="0"/>
    <x v="5"/>
    <s v="24-Hour Round Wall Clock"/>
    <n v="19.98"/>
    <n v="1"/>
    <n v="0"/>
    <n v="8.5914000000000019"/>
  </r>
  <r>
    <n v="5583"/>
    <x v="2777"/>
    <x v="0"/>
    <x v="195"/>
    <d v="2013-05-14T00:00:00"/>
    <s v="Standard Class"/>
    <s v="PS-18970"/>
    <s v="Paul Stevenson"/>
    <x v="2"/>
    <s v="United States"/>
    <s v="New York City"/>
    <x v="15"/>
    <n v="10024"/>
    <s v="East"/>
    <s v="OFF-AR-10000462"/>
    <x v="1"/>
    <x v="6"/>
    <s v="Sanford Pocket Accent Highlighters"/>
    <n v="8"/>
    <n v="5"/>
    <n v="0"/>
    <n v="3.4400000000000008"/>
  </r>
  <r>
    <n v="5584"/>
    <x v="2778"/>
    <x v="2"/>
    <x v="534"/>
    <d v="2011-12-19T00:00:00"/>
    <s v="Second Class"/>
    <s v="JO-15280"/>
    <s v="Jas O'Carroll"/>
    <x v="0"/>
    <s v="United States"/>
    <s v="San Diego"/>
    <x v="1"/>
    <n v="92037"/>
    <s v="West"/>
    <s v="FUR-FU-10003829"/>
    <x v="0"/>
    <x v="5"/>
    <s v="Stackable Trays"/>
    <n v="6.16"/>
    <n v="2"/>
    <n v="0"/>
    <n v="1.9711999999999996"/>
  </r>
  <r>
    <n v="5585"/>
    <x v="2779"/>
    <x v="3"/>
    <x v="329"/>
    <d v="2014-12-05T00:00:00"/>
    <s v="Standard Class"/>
    <s v="VP-21730"/>
    <s v="Victor Preis"/>
    <x v="2"/>
    <s v="United States"/>
    <s v="New York City"/>
    <x v="15"/>
    <n v="10011"/>
    <s v="East"/>
    <s v="OFF-ST-10002182"/>
    <x v="1"/>
    <x v="4"/>
    <s v="Iris 3-Drawer Stacking Bin, Black"/>
    <n v="83.56"/>
    <n v="4"/>
    <n v="0"/>
    <n v="1.6711999999999989"/>
  </r>
  <r>
    <n v="5586"/>
    <x v="2779"/>
    <x v="3"/>
    <x v="329"/>
    <d v="2014-12-05T00:00:00"/>
    <s v="Standard Class"/>
    <s v="VP-21730"/>
    <s v="Victor Preis"/>
    <x v="2"/>
    <s v="United States"/>
    <s v="New York City"/>
    <x v="15"/>
    <n v="10011"/>
    <s v="East"/>
    <s v="TEC-PH-10001468"/>
    <x v="2"/>
    <x v="7"/>
    <s v="Panasonic Business Telephones KX-T7736"/>
    <n v="546.06000000000006"/>
    <n v="3"/>
    <n v="0"/>
    <n v="163.81799999999998"/>
  </r>
  <r>
    <n v="5587"/>
    <x v="2779"/>
    <x v="3"/>
    <x v="329"/>
    <d v="2014-12-05T00:00:00"/>
    <s v="Standard Class"/>
    <s v="VP-21730"/>
    <s v="Victor Preis"/>
    <x v="2"/>
    <s v="United States"/>
    <s v="New York City"/>
    <x v="15"/>
    <n v="10011"/>
    <s v="East"/>
    <s v="OFF-ST-10001809"/>
    <x v="1"/>
    <x v="4"/>
    <s v="Fellowes Officeware Wire Shelving"/>
    <n v="269.49"/>
    <n v="3"/>
    <n v="0"/>
    <n v="5.3897999999999939"/>
  </r>
  <r>
    <n v="5588"/>
    <x v="2780"/>
    <x v="1"/>
    <x v="531"/>
    <d v="2012-03-20T00:00:00"/>
    <s v="First Class"/>
    <s v="GA-14725"/>
    <s v="Guy Armstrong"/>
    <x v="0"/>
    <s v="United States"/>
    <s v="Lancaster"/>
    <x v="1"/>
    <n v="93534"/>
    <s v="West"/>
    <s v="OFF-FA-10001561"/>
    <x v="1"/>
    <x v="13"/>
    <s v="Stockwell Push Pins"/>
    <n v="10.9"/>
    <n v="5"/>
    <n v="0"/>
    <n v="3.5970000000000004"/>
  </r>
  <r>
    <n v="5589"/>
    <x v="2781"/>
    <x v="2"/>
    <x v="866"/>
    <d v="2011-07-24T00:00:00"/>
    <s v="Standard Class"/>
    <s v="EM-14140"/>
    <s v="Eugene Moren"/>
    <x v="2"/>
    <s v="United States"/>
    <s v="Great Falls"/>
    <x v="37"/>
    <n v="59405"/>
    <s v="West"/>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s v="West"/>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s v="West"/>
    <s v="OFF-ST-10003816"/>
    <x v="1"/>
    <x v="4"/>
    <s v="Fellowes High-Stak Drawer Files"/>
    <n v="352.38"/>
    <n v="2"/>
    <n v="0"/>
    <n v="81.047399999999982"/>
  </r>
  <r>
    <n v="5592"/>
    <x v="2783"/>
    <x v="2"/>
    <x v="303"/>
    <d v="2011-10-18T00:00:00"/>
    <s v="Second Class"/>
    <s v="ML-17395"/>
    <s v="Marina Lichtenstein"/>
    <x v="1"/>
    <s v="United States"/>
    <s v="Lakewood"/>
    <x v="30"/>
    <n v="8701"/>
    <s v="East"/>
    <s v="FUR-CH-10002880"/>
    <x v="0"/>
    <x v="1"/>
    <s v="Global High-Back Leather Tilter, Burgundy"/>
    <n v="245.98"/>
    <n v="2"/>
    <n v="0"/>
    <n v="27.057799999999986"/>
  </r>
  <r>
    <n v="5593"/>
    <x v="2783"/>
    <x v="2"/>
    <x v="303"/>
    <d v="2011-10-18T00:00:00"/>
    <s v="Second Class"/>
    <s v="ML-17395"/>
    <s v="Marina Lichtenstein"/>
    <x v="1"/>
    <s v="United States"/>
    <s v="Lakewood"/>
    <x v="30"/>
    <n v="8701"/>
    <s v="East"/>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s v="East"/>
    <s v="OFF-BI-10003984"/>
    <x v="1"/>
    <x v="8"/>
    <s v="Lock-Up Easel 'Spel-Binder'"/>
    <n v="59.913000000000011"/>
    <n v="7"/>
    <n v="0.7"/>
    <n v="-45.933299999999988"/>
  </r>
  <r>
    <n v="5595"/>
    <x v="2785"/>
    <x v="3"/>
    <x v="241"/>
    <d v="2014-09-25T00:00:00"/>
    <s v="Same Day"/>
    <s v="BP-11095"/>
    <s v="Bart Pistole"/>
    <x v="1"/>
    <s v="United States"/>
    <s v="Lawrence"/>
    <x v="31"/>
    <n v="1841"/>
    <s v="East"/>
    <s v="TEC-PH-10000984"/>
    <x v="2"/>
    <x v="7"/>
    <s v="Panasonic KX-TG9471B"/>
    <n v="391.98"/>
    <n v="2"/>
    <n v="0"/>
    <n v="109.75440000000003"/>
  </r>
  <r>
    <n v="5596"/>
    <x v="2785"/>
    <x v="3"/>
    <x v="241"/>
    <d v="2014-09-25T00:00:00"/>
    <s v="Same Day"/>
    <s v="BP-11095"/>
    <s v="Bart Pistole"/>
    <x v="1"/>
    <s v="United States"/>
    <s v="Lawrence"/>
    <x v="31"/>
    <n v="1841"/>
    <s v="East"/>
    <s v="TEC-PH-10001944"/>
    <x v="2"/>
    <x v="7"/>
    <s v="Wi-Ex zBoost YX540 Cellular Phone Signal Booster"/>
    <n v="437.84999999999997"/>
    <n v="3"/>
    <n v="0"/>
    <n v="131.35499999999996"/>
  </r>
  <r>
    <n v="5597"/>
    <x v="2786"/>
    <x v="1"/>
    <x v="12"/>
    <d v="2012-09-29T00:00:00"/>
    <s v="Standard Class"/>
    <s v="SB-20185"/>
    <s v="Sarah Brown"/>
    <x v="0"/>
    <s v="United States"/>
    <s v="Concord"/>
    <x v="38"/>
    <n v="3301"/>
    <s v="East"/>
    <s v="OFF-BI-10002735"/>
    <x v="1"/>
    <x v="8"/>
    <s v="GBC Prestige Therm-A-Bind Covers"/>
    <n v="68.62"/>
    <n v="2"/>
    <n v="0"/>
    <n v="32.251400000000004"/>
  </r>
  <r>
    <n v="5598"/>
    <x v="2787"/>
    <x v="3"/>
    <x v="778"/>
    <d v="2014-02-21T00:00:00"/>
    <s v="Standard Class"/>
    <s v="SV-20785"/>
    <s v="Stewart Visinsky"/>
    <x v="0"/>
    <s v="United States"/>
    <s v="Baltimore"/>
    <x v="39"/>
    <n v="21215"/>
    <s v="East"/>
    <s v="OFF-SU-10001165"/>
    <x v="1"/>
    <x v="14"/>
    <s v="Acme Elite Stainless Steel Scissors"/>
    <n v="25.02"/>
    <n v="3"/>
    <n v="0"/>
    <n v="6.5052000000000003"/>
  </r>
  <r>
    <n v="5599"/>
    <x v="2787"/>
    <x v="3"/>
    <x v="778"/>
    <d v="2014-02-21T00:00:00"/>
    <s v="Standard Class"/>
    <s v="SV-20785"/>
    <s v="Stewart Visinsky"/>
    <x v="0"/>
    <s v="United States"/>
    <s v="Baltimore"/>
    <x v="39"/>
    <n v="21215"/>
    <s v="East"/>
    <s v="OFF-AR-10000614"/>
    <x v="1"/>
    <x v="6"/>
    <s v="Barrel Sharpener"/>
    <n v="10.709999999999999"/>
    <n v="3"/>
    <n v="0"/>
    <n v="2.7845999999999997"/>
  </r>
  <r>
    <n v="5600"/>
    <x v="2788"/>
    <x v="2"/>
    <x v="462"/>
    <d v="2011-10-03T00:00:00"/>
    <s v="Same Day"/>
    <s v="DO-13435"/>
    <s v="Denny Ordway"/>
    <x v="0"/>
    <s v="United States"/>
    <s v="Columbus"/>
    <x v="24"/>
    <n v="43229"/>
    <s v="East"/>
    <s v="OFF-AR-10004010"/>
    <x v="1"/>
    <x v="6"/>
    <s v="Hunt Boston Vacuum Mount KS Pencil Sharpener"/>
    <n v="55.984000000000009"/>
    <n v="2"/>
    <n v="0.2"/>
    <n v="4.1987999999999985"/>
  </r>
  <r>
    <n v="5601"/>
    <x v="2788"/>
    <x v="2"/>
    <x v="462"/>
    <d v="2011-10-03T00:00:00"/>
    <s v="Same Day"/>
    <s v="DO-13435"/>
    <s v="Denny Ordway"/>
    <x v="0"/>
    <s v="United States"/>
    <s v="Columbus"/>
    <x v="24"/>
    <n v="43229"/>
    <s v="East"/>
    <s v="OFF-EN-10004030"/>
    <x v="1"/>
    <x v="12"/>
    <s v="Convenience Packs of Business Envelopes"/>
    <n v="14.480000000000002"/>
    <n v="5"/>
    <n v="0.2"/>
    <n v="4.8869999999999987"/>
  </r>
  <r>
    <n v="5602"/>
    <x v="2788"/>
    <x v="2"/>
    <x v="462"/>
    <d v="2011-10-03T00:00:00"/>
    <s v="Same Day"/>
    <s v="DO-13435"/>
    <s v="Denny Ordway"/>
    <x v="0"/>
    <s v="United States"/>
    <s v="Columbus"/>
    <x v="24"/>
    <n v="43229"/>
    <s v="East"/>
    <s v="TEC-AC-10003023"/>
    <x v="2"/>
    <x v="11"/>
    <s v="Logitech G105 Gaming Keyboard"/>
    <n v="142.488"/>
    <n v="3"/>
    <n v="0.2"/>
    <n v="-3.5622000000000043"/>
  </r>
  <r>
    <n v="5603"/>
    <x v="2789"/>
    <x v="0"/>
    <x v="278"/>
    <d v="2013-08-30T00:00:00"/>
    <s v="Second Class"/>
    <s v="TB-21355"/>
    <s v="Todd Boyes"/>
    <x v="1"/>
    <s v="United States"/>
    <s v="Houston"/>
    <x v="5"/>
    <n v="77041"/>
    <s v="Central"/>
    <s v="OFF-ST-10003572"/>
    <x v="1"/>
    <x v="4"/>
    <s v="Portfile Personal File Boxes"/>
    <n v="14.16"/>
    <n v="1"/>
    <n v="0.2"/>
    <n v="1.0620000000000003"/>
  </r>
  <r>
    <n v="5604"/>
    <x v="2789"/>
    <x v="0"/>
    <x v="278"/>
    <d v="2013-08-30T00:00:00"/>
    <s v="Second Class"/>
    <s v="TB-21355"/>
    <s v="Todd Boyes"/>
    <x v="1"/>
    <s v="United States"/>
    <s v="Houston"/>
    <x v="5"/>
    <n v="77041"/>
    <s v="Central"/>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s v="East"/>
    <s v="OFF-BI-10003718"/>
    <x v="1"/>
    <x v="8"/>
    <s v="GBC Therma-A-Bind 250T Electric Binding System"/>
    <n v="590.35199999999998"/>
    <n v="6"/>
    <n v="0.2"/>
    <n v="206.62319999999997"/>
  </r>
  <r>
    <n v="5606"/>
    <x v="2791"/>
    <x v="0"/>
    <x v="873"/>
    <d v="2013-09-26T00:00:00"/>
    <s v="Standard Class"/>
    <s v="FM-14215"/>
    <s v="Filia McAdams"/>
    <x v="1"/>
    <s v="United States"/>
    <s v="Greensboro"/>
    <x v="3"/>
    <n v="27405"/>
    <s v="South"/>
    <s v="FUR-FU-10001546"/>
    <x v="0"/>
    <x v="5"/>
    <s v="Dana Swing-Arm Lamps"/>
    <n v="17.088000000000001"/>
    <n v="2"/>
    <n v="0.2"/>
    <n v="1.0679999999999996"/>
  </r>
  <r>
    <n v="5607"/>
    <x v="2791"/>
    <x v="0"/>
    <x v="873"/>
    <d v="2013-09-26T00:00:00"/>
    <s v="Standard Class"/>
    <s v="FM-14215"/>
    <s v="Filia McAdams"/>
    <x v="1"/>
    <s v="United States"/>
    <s v="Greensboro"/>
    <x v="3"/>
    <n v="27405"/>
    <s v="South"/>
    <s v="FUR-CH-10002880"/>
    <x v="0"/>
    <x v="1"/>
    <s v="Global High-Back Leather Tilter, Burgundy"/>
    <n v="98.391999999999996"/>
    <n v="1"/>
    <n v="0.2"/>
    <n v="-11.069100000000006"/>
  </r>
  <r>
    <n v="5608"/>
    <x v="2792"/>
    <x v="3"/>
    <x v="613"/>
    <d v="2014-04-01T00:00:00"/>
    <s v="Standard Class"/>
    <s v="JL-15835"/>
    <s v="John Lee"/>
    <x v="0"/>
    <s v="United States"/>
    <s v="New York City"/>
    <x v="15"/>
    <n v="10024"/>
    <s v="East"/>
    <s v="OFF-AR-10001547"/>
    <x v="1"/>
    <x v="6"/>
    <s v="Newell 311"/>
    <n v="11.05"/>
    <n v="5"/>
    <n v="0"/>
    <n v="2.9835000000000003"/>
  </r>
  <r>
    <n v="5609"/>
    <x v="2793"/>
    <x v="1"/>
    <x v="401"/>
    <d v="2012-12-11T00:00:00"/>
    <s v="Standard Class"/>
    <s v="AF-10870"/>
    <s v="Art Ferguson"/>
    <x v="0"/>
    <s v="United States"/>
    <s v="San Francisco"/>
    <x v="1"/>
    <n v="94109"/>
    <s v="West"/>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s v="South"/>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s v="East"/>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s v="West"/>
    <s v="TEC-AC-10002049"/>
    <x v="2"/>
    <x v="11"/>
    <s v="Plantronics Savi W720 Multi-Device Wireless Headset System"/>
    <n v="843.9"/>
    <n v="2"/>
    <n v="0"/>
    <n v="371.31600000000003"/>
  </r>
  <r>
    <n v="5613"/>
    <x v="2796"/>
    <x v="3"/>
    <x v="238"/>
    <d v="2014-08-23T00:00:00"/>
    <s v="Standard Class"/>
    <s v="HW-14935"/>
    <s v="Helen Wasserman"/>
    <x v="1"/>
    <s v="United States"/>
    <s v="Seattle"/>
    <x v="4"/>
    <n v="98105"/>
    <s v="West"/>
    <s v="TEC-AC-10002253"/>
    <x v="2"/>
    <x v="11"/>
    <s v="Imation Bio 8GB USB Flash Drive Imation Corp"/>
    <n v="1496.16"/>
    <n v="9"/>
    <n v="0"/>
    <n v="224.42400000000006"/>
  </r>
  <r>
    <n v="5614"/>
    <x v="2797"/>
    <x v="0"/>
    <x v="1056"/>
    <d v="2013-02-07T00:00:00"/>
    <s v="Standard Class"/>
    <s v="AB-10105"/>
    <s v="Adrian Barton"/>
    <x v="0"/>
    <s v="United States"/>
    <s v="New York City"/>
    <x v="15"/>
    <n v="10011"/>
    <s v="East"/>
    <s v="OFF-ST-10003994"/>
    <x v="1"/>
    <x v="4"/>
    <s v="Belkin 19&quot; Center-Weighted Shelf, Gray"/>
    <n v="117.96"/>
    <n v="2"/>
    <n v="0"/>
    <n v="5.8979999999999961"/>
  </r>
  <r>
    <n v="5615"/>
    <x v="2798"/>
    <x v="0"/>
    <x v="828"/>
    <d v="2013-08-28T00:00:00"/>
    <s v="Standard Class"/>
    <s v="JP-15460"/>
    <s v="Jennifer Patt"/>
    <x v="1"/>
    <s v="United States"/>
    <s v="New York City"/>
    <x v="15"/>
    <n v="10035"/>
    <s v="East"/>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s v="East"/>
    <s v="OFF-AP-10002118"/>
    <x v="1"/>
    <x v="9"/>
    <s v="1.7 Cubic Foot Compact &quot;Cube&quot; Office Refrigerators"/>
    <n v="1040.8"/>
    <n v="5"/>
    <n v="0"/>
    <n v="281.01600000000008"/>
  </r>
  <r>
    <n v="5617"/>
    <x v="2798"/>
    <x v="0"/>
    <x v="828"/>
    <d v="2013-08-28T00:00:00"/>
    <s v="Standard Class"/>
    <s v="JP-15460"/>
    <s v="Jennifer Patt"/>
    <x v="1"/>
    <s v="United States"/>
    <s v="New York City"/>
    <x v="15"/>
    <n v="10035"/>
    <s v="East"/>
    <s v="OFF-AR-10001954"/>
    <x v="1"/>
    <x v="6"/>
    <s v="Newell 331"/>
    <n v="29.339999999999996"/>
    <n v="6"/>
    <n v="0"/>
    <n v="7.9218000000000002"/>
  </r>
  <r>
    <n v="5618"/>
    <x v="2799"/>
    <x v="3"/>
    <x v="160"/>
    <d v="2014-07-05T00:00:00"/>
    <s v="Standard Class"/>
    <s v="DV-13045"/>
    <s v="Darrin Van Huff"/>
    <x v="1"/>
    <s v="United States"/>
    <s v="Memphis"/>
    <x v="18"/>
    <n v="38109"/>
    <s v="South"/>
    <s v="FUR-FU-10001591"/>
    <x v="0"/>
    <x v="5"/>
    <s v="Advantus Panel Wall Certificate Holder - 8.5x11"/>
    <n v="19.52"/>
    <n v="2"/>
    <n v="0.2"/>
    <n v="5.3680000000000012"/>
  </r>
  <r>
    <n v="5619"/>
    <x v="2800"/>
    <x v="1"/>
    <x v="227"/>
    <d v="2012-09-21T00:00:00"/>
    <s v="First Class"/>
    <s v="CM-12190"/>
    <s v="Charlotte Melton"/>
    <x v="0"/>
    <s v="United States"/>
    <s v="San Diego"/>
    <x v="1"/>
    <n v="92105"/>
    <s v="West"/>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s v="Central"/>
    <s v="TEC-AC-10001908"/>
    <x v="2"/>
    <x v="11"/>
    <s v="Logitech Wireless Headset h800"/>
    <n v="499.95"/>
    <n v="5"/>
    <n v="0"/>
    <n v="174.98249999999999"/>
  </r>
  <r>
    <n v="5621"/>
    <x v="2801"/>
    <x v="0"/>
    <x v="477"/>
    <d v="2013-10-01T00:00:00"/>
    <s v="Standard Class"/>
    <s v="SC-20695"/>
    <s v="Steve Chapman"/>
    <x v="1"/>
    <s v="United States"/>
    <s v="La Crosse"/>
    <x v="6"/>
    <n v="54601"/>
    <s v="Central"/>
    <s v="OFF-AR-10000817"/>
    <x v="1"/>
    <x v="6"/>
    <s v="Manco Dry-Lighter Erasable Highlighter"/>
    <n v="3.04"/>
    <n v="1"/>
    <n v="0"/>
    <n v="1.0335999999999999"/>
  </r>
  <r>
    <n v="5622"/>
    <x v="2801"/>
    <x v="0"/>
    <x v="477"/>
    <d v="2013-10-01T00:00:00"/>
    <s v="Standard Class"/>
    <s v="SC-20695"/>
    <s v="Steve Chapman"/>
    <x v="1"/>
    <s v="United States"/>
    <s v="La Crosse"/>
    <x v="6"/>
    <n v="54601"/>
    <s v="Central"/>
    <s v="FUR-CH-10004218"/>
    <x v="0"/>
    <x v="1"/>
    <s v="Global Fabric Manager's Chair, Dark Gray"/>
    <n v="201.96"/>
    <n v="2"/>
    <n v="0"/>
    <n v="50.490000000000009"/>
  </r>
  <r>
    <n v="5623"/>
    <x v="2801"/>
    <x v="0"/>
    <x v="477"/>
    <d v="2013-10-01T00:00:00"/>
    <s v="Standard Class"/>
    <s v="SC-20695"/>
    <s v="Steve Chapman"/>
    <x v="1"/>
    <s v="United States"/>
    <s v="La Crosse"/>
    <x v="6"/>
    <n v="54601"/>
    <s v="Central"/>
    <s v="FUR-FU-10000755"/>
    <x v="0"/>
    <x v="5"/>
    <s v="Eldon Expressions Mahogany Wood Desk Collection"/>
    <n v="68.64"/>
    <n v="11"/>
    <n v="0"/>
    <n v="17.160000000000004"/>
  </r>
  <r>
    <n v="5624"/>
    <x v="2802"/>
    <x v="0"/>
    <x v="1057"/>
    <d v="2013-10-29T00:00:00"/>
    <s v="Second Class"/>
    <s v="VW-21775"/>
    <s v="Victoria Wilson"/>
    <x v="1"/>
    <s v="United States"/>
    <s v="Los Angeles"/>
    <x v="1"/>
    <n v="90032"/>
    <s v="West"/>
    <s v="TEC-AC-10003063"/>
    <x v="2"/>
    <x v="11"/>
    <s v="Micro Innovations USB RF Wireless Keyboard with Mouse"/>
    <n v="100"/>
    <n v="4"/>
    <n v="0"/>
    <n v="21"/>
  </r>
  <r>
    <n v="5625"/>
    <x v="2802"/>
    <x v="0"/>
    <x v="1057"/>
    <d v="2013-10-29T00:00:00"/>
    <s v="Second Class"/>
    <s v="VW-21775"/>
    <s v="Victoria Wilson"/>
    <x v="1"/>
    <s v="United States"/>
    <s v="Los Angeles"/>
    <x v="1"/>
    <n v="90032"/>
    <s v="West"/>
    <s v="TEC-AC-10002637"/>
    <x v="2"/>
    <x v="11"/>
    <s v="Logitech VX Revolution Cordless Laser Mouse for Notebooks (Black)"/>
    <n v="359.98"/>
    <n v="2"/>
    <n v="0"/>
    <n v="21.598799999999983"/>
  </r>
  <r>
    <n v="5626"/>
    <x v="2803"/>
    <x v="2"/>
    <x v="411"/>
    <d v="2011-10-01T00:00:00"/>
    <s v="Second Class"/>
    <s v="PP-18955"/>
    <s v="Paul Prost"/>
    <x v="2"/>
    <s v="United States"/>
    <s v="Seattle"/>
    <x v="4"/>
    <n v="98115"/>
    <s v="West"/>
    <s v="FUR-FU-10001706"/>
    <x v="0"/>
    <x v="5"/>
    <s v="Longer-Life Soft White Bulbs"/>
    <n v="6.16"/>
    <n v="2"/>
    <n v="0"/>
    <n v="2.9567999999999999"/>
  </r>
  <r>
    <n v="5627"/>
    <x v="2803"/>
    <x v="2"/>
    <x v="411"/>
    <d v="2011-10-01T00:00:00"/>
    <s v="Second Class"/>
    <s v="PP-18955"/>
    <s v="Paul Prost"/>
    <x v="2"/>
    <s v="United States"/>
    <s v="Seattle"/>
    <x v="4"/>
    <n v="98115"/>
    <s v="West"/>
    <s v="FUR-TA-10002958"/>
    <x v="0"/>
    <x v="3"/>
    <s v="Bevis Oval Conference Table, Walnut"/>
    <n v="2348.8200000000002"/>
    <n v="9"/>
    <n v="0"/>
    <n v="399.29939999999976"/>
  </r>
  <r>
    <n v="5628"/>
    <x v="2804"/>
    <x v="3"/>
    <x v="335"/>
    <d v="2014-07-02T00:00:00"/>
    <s v="Standard Class"/>
    <s v="DR-12880"/>
    <s v="Dan Reichenbach"/>
    <x v="1"/>
    <s v="United States"/>
    <s v="Miami"/>
    <x v="2"/>
    <n v="33180"/>
    <s v="South"/>
    <s v="OFF-LA-10004689"/>
    <x v="1"/>
    <x v="2"/>
    <s v="Avery 512"/>
    <n v="13.872000000000002"/>
    <n v="6"/>
    <n v="0.2"/>
    <n v="4.6818000000000008"/>
  </r>
  <r>
    <n v="5629"/>
    <x v="2804"/>
    <x v="3"/>
    <x v="335"/>
    <d v="2014-07-02T00:00:00"/>
    <s v="Standard Class"/>
    <s v="DR-12880"/>
    <s v="Dan Reichenbach"/>
    <x v="1"/>
    <s v="United States"/>
    <s v="Miami"/>
    <x v="2"/>
    <n v="33180"/>
    <s v="South"/>
    <s v="FUR-CH-10001545"/>
    <x v="0"/>
    <x v="1"/>
    <s v="Hon Comfortask Task/Swivel Chairs"/>
    <n v="273.55200000000002"/>
    <n v="3"/>
    <n v="0.2"/>
    <n v="-13.677599999999998"/>
  </r>
  <r>
    <n v="5630"/>
    <x v="2805"/>
    <x v="0"/>
    <x v="1036"/>
    <d v="2013-08-24T00:00:00"/>
    <s v="Second Class"/>
    <s v="RB-19465"/>
    <s v="Rick Bensley"/>
    <x v="2"/>
    <s v="United States"/>
    <s v="Philadelphia"/>
    <x v="9"/>
    <n v="19143"/>
    <s v="East"/>
    <s v="FUR-TA-10002530"/>
    <x v="0"/>
    <x v="3"/>
    <s v="Iceberg OfficeWorks 42&quot; Round Tables"/>
    <n v="815.29199999999992"/>
    <n v="9"/>
    <n v="0.4"/>
    <n v="-339.7050000000001"/>
  </r>
  <r>
    <n v="5631"/>
    <x v="2806"/>
    <x v="2"/>
    <x v="1058"/>
    <d v="2011-02-16T00:00:00"/>
    <s v="Standard Class"/>
    <s v="NF-18385"/>
    <s v="Natalie Fritzler"/>
    <x v="0"/>
    <s v="United States"/>
    <s v="Chesapeake"/>
    <x v="17"/>
    <n v="23320"/>
    <s v="South"/>
    <s v="TEC-AC-10001432"/>
    <x v="2"/>
    <x v="11"/>
    <s v="Enermax Aurora Lite Keyboard"/>
    <n v="234.45000000000002"/>
    <n v="3"/>
    <n v="0"/>
    <n v="103.15800000000003"/>
  </r>
  <r>
    <n v="5632"/>
    <x v="2806"/>
    <x v="2"/>
    <x v="1058"/>
    <d v="2011-02-16T00:00:00"/>
    <s v="Standard Class"/>
    <s v="NF-18385"/>
    <s v="Natalie Fritzler"/>
    <x v="0"/>
    <s v="United States"/>
    <s v="Chesapeake"/>
    <x v="17"/>
    <n v="23320"/>
    <s v="South"/>
    <s v="FUR-TA-10003715"/>
    <x v="0"/>
    <x v="3"/>
    <s v="Hon 2111 Invitation Series Corner Table"/>
    <n v="1256.22"/>
    <n v="6"/>
    <n v="0"/>
    <n v="75.37319999999994"/>
  </r>
  <r>
    <n v="5633"/>
    <x v="2806"/>
    <x v="2"/>
    <x v="1058"/>
    <d v="2011-02-16T00:00:00"/>
    <s v="Standard Class"/>
    <s v="NF-18385"/>
    <s v="Natalie Fritzler"/>
    <x v="0"/>
    <s v="United States"/>
    <s v="Chesapeake"/>
    <x v="17"/>
    <n v="23320"/>
    <s v="South"/>
    <s v="OFF-BI-10003291"/>
    <x v="1"/>
    <x v="8"/>
    <s v="Wilson Jones Leather-Like Binders with DublLock Round Rings"/>
    <n v="17.46"/>
    <n v="2"/>
    <n v="0"/>
    <n v="8.2061999999999991"/>
  </r>
  <r>
    <n v="5634"/>
    <x v="2807"/>
    <x v="0"/>
    <x v="713"/>
    <d v="2013-09-29T00:00:00"/>
    <s v="Second Class"/>
    <s v="CR-12580"/>
    <s v="Clay Rozendal"/>
    <x v="2"/>
    <s v="United States"/>
    <s v="New York City"/>
    <x v="15"/>
    <n v="10009"/>
    <s v="East"/>
    <s v="OFF-BI-10004187"/>
    <x v="1"/>
    <x v="8"/>
    <s v="Staples"/>
    <n v="10.528"/>
    <n v="7"/>
    <n v="0.2"/>
    <n v="3.6847999999999987"/>
  </r>
  <r>
    <n v="5635"/>
    <x v="2808"/>
    <x v="1"/>
    <x v="901"/>
    <d v="2012-12-06T00:00:00"/>
    <s v="First Class"/>
    <s v="SU-20665"/>
    <s v="Stephanie Ulpright"/>
    <x v="2"/>
    <s v="United States"/>
    <s v="Ann Arbor"/>
    <x v="12"/>
    <n v="48104"/>
    <s v="Central"/>
    <s v="OFF-BI-10000666"/>
    <x v="1"/>
    <x v="8"/>
    <s v="Surelock Post Binders"/>
    <n v="152.79999999999998"/>
    <n v="5"/>
    <n v="0"/>
    <n v="76.399999999999991"/>
  </r>
  <r>
    <n v="5636"/>
    <x v="2809"/>
    <x v="3"/>
    <x v="213"/>
    <d v="2014-09-09T00:00:00"/>
    <s v="Standard Class"/>
    <s v="SC-20050"/>
    <s v="Sample Company A"/>
    <x v="2"/>
    <s v="United States"/>
    <s v="La Mesa"/>
    <x v="1"/>
    <n v="91941"/>
    <s v="West"/>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s v="West"/>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s v="Central"/>
    <s v="FUR-FU-10004245"/>
    <x v="0"/>
    <x v="5"/>
    <s v="Career Cubicle Clock, 8 1/4&quot;, Black"/>
    <n v="60.84"/>
    <n v="3"/>
    <n v="0"/>
    <n v="23.119199999999999"/>
  </r>
  <r>
    <n v="5639"/>
    <x v="2811"/>
    <x v="2"/>
    <x v="1059"/>
    <d v="2011-12-27T00:00:00"/>
    <s v="Standard Class"/>
    <s v="GM-14440"/>
    <s v="Gary McGarr"/>
    <x v="0"/>
    <s v="United States"/>
    <s v="San Diego"/>
    <x v="1"/>
    <n v="92024"/>
    <s v="West"/>
    <s v="FUR-CH-10004287"/>
    <x v="0"/>
    <x v="1"/>
    <s v="SAFCO Arco Folding Chair"/>
    <n v="1325.76"/>
    <n v="6"/>
    <n v="0.2"/>
    <n v="149.14799999999991"/>
  </r>
  <r>
    <n v="5640"/>
    <x v="2811"/>
    <x v="2"/>
    <x v="1059"/>
    <d v="2011-12-27T00:00:00"/>
    <s v="Standard Class"/>
    <s v="GM-14440"/>
    <s v="Gary McGarr"/>
    <x v="0"/>
    <s v="United States"/>
    <s v="San Diego"/>
    <x v="1"/>
    <n v="92024"/>
    <s v="West"/>
    <s v="FUR-CH-10000595"/>
    <x v="0"/>
    <x v="1"/>
    <s v="Safco Contoured Stacking Chairs"/>
    <n v="572.16000000000008"/>
    <n v="3"/>
    <n v="0.2"/>
    <n v="35.759999999999962"/>
  </r>
  <r>
    <n v="5641"/>
    <x v="2812"/>
    <x v="2"/>
    <x v="865"/>
    <d v="2011-09-28T00:00:00"/>
    <s v="Standard Class"/>
    <s v="JK-15640"/>
    <s v="Jim Kriz"/>
    <x v="2"/>
    <s v="United States"/>
    <s v="Lakewood"/>
    <x v="24"/>
    <n v="44107"/>
    <s v="East"/>
    <s v="OFF-PA-10003063"/>
    <x v="1"/>
    <x v="10"/>
    <s v="EcoTones Memo Sheets"/>
    <n v="28.8"/>
    <n v="9"/>
    <n v="0.2"/>
    <n v="10.080000000000002"/>
  </r>
  <r>
    <n v="5642"/>
    <x v="2813"/>
    <x v="3"/>
    <x v="459"/>
    <d v="2014-04-06T00:00:00"/>
    <s v="First Class"/>
    <s v="AT-10435"/>
    <s v="Alyssa Tate"/>
    <x v="2"/>
    <s v="United States"/>
    <s v="Meriden"/>
    <x v="29"/>
    <n v="6450"/>
    <s v="East"/>
    <s v="OFF-AR-10000246"/>
    <x v="1"/>
    <x v="6"/>
    <s v="Newell 318"/>
    <n v="11.12"/>
    <n v="4"/>
    <n v="0"/>
    <n v="2.8911999999999995"/>
  </r>
  <r>
    <n v="5643"/>
    <x v="2814"/>
    <x v="0"/>
    <x v="178"/>
    <d v="2013-04-06T00:00:00"/>
    <s v="Second Class"/>
    <s v="DB-12910"/>
    <s v="Daniel Byrd"/>
    <x v="2"/>
    <s v="United States"/>
    <s v="Columbus"/>
    <x v="32"/>
    <n v="31907"/>
    <s v="South"/>
    <s v="FUR-FU-10003274"/>
    <x v="0"/>
    <x v="5"/>
    <s v="Regeneration Desk Collection"/>
    <n v="7.04"/>
    <n v="4"/>
    <n v="0"/>
    <n v="3.0976000000000004"/>
  </r>
  <r>
    <n v="5644"/>
    <x v="2815"/>
    <x v="1"/>
    <x v="1060"/>
    <d v="2012-05-20T00:00:00"/>
    <s v="Second Class"/>
    <s v="AH-10690"/>
    <s v="Anna Häberlin"/>
    <x v="1"/>
    <s v="United States"/>
    <s v="Roswell"/>
    <x v="32"/>
    <n v="30076"/>
    <s v="South"/>
    <s v="OFF-EN-10004147"/>
    <x v="1"/>
    <x v="12"/>
    <s v="Wausau Papers Astrobrights Colored Envelopes"/>
    <n v="17.940000000000001"/>
    <n v="3"/>
    <n v="0"/>
    <n v="8.7906000000000013"/>
  </r>
  <r>
    <n v="5645"/>
    <x v="2816"/>
    <x v="3"/>
    <x v="721"/>
    <d v="2014-03-27T00:00:00"/>
    <s v="First Class"/>
    <s v="SJ-20125"/>
    <s v="Sanjit Jacobs"/>
    <x v="2"/>
    <s v="United States"/>
    <s v="Seattle"/>
    <x v="4"/>
    <n v="98105"/>
    <s v="West"/>
    <s v="OFF-BI-10002103"/>
    <x v="1"/>
    <x v="8"/>
    <s v="Cardinal Slant-D Ring Binder, Heavy Gauge Vinyl"/>
    <n v="34.76"/>
    <n v="5"/>
    <n v="0.2"/>
    <n v="11.296999999999999"/>
  </r>
  <r>
    <n v="5646"/>
    <x v="2817"/>
    <x v="3"/>
    <x v="349"/>
    <d v="2014-04-20T00:00:00"/>
    <s v="Standard Class"/>
    <s v="HM-14860"/>
    <s v="Harry Marie"/>
    <x v="1"/>
    <s v="United States"/>
    <s v="Morristown"/>
    <x v="30"/>
    <n v="7960"/>
    <s v="East"/>
    <s v="FUR-FU-10004018"/>
    <x v="0"/>
    <x v="5"/>
    <s v="Tensor Computer Mounted Lamp"/>
    <n v="74.45"/>
    <n v="5"/>
    <n v="0"/>
    <n v="20.101500000000001"/>
  </r>
  <r>
    <n v="5647"/>
    <x v="2818"/>
    <x v="1"/>
    <x v="1038"/>
    <d v="2012-01-09T00:00:00"/>
    <s v="Standard Class"/>
    <s v="AG-10495"/>
    <s v="Andrew Gjertsen"/>
    <x v="1"/>
    <s v="United States"/>
    <s v="Alexandria"/>
    <x v="17"/>
    <n v="22304"/>
    <s v="South"/>
    <s v="FUR-FU-10001473"/>
    <x v="0"/>
    <x v="5"/>
    <s v="DAX Wood Document Frame"/>
    <n v="192.22"/>
    <n v="14"/>
    <n v="0"/>
    <n v="69.199200000000005"/>
  </r>
  <r>
    <n v="5648"/>
    <x v="2819"/>
    <x v="3"/>
    <x v="808"/>
    <d v="2014-11-08T00:00:00"/>
    <s v="Standard Class"/>
    <s v="JB-16000"/>
    <s v="Joy Bell-"/>
    <x v="0"/>
    <s v="United States"/>
    <s v="Salt Lake City"/>
    <x v="7"/>
    <n v="84106"/>
    <s v="West"/>
    <s v="OFF-PA-10001800"/>
    <x v="1"/>
    <x v="10"/>
    <s v="Xerox 220"/>
    <n v="19.440000000000001"/>
    <n v="3"/>
    <n v="0"/>
    <n v="9.3312000000000008"/>
  </r>
  <r>
    <n v="5649"/>
    <x v="2820"/>
    <x v="3"/>
    <x v="729"/>
    <d v="2014-07-20T00:00:00"/>
    <s v="Second Class"/>
    <s v="AJ-10795"/>
    <s v="Anthony Johnson"/>
    <x v="1"/>
    <s v="United States"/>
    <s v="Apple Valley"/>
    <x v="1"/>
    <n v="92307"/>
    <s v="West"/>
    <s v="OFF-PA-10004609"/>
    <x v="1"/>
    <x v="10"/>
    <s v="Xerox 221"/>
    <n v="32.400000000000006"/>
    <n v="5"/>
    <n v="0"/>
    <n v="15.552000000000001"/>
  </r>
  <r>
    <n v="5650"/>
    <x v="2820"/>
    <x v="3"/>
    <x v="729"/>
    <d v="2014-07-20T00:00:00"/>
    <s v="Second Class"/>
    <s v="AJ-10795"/>
    <s v="Anthony Johnson"/>
    <x v="1"/>
    <s v="United States"/>
    <s v="Apple Valley"/>
    <x v="1"/>
    <n v="92307"/>
    <s v="West"/>
    <s v="OFF-EN-10002592"/>
    <x v="1"/>
    <x v="12"/>
    <s v="Peel &amp; Seel Recycled Catalog Envelopes, Brown"/>
    <n v="57.9"/>
    <n v="5"/>
    <n v="0"/>
    <n v="28.95"/>
  </r>
  <r>
    <n v="5651"/>
    <x v="2820"/>
    <x v="3"/>
    <x v="729"/>
    <d v="2014-07-20T00:00:00"/>
    <s v="Second Class"/>
    <s v="AJ-10795"/>
    <s v="Anthony Johnson"/>
    <x v="1"/>
    <s v="United States"/>
    <s v="Apple Valley"/>
    <x v="1"/>
    <n v="92307"/>
    <s v="West"/>
    <s v="OFF-ST-10002957"/>
    <x v="1"/>
    <x v="4"/>
    <s v="Sterilite Show Offs Storage Containers"/>
    <n v="10.56"/>
    <n v="2"/>
    <n v="0"/>
    <n v="0"/>
  </r>
  <r>
    <n v="5652"/>
    <x v="2820"/>
    <x v="3"/>
    <x v="729"/>
    <d v="2014-07-20T00:00:00"/>
    <s v="Second Class"/>
    <s v="AJ-10795"/>
    <s v="Anthony Johnson"/>
    <x v="1"/>
    <s v="United States"/>
    <s v="Apple Valley"/>
    <x v="1"/>
    <n v="92307"/>
    <s v="West"/>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s v="East"/>
    <s v="OFF-PA-10001033"/>
    <x v="1"/>
    <x v="10"/>
    <s v="Xerox 1893"/>
    <n v="40.99"/>
    <n v="1"/>
    <n v="0"/>
    <n v="20.085100000000001"/>
  </r>
  <r>
    <n v="5654"/>
    <x v="2822"/>
    <x v="2"/>
    <x v="130"/>
    <d v="2011-11-11T00:00:00"/>
    <s v="Standard Class"/>
    <s v="TH-21235"/>
    <s v="Tiffany House"/>
    <x v="1"/>
    <s v="United States"/>
    <s v="Long Beach"/>
    <x v="1"/>
    <n v="90805"/>
    <s v="West"/>
    <s v="OFF-AR-10000940"/>
    <x v="1"/>
    <x v="6"/>
    <s v="Newell 343"/>
    <n v="2.94"/>
    <n v="1"/>
    <n v="0"/>
    <n v="0.79380000000000006"/>
  </r>
  <r>
    <n v="5655"/>
    <x v="2823"/>
    <x v="0"/>
    <x v="122"/>
    <d v="2013-12-22T00:00:00"/>
    <s v="First Class"/>
    <s v="AH-10120"/>
    <s v="Adrian Hane"/>
    <x v="2"/>
    <s v="United States"/>
    <s v="Salem"/>
    <x v="21"/>
    <n v="97301"/>
    <s v="West"/>
    <s v="OFF-BI-10001670"/>
    <x v="1"/>
    <x v="8"/>
    <s v="Vinyl Sectional Post Binders"/>
    <n v="45.240000000000009"/>
    <n v="4"/>
    <n v="0.7"/>
    <n v="-30.159999999999997"/>
  </r>
  <r>
    <n v="5656"/>
    <x v="2823"/>
    <x v="0"/>
    <x v="122"/>
    <d v="2013-12-22T00:00:00"/>
    <s v="First Class"/>
    <s v="AH-10120"/>
    <s v="Adrian Hane"/>
    <x v="2"/>
    <s v="United States"/>
    <s v="Salem"/>
    <x v="21"/>
    <n v="97301"/>
    <s v="West"/>
    <s v="OFF-AR-10004078"/>
    <x v="1"/>
    <x v="6"/>
    <s v="Newell 312"/>
    <n v="18.687999999999999"/>
    <n v="4"/>
    <n v="0.2"/>
    <n v="2.3359999999999994"/>
  </r>
  <r>
    <n v="5657"/>
    <x v="2823"/>
    <x v="0"/>
    <x v="122"/>
    <d v="2013-12-22T00:00:00"/>
    <s v="First Class"/>
    <s v="AH-10120"/>
    <s v="Adrian Hane"/>
    <x v="2"/>
    <s v="United States"/>
    <s v="Salem"/>
    <x v="21"/>
    <n v="97301"/>
    <s v="West"/>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s v="West"/>
    <s v="TEC-AC-10000991"/>
    <x v="2"/>
    <x v="11"/>
    <s v="Sony Micro Vault Click 8 GB USB 2.0 Flash Drive"/>
    <n v="112.77600000000001"/>
    <n v="3"/>
    <n v="0.2"/>
    <n v="-8.4581999999999979"/>
  </r>
  <r>
    <n v="5659"/>
    <x v="2823"/>
    <x v="0"/>
    <x v="122"/>
    <d v="2013-12-22T00:00:00"/>
    <s v="First Class"/>
    <s v="AH-10120"/>
    <s v="Adrian Hane"/>
    <x v="2"/>
    <s v="United States"/>
    <s v="Salem"/>
    <x v="21"/>
    <n v="97301"/>
    <s v="West"/>
    <s v="FUR-TA-10002530"/>
    <x v="0"/>
    <x v="3"/>
    <s v="Iceberg OfficeWorks 42&quot; Round Tables"/>
    <n v="377.45"/>
    <n v="5"/>
    <n v="0.5"/>
    <n v="-264.21500000000003"/>
  </r>
  <r>
    <n v="5660"/>
    <x v="2823"/>
    <x v="0"/>
    <x v="122"/>
    <d v="2013-12-22T00:00:00"/>
    <s v="First Class"/>
    <s v="AH-10120"/>
    <s v="Adrian Hane"/>
    <x v="2"/>
    <s v="United States"/>
    <s v="Salem"/>
    <x v="21"/>
    <n v="97301"/>
    <s v="West"/>
    <s v="OFF-LA-10000407"/>
    <x v="1"/>
    <x v="2"/>
    <s v="Avery White Multi-Purpose Labels"/>
    <n v="15.936000000000002"/>
    <n v="4"/>
    <n v="0.2"/>
    <n v="5.1791999999999998"/>
  </r>
  <r>
    <n v="5661"/>
    <x v="2823"/>
    <x v="0"/>
    <x v="122"/>
    <d v="2013-12-22T00:00:00"/>
    <s v="First Class"/>
    <s v="AH-10120"/>
    <s v="Adrian Hane"/>
    <x v="2"/>
    <s v="United States"/>
    <s v="Salem"/>
    <x v="21"/>
    <n v="97301"/>
    <s v="West"/>
    <s v="TEC-PH-10004833"/>
    <x v="2"/>
    <x v="7"/>
    <s v="Macally Suction Cup Mount"/>
    <n v="28.68"/>
    <n v="3"/>
    <n v="0.2"/>
    <n v="-7.17"/>
  </r>
  <r>
    <n v="5662"/>
    <x v="2824"/>
    <x v="0"/>
    <x v="446"/>
    <d v="2013-10-02T00:00:00"/>
    <s v="Standard Class"/>
    <s v="CL-12700"/>
    <s v="Craig Leslie"/>
    <x v="2"/>
    <s v="United States"/>
    <s v="Aurora"/>
    <x v="22"/>
    <n v="80013"/>
    <s v="West"/>
    <s v="FUR-FU-10002671"/>
    <x v="0"/>
    <x v="5"/>
    <s v="Electrix 20W Halogen Replacement Bulb for Zoom-In Desk Lamp"/>
    <n v="21.44"/>
    <n v="2"/>
    <n v="0.2"/>
    <n v="7.5039999999999987"/>
  </r>
  <r>
    <n v="5663"/>
    <x v="2824"/>
    <x v="0"/>
    <x v="446"/>
    <d v="2013-10-02T00:00:00"/>
    <s v="Standard Class"/>
    <s v="CL-12700"/>
    <s v="Craig Leslie"/>
    <x v="2"/>
    <s v="United States"/>
    <s v="Aurora"/>
    <x v="22"/>
    <n v="80013"/>
    <s v="West"/>
    <s v="OFF-ST-10001370"/>
    <x v="1"/>
    <x v="4"/>
    <s v="Sensible Storage WireTech Storage Systems"/>
    <n v="511.05600000000004"/>
    <n v="9"/>
    <n v="0.2"/>
    <n v="-95.823000000000079"/>
  </r>
  <r>
    <n v="5664"/>
    <x v="2825"/>
    <x v="0"/>
    <x v="658"/>
    <d v="2013-07-22T00:00:00"/>
    <s v="Same Day"/>
    <s v="JG-15310"/>
    <s v="Jason Gross"/>
    <x v="1"/>
    <s v="United States"/>
    <s v="Newark"/>
    <x v="24"/>
    <n v="43055"/>
    <s v="East"/>
    <s v="OFF-AR-10000914"/>
    <x v="1"/>
    <x v="6"/>
    <s v="Boston 16765 Mini Stand Up Battery Pencil Sharpener"/>
    <n v="18.656000000000002"/>
    <n v="2"/>
    <n v="0.2"/>
    <n v="1.3992000000000013"/>
  </r>
  <r>
    <n v="5665"/>
    <x v="2825"/>
    <x v="0"/>
    <x v="658"/>
    <d v="2013-07-22T00:00:00"/>
    <s v="Same Day"/>
    <s v="JG-15310"/>
    <s v="Jason Gross"/>
    <x v="1"/>
    <s v="United States"/>
    <s v="Newark"/>
    <x v="24"/>
    <n v="43055"/>
    <s v="East"/>
    <s v="OFF-BI-10001116"/>
    <x v="1"/>
    <x v="8"/>
    <s v="Wilson Jones 1&quot; Hanging DublLock Ring Binders"/>
    <n v="11.088000000000003"/>
    <n v="7"/>
    <n v="0.7"/>
    <n v="-8.1311999999999998"/>
  </r>
  <r>
    <n v="5666"/>
    <x v="2825"/>
    <x v="0"/>
    <x v="658"/>
    <d v="2013-07-22T00:00:00"/>
    <s v="Same Day"/>
    <s v="JG-15310"/>
    <s v="Jason Gross"/>
    <x v="1"/>
    <s v="United States"/>
    <s v="Newark"/>
    <x v="24"/>
    <n v="43055"/>
    <s v="East"/>
    <s v="OFF-ST-10002276"/>
    <x v="1"/>
    <x v="4"/>
    <s v="Safco Steel Mobile File Cart"/>
    <n v="66.688000000000002"/>
    <n v="1"/>
    <n v="0.2"/>
    <n v="4.1680000000000028"/>
  </r>
  <r>
    <n v="5667"/>
    <x v="2825"/>
    <x v="0"/>
    <x v="658"/>
    <d v="2013-07-22T00:00:00"/>
    <s v="Same Day"/>
    <s v="JG-15310"/>
    <s v="Jason Gross"/>
    <x v="1"/>
    <s v="United States"/>
    <s v="Newark"/>
    <x v="24"/>
    <n v="43055"/>
    <s v="East"/>
    <s v="OFF-ST-10004340"/>
    <x v="1"/>
    <x v="4"/>
    <s v="Fellowes Mobile File Cart, Black"/>
    <n v="99.488"/>
    <n v="2"/>
    <n v="0.2"/>
    <n v="8.7052000000000049"/>
  </r>
  <r>
    <n v="5668"/>
    <x v="2826"/>
    <x v="0"/>
    <x v="725"/>
    <d v="2013-06-16T00:00:00"/>
    <s v="Standard Class"/>
    <s v="SE-20110"/>
    <s v="Sanjit Engle"/>
    <x v="0"/>
    <s v="United States"/>
    <s v="Seattle"/>
    <x v="4"/>
    <n v="98103"/>
    <s v="West"/>
    <s v="OFF-LA-10004093"/>
    <x v="1"/>
    <x v="2"/>
    <s v="Avery 486"/>
    <n v="14.62"/>
    <n v="2"/>
    <n v="0"/>
    <n v="6.8713999999999995"/>
  </r>
  <r>
    <n v="5669"/>
    <x v="2826"/>
    <x v="0"/>
    <x v="725"/>
    <d v="2013-06-16T00:00:00"/>
    <s v="Standard Class"/>
    <s v="SE-20110"/>
    <s v="Sanjit Engle"/>
    <x v="0"/>
    <s v="United States"/>
    <s v="Seattle"/>
    <x v="4"/>
    <n v="98103"/>
    <s v="West"/>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s v="West"/>
    <s v="TEC-AC-10003095"/>
    <x v="2"/>
    <x v="11"/>
    <s v="Logitech G35 7.1-Channel Surround Sound Headset"/>
    <n v="389.97"/>
    <n v="3"/>
    <n v="0"/>
    <n v="132.58980000000003"/>
  </r>
  <r>
    <n v="5671"/>
    <x v="2827"/>
    <x v="1"/>
    <x v="988"/>
    <d v="2012-06-11T00:00:00"/>
    <s v="Second Class"/>
    <s v="TG-21640"/>
    <s v="Trudy Glocke"/>
    <x v="0"/>
    <s v="United States"/>
    <s v="Pocatello"/>
    <x v="45"/>
    <n v="83201"/>
    <s v="West"/>
    <s v="FUR-FU-10003192"/>
    <x v="0"/>
    <x v="5"/>
    <s v="Luxo Adjustable Task Clamp Lamp"/>
    <n v="355.36"/>
    <n v="4"/>
    <n v="0"/>
    <n v="92.393599999999992"/>
  </r>
  <r>
    <n v="5672"/>
    <x v="2827"/>
    <x v="1"/>
    <x v="988"/>
    <d v="2012-06-11T00:00:00"/>
    <s v="Second Class"/>
    <s v="TG-21640"/>
    <s v="Trudy Glocke"/>
    <x v="0"/>
    <s v="United States"/>
    <s v="Pocatello"/>
    <x v="45"/>
    <n v="83201"/>
    <s v="West"/>
    <s v="TEC-PH-10004522"/>
    <x v="2"/>
    <x v="7"/>
    <s v="Dexim XPower Skin Super-Thin Power Case for iPhone 5 - Black"/>
    <n v="140.376"/>
    <n v="3"/>
    <n v="0.2"/>
    <n v="8.7735000000000056"/>
  </r>
  <r>
    <n v="5673"/>
    <x v="2828"/>
    <x v="3"/>
    <x v="855"/>
    <d v="2014-11-04T00:00:00"/>
    <s v="Standard Class"/>
    <s v="SH-19975"/>
    <s v="Sally Hughsby"/>
    <x v="1"/>
    <s v="United States"/>
    <s v="Dallas"/>
    <x v="5"/>
    <n v="75081"/>
    <s v="Central"/>
    <s v="OFF-EN-10003068"/>
    <x v="1"/>
    <x v="12"/>
    <s v="#6 3/4 Gummed Flap White Envelopes"/>
    <n v="15.840000000000002"/>
    <n v="2"/>
    <n v="0.2"/>
    <n v="5.5439999999999987"/>
  </r>
  <r>
    <n v="5674"/>
    <x v="2828"/>
    <x v="3"/>
    <x v="855"/>
    <d v="2014-11-04T00:00:00"/>
    <s v="Standard Class"/>
    <s v="SH-19975"/>
    <s v="Sally Hughsby"/>
    <x v="1"/>
    <s v="United States"/>
    <s v="Dallas"/>
    <x v="5"/>
    <n v="75081"/>
    <s v="Central"/>
    <s v="OFF-PA-10001204"/>
    <x v="1"/>
    <x v="10"/>
    <s v="Xerox 1972"/>
    <n v="8.4480000000000004"/>
    <n v="2"/>
    <n v="0.2"/>
    <n v="2.6399999999999997"/>
  </r>
  <r>
    <n v="5675"/>
    <x v="2829"/>
    <x v="0"/>
    <x v="115"/>
    <d v="2013-01-27T00:00:00"/>
    <s v="Standard Class"/>
    <s v="MC-17275"/>
    <s v="Marc Crier"/>
    <x v="0"/>
    <s v="United States"/>
    <s v="Seattle"/>
    <x v="4"/>
    <n v="98105"/>
    <s v="West"/>
    <s v="OFF-PA-10003953"/>
    <x v="1"/>
    <x v="10"/>
    <s v="Xerox 218"/>
    <n v="12.96"/>
    <n v="2"/>
    <n v="0"/>
    <n v="6.2208000000000006"/>
  </r>
  <r>
    <n v="5676"/>
    <x v="2830"/>
    <x v="2"/>
    <x v="1061"/>
    <d v="2011-06-02T00:00:00"/>
    <s v="Standard Class"/>
    <s v="PJ-18835"/>
    <s v="Patrick Jones"/>
    <x v="1"/>
    <s v="United States"/>
    <s v="Seattle"/>
    <x v="4"/>
    <n v="98115"/>
    <s v="West"/>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s v="West"/>
    <s v="TEC-AC-10004877"/>
    <x v="2"/>
    <x v="11"/>
    <s v="Imation 30456 USB Flash Drive 8GB"/>
    <n v="27.6"/>
    <n v="4"/>
    <n v="0"/>
    <n v="2.2079999999999984"/>
  </r>
  <r>
    <n v="5678"/>
    <x v="2831"/>
    <x v="2"/>
    <x v="282"/>
    <d v="2012-01-05T00:00:00"/>
    <s v="Standard Class"/>
    <s v="ZC-21910"/>
    <s v="Zuschuss Carroll"/>
    <x v="0"/>
    <s v="United States"/>
    <s v="Chicago"/>
    <x v="10"/>
    <n v="60610"/>
    <s v="Central"/>
    <s v="FUR-FU-10000193"/>
    <x v="0"/>
    <x v="5"/>
    <s v="Tenex Chairmats For Use with Hard Floors"/>
    <n v="38.975999999999999"/>
    <n v="3"/>
    <n v="0.6"/>
    <n v="-50.66879999999999"/>
  </r>
  <r>
    <n v="5679"/>
    <x v="2832"/>
    <x v="0"/>
    <x v="1062"/>
    <d v="2013-08-04T00:00:00"/>
    <s v="Standard Class"/>
    <s v="SC-20680"/>
    <s v="Steve Carroll"/>
    <x v="2"/>
    <s v="United States"/>
    <s v="Holland"/>
    <x v="12"/>
    <n v="49423"/>
    <s v="Central"/>
    <s v="OFF-FA-10000735"/>
    <x v="1"/>
    <x v="13"/>
    <s v="Staples"/>
    <n v="20.439999999999998"/>
    <n v="7"/>
    <n v="0"/>
    <n v="9.1979999999999986"/>
  </r>
  <r>
    <n v="5680"/>
    <x v="2832"/>
    <x v="0"/>
    <x v="1062"/>
    <d v="2013-08-04T00:00:00"/>
    <s v="Standard Class"/>
    <s v="SC-20680"/>
    <s v="Steve Carroll"/>
    <x v="2"/>
    <s v="United States"/>
    <s v="Holland"/>
    <x v="12"/>
    <n v="49423"/>
    <s v="Central"/>
    <s v="OFF-PA-10002120"/>
    <x v="1"/>
    <x v="10"/>
    <s v="Xerox 1889"/>
    <n v="109.92"/>
    <n v="2"/>
    <n v="0"/>
    <n v="53.860799999999998"/>
  </r>
  <r>
    <n v="5681"/>
    <x v="2833"/>
    <x v="0"/>
    <x v="446"/>
    <d v="2013-10-01T00:00:00"/>
    <s v="Standard Class"/>
    <s v="BP-11230"/>
    <s v="Benjamin Patterson"/>
    <x v="0"/>
    <s v="United States"/>
    <s v="Broken Arrow"/>
    <x v="26"/>
    <n v="74012"/>
    <s v="Central"/>
    <s v="OFF-BI-10001249"/>
    <x v="1"/>
    <x v="8"/>
    <s v="Avery Heavy-Duty EZD View Binder with Locking Rings"/>
    <n v="6.38"/>
    <n v="1"/>
    <n v="0"/>
    <n v="2.9347999999999996"/>
  </r>
  <r>
    <n v="5682"/>
    <x v="2833"/>
    <x v="0"/>
    <x v="446"/>
    <d v="2013-10-01T00:00:00"/>
    <s v="Standard Class"/>
    <s v="BP-11230"/>
    <s v="Benjamin Patterson"/>
    <x v="0"/>
    <s v="United States"/>
    <s v="Broken Arrow"/>
    <x v="26"/>
    <n v="74012"/>
    <s v="Central"/>
    <s v="OFF-PA-10001569"/>
    <x v="1"/>
    <x v="10"/>
    <s v="Xerox 232"/>
    <n v="6.48"/>
    <n v="1"/>
    <n v="0"/>
    <n v="3.1104000000000003"/>
  </r>
  <r>
    <n v="5683"/>
    <x v="2834"/>
    <x v="2"/>
    <x v="1063"/>
    <d v="2011-04-08T00:00:00"/>
    <s v="Standard Class"/>
    <s v="RD-19585"/>
    <s v="Rob Dowd"/>
    <x v="0"/>
    <s v="United States"/>
    <s v="Athens"/>
    <x v="32"/>
    <n v="30605"/>
    <s v="South"/>
    <s v="OFF-PA-10004248"/>
    <x v="1"/>
    <x v="10"/>
    <s v="Xerox 1990"/>
    <n v="15.84"/>
    <n v="3"/>
    <n v="0"/>
    <n v="7.1280000000000001"/>
  </r>
  <r>
    <n v="5684"/>
    <x v="2834"/>
    <x v="2"/>
    <x v="1063"/>
    <d v="2011-04-08T00:00:00"/>
    <s v="Standard Class"/>
    <s v="RD-19585"/>
    <s v="Rob Dowd"/>
    <x v="0"/>
    <s v="United States"/>
    <s v="Athens"/>
    <x v="32"/>
    <n v="30605"/>
    <s v="South"/>
    <s v="TEC-PH-10001128"/>
    <x v="2"/>
    <x v="7"/>
    <s v="Motorola Droid Maxx"/>
    <n v="1049.93"/>
    <n v="7"/>
    <n v="0"/>
    <n v="293.98040000000003"/>
  </r>
  <r>
    <n v="5685"/>
    <x v="2834"/>
    <x v="2"/>
    <x v="1063"/>
    <d v="2011-04-08T00:00:00"/>
    <s v="Standard Class"/>
    <s v="RD-19585"/>
    <s v="Rob Dowd"/>
    <x v="0"/>
    <s v="United States"/>
    <s v="Athens"/>
    <x v="32"/>
    <n v="30605"/>
    <s v="South"/>
    <s v="OFF-AP-10003842"/>
    <x v="1"/>
    <x v="9"/>
    <s v="Euro-Pro Shark Turbo Vacuum"/>
    <n v="154.9"/>
    <n v="5"/>
    <n v="0"/>
    <n v="40.274000000000001"/>
  </r>
  <r>
    <n v="5686"/>
    <x v="2835"/>
    <x v="1"/>
    <x v="599"/>
    <d v="2012-11-05T00:00:00"/>
    <s v="Same Day"/>
    <s v="KL-16645"/>
    <s v="Ken Lonsdale"/>
    <x v="0"/>
    <s v="United States"/>
    <s v="Seattle"/>
    <x v="4"/>
    <n v="98105"/>
    <s v="West"/>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s v="South"/>
    <s v="OFF-FA-10000621"/>
    <x v="1"/>
    <x v="13"/>
    <s v="OIC Colored Binder Clips, Assorted Sizes"/>
    <n v="14.320000000000002"/>
    <n v="5"/>
    <n v="0.2"/>
    <n v="5.1910000000000007"/>
  </r>
  <r>
    <n v="5688"/>
    <x v="2836"/>
    <x v="2"/>
    <x v="1064"/>
    <d v="2011-07-28T00:00:00"/>
    <s v="Same Day"/>
    <s v="CK-12205"/>
    <s v="Chloris Kastensmidt"/>
    <x v="0"/>
    <s v="United States"/>
    <s v="Apopka"/>
    <x v="2"/>
    <n v="32712"/>
    <s v="South"/>
    <s v="FUR-FU-10003623"/>
    <x v="0"/>
    <x v="5"/>
    <s v="DataProducts Ampli Magnifier Task Lamp, Black,"/>
    <n v="129.88800000000001"/>
    <n v="6"/>
    <n v="0.2"/>
    <n v="12.988799999999991"/>
  </r>
  <r>
    <n v="5689"/>
    <x v="2836"/>
    <x v="2"/>
    <x v="1064"/>
    <d v="2011-07-28T00:00:00"/>
    <s v="Same Day"/>
    <s v="CK-12205"/>
    <s v="Chloris Kastensmidt"/>
    <x v="0"/>
    <s v="United States"/>
    <s v="Apopka"/>
    <x v="2"/>
    <n v="32712"/>
    <s v="South"/>
    <s v="OFF-EN-10000781"/>
    <x v="1"/>
    <x v="12"/>
    <s v="#10- 4 1/8&quot; x 9 1/2&quot; Recycled Envelopes"/>
    <n v="48.944000000000003"/>
    <n v="7"/>
    <n v="0.2"/>
    <n v="16.518599999999999"/>
  </r>
  <r>
    <n v="5690"/>
    <x v="2837"/>
    <x v="1"/>
    <x v="207"/>
    <d v="2012-12-31T00:00:00"/>
    <s v="Standard Class"/>
    <s v="RB-19705"/>
    <s v="Roger Barcio"/>
    <x v="2"/>
    <s v="United States"/>
    <s v="Houston"/>
    <x v="5"/>
    <n v="77070"/>
    <s v="Central"/>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s v="East"/>
    <s v="OFF-AR-10000817"/>
    <x v="1"/>
    <x v="6"/>
    <s v="Manco Dry-Lighter Erasable Highlighter"/>
    <n v="27.36"/>
    <n v="9"/>
    <n v="0"/>
    <n v="9.3023999999999987"/>
  </r>
  <r>
    <n v="5692"/>
    <x v="2838"/>
    <x v="1"/>
    <x v="895"/>
    <d v="2012-12-16T00:00:00"/>
    <s v="Standard Class"/>
    <s v="KM-16225"/>
    <s v="Kalyca Meade"/>
    <x v="1"/>
    <s v="United States"/>
    <s v="Baltimore"/>
    <x v="39"/>
    <n v="21215"/>
    <s v="East"/>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s v="East"/>
    <s v="TEC-PH-10004667"/>
    <x v="2"/>
    <x v="7"/>
    <s v="Cisco 8x8 Inc. 6753i IP Business Phone System"/>
    <n v="134.99"/>
    <n v="1"/>
    <n v="0"/>
    <n v="36.447299999999998"/>
  </r>
  <r>
    <n v="5694"/>
    <x v="2838"/>
    <x v="1"/>
    <x v="895"/>
    <d v="2012-12-16T00:00:00"/>
    <s v="Standard Class"/>
    <s v="KM-16225"/>
    <s v="Kalyca Meade"/>
    <x v="1"/>
    <s v="United States"/>
    <s v="Baltimore"/>
    <x v="39"/>
    <n v="21215"/>
    <s v="East"/>
    <s v="OFF-PA-10000143"/>
    <x v="1"/>
    <x v="10"/>
    <s v="Astroparche Fine Business Paper"/>
    <n v="26.400000000000002"/>
    <n v="5"/>
    <n v="0"/>
    <n v="12.672000000000001"/>
  </r>
  <r>
    <n v="5695"/>
    <x v="2838"/>
    <x v="1"/>
    <x v="895"/>
    <d v="2012-12-16T00:00:00"/>
    <s v="Standard Class"/>
    <s v="KM-16225"/>
    <s v="Kalyca Meade"/>
    <x v="1"/>
    <s v="United States"/>
    <s v="Baltimore"/>
    <x v="39"/>
    <n v="21215"/>
    <s v="East"/>
    <s v="FUR-CH-10000785"/>
    <x v="0"/>
    <x v="1"/>
    <s v="Global Ergonomic Managers Chair"/>
    <n v="542.93999999999994"/>
    <n v="3"/>
    <n v="0"/>
    <n v="141.1644"/>
  </r>
  <r>
    <n v="5696"/>
    <x v="2839"/>
    <x v="0"/>
    <x v="465"/>
    <d v="2013-05-08T00:00:00"/>
    <s v="Second Class"/>
    <s v="AH-10465"/>
    <s v="Amy Hunt"/>
    <x v="0"/>
    <s v="United States"/>
    <s v="San Francisco"/>
    <x v="1"/>
    <n v="94109"/>
    <s v="West"/>
    <s v="FUR-TA-10001676"/>
    <x v="0"/>
    <x v="3"/>
    <s v="Hon 61000 Series Interactive Training Tables"/>
    <n v="71.088000000000008"/>
    <n v="2"/>
    <n v="0.2"/>
    <n v="-1.7772000000000041"/>
  </r>
  <r>
    <n v="5697"/>
    <x v="2840"/>
    <x v="3"/>
    <x v="336"/>
    <d v="2014-10-19T00:00:00"/>
    <s v="Standard Class"/>
    <s v="AG-10765"/>
    <s v="Anthony Garverick"/>
    <x v="2"/>
    <s v="United States"/>
    <s v="Chicago"/>
    <x v="10"/>
    <n v="60623"/>
    <s v="Central"/>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s v="Central"/>
    <s v="OFF-BI-10004224"/>
    <x v="1"/>
    <x v="8"/>
    <s v="Catalog Binders with Expanding Posts"/>
    <n v="13.455999999999998"/>
    <n v="1"/>
    <n v="0.8"/>
    <n v="-23.548000000000009"/>
  </r>
  <r>
    <n v="5699"/>
    <x v="2841"/>
    <x v="0"/>
    <x v="732"/>
    <d v="2013-11-06T00:00:00"/>
    <s v="Same Day"/>
    <s v="EB-14170"/>
    <s v="Evan Bailliet"/>
    <x v="0"/>
    <s v="United States"/>
    <s v="Laredo"/>
    <x v="5"/>
    <n v="78041"/>
    <s v="Central"/>
    <s v="OFF-LA-10002312"/>
    <x v="1"/>
    <x v="2"/>
    <s v="Avery 490"/>
    <n v="11.840000000000002"/>
    <n v="1"/>
    <n v="0.2"/>
    <n v="4.4399999999999995"/>
  </r>
  <r>
    <n v="5700"/>
    <x v="2842"/>
    <x v="3"/>
    <x v="132"/>
    <d v="2014-11-09T00:00:00"/>
    <s v="Standard Class"/>
    <s v="PG-18895"/>
    <s v="Paul Gonzalez"/>
    <x v="0"/>
    <s v="United States"/>
    <s v="San Francisco"/>
    <x v="1"/>
    <n v="94109"/>
    <s v="West"/>
    <s v="OFF-PA-10003022"/>
    <x v="1"/>
    <x v="10"/>
    <s v="Xerox 1992"/>
    <n v="35.880000000000003"/>
    <n v="6"/>
    <n v="0"/>
    <n v="17.581200000000003"/>
  </r>
  <r>
    <n v="5701"/>
    <x v="2843"/>
    <x v="0"/>
    <x v="390"/>
    <d v="2013-11-27T00:00:00"/>
    <s v="First Class"/>
    <s v="CA-12055"/>
    <s v="Cathy Armstrong"/>
    <x v="2"/>
    <s v="United States"/>
    <s v="Cleveland"/>
    <x v="24"/>
    <n v="44105"/>
    <s v="East"/>
    <s v="OFF-EN-10001532"/>
    <x v="1"/>
    <x v="12"/>
    <s v="Brown Kraft Recycled Envelopes"/>
    <n v="40.752000000000002"/>
    <n v="3"/>
    <n v="0.2"/>
    <n v="15.281999999999998"/>
  </r>
  <r>
    <n v="5702"/>
    <x v="2843"/>
    <x v="0"/>
    <x v="390"/>
    <d v="2013-11-27T00:00:00"/>
    <s v="First Class"/>
    <s v="CA-12055"/>
    <s v="Cathy Armstrong"/>
    <x v="2"/>
    <s v="United States"/>
    <s v="Cleveland"/>
    <x v="24"/>
    <n v="44105"/>
    <s v="East"/>
    <s v="TEC-AC-10004855"/>
    <x v="2"/>
    <x v="11"/>
    <s v="V7 USB Numeric Keypad"/>
    <n v="139.96000000000004"/>
    <n v="5"/>
    <n v="0.2"/>
    <n v="-22.743500000000004"/>
  </r>
  <r>
    <n v="5703"/>
    <x v="2844"/>
    <x v="2"/>
    <x v="637"/>
    <d v="2011-12-21T00:00:00"/>
    <s v="Standard Class"/>
    <s v="SS-20875"/>
    <s v="Sung Shariari"/>
    <x v="0"/>
    <s v="United States"/>
    <s v="Marion"/>
    <x v="24"/>
    <n v="43302"/>
    <s v="East"/>
    <s v="OFF-AR-10003829"/>
    <x v="1"/>
    <x v="6"/>
    <s v="Newell 35"/>
    <n v="2.6240000000000001"/>
    <n v="1"/>
    <n v="0.2"/>
    <n v="0.29519999999999957"/>
  </r>
  <r>
    <n v="5704"/>
    <x v="2844"/>
    <x v="2"/>
    <x v="637"/>
    <d v="2011-12-21T00:00:00"/>
    <s v="Standard Class"/>
    <s v="SS-20875"/>
    <s v="Sung Shariari"/>
    <x v="0"/>
    <s v="United States"/>
    <s v="Marion"/>
    <x v="24"/>
    <n v="43302"/>
    <s v="East"/>
    <s v="FUR-TA-10002645"/>
    <x v="0"/>
    <x v="3"/>
    <s v="Hon Rectangular Conference Tables"/>
    <n v="136.53"/>
    <n v="1"/>
    <n v="0.4"/>
    <n v="-52.336500000000029"/>
  </r>
  <r>
    <n v="5705"/>
    <x v="2844"/>
    <x v="2"/>
    <x v="637"/>
    <d v="2011-12-21T00:00:00"/>
    <s v="Standard Class"/>
    <s v="SS-20875"/>
    <s v="Sung Shariari"/>
    <x v="0"/>
    <s v="United States"/>
    <s v="Marion"/>
    <x v="24"/>
    <n v="43302"/>
    <s v="East"/>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s v="East"/>
    <s v="OFF-SU-10002522"/>
    <x v="1"/>
    <x v="14"/>
    <s v="Acme Kleen Earth Office Shears"/>
    <n v="11.64"/>
    <n v="3"/>
    <n v="0"/>
    <n v="3.3755999999999986"/>
  </r>
  <r>
    <n v="5707"/>
    <x v="2846"/>
    <x v="3"/>
    <x v="585"/>
    <d v="2014-09-26T00:00:00"/>
    <s v="Second Class"/>
    <s v="SC-20440"/>
    <s v="Shaun Chance"/>
    <x v="1"/>
    <s v="United States"/>
    <s v="New York City"/>
    <x v="15"/>
    <n v="10009"/>
    <s v="East"/>
    <s v="OFF-BI-10004828"/>
    <x v="1"/>
    <x v="8"/>
    <s v="GBC Poly Designer Binding Covers"/>
    <n v="40.176000000000002"/>
    <n v="3"/>
    <n v="0.2"/>
    <n v="14.563799999999997"/>
  </r>
  <r>
    <n v="5708"/>
    <x v="2847"/>
    <x v="1"/>
    <x v="412"/>
    <d v="2012-05-15T00:00:00"/>
    <s v="Standard Class"/>
    <s v="NW-18400"/>
    <s v="Natalie Webber"/>
    <x v="0"/>
    <s v="United States"/>
    <s v="New York City"/>
    <x v="15"/>
    <n v="10024"/>
    <s v="East"/>
    <s v="FUR-FU-10001095"/>
    <x v="0"/>
    <x v="5"/>
    <s v="DAX Black Cherry Wood-Tone Poster Frame"/>
    <n v="79.44"/>
    <n v="3"/>
    <n v="0"/>
    <n v="30.187200000000001"/>
  </r>
  <r>
    <n v="5709"/>
    <x v="2847"/>
    <x v="1"/>
    <x v="412"/>
    <d v="2012-05-15T00:00:00"/>
    <s v="Standard Class"/>
    <s v="NW-18400"/>
    <s v="Natalie Webber"/>
    <x v="0"/>
    <s v="United States"/>
    <s v="New York City"/>
    <x v="15"/>
    <n v="10024"/>
    <s v="East"/>
    <s v="OFF-SU-10000157"/>
    <x v="1"/>
    <x v="14"/>
    <s v="Compact Automatic Electric Letter Opener"/>
    <n v="357.93"/>
    <n v="3"/>
    <n v="0"/>
    <n v="7.158600000000007"/>
  </r>
  <r>
    <n v="5710"/>
    <x v="2847"/>
    <x v="1"/>
    <x v="412"/>
    <d v="2012-05-15T00:00:00"/>
    <s v="Standard Class"/>
    <s v="NW-18400"/>
    <s v="Natalie Webber"/>
    <x v="0"/>
    <s v="United States"/>
    <s v="New York City"/>
    <x v="15"/>
    <n v="10024"/>
    <s v="East"/>
    <s v="FUR-CH-10002647"/>
    <x v="0"/>
    <x v="1"/>
    <s v="Situations Contoured Folding Chairs, 4/Set"/>
    <n v="127.76400000000001"/>
    <n v="2"/>
    <n v="0.1"/>
    <n v="21.294000000000008"/>
  </r>
  <r>
    <n v="5711"/>
    <x v="2847"/>
    <x v="1"/>
    <x v="412"/>
    <d v="2012-05-15T00:00:00"/>
    <s v="Standard Class"/>
    <s v="NW-18400"/>
    <s v="Natalie Webber"/>
    <x v="0"/>
    <s v="United States"/>
    <s v="New York City"/>
    <x v="15"/>
    <n v="10024"/>
    <s v="East"/>
    <s v="TEC-CO-10004115"/>
    <x v="2"/>
    <x v="16"/>
    <s v="Sharp AL-1530CS Digital Copier"/>
    <n v="2799.944"/>
    <n v="7"/>
    <n v="0.2"/>
    <n v="1014.9797"/>
  </r>
  <r>
    <n v="5712"/>
    <x v="2847"/>
    <x v="1"/>
    <x v="412"/>
    <d v="2012-05-15T00:00:00"/>
    <s v="Standard Class"/>
    <s v="NW-18400"/>
    <s v="Natalie Webber"/>
    <x v="0"/>
    <s v="United States"/>
    <s v="New York City"/>
    <x v="15"/>
    <n v="10024"/>
    <s v="East"/>
    <s v="OFF-PA-10003363"/>
    <x v="1"/>
    <x v="10"/>
    <s v="Xerox 204"/>
    <n v="19.440000000000001"/>
    <n v="3"/>
    <n v="0"/>
    <n v="9.3312000000000008"/>
  </r>
  <r>
    <n v="5713"/>
    <x v="2848"/>
    <x v="3"/>
    <x v="689"/>
    <d v="2014-08-01T00:00:00"/>
    <s v="Same Day"/>
    <s v="KW-16435"/>
    <s v="Katrina Willman"/>
    <x v="0"/>
    <s v="United States"/>
    <s v="Chicago"/>
    <x v="10"/>
    <n v="60653"/>
    <s v="Central"/>
    <s v="TEC-PH-10003092"/>
    <x v="2"/>
    <x v="7"/>
    <s v="Motorola L804"/>
    <n v="36.792000000000002"/>
    <n v="1"/>
    <n v="0.2"/>
    <n v="4.1390999999999991"/>
  </r>
  <r>
    <n v="5714"/>
    <x v="2849"/>
    <x v="2"/>
    <x v="72"/>
    <d v="2011-03-05T00:00:00"/>
    <s v="Standard Class"/>
    <s v="HR-14770"/>
    <s v="Hallie Redmond"/>
    <x v="2"/>
    <s v="United States"/>
    <s v="New York City"/>
    <x v="15"/>
    <n v="10035"/>
    <s v="East"/>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s v="South"/>
    <s v="OFF-ST-10001476"/>
    <x v="1"/>
    <x v="4"/>
    <s v="Steel Personal Filing/Posting Tote"/>
    <n v="177.54999999999998"/>
    <n v="5"/>
    <n v="0"/>
    <n v="47.938500000000005"/>
  </r>
  <r>
    <n v="5716"/>
    <x v="2851"/>
    <x v="1"/>
    <x v="330"/>
    <d v="2012-10-12T00:00:00"/>
    <s v="Second Class"/>
    <s v="BM-11650"/>
    <s v="Brian Moss"/>
    <x v="1"/>
    <s v="United States"/>
    <s v="Ann Arbor"/>
    <x v="12"/>
    <n v="48104"/>
    <s v="Central"/>
    <s v="TEC-AC-10002049"/>
    <x v="2"/>
    <x v="11"/>
    <s v="Logitech G19 Programmable Gaming Keyboard"/>
    <n v="619.94999999999993"/>
    <n v="5"/>
    <n v="0"/>
    <n v="111.59099999999995"/>
  </r>
  <r>
    <n v="5717"/>
    <x v="2851"/>
    <x v="1"/>
    <x v="330"/>
    <d v="2012-10-12T00:00:00"/>
    <s v="Second Class"/>
    <s v="BM-11650"/>
    <s v="Brian Moss"/>
    <x v="1"/>
    <s v="United States"/>
    <s v="Ann Arbor"/>
    <x v="12"/>
    <n v="48104"/>
    <s v="Central"/>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s v="Central"/>
    <s v="OFF-EN-10003286"/>
    <x v="1"/>
    <x v="12"/>
    <s v="Staples"/>
    <n v="57.959999999999994"/>
    <n v="7"/>
    <n v="0"/>
    <n v="27.241199999999996"/>
  </r>
  <r>
    <n v="5719"/>
    <x v="2851"/>
    <x v="1"/>
    <x v="330"/>
    <d v="2012-10-12T00:00:00"/>
    <s v="Second Class"/>
    <s v="BM-11650"/>
    <s v="Brian Moss"/>
    <x v="1"/>
    <s v="United States"/>
    <s v="Ann Arbor"/>
    <x v="12"/>
    <n v="48104"/>
    <s v="Central"/>
    <s v="OFF-AP-10003971"/>
    <x v="1"/>
    <x v="9"/>
    <s v="Belkin 6 Outlet Metallic Surge Strip"/>
    <n v="29.402999999999999"/>
    <n v="3"/>
    <n v="0.1"/>
    <n v="5.2272000000000007"/>
  </r>
  <r>
    <n v="5720"/>
    <x v="2852"/>
    <x v="3"/>
    <x v="1065"/>
    <d v="2014-04-03T00:00:00"/>
    <s v="Second Class"/>
    <s v="RD-19720"/>
    <s v="Roger Demir"/>
    <x v="0"/>
    <s v="United States"/>
    <s v="Lafayette"/>
    <x v="14"/>
    <n v="47905"/>
    <s v="Central"/>
    <s v="OFF-ST-10001031"/>
    <x v="1"/>
    <x v="4"/>
    <s v="Adjustable Personal File Tote"/>
    <n v="81.400000000000006"/>
    <n v="5"/>
    <n v="0"/>
    <n v="21.164000000000005"/>
  </r>
  <r>
    <n v="5721"/>
    <x v="2853"/>
    <x v="1"/>
    <x v="717"/>
    <d v="2012-11-17T00:00:00"/>
    <s v="First Class"/>
    <s v="KB-16585"/>
    <s v="Ken Black"/>
    <x v="1"/>
    <s v="United States"/>
    <s v="Springfield"/>
    <x v="21"/>
    <n v="97477"/>
    <s v="West"/>
    <s v="OFF-FA-10000304"/>
    <x v="1"/>
    <x v="13"/>
    <s v="Advantus Push Pins"/>
    <n v="8.7200000000000006"/>
    <n v="5"/>
    <n v="0.2"/>
    <n v="2.289000000000001"/>
  </r>
  <r>
    <n v="5722"/>
    <x v="2853"/>
    <x v="1"/>
    <x v="717"/>
    <d v="2012-11-17T00:00:00"/>
    <s v="First Class"/>
    <s v="KB-16585"/>
    <s v="Ken Black"/>
    <x v="1"/>
    <s v="United States"/>
    <s v="Springfield"/>
    <x v="21"/>
    <n v="97477"/>
    <s v="West"/>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s v="West"/>
    <s v="TEC-AC-10002800"/>
    <x v="2"/>
    <x v="11"/>
    <s v="Plantronics Audio 478 Stereo USB Headset"/>
    <n v="159.96800000000002"/>
    <n v="4"/>
    <n v="0.2"/>
    <n v="29.993999999999986"/>
  </r>
  <r>
    <n v="5724"/>
    <x v="2854"/>
    <x v="0"/>
    <x v="182"/>
    <d v="2013-10-01T00:00:00"/>
    <s v="Standard Class"/>
    <s v="DW-13585"/>
    <s v="Dorothy Wardle"/>
    <x v="1"/>
    <s v="United States"/>
    <s v="San Francisco"/>
    <x v="1"/>
    <n v="94109"/>
    <s v="West"/>
    <s v="OFF-PA-10004735"/>
    <x v="1"/>
    <x v="10"/>
    <s v="Xerox 1905"/>
    <n v="12.96"/>
    <n v="2"/>
    <n v="0"/>
    <n v="6.2208000000000006"/>
  </r>
  <r>
    <n v="5725"/>
    <x v="2855"/>
    <x v="2"/>
    <x v="358"/>
    <d v="2011-09-27T00:00:00"/>
    <s v="Standard Class"/>
    <s v="VG-21805"/>
    <s v="Vivek Grady"/>
    <x v="1"/>
    <s v="United States"/>
    <s v="Chicago"/>
    <x v="10"/>
    <n v="60653"/>
    <s v="Central"/>
    <s v="OFF-ST-10002574"/>
    <x v="1"/>
    <x v="4"/>
    <s v="SAFCO Commercial Wire Shelving, Black"/>
    <n v="331.536"/>
    <n v="3"/>
    <n v="0.2"/>
    <n v="-82.884"/>
  </r>
  <r>
    <n v="5726"/>
    <x v="2856"/>
    <x v="1"/>
    <x v="12"/>
    <d v="2012-09-27T00:00:00"/>
    <s v="First Class"/>
    <s v="DR-12880"/>
    <s v="Dan Reichenbach"/>
    <x v="1"/>
    <s v="United States"/>
    <s v="New York City"/>
    <x v="15"/>
    <n v="10011"/>
    <s v="East"/>
    <s v="TEC-AC-10004171"/>
    <x v="2"/>
    <x v="11"/>
    <s v="Razer Kraken 7.1 Surround Sound Over Ear USB Gaming Headset"/>
    <n v="899.91"/>
    <n v="9"/>
    <n v="0"/>
    <n v="395.96040000000005"/>
  </r>
  <r>
    <n v="5727"/>
    <x v="2857"/>
    <x v="1"/>
    <x v="124"/>
    <d v="2012-05-08T00:00:00"/>
    <s v="Standard Class"/>
    <s v="AH-10690"/>
    <s v="Anna Häberlin"/>
    <x v="1"/>
    <s v="United States"/>
    <s v="Houston"/>
    <x v="5"/>
    <n v="77095"/>
    <s v="Central"/>
    <s v="TEC-PH-10002922"/>
    <x v="2"/>
    <x v="7"/>
    <s v="ShoreTel ShorePhone IP 230 VoIP phone"/>
    <n v="946.34400000000005"/>
    <n v="7"/>
    <n v="0.2"/>
    <n v="118.29299999999989"/>
  </r>
  <r>
    <n v="5728"/>
    <x v="2858"/>
    <x v="3"/>
    <x v="166"/>
    <d v="2014-12-14T00:00:00"/>
    <s v="Standard Class"/>
    <s v="JP-15520"/>
    <s v="Jeremy Pistek"/>
    <x v="0"/>
    <s v="United States"/>
    <s v="Madison"/>
    <x v="6"/>
    <n v="53711"/>
    <s v="Central"/>
    <s v="TEC-AC-10003023"/>
    <x v="2"/>
    <x v="11"/>
    <s v="Logitech G105 Gaming Keyboard"/>
    <n v="178.10999999999999"/>
    <n v="3"/>
    <n v="0"/>
    <n v="32.059799999999996"/>
  </r>
  <r>
    <n v="5729"/>
    <x v="2858"/>
    <x v="3"/>
    <x v="166"/>
    <d v="2014-12-14T00:00:00"/>
    <s v="Standard Class"/>
    <s v="JP-15520"/>
    <s v="Jeremy Pistek"/>
    <x v="0"/>
    <s v="United States"/>
    <s v="Madison"/>
    <x v="6"/>
    <n v="53711"/>
    <s v="Central"/>
    <s v="OFF-AP-10003590"/>
    <x v="1"/>
    <x v="9"/>
    <s v="Hoover WindTunnel Plus Canister Vacuum"/>
    <n v="1089.75"/>
    <n v="3"/>
    <n v="0"/>
    <n v="305.13000000000011"/>
  </r>
  <r>
    <n v="5730"/>
    <x v="2858"/>
    <x v="3"/>
    <x v="166"/>
    <d v="2014-12-14T00:00:00"/>
    <s v="Standard Class"/>
    <s v="JP-15520"/>
    <s v="Jeremy Pistek"/>
    <x v="0"/>
    <s v="United States"/>
    <s v="Madison"/>
    <x v="6"/>
    <n v="53711"/>
    <s v="Central"/>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s v="Central"/>
    <s v="FUR-BO-10003159"/>
    <x v="0"/>
    <x v="0"/>
    <s v="Sauder Camden County Collection Libraries, Planked Cherry Finish"/>
    <n v="459.92"/>
    <n v="4"/>
    <n v="0"/>
    <n v="41.392799999999966"/>
  </r>
  <r>
    <n v="5732"/>
    <x v="2858"/>
    <x v="3"/>
    <x v="166"/>
    <d v="2014-12-14T00:00:00"/>
    <s v="Standard Class"/>
    <s v="JP-15520"/>
    <s v="Jeremy Pistek"/>
    <x v="0"/>
    <s v="United States"/>
    <s v="Madison"/>
    <x v="6"/>
    <n v="53711"/>
    <s v="Central"/>
    <s v="OFF-PA-10002713"/>
    <x v="1"/>
    <x v="10"/>
    <s v="Adams Phone Message Book, 200 Message Capacity, 8 1/16” x 11”"/>
    <n v="27.52"/>
    <n v="4"/>
    <n v="0"/>
    <n v="12.659199999999998"/>
  </r>
  <r>
    <n v="5733"/>
    <x v="2859"/>
    <x v="3"/>
    <x v="222"/>
    <d v="2014-07-03T00:00:00"/>
    <s v="First Class"/>
    <s v="DR-12880"/>
    <s v="Dan Reichenbach"/>
    <x v="1"/>
    <s v="United States"/>
    <s v="Milford"/>
    <x v="29"/>
    <n v="6460"/>
    <s v="East"/>
    <s v="FUR-BO-10002598"/>
    <x v="0"/>
    <x v="0"/>
    <s v="Hon Metal Bookcases, Putty"/>
    <n v="638.82000000000005"/>
    <n v="9"/>
    <n v="0"/>
    <n v="185.25779999999997"/>
  </r>
  <r>
    <n v="5734"/>
    <x v="2859"/>
    <x v="3"/>
    <x v="222"/>
    <d v="2014-07-03T00:00:00"/>
    <s v="First Class"/>
    <s v="DR-12880"/>
    <s v="Dan Reichenbach"/>
    <x v="1"/>
    <s v="United States"/>
    <s v="Milford"/>
    <x v="29"/>
    <n v="6460"/>
    <s v="East"/>
    <s v="OFF-SU-10002537"/>
    <x v="1"/>
    <x v="14"/>
    <s v="Acme Box Cutter Scissors"/>
    <n v="30.69"/>
    <n v="3"/>
    <n v="0"/>
    <n v="7.9794000000000018"/>
  </r>
  <r>
    <n v="5735"/>
    <x v="2859"/>
    <x v="3"/>
    <x v="222"/>
    <d v="2014-07-03T00:00:00"/>
    <s v="First Class"/>
    <s v="DR-12880"/>
    <s v="Dan Reichenbach"/>
    <x v="1"/>
    <s v="United States"/>
    <s v="Milford"/>
    <x v="29"/>
    <n v="6460"/>
    <s v="East"/>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s v="East"/>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s v="West"/>
    <s v="OFF-PA-10002893"/>
    <x v="1"/>
    <x v="10"/>
    <s v="Wirebound Service Call Books, 5 1/2&quot; x 4&quot;"/>
    <n v="19.36"/>
    <n v="2"/>
    <n v="0"/>
    <n v="9.2927999999999997"/>
  </r>
  <r>
    <n v="5738"/>
    <x v="2861"/>
    <x v="2"/>
    <x v="407"/>
    <d v="2011-01-26T00:00:00"/>
    <s v="Standard Class"/>
    <s v="MV-17485"/>
    <s v="Mark Van Huff"/>
    <x v="0"/>
    <s v="United States"/>
    <s v="Los Angeles"/>
    <x v="1"/>
    <n v="90049"/>
    <s v="West"/>
    <s v="FUR-FU-10003194"/>
    <x v="0"/>
    <x v="5"/>
    <s v="Eldon Expressions Desk Accessory, Wood Pencil Holder, Oak"/>
    <n v="19.3"/>
    <n v="2"/>
    <n v="0"/>
    <n v="5.7899999999999991"/>
  </r>
  <r>
    <n v="5739"/>
    <x v="2862"/>
    <x v="3"/>
    <x v="413"/>
    <d v="2014-01-07T00:00:00"/>
    <s v="Standard Class"/>
    <s v="BP-11155"/>
    <s v="Becky Pak"/>
    <x v="0"/>
    <s v="United States"/>
    <s v="San Francisco"/>
    <x v="1"/>
    <n v="94109"/>
    <s v="West"/>
    <s v="OFF-BI-10004233"/>
    <x v="1"/>
    <x v="8"/>
    <s v="GBC Pre-Punched Binding Paper, Plastic, White, 8-1/2&quot; x 11&quot;"/>
    <n v="38.376000000000005"/>
    <n v="3"/>
    <n v="0.2"/>
    <n v="13.4316"/>
  </r>
  <r>
    <n v="5740"/>
    <x v="2863"/>
    <x v="3"/>
    <x v="615"/>
    <d v="2014-04-01T00:00:00"/>
    <s v="First Class"/>
    <s v="DH-13075"/>
    <s v="Dave Hallsten"/>
    <x v="1"/>
    <s v="United States"/>
    <s v="Fairfield"/>
    <x v="1"/>
    <n v="94533"/>
    <s v="West"/>
    <s v="OFF-PA-10000232"/>
    <x v="1"/>
    <x v="10"/>
    <s v="Xerox 1975"/>
    <n v="12.96"/>
    <n v="2"/>
    <n v="0"/>
    <n v="6.3504000000000005"/>
  </r>
  <r>
    <n v="5741"/>
    <x v="2863"/>
    <x v="3"/>
    <x v="615"/>
    <d v="2014-04-01T00:00:00"/>
    <s v="First Class"/>
    <s v="DH-13075"/>
    <s v="Dave Hallsten"/>
    <x v="1"/>
    <s v="United States"/>
    <s v="Fairfield"/>
    <x v="1"/>
    <n v="94533"/>
    <s v="West"/>
    <s v="FUR-FU-10001095"/>
    <x v="0"/>
    <x v="5"/>
    <s v="DAX Black Cherry Wood-Tone Poster Frame"/>
    <n v="26.48"/>
    <n v="1"/>
    <n v="0"/>
    <n v="10.0624"/>
  </r>
  <r>
    <n v="5742"/>
    <x v="2863"/>
    <x v="3"/>
    <x v="615"/>
    <d v="2014-04-01T00:00:00"/>
    <s v="First Class"/>
    <s v="DH-13075"/>
    <s v="Dave Hallsten"/>
    <x v="1"/>
    <s v="United States"/>
    <s v="Fairfield"/>
    <x v="1"/>
    <n v="94533"/>
    <s v="West"/>
    <s v="TEC-MA-10004679"/>
    <x v="2"/>
    <x v="15"/>
    <s v="StarTech.com 10/100 VDSL2 Ethernet Extender Kit"/>
    <n v="532.72"/>
    <n v="2"/>
    <n v="0.2"/>
    <n v="53.271999999999991"/>
  </r>
  <r>
    <n v="5743"/>
    <x v="2863"/>
    <x v="3"/>
    <x v="615"/>
    <d v="2014-04-01T00:00:00"/>
    <s v="First Class"/>
    <s v="DH-13075"/>
    <s v="Dave Hallsten"/>
    <x v="1"/>
    <s v="United States"/>
    <s v="Fairfield"/>
    <x v="1"/>
    <n v="94533"/>
    <s v="West"/>
    <s v="OFF-PA-10003651"/>
    <x v="1"/>
    <x v="10"/>
    <s v="Xerox 1968"/>
    <n v="26.72"/>
    <n v="4"/>
    <n v="0"/>
    <n v="12.8256"/>
  </r>
  <r>
    <n v="5744"/>
    <x v="2863"/>
    <x v="3"/>
    <x v="615"/>
    <d v="2014-04-01T00:00:00"/>
    <s v="First Class"/>
    <s v="DH-13075"/>
    <s v="Dave Hallsten"/>
    <x v="1"/>
    <s v="United States"/>
    <s v="Fairfield"/>
    <x v="1"/>
    <n v="94533"/>
    <s v="West"/>
    <s v="OFF-PA-10000743"/>
    <x v="1"/>
    <x v="10"/>
    <s v="Xerox 1977"/>
    <n v="20.04"/>
    <n v="3"/>
    <n v="0"/>
    <n v="9.6191999999999993"/>
  </r>
  <r>
    <n v="5745"/>
    <x v="2863"/>
    <x v="3"/>
    <x v="615"/>
    <d v="2014-04-01T00:00:00"/>
    <s v="First Class"/>
    <s v="DH-13075"/>
    <s v="Dave Hallsten"/>
    <x v="1"/>
    <s v="United States"/>
    <s v="Fairfield"/>
    <x v="1"/>
    <n v="94533"/>
    <s v="West"/>
    <s v="OFF-ST-10002743"/>
    <x v="1"/>
    <x v="4"/>
    <s v="SAFCO Boltless Steel Shelving"/>
    <n v="795.48"/>
    <n v="7"/>
    <n v="0"/>
    <n v="7.9547999999999632"/>
  </r>
  <r>
    <n v="5746"/>
    <x v="2863"/>
    <x v="3"/>
    <x v="615"/>
    <d v="2014-04-01T00:00:00"/>
    <s v="First Class"/>
    <s v="DH-13075"/>
    <s v="Dave Hallsten"/>
    <x v="1"/>
    <s v="United States"/>
    <s v="Fairfield"/>
    <x v="1"/>
    <n v="94533"/>
    <s v="West"/>
    <s v="FUR-FU-10003829"/>
    <x v="0"/>
    <x v="5"/>
    <s v="Stackable Trays"/>
    <n v="21.560000000000002"/>
    <n v="7"/>
    <n v="0"/>
    <n v="6.8991999999999987"/>
  </r>
  <r>
    <n v="5747"/>
    <x v="2864"/>
    <x v="0"/>
    <x v="16"/>
    <d v="2013-12-13T00:00:00"/>
    <s v="Standard Class"/>
    <s v="LH-16900"/>
    <s v="Lena Hernandez"/>
    <x v="0"/>
    <s v="United States"/>
    <s v="Greenville"/>
    <x v="3"/>
    <n v="27834"/>
    <s v="South"/>
    <s v="TEC-PH-10002496"/>
    <x v="2"/>
    <x v="7"/>
    <s v="Cisco SPA301"/>
    <n v="249.58400000000003"/>
    <n v="2"/>
    <n v="0.2"/>
    <n v="31.197999999999986"/>
  </r>
  <r>
    <n v="5748"/>
    <x v="2864"/>
    <x v="0"/>
    <x v="16"/>
    <d v="2013-12-13T00:00:00"/>
    <s v="Standard Class"/>
    <s v="LH-16900"/>
    <s v="Lena Hernandez"/>
    <x v="0"/>
    <s v="United States"/>
    <s v="Greenville"/>
    <x v="3"/>
    <n v="27834"/>
    <s v="South"/>
    <s v="TEC-AC-10002473"/>
    <x v="2"/>
    <x v="11"/>
    <s v="Maxell 4.7GB DVD-R"/>
    <n v="68.111999999999995"/>
    <n v="3"/>
    <n v="0.2"/>
    <n v="17.879399999999997"/>
  </r>
  <r>
    <n v="5749"/>
    <x v="2864"/>
    <x v="0"/>
    <x v="16"/>
    <d v="2013-12-13T00:00:00"/>
    <s v="Standard Class"/>
    <s v="LH-16900"/>
    <s v="Lena Hernandez"/>
    <x v="0"/>
    <s v="United States"/>
    <s v="Greenville"/>
    <x v="3"/>
    <n v="27834"/>
    <s v="South"/>
    <s v="TEC-AC-10004877"/>
    <x v="2"/>
    <x v="11"/>
    <s v="Imation 30456 USB Flash Drive 8GB"/>
    <n v="16.560000000000002"/>
    <n v="3"/>
    <n v="0.2"/>
    <n v="-2.4840000000000018"/>
  </r>
  <r>
    <n v="5750"/>
    <x v="2865"/>
    <x v="3"/>
    <x v="551"/>
    <d v="2014-11-23T00:00:00"/>
    <s v="Standard Class"/>
    <s v="DK-13090"/>
    <s v="Dave Kipp"/>
    <x v="0"/>
    <s v="United States"/>
    <s v="Long Beach"/>
    <x v="15"/>
    <n v="11561"/>
    <s v="East"/>
    <s v="TEC-PH-10000923"/>
    <x v="2"/>
    <x v="7"/>
    <s v="Belkin SportFit Armband For iPhone 5s/5c, Fuchsia"/>
    <n v="74.95"/>
    <n v="5"/>
    <n v="0"/>
    <n v="36.725500000000004"/>
  </r>
  <r>
    <n v="5751"/>
    <x v="2866"/>
    <x v="2"/>
    <x v="992"/>
    <d v="2011-06-05T00:00:00"/>
    <s v="Standard Class"/>
    <s v="SS-20410"/>
    <s v="Shahid Shariari"/>
    <x v="0"/>
    <s v="United States"/>
    <s v="Buffalo Grove"/>
    <x v="10"/>
    <n v="60089"/>
    <s v="Central"/>
    <s v="FUR-TA-10001539"/>
    <x v="0"/>
    <x v="3"/>
    <s v="Chromcraft Rectangular Conference Tables"/>
    <n v="355.45499999999998"/>
    <n v="3"/>
    <n v="0.5"/>
    <n v="-184.83660000000003"/>
  </r>
  <r>
    <n v="5752"/>
    <x v="2867"/>
    <x v="0"/>
    <x v="115"/>
    <d v="2013-01-28T00:00:00"/>
    <s v="Standard Class"/>
    <s v="FP-14320"/>
    <s v="Frank Preis"/>
    <x v="0"/>
    <s v="United States"/>
    <s v="San Diego"/>
    <x v="1"/>
    <n v="92037"/>
    <s v="West"/>
    <s v="OFF-LA-10003498"/>
    <x v="1"/>
    <x v="2"/>
    <s v="Avery 475"/>
    <n v="44.400000000000006"/>
    <n v="3"/>
    <n v="0"/>
    <n v="22.200000000000003"/>
  </r>
  <r>
    <n v="5753"/>
    <x v="2867"/>
    <x v="0"/>
    <x v="115"/>
    <d v="2013-01-28T00:00:00"/>
    <s v="Standard Class"/>
    <s v="FP-14320"/>
    <s v="Frank Preis"/>
    <x v="0"/>
    <s v="United States"/>
    <s v="San Diego"/>
    <x v="1"/>
    <n v="92037"/>
    <s v="West"/>
    <s v="OFF-LA-10004484"/>
    <x v="1"/>
    <x v="2"/>
    <s v="Avery 476"/>
    <n v="20.65"/>
    <n v="5"/>
    <n v="0"/>
    <n v="9.4989999999999988"/>
  </r>
  <r>
    <n v="5754"/>
    <x v="2868"/>
    <x v="0"/>
    <x v="1066"/>
    <d v="2013-02-10T00:00:00"/>
    <s v="Standard Class"/>
    <s v="LC-17050"/>
    <s v="Liz Carlisle"/>
    <x v="0"/>
    <s v="United States"/>
    <s v="Richmond"/>
    <x v="0"/>
    <n v="40475"/>
    <s v="South"/>
    <s v="FUR-CH-10000015"/>
    <x v="0"/>
    <x v="1"/>
    <s v="Hon Multipurpose Stacking Arm Chairs"/>
    <n v="866.4"/>
    <n v="4"/>
    <n v="0"/>
    <n v="225.26400000000001"/>
  </r>
  <r>
    <n v="5755"/>
    <x v="2869"/>
    <x v="1"/>
    <x v="368"/>
    <d v="2012-04-03T00:00:00"/>
    <s v="Second Class"/>
    <s v="AS-10240"/>
    <s v="Alan Shonely"/>
    <x v="0"/>
    <s v="United States"/>
    <s v="Springfield"/>
    <x v="17"/>
    <n v="22153"/>
    <s v="South"/>
    <s v="OFF-AR-10003732"/>
    <x v="1"/>
    <x v="6"/>
    <s v="Newell 333"/>
    <n v="5.56"/>
    <n v="2"/>
    <n v="0"/>
    <n v="1.4455999999999998"/>
  </r>
  <r>
    <n v="5756"/>
    <x v="2870"/>
    <x v="2"/>
    <x v="1005"/>
    <d v="2011-10-18T00:00:00"/>
    <s v="Standard Class"/>
    <s v="HG-15025"/>
    <s v="Hunter Glantz"/>
    <x v="0"/>
    <s v="United States"/>
    <s v="Fort Worth"/>
    <x v="5"/>
    <n v="76106"/>
    <s v="Central"/>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s v="Central"/>
    <s v="TEC-CO-10002095"/>
    <x v="2"/>
    <x v="16"/>
    <s v="Hewlett Packard 610 Color Digital Copier / Printer"/>
    <n v="1999.96"/>
    <n v="5"/>
    <n v="0.2"/>
    <n v="624.98749999999995"/>
  </r>
  <r>
    <n v="5758"/>
    <x v="2871"/>
    <x v="1"/>
    <x v="1067"/>
    <d v="2012-08-16T00:00:00"/>
    <s v="Standard Class"/>
    <s v="BW-11065"/>
    <s v="Barry Weirich"/>
    <x v="0"/>
    <s v="United States"/>
    <s v="Raleigh"/>
    <x v="3"/>
    <n v="27604"/>
    <s v="South"/>
    <s v="FUR-FU-10004270"/>
    <x v="0"/>
    <x v="5"/>
    <s v="Executive Impressions 13&quot; Clairmont Wall Clock"/>
    <n v="46.152000000000001"/>
    <n v="3"/>
    <n v="0.2"/>
    <n v="12.114900000000002"/>
  </r>
  <r>
    <n v="5759"/>
    <x v="2872"/>
    <x v="1"/>
    <x v="6"/>
    <d v="2012-11-23T00:00:00"/>
    <s v="First Class"/>
    <s v="BH-11710"/>
    <s v="Brosina Hoffman"/>
    <x v="0"/>
    <s v="United States"/>
    <s v="Hialeah"/>
    <x v="2"/>
    <n v="33012"/>
    <s v="South"/>
    <s v="TEC-MA-10000423"/>
    <x v="2"/>
    <x v="15"/>
    <s v="Texas Instruments TI-34 Scientific Calculator"/>
    <n v="32.984999999999999"/>
    <n v="3"/>
    <n v="0.5"/>
    <n v="-1.9791000000000025"/>
  </r>
  <r>
    <n v="5760"/>
    <x v="2873"/>
    <x v="0"/>
    <x v="945"/>
    <d v="2013-12-31T00:00:00"/>
    <s v="Same Day"/>
    <s v="JP-16135"/>
    <s v="Julie Prescott"/>
    <x v="2"/>
    <s v="United States"/>
    <s v="Los Angeles"/>
    <x v="1"/>
    <n v="90032"/>
    <s v="West"/>
    <s v="OFF-ST-10001526"/>
    <x v="1"/>
    <x v="4"/>
    <s v="Iceberg Mobile Mega Data/Printer Cart "/>
    <n v="481.32"/>
    <n v="4"/>
    <n v="0"/>
    <n v="125.14319999999998"/>
  </r>
  <r>
    <n v="5761"/>
    <x v="2873"/>
    <x v="0"/>
    <x v="945"/>
    <d v="2013-12-31T00:00:00"/>
    <s v="Same Day"/>
    <s v="JP-16135"/>
    <s v="Julie Prescott"/>
    <x v="2"/>
    <s v="United States"/>
    <s v="Los Angeles"/>
    <x v="1"/>
    <n v="90032"/>
    <s v="West"/>
    <s v="OFF-BI-10002194"/>
    <x v="1"/>
    <x v="8"/>
    <s v="Cardinal Hold-It CD Pocket"/>
    <n v="6.3840000000000003"/>
    <n v="1"/>
    <n v="0.2"/>
    <n v="2.1546000000000003"/>
  </r>
  <r>
    <n v="5762"/>
    <x v="2874"/>
    <x v="3"/>
    <x v="801"/>
    <d v="2014-08-16T00:00:00"/>
    <s v="First Class"/>
    <s v="JM-16195"/>
    <s v="Justin MacKendrick"/>
    <x v="0"/>
    <s v="United States"/>
    <s v="Lake Forest"/>
    <x v="1"/>
    <n v="92630"/>
    <s v="West"/>
    <s v="OFF-AP-10000828"/>
    <x v="1"/>
    <x v="9"/>
    <s v="Avanti 4.4 Cu. Ft. Refrigerator"/>
    <n v="542.93999999999994"/>
    <n v="3"/>
    <n v="0"/>
    <n v="152.02319999999997"/>
  </r>
  <r>
    <n v="5763"/>
    <x v="2874"/>
    <x v="3"/>
    <x v="801"/>
    <d v="2014-08-16T00:00:00"/>
    <s v="First Class"/>
    <s v="JM-16195"/>
    <s v="Justin MacKendrick"/>
    <x v="0"/>
    <s v="United States"/>
    <s v="Lake Forest"/>
    <x v="1"/>
    <n v="92630"/>
    <s v="West"/>
    <s v="FUR-FU-10001473"/>
    <x v="0"/>
    <x v="5"/>
    <s v="DAX Wood Document Frame"/>
    <n v="54.92"/>
    <n v="4"/>
    <n v="0"/>
    <n v="19.7712"/>
  </r>
  <r>
    <n v="5764"/>
    <x v="2875"/>
    <x v="1"/>
    <x v="502"/>
    <d v="2012-11-05T00:00:00"/>
    <s v="First Class"/>
    <s v="FH-14365"/>
    <s v="Fred Hopkins"/>
    <x v="1"/>
    <s v="United States"/>
    <s v="Long Beach"/>
    <x v="15"/>
    <n v="11561"/>
    <s v="East"/>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s v="West"/>
    <s v="OFF-ST-10003994"/>
    <x v="1"/>
    <x v="4"/>
    <s v="Belkin 19&quot; Center-Weighted Shelf, Gray"/>
    <n v="353.88"/>
    <n v="6"/>
    <n v="0"/>
    <n v="17.693999999999988"/>
  </r>
  <r>
    <n v="5766"/>
    <x v="2877"/>
    <x v="2"/>
    <x v="1068"/>
    <d v="2011-11-14T00:00:00"/>
    <s v="Standard Class"/>
    <s v="EB-13870"/>
    <s v="Emily Burns"/>
    <x v="0"/>
    <s v="United States"/>
    <s v="Redding"/>
    <x v="1"/>
    <n v="96003"/>
    <s v="West"/>
    <s v="TEC-PH-10004447"/>
    <x v="2"/>
    <x v="7"/>
    <s v="Toshiba IPT2010-SD IP Telephone"/>
    <n v="333.57600000000002"/>
    <n v="3"/>
    <n v="0.2"/>
    <n v="25.018199999999993"/>
  </r>
  <r>
    <n v="5767"/>
    <x v="2878"/>
    <x v="0"/>
    <x v="750"/>
    <d v="2013-10-16T00:00:00"/>
    <s v="Standard Class"/>
    <s v="PM-19135"/>
    <s v="Peter McVee"/>
    <x v="2"/>
    <s v="United States"/>
    <s v="San Antonio"/>
    <x v="5"/>
    <n v="78207"/>
    <s v="Central"/>
    <s v="OFF-LA-10004545"/>
    <x v="1"/>
    <x v="2"/>
    <s v="Avery 50"/>
    <n v="60.144000000000005"/>
    <n v="6"/>
    <n v="0.2"/>
    <n v="20.298599999999993"/>
  </r>
  <r>
    <n v="5768"/>
    <x v="2879"/>
    <x v="3"/>
    <x v="565"/>
    <d v="2014-09-13T00:00:00"/>
    <s v="Second Class"/>
    <s v="AR-10345"/>
    <s v="Alex Russell"/>
    <x v="1"/>
    <s v="United States"/>
    <s v="Houston"/>
    <x v="5"/>
    <n v="77070"/>
    <s v="Central"/>
    <s v="TEC-AC-10003116"/>
    <x v="2"/>
    <x v="11"/>
    <s v="Memorex Froggy Flash Drive 8 GB"/>
    <n v="85.2"/>
    <n v="6"/>
    <n v="0.2"/>
    <n v="20.234999999999996"/>
  </r>
  <r>
    <n v="5769"/>
    <x v="2880"/>
    <x v="1"/>
    <x v="1069"/>
    <d v="2012-03-01T00:00:00"/>
    <s v="Standard Class"/>
    <s v="SS-20875"/>
    <s v="Sung Shariari"/>
    <x v="0"/>
    <s v="United States"/>
    <s v="Leominster"/>
    <x v="31"/>
    <n v="1453"/>
    <s v="East"/>
    <s v="OFF-LA-10001641"/>
    <x v="1"/>
    <x v="2"/>
    <s v="Avery 518"/>
    <n v="3.15"/>
    <n v="1"/>
    <n v="0"/>
    <n v="1.512"/>
  </r>
  <r>
    <n v="5770"/>
    <x v="2880"/>
    <x v="1"/>
    <x v="1069"/>
    <d v="2012-03-01T00:00:00"/>
    <s v="Standard Class"/>
    <s v="SS-20875"/>
    <s v="Sung Shariari"/>
    <x v="0"/>
    <s v="United States"/>
    <s v="Leominster"/>
    <x v="31"/>
    <n v="1453"/>
    <s v="East"/>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s v="West"/>
    <s v="FUR-FU-10000010"/>
    <x v="0"/>
    <x v="5"/>
    <s v="DAX Value U-Channel Document Frames, Easel Back"/>
    <n v="14.91"/>
    <n v="3"/>
    <n v="0"/>
    <n v="4.6220999999999997"/>
  </r>
  <r>
    <n v="5772"/>
    <x v="2881"/>
    <x v="1"/>
    <x v="496"/>
    <d v="2012-09-28T00:00:00"/>
    <s v="Standard Class"/>
    <s v="SC-20440"/>
    <s v="Shaun Chance"/>
    <x v="1"/>
    <s v="United States"/>
    <s v="Los Angeles"/>
    <x v="1"/>
    <n v="90032"/>
    <s v="West"/>
    <s v="OFF-AP-10002651"/>
    <x v="1"/>
    <x v="9"/>
    <s v="Hoover Upright Vacuum With Dirt Cup"/>
    <n v="1158.1199999999999"/>
    <n v="4"/>
    <n v="0"/>
    <n v="335.85479999999984"/>
  </r>
  <r>
    <n v="5773"/>
    <x v="2882"/>
    <x v="1"/>
    <x v="650"/>
    <d v="2012-12-01T00:00:00"/>
    <s v="Standard Class"/>
    <s v="EA-14035"/>
    <s v="Erin Ashbrook"/>
    <x v="1"/>
    <s v="United States"/>
    <s v="Springfield"/>
    <x v="25"/>
    <n v="65807"/>
    <s v="Central"/>
    <s v="TEC-CO-10002313"/>
    <x v="2"/>
    <x v="16"/>
    <s v="Canon PC1080F Personal Copier"/>
    <n v="599.99"/>
    <n v="1"/>
    <n v="0"/>
    <n v="233.99610000000001"/>
  </r>
  <r>
    <n v="5774"/>
    <x v="2883"/>
    <x v="0"/>
    <x v="1070"/>
    <d v="2013-09-07T00:00:00"/>
    <s v="Standard Class"/>
    <s v="TP-21130"/>
    <s v="Theone Pippenger"/>
    <x v="0"/>
    <s v="United States"/>
    <s v="Waco"/>
    <x v="5"/>
    <n v="76706"/>
    <s v="Central"/>
    <s v="OFF-ST-10001580"/>
    <x v="1"/>
    <x v="4"/>
    <s v="Super Decoflex Portable Personal File"/>
    <n v="23.968000000000004"/>
    <n v="2"/>
    <n v="0.2"/>
    <n v="2.3967999999999989"/>
  </r>
  <r>
    <n v="5775"/>
    <x v="2884"/>
    <x v="0"/>
    <x v="408"/>
    <d v="2013-04-17T00:00:00"/>
    <s v="Standard Class"/>
    <s v="BP-11290"/>
    <s v="Beth Paige"/>
    <x v="0"/>
    <s v="United States"/>
    <s v="Los Angeles"/>
    <x v="1"/>
    <n v="90036"/>
    <s v="West"/>
    <s v="FUR-CH-10001545"/>
    <x v="0"/>
    <x v="1"/>
    <s v="Hon Comfortask Task/Swivel Chairs"/>
    <n v="638.28800000000012"/>
    <n v="7"/>
    <n v="0.2"/>
    <n v="-31.914400000000015"/>
  </r>
  <r>
    <n v="5776"/>
    <x v="2884"/>
    <x v="0"/>
    <x v="408"/>
    <d v="2013-04-17T00:00:00"/>
    <s v="Standard Class"/>
    <s v="BP-11290"/>
    <s v="Beth Paige"/>
    <x v="0"/>
    <s v="United States"/>
    <s v="Los Angeles"/>
    <x v="1"/>
    <n v="90036"/>
    <s v="West"/>
    <s v="OFF-BI-10004826"/>
    <x v="1"/>
    <x v="8"/>
    <s v="JM Magazine Binder"/>
    <n v="13.208000000000002"/>
    <n v="1"/>
    <n v="0.2"/>
    <n v="4.6228000000000007"/>
  </r>
  <r>
    <n v="5777"/>
    <x v="2885"/>
    <x v="0"/>
    <x v="429"/>
    <d v="2013-12-09T00:00:00"/>
    <s v="Standard Class"/>
    <s v="LM-17065"/>
    <s v="Liz MacKendrick"/>
    <x v="0"/>
    <s v="United States"/>
    <s v="Auburn"/>
    <x v="15"/>
    <n v="13021"/>
    <s v="East"/>
    <s v="OFF-BI-10000301"/>
    <x v="1"/>
    <x v="8"/>
    <s v="GBC Instant Report Kit"/>
    <n v="15.528"/>
    <n v="3"/>
    <n v="0.2"/>
    <n v="5.8230000000000004"/>
  </r>
  <r>
    <n v="5778"/>
    <x v="2886"/>
    <x v="0"/>
    <x v="429"/>
    <d v="2013-12-10T00:00:00"/>
    <s v="Standard Class"/>
    <s v="KT-16465"/>
    <s v="Kean Takahito"/>
    <x v="0"/>
    <s v="United States"/>
    <s v="San Francisco"/>
    <x v="1"/>
    <n v="94109"/>
    <s v="West"/>
    <s v="OFF-PA-10000994"/>
    <x v="1"/>
    <x v="10"/>
    <s v="Xerox 1915"/>
    <n v="104.85"/>
    <n v="1"/>
    <n v="0"/>
    <n v="50.327999999999996"/>
  </r>
  <r>
    <n v="5779"/>
    <x v="2887"/>
    <x v="2"/>
    <x v="7"/>
    <d v="2011-11-18T00:00:00"/>
    <s v="Standard Class"/>
    <s v="AP-10915"/>
    <s v="Arthur Prichep"/>
    <x v="0"/>
    <s v="United States"/>
    <s v="Los Angeles"/>
    <x v="1"/>
    <n v="90008"/>
    <s v="West"/>
    <s v="OFF-AR-10003156"/>
    <x v="1"/>
    <x v="6"/>
    <s v="50 Colored Long Pencils"/>
    <n v="30.48"/>
    <n v="3"/>
    <n v="0"/>
    <n v="7.9248000000000012"/>
  </r>
  <r>
    <n v="5780"/>
    <x v="2887"/>
    <x v="2"/>
    <x v="7"/>
    <d v="2011-11-18T00:00:00"/>
    <s v="Standard Class"/>
    <s v="AP-10915"/>
    <s v="Arthur Prichep"/>
    <x v="0"/>
    <s v="United States"/>
    <s v="Los Angeles"/>
    <x v="1"/>
    <n v="90008"/>
    <s v="West"/>
    <s v="FUR-CH-10000988"/>
    <x v="0"/>
    <x v="1"/>
    <s v="Hon Olson Stacker Stools"/>
    <n v="112.64800000000001"/>
    <n v="1"/>
    <n v="0.2"/>
    <n v="11.264799999999997"/>
  </r>
  <r>
    <n v="5781"/>
    <x v="2888"/>
    <x v="1"/>
    <x v="788"/>
    <d v="2012-04-09T00:00:00"/>
    <s v="Standard Class"/>
    <s v="JD-15790"/>
    <s v="John Dryer"/>
    <x v="0"/>
    <s v="United States"/>
    <s v="Los Angeles"/>
    <x v="1"/>
    <n v="90049"/>
    <s v="West"/>
    <s v="TEC-MA-10003329"/>
    <x v="2"/>
    <x v="15"/>
    <s v="Vtech AT&amp;T CL2940 Corded Speakerphone, Black"/>
    <n v="71.975999999999999"/>
    <n v="3"/>
    <n v="0.2"/>
    <n v="24.291899999999998"/>
  </r>
  <r>
    <n v="5782"/>
    <x v="2889"/>
    <x v="1"/>
    <x v="295"/>
    <d v="2012-12-16T00:00:00"/>
    <s v="Second Class"/>
    <s v="XP-21865"/>
    <s v="Xylona Preis"/>
    <x v="0"/>
    <s v="United States"/>
    <s v="Chico"/>
    <x v="1"/>
    <n v="95928"/>
    <s v="West"/>
    <s v="OFF-AR-10001547"/>
    <x v="1"/>
    <x v="6"/>
    <s v="Newell 311"/>
    <n v="2.21"/>
    <n v="1"/>
    <n v="0"/>
    <n v="0.59670000000000001"/>
  </r>
  <r>
    <n v="5783"/>
    <x v="2889"/>
    <x v="1"/>
    <x v="295"/>
    <d v="2012-12-16T00:00:00"/>
    <s v="Second Class"/>
    <s v="XP-21865"/>
    <s v="Xylona Preis"/>
    <x v="0"/>
    <s v="United States"/>
    <s v="Chico"/>
    <x v="1"/>
    <n v="95928"/>
    <s v="West"/>
    <s v="OFF-EN-10003072"/>
    <x v="1"/>
    <x v="12"/>
    <s v="Peel &amp; Seel Envelopes"/>
    <n v="15.52"/>
    <n v="4"/>
    <n v="0"/>
    <n v="7.4496000000000002"/>
  </r>
  <r>
    <n v="5784"/>
    <x v="2889"/>
    <x v="1"/>
    <x v="295"/>
    <d v="2012-12-16T00:00:00"/>
    <s v="Second Class"/>
    <s v="XP-21865"/>
    <s v="Xylona Preis"/>
    <x v="0"/>
    <s v="United States"/>
    <s v="Chico"/>
    <x v="1"/>
    <n v="95928"/>
    <s v="West"/>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s v="West"/>
    <s v="FUR-BO-10001972"/>
    <x v="0"/>
    <x v="0"/>
    <s v="O'Sullivan 4-Shelf Bookcase in Odessa Pine"/>
    <n v="217.76400000000001"/>
    <n v="6"/>
    <n v="0.7"/>
    <n v="-384.71640000000002"/>
  </r>
  <r>
    <n v="5786"/>
    <x v="2890"/>
    <x v="3"/>
    <x v="280"/>
    <d v="2014-10-09T00:00:00"/>
    <s v="Standard Class"/>
    <s v="JK-16090"/>
    <s v="Juliana Krohn"/>
    <x v="0"/>
    <s v="United States"/>
    <s v="Springfield"/>
    <x v="21"/>
    <n v="97477"/>
    <s v="West"/>
    <s v="OFF-SU-10004664"/>
    <x v="1"/>
    <x v="14"/>
    <s v="Acme Softgrip Scissors"/>
    <n v="39.072000000000003"/>
    <n v="6"/>
    <n v="0.2"/>
    <n v="4.3955999999999982"/>
  </r>
  <r>
    <n v="5787"/>
    <x v="2890"/>
    <x v="3"/>
    <x v="280"/>
    <d v="2014-10-09T00:00:00"/>
    <s v="Standard Class"/>
    <s v="JK-16090"/>
    <s v="Juliana Krohn"/>
    <x v="0"/>
    <s v="United States"/>
    <s v="Springfield"/>
    <x v="21"/>
    <n v="97477"/>
    <s v="West"/>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s v="West"/>
    <s v="OFF-AR-10003727"/>
    <x v="1"/>
    <x v="6"/>
    <s v="Berol Giant Pencil Sharpener"/>
    <n v="95.143999999999991"/>
    <n v="7"/>
    <n v="0.2"/>
    <n v="10.703699999999987"/>
  </r>
  <r>
    <n v="5789"/>
    <x v="2891"/>
    <x v="3"/>
    <x v="318"/>
    <d v="2014-04-15T00:00:00"/>
    <s v="Second Class"/>
    <s v="MG-18205"/>
    <s v="Mitch Gastineau"/>
    <x v="1"/>
    <s v="United States"/>
    <s v="Jacksonville"/>
    <x v="2"/>
    <n v="32216"/>
    <s v="South"/>
    <s v="FUR-FU-10003829"/>
    <x v="0"/>
    <x v="5"/>
    <s v="Stackable Trays"/>
    <n v="12.320000000000002"/>
    <n v="5"/>
    <n v="0.2"/>
    <n v="1.8479999999999985"/>
  </r>
  <r>
    <n v="5790"/>
    <x v="2891"/>
    <x v="3"/>
    <x v="318"/>
    <d v="2014-04-15T00:00:00"/>
    <s v="Second Class"/>
    <s v="MG-18205"/>
    <s v="Mitch Gastineau"/>
    <x v="1"/>
    <s v="United States"/>
    <s v="Jacksonville"/>
    <x v="2"/>
    <n v="32216"/>
    <s v="South"/>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s v="West"/>
    <s v="OFF-FA-10002280"/>
    <x v="1"/>
    <x v="13"/>
    <s v="Advantus Plastic Paper Clips"/>
    <n v="35"/>
    <n v="7"/>
    <n v="0"/>
    <n v="16.8"/>
  </r>
  <r>
    <n v="5792"/>
    <x v="2892"/>
    <x v="3"/>
    <x v="365"/>
    <d v="2014-10-03T00:00:00"/>
    <s v="First Class"/>
    <s v="PG-18820"/>
    <s v="Patrick Gardner"/>
    <x v="0"/>
    <s v="United States"/>
    <s v="Bakersfield"/>
    <x v="1"/>
    <n v="93309"/>
    <s v="West"/>
    <s v="FUR-CH-10002961"/>
    <x v="0"/>
    <x v="1"/>
    <s v="Leather Task Chair, Black"/>
    <n v="72.784000000000006"/>
    <n v="1"/>
    <n v="0.2"/>
    <n v="0"/>
  </r>
  <r>
    <n v="5793"/>
    <x v="2892"/>
    <x v="3"/>
    <x v="365"/>
    <d v="2014-10-03T00:00:00"/>
    <s v="First Class"/>
    <s v="PG-18820"/>
    <s v="Patrick Gardner"/>
    <x v="0"/>
    <s v="United States"/>
    <s v="Bakersfield"/>
    <x v="1"/>
    <n v="93309"/>
    <s v="West"/>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s v="West"/>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s v="West"/>
    <s v="OFF-BI-10003364"/>
    <x v="1"/>
    <x v="8"/>
    <s v="Binding Machine Supplies"/>
    <n v="46.672000000000004"/>
    <n v="2"/>
    <n v="0.2"/>
    <n v="16.3352"/>
  </r>
  <r>
    <n v="5796"/>
    <x v="2893"/>
    <x v="2"/>
    <x v="411"/>
    <d v="2011-10-03T00:00:00"/>
    <s v="Second Class"/>
    <s v="LD-17005"/>
    <s v="Lisa DeCherney"/>
    <x v="0"/>
    <s v="United States"/>
    <s v="New York City"/>
    <x v="15"/>
    <n v="10011"/>
    <s v="East"/>
    <s v="OFF-ST-10002615"/>
    <x v="1"/>
    <x v="4"/>
    <s v="Dual Level, Single-Width Filing Carts"/>
    <n v="1395.54"/>
    <n v="9"/>
    <n v="0"/>
    <n v="362.84040000000005"/>
  </r>
  <r>
    <n v="5797"/>
    <x v="2893"/>
    <x v="2"/>
    <x v="411"/>
    <d v="2011-10-03T00:00:00"/>
    <s v="Second Class"/>
    <s v="LD-17005"/>
    <s v="Lisa DeCherney"/>
    <x v="0"/>
    <s v="United States"/>
    <s v="New York City"/>
    <x v="15"/>
    <n v="10011"/>
    <s v="East"/>
    <s v="FUR-FU-10000521"/>
    <x v="0"/>
    <x v="5"/>
    <s v="Seth Thomas 14&quot; Putty-Colored Wall Clock"/>
    <n v="117.36"/>
    <n v="4"/>
    <n v="0"/>
    <n v="36.381599999999992"/>
  </r>
  <r>
    <n v="5798"/>
    <x v="2893"/>
    <x v="2"/>
    <x v="411"/>
    <d v="2011-10-03T00:00:00"/>
    <s v="Second Class"/>
    <s v="LD-17005"/>
    <s v="Lisa DeCherney"/>
    <x v="0"/>
    <s v="United States"/>
    <s v="New York City"/>
    <x v="15"/>
    <n v="10011"/>
    <s v="East"/>
    <s v="OFF-LA-10000121"/>
    <x v="1"/>
    <x v="2"/>
    <s v="Avery 48"/>
    <n v="18.899999999999999"/>
    <n v="3"/>
    <n v="0"/>
    <n v="8.6939999999999991"/>
  </r>
  <r>
    <n v="5799"/>
    <x v="2893"/>
    <x v="2"/>
    <x v="411"/>
    <d v="2011-10-03T00:00:00"/>
    <s v="Second Class"/>
    <s v="LD-17005"/>
    <s v="Lisa DeCherney"/>
    <x v="0"/>
    <s v="United States"/>
    <s v="New York City"/>
    <x v="15"/>
    <n v="10011"/>
    <s v="East"/>
    <s v="OFF-PA-10001289"/>
    <x v="1"/>
    <x v="10"/>
    <s v="White Computer Printout Paper by Universal"/>
    <n v="77.52"/>
    <n v="2"/>
    <n v="0"/>
    <n v="37.9848"/>
  </r>
  <r>
    <n v="5800"/>
    <x v="2894"/>
    <x v="2"/>
    <x v="1071"/>
    <d v="2011-08-25T00:00:00"/>
    <s v="Second Class"/>
    <s v="CR-12730"/>
    <s v="Craig Reiter"/>
    <x v="0"/>
    <s v="United States"/>
    <s v="Chicago"/>
    <x v="10"/>
    <n v="60610"/>
    <s v="Central"/>
    <s v="FUR-CH-10004495"/>
    <x v="0"/>
    <x v="1"/>
    <s v="Global Leather and Oak Executive Chair, Black"/>
    <n v="421.37200000000001"/>
    <n v="2"/>
    <n v="0.3"/>
    <n v="-6.0196000000000538"/>
  </r>
  <r>
    <n v="5801"/>
    <x v="2895"/>
    <x v="2"/>
    <x v="384"/>
    <d v="2011-07-14T00:00:00"/>
    <s v="First Class"/>
    <s v="MN-17935"/>
    <s v="Michael Nguyen"/>
    <x v="0"/>
    <s v="United States"/>
    <s v="El Paso"/>
    <x v="5"/>
    <n v="79907"/>
    <s v="Central"/>
    <s v="TEC-PH-10000895"/>
    <x v="2"/>
    <x v="7"/>
    <s v="Polycom VVX 310 VoIP phone"/>
    <n v="575.96800000000007"/>
    <n v="4"/>
    <n v="0.2"/>
    <n v="43.197600000000023"/>
  </r>
  <r>
    <n v="5802"/>
    <x v="2895"/>
    <x v="2"/>
    <x v="384"/>
    <d v="2011-07-14T00:00:00"/>
    <s v="First Class"/>
    <s v="MN-17935"/>
    <s v="Michael Nguyen"/>
    <x v="0"/>
    <s v="United States"/>
    <s v="El Paso"/>
    <x v="5"/>
    <n v="79907"/>
    <s v="Central"/>
    <s v="OFF-PA-10000552"/>
    <x v="1"/>
    <x v="10"/>
    <s v="Xerox 200"/>
    <n v="10.368000000000002"/>
    <n v="2"/>
    <n v="0.2"/>
    <n v="3.6288"/>
  </r>
  <r>
    <n v="5803"/>
    <x v="2896"/>
    <x v="1"/>
    <x v="204"/>
    <d v="2012-03-24T00:00:00"/>
    <s v="First Class"/>
    <s v="RD-19900"/>
    <s v="Ruben Dartt"/>
    <x v="0"/>
    <s v="United States"/>
    <s v="Thousand Oaks"/>
    <x v="1"/>
    <n v="91360"/>
    <s v="West"/>
    <s v="TEC-PH-10000376"/>
    <x v="2"/>
    <x v="7"/>
    <s v="Square Credit Card Reader"/>
    <n v="15.984000000000002"/>
    <n v="2"/>
    <n v="0.2"/>
    <n v="1.1988000000000003"/>
  </r>
  <r>
    <n v="5804"/>
    <x v="2897"/>
    <x v="3"/>
    <x v="605"/>
    <d v="2014-05-20T00:00:00"/>
    <s v="Standard Class"/>
    <s v="JP-16135"/>
    <s v="Julie Prescott"/>
    <x v="2"/>
    <s v="United States"/>
    <s v="Springfield"/>
    <x v="24"/>
    <n v="45503"/>
    <s v="East"/>
    <s v="OFF-AR-10003504"/>
    <x v="1"/>
    <x v="6"/>
    <s v="Newell 347"/>
    <n v="10.272000000000002"/>
    <n v="3"/>
    <n v="0.2"/>
    <n v="1.1555999999999984"/>
  </r>
  <r>
    <n v="5805"/>
    <x v="2898"/>
    <x v="3"/>
    <x v="38"/>
    <d v="2014-11-20T00:00:00"/>
    <s v="Standard Class"/>
    <s v="KE-16420"/>
    <s v="Katrina Edelman"/>
    <x v="1"/>
    <s v="United States"/>
    <s v="Dallas"/>
    <x v="5"/>
    <n v="75220"/>
    <s v="Central"/>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s v="Central"/>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s v="South"/>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s v="South"/>
    <s v="OFF-AP-10001205"/>
    <x v="1"/>
    <x v="9"/>
    <s v="Belkin 5 Outlet SurgeMaster Power Centers"/>
    <n v="87.168000000000006"/>
    <n v="2"/>
    <n v="0.2"/>
    <n v="8.7168000000000063"/>
  </r>
  <r>
    <n v="5809"/>
    <x v="2899"/>
    <x v="0"/>
    <x v="913"/>
    <d v="2013-09-08T00:00:00"/>
    <s v="Second Class"/>
    <s v="DL-13315"/>
    <s v="Delfina Latchford"/>
    <x v="0"/>
    <s v="United States"/>
    <s v="Knoxville"/>
    <x v="18"/>
    <n v="37918"/>
    <s v="South"/>
    <s v="OFF-AR-10002987"/>
    <x v="1"/>
    <x v="6"/>
    <s v="Prismacolor Color Pencil Set"/>
    <n v="31.744"/>
    <n v="2"/>
    <n v="0.2"/>
    <n v="8.3328000000000024"/>
  </r>
  <r>
    <n v="5810"/>
    <x v="2900"/>
    <x v="0"/>
    <x v="1072"/>
    <d v="2013-02-11T00:00:00"/>
    <s v="Standard Class"/>
    <s v="KB-16240"/>
    <s v="Karen Bern"/>
    <x v="1"/>
    <s v="United States"/>
    <s v="Chattanooga"/>
    <x v="18"/>
    <n v="37421"/>
    <s v="South"/>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s v="West"/>
    <s v="OFF-PA-10003127"/>
    <x v="1"/>
    <x v="10"/>
    <s v="Staples"/>
    <n v="105.52"/>
    <n v="4"/>
    <n v="0"/>
    <n v="48.539199999999994"/>
  </r>
  <r>
    <n v="5812"/>
    <x v="2901"/>
    <x v="1"/>
    <x v="204"/>
    <d v="2012-03-26T00:00:00"/>
    <s v="Standard Class"/>
    <s v="JD-16150"/>
    <s v="Justin Deggeller"/>
    <x v="1"/>
    <s v="United States"/>
    <s v="San Diego"/>
    <x v="1"/>
    <n v="92037"/>
    <s v="West"/>
    <s v="FUR-FU-10000747"/>
    <x v="0"/>
    <x v="5"/>
    <s v="Tenex B1-RE Series Chair Mats for Low Pile Carpets"/>
    <n v="91.96"/>
    <n v="2"/>
    <n v="0"/>
    <n v="15.633199999999988"/>
  </r>
  <r>
    <n v="5813"/>
    <x v="2901"/>
    <x v="1"/>
    <x v="204"/>
    <d v="2012-03-26T00:00:00"/>
    <s v="Standard Class"/>
    <s v="JD-16150"/>
    <s v="Justin Deggeller"/>
    <x v="1"/>
    <s v="United States"/>
    <s v="San Diego"/>
    <x v="1"/>
    <n v="92037"/>
    <s v="West"/>
    <s v="TEC-PH-10001795"/>
    <x v="2"/>
    <x v="7"/>
    <s v="ClearOne CHATAttach 160 - speaker phone"/>
    <n v="1487.9760000000001"/>
    <n v="3"/>
    <n v="0.2"/>
    <n v="185.99699999999984"/>
  </r>
  <r>
    <n v="5814"/>
    <x v="2902"/>
    <x v="1"/>
    <x v="740"/>
    <d v="2012-07-03T00:00:00"/>
    <s v="First Class"/>
    <s v="SR-20740"/>
    <s v="Steven Roelle"/>
    <x v="2"/>
    <s v="United States"/>
    <s v="New York City"/>
    <x v="15"/>
    <n v="10024"/>
    <s v="East"/>
    <s v="OFF-PA-10003797"/>
    <x v="1"/>
    <x v="10"/>
    <s v="Xerox 209"/>
    <n v="19.440000000000001"/>
    <n v="3"/>
    <n v="0"/>
    <n v="9.3312000000000008"/>
  </r>
  <r>
    <n v="5815"/>
    <x v="2903"/>
    <x v="1"/>
    <x v="925"/>
    <d v="2012-06-17T00:00:00"/>
    <s v="First Class"/>
    <s v="AC-10450"/>
    <s v="Amy Cox"/>
    <x v="0"/>
    <s v="United States"/>
    <s v="Tampa"/>
    <x v="2"/>
    <n v="33614"/>
    <s v="South"/>
    <s v="TEC-AC-10002718"/>
    <x v="2"/>
    <x v="11"/>
    <s v="Belkin Standard 104 key USB Keyboard"/>
    <n v="11.672000000000001"/>
    <n v="1"/>
    <n v="0.2"/>
    <n v="-0.7295000000000007"/>
  </r>
  <r>
    <n v="5816"/>
    <x v="2904"/>
    <x v="2"/>
    <x v="35"/>
    <d v="2011-11-26T00:00:00"/>
    <s v="Same Day"/>
    <s v="LS-17245"/>
    <s v="Lynn Smith"/>
    <x v="0"/>
    <s v="United States"/>
    <s v="Utica"/>
    <x v="15"/>
    <n v="13501"/>
    <s v="East"/>
    <s v="TEC-PH-10002170"/>
    <x v="2"/>
    <x v="7"/>
    <s v="ClearSounds CSC500 Amplified Spirit Phone Corded phone"/>
    <n v="279.95999999999998"/>
    <n v="4"/>
    <n v="0"/>
    <n v="78.388800000000003"/>
  </r>
  <r>
    <n v="5817"/>
    <x v="2904"/>
    <x v="2"/>
    <x v="35"/>
    <d v="2011-11-26T00:00:00"/>
    <s v="Same Day"/>
    <s v="LS-17245"/>
    <s v="Lynn Smith"/>
    <x v="0"/>
    <s v="United States"/>
    <s v="Utica"/>
    <x v="15"/>
    <n v="13501"/>
    <s v="East"/>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s v="East"/>
    <s v="OFF-BI-10001031"/>
    <x v="1"/>
    <x v="8"/>
    <s v="Pressboard Data Binders by Wilson Jones"/>
    <n v="17.088000000000001"/>
    <n v="4"/>
    <n v="0.2"/>
    <n v="5.767199999999999"/>
  </r>
  <r>
    <n v="5819"/>
    <x v="2904"/>
    <x v="2"/>
    <x v="35"/>
    <d v="2011-11-26T00:00:00"/>
    <s v="Same Day"/>
    <s v="LS-17245"/>
    <s v="Lynn Smith"/>
    <x v="0"/>
    <s v="United States"/>
    <s v="Utica"/>
    <x v="15"/>
    <n v="13501"/>
    <s v="East"/>
    <s v="OFF-LA-10001158"/>
    <x v="1"/>
    <x v="2"/>
    <s v="Avery Address/Shipping Labels for Typewriters, 4&quot; x 2&quot;"/>
    <n v="93.149999999999991"/>
    <n v="9"/>
    <n v="0"/>
    <n v="44.712000000000003"/>
  </r>
  <r>
    <n v="5820"/>
    <x v="2904"/>
    <x v="2"/>
    <x v="35"/>
    <d v="2011-11-26T00:00:00"/>
    <s v="Same Day"/>
    <s v="LS-17245"/>
    <s v="Lynn Smith"/>
    <x v="0"/>
    <s v="United States"/>
    <s v="Utica"/>
    <x v="15"/>
    <n v="13501"/>
    <s v="East"/>
    <s v="OFF-LA-10001613"/>
    <x v="1"/>
    <x v="2"/>
    <s v="Avery File Folder Labels"/>
    <n v="11.52"/>
    <n v="4"/>
    <n v="0"/>
    <n v="5.6448"/>
  </r>
  <r>
    <n v="5821"/>
    <x v="2905"/>
    <x v="3"/>
    <x v="605"/>
    <d v="2014-05-19T00:00:00"/>
    <s v="Standard Class"/>
    <s v="CS-12175"/>
    <s v="Charles Sheldon"/>
    <x v="1"/>
    <s v="United States"/>
    <s v="San Francisco"/>
    <x v="1"/>
    <n v="94122"/>
    <s v="West"/>
    <s v="OFF-SU-10000157"/>
    <x v="1"/>
    <x v="14"/>
    <s v="Compact Automatic Electric Letter Opener"/>
    <n v="238.62"/>
    <n v="2"/>
    <n v="0"/>
    <n v="4.7724000000000046"/>
  </r>
  <r>
    <n v="5822"/>
    <x v="2905"/>
    <x v="3"/>
    <x v="605"/>
    <d v="2014-05-19T00:00:00"/>
    <s v="Standard Class"/>
    <s v="CS-12175"/>
    <s v="Charles Sheldon"/>
    <x v="1"/>
    <s v="United States"/>
    <s v="San Francisco"/>
    <x v="1"/>
    <n v="94122"/>
    <s v="West"/>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s v="West"/>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s v="West"/>
    <s v="OFF-BI-10001900"/>
    <x v="1"/>
    <x v="8"/>
    <s v="DXL Angle-View Binders with Locking Rings, Black"/>
    <n v="19.168000000000003"/>
    <n v="4"/>
    <n v="0.2"/>
    <n v="6.4691999999999998"/>
  </r>
  <r>
    <n v="5825"/>
    <x v="2906"/>
    <x v="2"/>
    <x v="1073"/>
    <d v="2011-05-02T00:00:00"/>
    <s v="Same Day"/>
    <s v="AR-10510"/>
    <s v="Andrew Roberts"/>
    <x v="0"/>
    <s v="United States"/>
    <s v="Columbus"/>
    <x v="24"/>
    <n v="43229"/>
    <s v="East"/>
    <s v="OFF-AP-10003971"/>
    <x v="1"/>
    <x v="9"/>
    <s v="Belkin 6 Outlet Metallic Surge Strip"/>
    <n v="26.136000000000003"/>
    <n v="3"/>
    <n v="0.2"/>
    <n v="1.9602000000000004"/>
  </r>
  <r>
    <n v="5826"/>
    <x v="2907"/>
    <x v="3"/>
    <x v="213"/>
    <d v="2014-09-07T00:00:00"/>
    <s v="Second Class"/>
    <s v="KB-16405"/>
    <s v="Katrina Bavinger"/>
    <x v="2"/>
    <s v="United States"/>
    <s v="New York City"/>
    <x v="15"/>
    <n v="10035"/>
    <s v="East"/>
    <s v="OFF-PA-10000418"/>
    <x v="1"/>
    <x v="10"/>
    <s v="Xerox 189"/>
    <n v="419.4"/>
    <n v="4"/>
    <n v="0"/>
    <n v="201.31199999999998"/>
  </r>
  <r>
    <n v="5827"/>
    <x v="2907"/>
    <x v="3"/>
    <x v="213"/>
    <d v="2014-09-07T00:00:00"/>
    <s v="Second Class"/>
    <s v="KB-16405"/>
    <s v="Katrina Bavinger"/>
    <x v="2"/>
    <s v="United States"/>
    <s v="New York City"/>
    <x v="15"/>
    <n v="10035"/>
    <s v="East"/>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s v="East"/>
    <s v="FUR-CH-10004860"/>
    <x v="0"/>
    <x v="1"/>
    <s v="Global Low Back Tilter Chair"/>
    <n v="181.76400000000001"/>
    <n v="2"/>
    <n v="0.1"/>
    <n v="-8.0784000000000198"/>
  </r>
  <r>
    <n v="5829"/>
    <x v="2907"/>
    <x v="3"/>
    <x v="213"/>
    <d v="2014-09-07T00:00:00"/>
    <s v="Second Class"/>
    <s v="KB-16405"/>
    <s v="Katrina Bavinger"/>
    <x v="2"/>
    <s v="United States"/>
    <s v="New York City"/>
    <x v="15"/>
    <n v="10035"/>
    <s v="East"/>
    <s v="OFF-AR-10003251"/>
    <x v="1"/>
    <x v="6"/>
    <s v="Prang Drawing Pencil Set"/>
    <n v="5.56"/>
    <n v="2"/>
    <n v="0"/>
    <n v="2.2239999999999998"/>
  </r>
  <r>
    <n v="5830"/>
    <x v="2908"/>
    <x v="0"/>
    <x v="275"/>
    <d v="2013-12-08T00:00:00"/>
    <s v="Standard Class"/>
    <s v="MM-17920"/>
    <s v="Michael Moore"/>
    <x v="0"/>
    <s v="United States"/>
    <s v="Richmond"/>
    <x v="14"/>
    <n v="47374"/>
    <s v="Central"/>
    <s v="FUR-TA-10004575"/>
    <x v="0"/>
    <x v="3"/>
    <s v="Hon 5100 Series Wood Tables"/>
    <n v="581.96"/>
    <n v="2"/>
    <n v="0"/>
    <n v="104.75279999999998"/>
  </r>
  <r>
    <n v="5831"/>
    <x v="2908"/>
    <x v="0"/>
    <x v="275"/>
    <d v="2013-12-08T00:00:00"/>
    <s v="Standard Class"/>
    <s v="MM-17920"/>
    <s v="Michael Moore"/>
    <x v="0"/>
    <s v="United States"/>
    <s v="Richmond"/>
    <x v="14"/>
    <n v="47374"/>
    <s v="Central"/>
    <s v="FUR-CH-10004754"/>
    <x v="0"/>
    <x v="1"/>
    <s v="Global Stack Chair with Arms, Black"/>
    <n v="29.98"/>
    <n v="1"/>
    <n v="0"/>
    <n v="8.0945999999999998"/>
  </r>
  <r>
    <n v="5832"/>
    <x v="2909"/>
    <x v="1"/>
    <x v="1074"/>
    <d v="2012-07-22T00:00:00"/>
    <s v="Standard Class"/>
    <s v="RF-19735"/>
    <s v="Roland Fjeld"/>
    <x v="0"/>
    <s v="United States"/>
    <s v="San Diego"/>
    <x v="1"/>
    <n v="92105"/>
    <s v="West"/>
    <s v="TEC-AC-10003095"/>
    <x v="2"/>
    <x v="11"/>
    <s v="Logitech G35 7.1-Channel Surround Sound Headset"/>
    <n v="519.96"/>
    <n v="4"/>
    <n v="0"/>
    <n v="176.78640000000001"/>
  </r>
  <r>
    <n v="5833"/>
    <x v="2910"/>
    <x v="0"/>
    <x v="658"/>
    <d v="2013-07-27T00:00:00"/>
    <s v="Standard Class"/>
    <s v="BP-11290"/>
    <s v="Beth Paige"/>
    <x v="0"/>
    <s v="United States"/>
    <s v="Concord"/>
    <x v="3"/>
    <n v="28027"/>
    <s v="South"/>
    <s v="OFF-LA-10000262"/>
    <x v="1"/>
    <x v="2"/>
    <s v="Avery 494"/>
    <n v="6.2640000000000002"/>
    <n v="3"/>
    <n v="0.2"/>
    <n v="2.0358000000000001"/>
  </r>
  <r>
    <n v="5834"/>
    <x v="2910"/>
    <x v="0"/>
    <x v="658"/>
    <d v="2013-07-27T00:00:00"/>
    <s v="Standard Class"/>
    <s v="BP-11290"/>
    <s v="Beth Paige"/>
    <x v="0"/>
    <s v="United States"/>
    <s v="Concord"/>
    <x v="3"/>
    <n v="28027"/>
    <s v="South"/>
    <s v="FUR-CH-10002961"/>
    <x v="0"/>
    <x v="1"/>
    <s v="Leather Task Chair, Black"/>
    <n v="363.92"/>
    <n v="5"/>
    <n v="0.2"/>
    <n v="0"/>
  </r>
  <r>
    <n v="5835"/>
    <x v="2911"/>
    <x v="1"/>
    <x v="988"/>
    <d v="2012-06-16T00:00:00"/>
    <s v="Standard Class"/>
    <s v="MJ-17740"/>
    <s v="Max Jones"/>
    <x v="0"/>
    <s v="United States"/>
    <s v="Miami"/>
    <x v="2"/>
    <n v="33178"/>
    <s v="South"/>
    <s v="OFF-BI-10003876"/>
    <x v="1"/>
    <x v="8"/>
    <s v="Green Canvas Binder for 8-1/2&quot; x 14&quot; Sheets"/>
    <n v="64.2"/>
    <n v="5"/>
    <n v="0.7"/>
    <n v="-42.799999999999983"/>
  </r>
  <r>
    <n v="5836"/>
    <x v="2911"/>
    <x v="1"/>
    <x v="988"/>
    <d v="2012-06-16T00:00:00"/>
    <s v="Standard Class"/>
    <s v="MJ-17740"/>
    <s v="Max Jones"/>
    <x v="0"/>
    <s v="United States"/>
    <s v="Miami"/>
    <x v="2"/>
    <n v="33178"/>
    <s v="South"/>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s v="South"/>
    <s v="TEC-AC-10004396"/>
    <x v="2"/>
    <x v="11"/>
    <s v="Logitech Keyboard K120"/>
    <n v="72.599999999999994"/>
    <n v="5"/>
    <n v="0.2"/>
    <n v="-8.1674999999999933"/>
  </r>
  <r>
    <n v="5838"/>
    <x v="2912"/>
    <x v="3"/>
    <x v="344"/>
    <d v="2014-12-04T00:00:00"/>
    <s v="Standard Class"/>
    <s v="DO-13645"/>
    <s v="Doug O'Connell"/>
    <x v="0"/>
    <s v="United States"/>
    <s v="Los Angeles"/>
    <x v="1"/>
    <n v="90036"/>
    <s v="West"/>
    <s v="TEC-PH-10004100"/>
    <x v="2"/>
    <x v="7"/>
    <s v="Griffin GC17055 Auxiliary Audio Cable"/>
    <n v="57.567999999999998"/>
    <n v="4"/>
    <n v="0.2"/>
    <n v="5.7568000000000019"/>
  </r>
  <r>
    <n v="5839"/>
    <x v="2913"/>
    <x v="1"/>
    <x v="1075"/>
    <d v="2012-04-03T00:00:00"/>
    <s v="Standard Class"/>
    <s v="MV-17485"/>
    <s v="Mark Van Huff"/>
    <x v="0"/>
    <s v="United States"/>
    <s v="Seattle"/>
    <x v="4"/>
    <n v="98115"/>
    <s v="West"/>
    <s v="OFF-ST-10000636"/>
    <x v="1"/>
    <x v="4"/>
    <s v="Rogers Profile Extra Capacity Storage Tub"/>
    <n v="83.699999999999989"/>
    <n v="5"/>
    <n v="0"/>
    <n v="3.3479999999999954"/>
  </r>
  <r>
    <n v="5840"/>
    <x v="2914"/>
    <x v="1"/>
    <x v="357"/>
    <d v="2012-09-26T00:00:00"/>
    <s v="Second Class"/>
    <s v="MG-17875"/>
    <s v="Michael Grace"/>
    <x v="2"/>
    <s v="United States"/>
    <s v="Arlington"/>
    <x v="17"/>
    <n v="22204"/>
    <s v="South"/>
    <s v="OFF-PA-10001972"/>
    <x v="1"/>
    <x v="10"/>
    <s v="Xerox 214"/>
    <n v="32.400000000000006"/>
    <n v="5"/>
    <n v="0"/>
    <n v="15.552000000000001"/>
  </r>
  <r>
    <n v="5841"/>
    <x v="2914"/>
    <x v="1"/>
    <x v="357"/>
    <d v="2012-09-26T00:00:00"/>
    <s v="Second Class"/>
    <s v="MG-17875"/>
    <s v="Michael Grace"/>
    <x v="2"/>
    <s v="United States"/>
    <s v="Arlington"/>
    <x v="17"/>
    <n v="22204"/>
    <s v="South"/>
    <s v="FUR-FU-10002554"/>
    <x v="0"/>
    <x v="5"/>
    <s v="Westinghouse Floor Lamp with Metal Mesh Shade, Black"/>
    <n v="47.98"/>
    <n v="2"/>
    <n v="0"/>
    <n v="11.035399999999996"/>
  </r>
  <r>
    <n v="5842"/>
    <x v="2915"/>
    <x v="1"/>
    <x v="972"/>
    <d v="2012-11-21T00:00:00"/>
    <s v="Standard Class"/>
    <s v="BS-11665"/>
    <s v="Brian Stugart"/>
    <x v="0"/>
    <s v="United States"/>
    <s v="San Diego"/>
    <x v="1"/>
    <n v="92105"/>
    <s v="West"/>
    <s v="TEC-PH-10003174"/>
    <x v="2"/>
    <x v="7"/>
    <s v="RCA ViSYS 25825 Wireless digital phone"/>
    <n v="415.96800000000007"/>
    <n v="4"/>
    <n v="0.2"/>
    <n v="51.995999999999981"/>
  </r>
  <r>
    <n v="5843"/>
    <x v="2915"/>
    <x v="1"/>
    <x v="972"/>
    <d v="2012-11-21T00:00:00"/>
    <s v="Standard Class"/>
    <s v="BS-11665"/>
    <s v="Brian Stugart"/>
    <x v="0"/>
    <s v="United States"/>
    <s v="San Diego"/>
    <x v="1"/>
    <n v="92105"/>
    <s v="West"/>
    <s v="OFF-ST-10001418"/>
    <x v="1"/>
    <x v="4"/>
    <s v="Carina Media Storage Towers in Natural &amp; Black"/>
    <n v="304.89999999999998"/>
    <n v="5"/>
    <n v="0"/>
    <n v="6.097999999999999"/>
  </r>
  <r>
    <n v="5844"/>
    <x v="2915"/>
    <x v="1"/>
    <x v="972"/>
    <d v="2012-11-21T00:00:00"/>
    <s v="Standard Class"/>
    <s v="BS-11665"/>
    <s v="Brian Stugart"/>
    <x v="0"/>
    <s v="United States"/>
    <s v="San Diego"/>
    <x v="1"/>
    <n v="92105"/>
    <s v="West"/>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s v="West"/>
    <s v="OFF-ST-10000129"/>
    <x v="1"/>
    <x v="4"/>
    <s v="Fellowes Recycled Storage Drawers"/>
    <n v="777.21"/>
    <n v="7"/>
    <n v="0"/>
    <n v="54.404699999999963"/>
  </r>
  <r>
    <n v="5846"/>
    <x v="2915"/>
    <x v="1"/>
    <x v="972"/>
    <d v="2012-11-21T00:00:00"/>
    <s v="Standard Class"/>
    <s v="BS-11665"/>
    <s v="Brian Stugart"/>
    <x v="0"/>
    <s v="United States"/>
    <s v="San Diego"/>
    <x v="1"/>
    <n v="92105"/>
    <s v="West"/>
    <s v="OFF-PA-10001639"/>
    <x v="1"/>
    <x v="10"/>
    <s v="Xerox 203"/>
    <n v="32.400000000000006"/>
    <n v="5"/>
    <n v="0"/>
    <n v="15.552000000000001"/>
  </r>
  <r>
    <n v="5847"/>
    <x v="2915"/>
    <x v="1"/>
    <x v="972"/>
    <d v="2012-11-21T00:00:00"/>
    <s v="Standard Class"/>
    <s v="BS-11665"/>
    <s v="Brian Stugart"/>
    <x v="0"/>
    <s v="United States"/>
    <s v="San Diego"/>
    <x v="1"/>
    <n v="92105"/>
    <s v="West"/>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s v="West"/>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s v="Central"/>
    <s v="OFF-AP-10003849"/>
    <x v="1"/>
    <x v="9"/>
    <s v="Hoover Shoulder Vac Commercial Portable Vacuum"/>
    <n v="715.64"/>
    <n v="2"/>
    <n v="0"/>
    <n v="178.90999999999997"/>
  </r>
  <r>
    <n v="5850"/>
    <x v="2916"/>
    <x v="1"/>
    <x v="113"/>
    <d v="2012-11-14T00:00:00"/>
    <s v="Standard Class"/>
    <s v="PO-19180"/>
    <s v="Philisse Overcash"/>
    <x v="2"/>
    <s v="United States"/>
    <s v="Roseville"/>
    <x v="11"/>
    <n v="55113"/>
    <s v="Central"/>
    <s v="OFF-ST-10000078"/>
    <x v="1"/>
    <x v="4"/>
    <s v="Tennsco 6- and 18-Compartment Lockers"/>
    <n v="795.51"/>
    <n v="3"/>
    <n v="0"/>
    <n v="143.19179999999994"/>
  </r>
  <r>
    <n v="5851"/>
    <x v="2916"/>
    <x v="1"/>
    <x v="113"/>
    <d v="2012-11-14T00:00:00"/>
    <s v="Standard Class"/>
    <s v="PO-19180"/>
    <s v="Philisse Overcash"/>
    <x v="2"/>
    <s v="United States"/>
    <s v="Roseville"/>
    <x v="11"/>
    <n v="55113"/>
    <s v="Central"/>
    <s v="TEC-CO-10001571"/>
    <x v="2"/>
    <x v="16"/>
    <s v="Sharp 1540cs Digital Laser Copier"/>
    <n v="549.99"/>
    <n v="1"/>
    <n v="0"/>
    <n v="274.995"/>
  </r>
  <r>
    <n v="5852"/>
    <x v="2916"/>
    <x v="1"/>
    <x v="113"/>
    <d v="2012-11-14T00:00:00"/>
    <s v="Standard Class"/>
    <s v="PO-19180"/>
    <s v="Philisse Overcash"/>
    <x v="2"/>
    <s v="United States"/>
    <s v="Roseville"/>
    <x v="11"/>
    <n v="55113"/>
    <s v="Central"/>
    <s v="OFF-BI-10001658"/>
    <x v="1"/>
    <x v="8"/>
    <s v="GBC Standard Therm-A-Bind Covers"/>
    <n v="74.760000000000005"/>
    <n v="3"/>
    <n v="0"/>
    <n v="34.389600000000002"/>
  </r>
  <r>
    <n v="5853"/>
    <x v="2916"/>
    <x v="1"/>
    <x v="113"/>
    <d v="2012-11-14T00:00:00"/>
    <s v="Standard Class"/>
    <s v="PO-19180"/>
    <s v="Philisse Overcash"/>
    <x v="2"/>
    <s v="United States"/>
    <s v="Roseville"/>
    <x v="11"/>
    <n v="55113"/>
    <s v="Central"/>
    <s v="FUR-FU-10004351"/>
    <x v="0"/>
    <x v="5"/>
    <s v="Staples"/>
    <n v="29.22"/>
    <n v="3"/>
    <n v="0"/>
    <n v="12.856800000000002"/>
  </r>
  <r>
    <n v="5854"/>
    <x v="2917"/>
    <x v="2"/>
    <x v="1076"/>
    <d v="2011-09-14T00:00:00"/>
    <s v="Standard Class"/>
    <s v="DA-13450"/>
    <s v="Dianna Arnett"/>
    <x v="2"/>
    <s v="United States"/>
    <s v="Virginia Beach"/>
    <x v="17"/>
    <n v="23464"/>
    <s v="South"/>
    <s v="OFF-BI-10003314"/>
    <x v="1"/>
    <x v="8"/>
    <s v="Tuff Stuff Recycled Round Ring Binders"/>
    <n v="9.64"/>
    <n v="2"/>
    <n v="0"/>
    <n v="4.7236000000000002"/>
  </r>
  <r>
    <n v="5855"/>
    <x v="2918"/>
    <x v="1"/>
    <x v="1077"/>
    <d v="2012-08-11T00:00:00"/>
    <s v="Standard Class"/>
    <s v="AH-10690"/>
    <s v="Anna Häberlin"/>
    <x v="1"/>
    <s v="United States"/>
    <s v="Dallas"/>
    <x v="5"/>
    <n v="75220"/>
    <s v="Central"/>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s v="Central"/>
    <s v="OFF-SU-10003567"/>
    <x v="1"/>
    <x v="14"/>
    <s v="Stiletto Hand Letter Openers"/>
    <n v="23.04"/>
    <n v="3"/>
    <n v="0.2"/>
    <n v="-4.895999999999999"/>
  </r>
  <r>
    <n v="5857"/>
    <x v="2918"/>
    <x v="1"/>
    <x v="1077"/>
    <d v="2012-08-11T00:00:00"/>
    <s v="Standard Class"/>
    <s v="AH-10690"/>
    <s v="Anna Häberlin"/>
    <x v="1"/>
    <s v="United States"/>
    <s v="Dallas"/>
    <x v="5"/>
    <n v="75220"/>
    <s v="Central"/>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s v="Central"/>
    <s v="FUR-FU-10002364"/>
    <x v="0"/>
    <x v="5"/>
    <s v="Eldon Expressions Wood Desk Accessories, Oak"/>
    <n v="14.76"/>
    <n v="5"/>
    <n v="0.6"/>
    <n v="-11.439000000000004"/>
  </r>
  <r>
    <n v="5859"/>
    <x v="2919"/>
    <x v="3"/>
    <x v="213"/>
    <d v="2014-09-08T00:00:00"/>
    <s v="Second Class"/>
    <s v="JK-15730"/>
    <s v="Joe Kamberova"/>
    <x v="0"/>
    <s v="United States"/>
    <s v="Concord"/>
    <x v="1"/>
    <n v="94521"/>
    <s v="West"/>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s v="South"/>
    <s v="FUR-TA-10002530"/>
    <x v="0"/>
    <x v="3"/>
    <s v="Iceberg OfficeWorks 42&quot; Round Tables"/>
    <n v="301.95999999999998"/>
    <n v="2"/>
    <n v="0"/>
    <n v="45.293999999999983"/>
  </r>
  <r>
    <n v="5861"/>
    <x v="2921"/>
    <x v="1"/>
    <x v="1078"/>
    <d v="2012-05-04T00:00:00"/>
    <s v="Second Class"/>
    <s v="JK-15640"/>
    <s v="Jim Kriz"/>
    <x v="2"/>
    <s v="United States"/>
    <s v="Philadelphia"/>
    <x v="9"/>
    <n v="19120"/>
    <s v="East"/>
    <s v="OFF-PA-10001526"/>
    <x v="1"/>
    <x v="10"/>
    <s v="Xerox 1949"/>
    <n v="7.9680000000000009"/>
    <n v="2"/>
    <n v="0.2"/>
    <n v="2.8884000000000007"/>
  </r>
  <r>
    <n v="5862"/>
    <x v="2922"/>
    <x v="0"/>
    <x v="766"/>
    <d v="2013-05-05T00:00:00"/>
    <s v="Second Class"/>
    <s v="CM-12235"/>
    <s v="Chris McAfee"/>
    <x v="0"/>
    <s v="United States"/>
    <s v="Little Rock"/>
    <x v="36"/>
    <n v="72209"/>
    <s v="South"/>
    <s v="OFF-PA-10001497"/>
    <x v="1"/>
    <x v="10"/>
    <s v="Xerox 1914"/>
    <n v="109.92"/>
    <n v="2"/>
    <n v="0"/>
    <n v="53.860799999999998"/>
  </r>
  <r>
    <n v="5863"/>
    <x v="2922"/>
    <x v="0"/>
    <x v="766"/>
    <d v="2013-05-05T00:00:00"/>
    <s v="Second Class"/>
    <s v="CM-12235"/>
    <s v="Chris McAfee"/>
    <x v="0"/>
    <s v="United States"/>
    <s v="Little Rock"/>
    <x v="36"/>
    <n v="72209"/>
    <s v="South"/>
    <s v="OFF-PA-10003936"/>
    <x v="1"/>
    <x v="10"/>
    <s v="Xerox 1994"/>
    <n v="19.440000000000001"/>
    <n v="3"/>
    <n v="0"/>
    <n v="9.3312000000000008"/>
  </r>
  <r>
    <n v="5864"/>
    <x v="2922"/>
    <x v="0"/>
    <x v="766"/>
    <d v="2013-05-05T00:00:00"/>
    <s v="Second Class"/>
    <s v="CM-12235"/>
    <s v="Chris McAfee"/>
    <x v="0"/>
    <s v="United States"/>
    <s v="Little Rock"/>
    <x v="36"/>
    <n v="72209"/>
    <s v="South"/>
    <s v="OFF-AR-10000716"/>
    <x v="1"/>
    <x v="6"/>
    <s v="DIXON Ticonderoga Erasable Checking Pencils"/>
    <n v="11.16"/>
    <n v="2"/>
    <n v="0"/>
    <n v="4.3524000000000003"/>
  </r>
  <r>
    <n v="5865"/>
    <x v="2923"/>
    <x v="2"/>
    <x v="79"/>
    <d v="2011-08-07T00:00:00"/>
    <s v="Second Class"/>
    <s v="RS-19420"/>
    <s v="Ricardo Sperren"/>
    <x v="1"/>
    <s v="United States"/>
    <s v="Meriden"/>
    <x v="29"/>
    <n v="6450"/>
    <s v="East"/>
    <s v="OFF-AP-10002765"/>
    <x v="1"/>
    <x v="9"/>
    <s v="Fellowes Advanced Computer Series Surge Protectors"/>
    <n v="79.47"/>
    <n v="3"/>
    <n v="0"/>
    <n v="22.251600000000003"/>
  </r>
  <r>
    <n v="5866"/>
    <x v="2923"/>
    <x v="2"/>
    <x v="79"/>
    <d v="2011-08-07T00:00:00"/>
    <s v="Second Class"/>
    <s v="RS-19420"/>
    <s v="Ricardo Sperren"/>
    <x v="1"/>
    <s v="United States"/>
    <s v="Meriden"/>
    <x v="29"/>
    <n v="6450"/>
    <s v="East"/>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s v="East"/>
    <s v="FUR-CH-10002335"/>
    <x v="0"/>
    <x v="1"/>
    <s v="Hon GuestStacker Chair"/>
    <n v="1133.3499999999999"/>
    <n v="5"/>
    <n v="0"/>
    <n v="294.67100000000005"/>
  </r>
  <r>
    <n v="5868"/>
    <x v="2924"/>
    <x v="0"/>
    <x v="810"/>
    <d v="2013-01-08T00:00:00"/>
    <s v="Standard Class"/>
    <s v="BP-11185"/>
    <s v="Ben Peterman"/>
    <x v="1"/>
    <s v="United States"/>
    <s v="Philadelphia"/>
    <x v="9"/>
    <n v="19143"/>
    <s v="East"/>
    <s v="OFF-AR-10004078"/>
    <x v="1"/>
    <x v="6"/>
    <s v="Newell 312"/>
    <n v="4.6719999999999997"/>
    <n v="1"/>
    <n v="0.2"/>
    <n v="0.58399999999999985"/>
  </r>
  <r>
    <n v="5869"/>
    <x v="2924"/>
    <x v="0"/>
    <x v="810"/>
    <d v="2013-01-08T00:00:00"/>
    <s v="Standard Class"/>
    <s v="BP-11185"/>
    <s v="Ben Peterman"/>
    <x v="1"/>
    <s v="United States"/>
    <s v="Philadelphia"/>
    <x v="9"/>
    <n v="19143"/>
    <s v="East"/>
    <s v="OFF-BI-10002026"/>
    <x v="1"/>
    <x v="8"/>
    <s v="Avery Arch Ring Binders"/>
    <n v="104.58000000000001"/>
    <n v="6"/>
    <n v="0.7"/>
    <n v="-80.178000000000026"/>
  </r>
  <r>
    <n v="5870"/>
    <x v="2925"/>
    <x v="0"/>
    <x v="77"/>
    <d v="2013-11-13T00:00:00"/>
    <s v="Standard Class"/>
    <s v="MA-17995"/>
    <s v="Michelle Arnett"/>
    <x v="2"/>
    <s v="United States"/>
    <s v="Cheyenne"/>
    <x v="47"/>
    <n v="82001"/>
    <s v="West"/>
    <s v="FUR-CH-10001215"/>
    <x v="0"/>
    <x v="1"/>
    <s v="Global Troy Executive Leather Low-Back Tilter"/>
    <n v="1603.1360000000002"/>
    <n v="4"/>
    <n v="0.2"/>
    <n v="100.19599999999997"/>
  </r>
  <r>
    <n v="5871"/>
    <x v="2926"/>
    <x v="0"/>
    <x v="403"/>
    <d v="2013-06-15T00:00:00"/>
    <s v="Same Day"/>
    <s v="EB-13705"/>
    <s v="Ed Braxton"/>
    <x v="1"/>
    <s v="United States"/>
    <s v="Anaheim"/>
    <x v="1"/>
    <n v="92804"/>
    <s v="West"/>
    <s v="FUR-TA-10001771"/>
    <x v="0"/>
    <x v="3"/>
    <s v="Bush Cubix Conference Tables, Fully Assembled"/>
    <n v="1293.4879999999998"/>
    <n v="7"/>
    <n v="0.2"/>
    <n v="80.843000000000075"/>
  </r>
  <r>
    <n v="5872"/>
    <x v="2927"/>
    <x v="0"/>
    <x v="446"/>
    <d v="2013-09-29T00:00:00"/>
    <s v="Standard Class"/>
    <s v="RD-19900"/>
    <s v="Ruben Dartt"/>
    <x v="0"/>
    <s v="United States"/>
    <s v="Bloomington"/>
    <x v="14"/>
    <n v="47401"/>
    <s v="Central"/>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s v="South"/>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s v="South"/>
    <s v="OFF-BI-10002353"/>
    <x v="1"/>
    <x v="8"/>
    <s v="GBC VeloBind Cover Sets"/>
    <n v="108.08"/>
    <n v="7"/>
    <n v="0"/>
    <n v="54.04"/>
  </r>
  <r>
    <n v="5875"/>
    <x v="2929"/>
    <x v="3"/>
    <x v="400"/>
    <d v="2014-06-05T00:00:00"/>
    <s v="Same Day"/>
    <s v="EH-14005"/>
    <s v="Erica Hernandez"/>
    <x v="2"/>
    <s v="United States"/>
    <s v="Jonesboro"/>
    <x v="36"/>
    <n v="72401"/>
    <s v="South"/>
    <s v="OFF-BI-10004141"/>
    <x v="1"/>
    <x v="8"/>
    <s v="Insertable Tab Indexes For Data Binders"/>
    <n v="9.5400000000000009"/>
    <n v="3"/>
    <n v="0"/>
    <n v="4.3883999999999999"/>
  </r>
  <r>
    <n v="5876"/>
    <x v="2930"/>
    <x v="1"/>
    <x v="1003"/>
    <d v="2012-04-09T00:00:00"/>
    <s v="First Class"/>
    <s v="FM-14290"/>
    <s v="Frank Merwin"/>
    <x v="2"/>
    <s v="United States"/>
    <s v="Philadelphia"/>
    <x v="9"/>
    <n v="19140"/>
    <s v="East"/>
    <s v="OFF-AR-10001954"/>
    <x v="1"/>
    <x v="6"/>
    <s v="Newell 331"/>
    <n v="11.736000000000001"/>
    <n v="3"/>
    <n v="0.2"/>
    <n v="1.0268999999999999"/>
  </r>
  <r>
    <n v="5877"/>
    <x v="2931"/>
    <x v="2"/>
    <x v="371"/>
    <d v="2011-05-26T00:00:00"/>
    <s v="Standard Class"/>
    <s v="FG-14260"/>
    <s v="Frank Gastineau"/>
    <x v="2"/>
    <s v="United States"/>
    <s v="Lawrence"/>
    <x v="31"/>
    <n v="1841"/>
    <s v="East"/>
    <s v="OFF-BI-10001071"/>
    <x v="1"/>
    <x v="8"/>
    <s v="GBC ProClick Punch Binding System"/>
    <n v="447.85999999999996"/>
    <n v="7"/>
    <n v="0"/>
    <n v="219.45140000000001"/>
  </r>
  <r>
    <n v="5878"/>
    <x v="2931"/>
    <x v="2"/>
    <x v="371"/>
    <d v="2011-05-26T00:00:00"/>
    <s v="Standard Class"/>
    <s v="FG-14260"/>
    <s v="Frank Gastineau"/>
    <x v="2"/>
    <s v="United States"/>
    <s v="Lawrence"/>
    <x v="31"/>
    <n v="1841"/>
    <s v="East"/>
    <s v="OFF-PA-10003022"/>
    <x v="1"/>
    <x v="10"/>
    <s v="Xerox 1992"/>
    <n v="17.940000000000001"/>
    <n v="3"/>
    <n v="0"/>
    <n v="8.7906000000000013"/>
  </r>
  <r>
    <n v="5879"/>
    <x v="2931"/>
    <x v="2"/>
    <x v="371"/>
    <d v="2011-05-26T00:00:00"/>
    <s v="Standard Class"/>
    <s v="FG-14260"/>
    <s v="Frank Gastineau"/>
    <x v="2"/>
    <s v="United States"/>
    <s v="Lawrence"/>
    <x v="31"/>
    <n v="1841"/>
    <s v="East"/>
    <s v="OFF-AP-10001293"/>
    <x v="1"/>
    <x v="9"/>
    <s v="Belkin 8 Outlet Surge Protector"/>
    <n v="245.88"/>
    <n v="6"/>
    <n v="0"/>
    <n v="68.846399999999988"/>
  </r>
  <r>
    <n v="5880"/>
    <x v="2932"/>
    <x v="0"/>
    <x v="64"/>
    <d v="2013-09-12T00:00:00"/>
    <s v="Standard Class"/>
    <s v="MV-17485"/>
    <s v="Mark Van Huff"/>
    <x v="0"/>
    <s v="United States"/>
    <s v="New York City"/>
    <x v="15"/>
    <n v="10011"/>
    <s v="East"/>
    <s v="OFF-PA-10001815"/>
    <x v="1"/>
    <x v="10"/>
    <s v="Xerox 1885"/>
    <n v="192.16"/>
    <n v="4"/>
    <n v="0"/>
    <n v="92.236799999999988"/>
  </r>
  <r>
    <n v="5881"/>
    <x v="2933"/>
    <x v="0"/>
    <x v="31"/>
    <d v="2013-09-23T00:00:00"/>
    <s v="Standard Class"/>
    <s v="JW-15220"/>
    <s v="Jane Waco"/>
    <x v="1"/>
    <s v="United States"/>
    <s v="San Diego"/>
    <x v="1"/>
    <n v="92105"/>
    <s v="West"/>
    <s v="FUR-CH-10001215"/>
    <x v="0"/>
    <x v="1"/>
    <s v="Global Troy Executive Leather Low-Back Tilter"/>
    <n v="801.5680000000001"/>
    <n v="2"/>
    <n v="0.2"/>
    <n v="50.097999999999985"/>
  </r>
  <r>
    <n v="5882"/>
    <x v="2933"/>
    <x v="0"/>
    <x v="31"/>
    <d v="2013-09-23T00:00:00"/>
    <s v="Standard Class"/>
    <s v="JW-15220"/>
    <s v="Jane Waco"/>
    <x v="1"/>
    <s v="United States"/>
    <s v="San Diego"/>
    <x v="1"/>
    <n v="92105"/>
    <s v="West"/>
    <s v="OFF-PA-10000100"/>
    <x v="1"/>
    <x v="10"/>
    <s v="Xerox 1945"/>
    <n v="368.91"/>
    <n v="9"/>
    <n v="0"/>
    <n v="180.76590000000002"/>
  </r>
  <r>
    <n v="5883"/>
    <x v="2933"/>
    <x v="0"/>
    <x v="31"/>
    <d v="2013-09-23T00:00:00"/>
    <s v="Standard Class"/>
    <s v="JW-15220"/>
    <s v="Jane Waco"/>
    <x v="1"/>
    <s v="United States"/>
    <s v="San Diego"/>
    <x v="1"/>
    <n v="92105"/>
    <s v="West"/>
    <s v="FUR-CH-10002880"/>
    <x v="0"/>
    <x v="1"/>
    <s v="Global High-Back Leather Tilter, Burgundy"/>
    <n v="885.52800000000002"/>
    <n v="9"/>
    <n v="0.2"/>
    <n v="-99.621900000000068"/>
  </r>
  <r>
    <n v="5884"/>
    <x v="2934"/>
    <x v="0"/>
    <x v="69"/>
    <d v="2013-03-16T00:00:00"/>
    <s v="Second Class"/>
    <s v="EH-13765"/>
    <s v="Edward Hooks"/>
    <x v="1"/>
    <s v="United States"/>
    <s v="San Francisco"/>
    <x v="1"/>
    <n v="94109"/>
    <s v="West"/>
    <s v="FUR-FU-10004712"/>
    <x v="0"/>
    <x v="5"/>
    <s v="Westinghouse Mesh Shade Clip-On Gooseneck Lamp, Black"/>
    <n v="28.28"/>
    <n v="2"/>
    <n v="0"/>
    <n v="7.352800000000002"/>
  </r>
  <r>
    <n v="5885"/>
    <x v="2934"/>
    <x v="0"/>
    <x v="69"/>
    <d v="2013-03-16T00:00:00"/>
    <s v="Second Class"/>
    <s v="EH-13765"/>
    <s v="Edward Hooks"/>
    <x v="1"/>
    <s v="United States"/>
    <s v="San Francisco"/>
    <x v="1"/>
    <n v="94109"/>
    <s v="West"/>
    <s v="OFF-SU-10000151"/>
    <x v="1"/>
    <x v="14"/>
    <s v="High Speed Automatic Electric Letter Opener"/>
    <n v="4912.59"/>
    <n v="3"/>
    <n v="0"/>
    <n v="196.50359999999978"/>
  </r>
  <r>
    <n v="5886"/>
    <x v="2935"/>
    <x v="2"/>
    <x v="1079"/>
    <d v="2011-10-17T00:00:00"/>
    <s v="Same Day"/>
    <s v="LS-17245"/>
    <s v="Lynn Smith"/>
    <x v="0"/>
    <s v="United States"/>
    <s v="San Francisco"/>
    <x v="1"/>
    <n v="94110"/>
    <s v="West"/>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s v="West"/>
    <s v="TEC-AC-10003610"/>
    <x v="2"/>
    <x v="11"/>
    <s v="Logitech Illuminated - Keyboard"/>
    <n v="179.97"/>
    <n v="3"/>
    <n v="0"/>
    <n v="86.385600000000011"/>
  </r>
  <r>
    <n v="5888"/>
    <x v="2936"/>
    <x v="3"/>
    <x v="1048"/>
    <d v="2014-10-12T00:00:00"/>
    <s v="First Class"/>
    <s v="BP-11050"/>
    <s v="Barry Pond"/>
    <x v="1"/>
    <s v="United States"/>
    <s v="Cranston"/>
    <x v="34"/>
    <n v="2920"/>
    <s v="East"/>
    <s v="OFF-ST-10001837"/>
    <x v="1"/>
    <x v="4"/>
    <s v="SAFCO Mobile Desk Side File, Wire Frame"/>
    <n v="42.76"/>
    <n v="1"/>
    <n v="0"/>
    <n v="11.117599999999999"/>
  </r>
  <r>
    <n v="5889"/>
    <x v="2937"/>
    <x v="1"/>
    <x v="820"/>
    <d v="2012-05-12T00:00:00"/>
    <s v="Standard Class"/>
    <s v="CC-12220"/>
    <s v="Chris Cortes"/>
    <x v="0"/>
    <s v="United States"/>
    <s v="Owensboro"/>
    <x v="0"/>
    <n v="42301"/>
    <s v="South"/>
    <s v="OFF-PA-10001952"/>
    <x v="1"/>
    <x v="10"/>
    <s v="Xerox 1902"/>
    <n v="45.68"/>
    <n v="2"/>
    <n v="0"/>
    <n v="21.012799999999999"/>
  </r>
  <r>
    <n v="5890"/>
    <x v="2938"/>
    <x v="0"/>
    <x v="167"/>
    <d v="2013-04-18T00:00:00"/>
    <s v="First Class"/>
    <s v="JM-15580"/>
    <s v="Jill Matthias"/>
    <x v="0"/>
    <s v="United States"/>
    <s v="Baltimore"/>
    <x v="39"/>
    <n v="21215"/>
    <s v="East"/>
    <s v="OFF-BI-10002414"/>
    <x v="1"/>
    <x v="8"/>
    <s v="GBC ProClick Spines for 32-Hole Punch"/>
    <n v="25.06"/>
    <n v="2"/>
    <n v="0"/>
    <n v="11.778199999999998"/>
  </r>
  <r>
    <n v="5891"/>
    <x v="2939"/>
    <x v="0"/>
    <x v="831"/>
    <d v="2013-11-27T00:00:00"/>
    <s v="Standard Class"/>
    <s v="RD-19720"/>
    <s v="Roger Demir"/>
    <x v="0"/>
    <s v="United States"/>
    <s v="Chicago"/>
    <x v="10"/>
    <n v="60610"/>
    <s v="Central"/>
    <s v="OFF-PA-10001790"/>
    <x v="1"/>
    <x v="10"/>
    <s v="Xerox 1910"/>
    <n v="38.432000000000002"/>
    <n v="1"/>
    <n v="0.2"/>
    <n v="13.451199999999996"/>
  </r>
  <r>
    <n v="5892"/>
    <x v="2939"/>
    <x v="0"/>
    <x v="831"/>
    <d v="2013-11-27T00:00:00"/>
    <s v="Standard Class"/>
    <s v="RD-19720"/>
    <s v="Roger Demir"/>
    <x v="0"/>
    <s v="United States"/>
    <s v="Chicago"/>
    <x v="10"/>
    <n v="60610"/>
    <s v="Central"/>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s v="Central"/>
    <s v="TEC-AC-10003657"/>
    <x v="2"/>
    <x v="11"/>
    <s v="Lenovo 17-Key USB Numeric Keypad"/>
    <n v="81.576000000000008"/>
    <n v="3"/>
    <n v="0.2"/>
    <n v="2.0393999999999934"/>
  </r>
  <r>
    <n v="5894"/>
    <x v="2940"/>
    <x v="3"/>
    <x v="18"/>
    <d v="2014-09-15T00:00:00"/>
    <s v="Standard Class"/>
    <s v="SS-20410"/>
    <s v="Shahid Shariari"/>
    <x v="0"/>
    <s v="United States"/>
    <s v="Atlanta"/>
    <x v="32"/>
    <n v="30318"/>
    <s v="South"/>
    <s v="OFF-BI-10004876"/>
    <x v="1"/>
    <x v="8"/>
    <s v="Wilson Jones Suede Grain Vinyl Binders"/>
    <n v="2.78"/>
    <n v="1"/>
    <n v="0"/>
    <n v="1.3621999999999999"/>
  </r>
  <r>
    <n v="5895"/>
    <x v="2941"/>
    <x v="3"/>
    <x v="428"/>
    <d v="2014-09-15T00:00:00"/>
    <s v="Standard Class"/>
    <s v="KD-16495"/>
    <s v="Keith Dawkins"/>
    <x v="1"/>
    <s v="United States"/>
    <s v="Los Angeles"/>
    <x v="1"/>
    <n v="90036"/>
    <s v="West"/>
    <s v="OFF-ST-10003123"/>
    <x v="1"/>
    <x v="4"/>
    <s v="Fellowes Bases and Tops For Staxonsteel/High-Stak Systems"/>
    <n v="99.87"/>
    <n v="3"/>
    <n v="0"/>
    <n v="23.968799999999998"/>
  </r>
  <r>
    <n v="5896"/>
    <x v="2942"/>
    <x v="2"/>
    <x v="301"/>
    <d v="2011-11-08T00:00:00"/>
    <s v="Standard Class"/>
    <s v="PL-18925"/>
    <s v="Paul Lucas"/>
    <x v="2"/>
    <s v="United States"/>
    <s v="Los Angeles"/>
    <x v="1"/>
    <n v="90049"/>
    <s v="West"/>
    <s v="OFF-LA-10003498"/>
    <x v="1"/>
    <x v="2"/>
    <s v="Avery 475"/>
    <n v="44.400000000000006"/>
    <n v="3"/>
    <n v="0"/>
    <n v="22.200000000000003"/>
  </r>
  <r>
    <n v="5897"/>
    <x v="2942"/>
    <x v="2"/>
    <x v="301"/>
    <d v="2011-11-08T00:00:00"/>
    <s v="Standard Class"/>
    <s v="PL-18925"/>
    <s v="Paul Lucas"/>
    <x v="2"/>
    <s v="United States"/>
    <s v="Los Angeles"/>
    <x v="1"/>
    <n v="90049"/>
    <s v="West"/>
    <s v="OFF-PA-10004947"/>
    <x v="1"/>
    <x v="10"/>
    <s v="Staples"/>
    <n v="21.400000000000002"/>
    <n v="5"/>
    <n v="0"/>
    <n v="9.629999999999999"/>
  </r>
  <r>
    <n v="5898"/>
    <x v="2943"/>
    <x v="0"/>
    <x v="1015"/>
    <d v="2013-04-10T00:00:00"/>
    <s v="Standard Class"/>
    <s v="ZD-21925"/>
    <s v="Zuschuss Donatelli"/>
    <x v="0"/>
    <s v="United States"/>
    <s v="Richmond"/>
    <x v="14"/>
    <n v="47374"/>
    <s v="Central"/>
    <s v="FUR-FU-10003799"/>
    <x v="0"/>
    <x v="5"/>
    <s v="Seth Thomas 13 1/2&quot; Wall Clock"/>
    <n v="71.12"/>
    <n v="4"/>
    <n v="0"/>
    <n v="22.047199999999997"/>
  </r>
  <r>
    <n v="5899"/>
    <x v="2943"/>
    <x v="0"/>
    <x v="1015"/>
    <d v="2013-04-10T00:00:00"/>
    <s v="Standard Class"/>
    <s v="ZD-21925"/>
    <s v="Zuschuss Donatelli"/>
    <x v="0"/>
    <s v="United States"/>
    <s v="Richmond"/>
    <x v="14"/>
    <n v="47374"/>
    <s v="Central"/>
    <s v="TEC-PH-10000673"/>
    <x v="2"/>
    <x v="7"/>
    <s v="Plantronics Voyager Pro HD - Bluetooth Headset"/>
    <n v="259.95999999999998"/>
    <n v="4"/>
    <n v="0"/>
    <n v="124.7808"/>
  </r>
  <r>
    <n v="5900"/>
    <x v="2944"/>
    <x v="3"/>
    <x v="602"/>
    <d v="2014-01-17T00:00:00"/>
    <s v="Standard Class"/>
    <s v="LS-16945"/>
    <s v="Linda Southworth"/>
    <x v="1"/>
    <s v="United States"/>
    <s v="San Francisco"/>
    <x v="1"/>
    <n v="94110"/>
    <s v="West"/>
    <s v="OFF-EN-10002621"/>
    <x v="1"/>
    <x v="12"/>
    <s v="Staples"/>
    <n v="9.7799999999999994"/>
    <n v="1"/>
    <n v="0"/>
    <n v="4.8899999999999997"/>
  </r>
  <r>
    <n v="5901"/>
    <x v="2945"/>
    <x v="1"/>
    <x v="312"/>
    <d v="2012-11-24T00:00:00"/>
    <s v="Standard Class"/>
    <s v="PB-18805"/>
    <s v="Patrick Bzostek"/>
    <x v="2"/>
    <s v="United States"/>
    <s v="San Francisco"/>
    <x v="1"/>
    <n v="94122"/>
    <s v="West"/>
    <s v="OFF-BI-10004528"/>
    <x v="1"/>
    <x v="8"/>
    <s v="Cardinal Poly Pocket Divider Pockets for Ring Binders"/>
    <n v="24.192"/>
    <n v="9"/>
    <n v="0.2"/>
    <n v="7.5599999999999987"/>
  </r>
  <r>
    <n v="5902"/>
    <x v="2946"/>
    <x v="0"/>
    <x v="581"/>
    <d v="2013-12-03T00:00:00"/>
    <s v="Standard Class"/>
    <s v="PC-18745"/>
    <s v="Pamela Coakley"/>
    <x v="1"/>
    <s v="United States"/>
    <s v="Westfield"/>
    <x v="30"/>
    <n v="7090"/>
    <s v="East"/>
    <s v="FUR-FU-10001889"/>
    <x v="0"/>
    <x v="5"/>
    <s v="Ultra Door Pull Handle"/>
    <n v="31.56"/>
    <n v="3"/>
    <n v="0"/>
    <n v="10.4148"/>
  </r>
  <r>
    <n v="5903"/>
    <x v="2947"/>
    <x v="3"/>
    <x v="44"/>
    <d v="2014-11-07T00:00:00"/>
    <s v="Same Day"/>
    <s v="FM-14290"/>
    <s v="Frank Merwin"/>
    <x v="2"/>
    <s v="United States"/>
    <s v="San Francisco"/>
    <x v="1"/>
    <n v="94122"/>
    <s v="West"/>
    <s v="OFF-PA-10000157"/>
    <x v="1"/>
    <x v="10"/>
    <s v="Xerox 191"/>
    <n v="59.94"/>
    <n v="3"/>
    <n v="0"/>
    <n v="28.171799999999998"/>
  </r>
  <r>
    <n v="5904"/>
    <x v="2947"/>
    <x v="3"/>
    <x v="44"/>
    <d v="2014-11-07T00:00:00"/>
    <s v="Same Day"/>
    <s v="FM-14290"/>
    <s v="Frank Merwin"/>
    <x v="2"/>
    <s v="United States"/>
    <s v="San Francisco"/>
    <x v="1"/>
    <n v="94122"/>
    <s v="West"/>
    <s v="OFF-PA-10002764"/>
    <x v="1"/>
    <x v="10"/>
    <s v="Staples"/>
    <n v="45.36"/>
    <n v="4"/>
    <n v="0"/>
    <n v="22.226399999999998"/>
  </r>
  <r>
    <n v="5905"/>
    <x v="2947"/>
    <x v="3"/>
    <x v="44"/>
    <d v="2014-11-07T00:00:00"/>
    <s v="Same Day"/>
    <s v="FM-14290"/>
    <s v="Frank Merwin"/>
    <x v="2"/>
    <s v="United States"/>
    <s v="San Francisco"/>
    <x v="1"/>
    <n v="94122"/>
    <s v="West"/>
    <s v="OFF-PA-10000143"/>
    <x v="1"/>
    <x v="10"/>
    <s v="Astroparche Fine Business Paper"/>
    <n v="26.400000000000002"/>
    <n v="5"/>
    <n v="0"/>
    <n v="12.672000000000001"/>
  </r>
  <r>
    <n v="5906"/>
    <x v="2947"/>
    <x v="3"/>
    <x v="44"/>
    <d v="2014-11-07T00:00:00"/>
    <s v="Same Day"/>
    <s v="FM-14290"/>
    <s v="Frank Merwin"/>
    <x v="2"/>
    <s v="United States"/>
    <s v="San Francisco"/>
    <x v="1"/>
    <n v="94122"/>
    <s v="West"/>
    <s v="OFF-LA-10000414"/>
    <x v="1"/>
    <x v="2"/>
    <s v="Avery 503"/>
    <n v="41.4"/>
    <n v="4"/>
    <n v="0"/>
    <n v="19.872"/>
  </r>
  <r>
    <n v="5907"/>
    <x v="2947"/>
    <x v="3"/>
    <x v="44"/>
    <d v="2014-11-07T00:00:00"/>
    <s v="Same Day"/>
    <s v="FM-14290"/>
    <s v="Frank Merwin"/>
    <x v="2"/>
    <s v="United States"/>
    <s v="San Francisco"/>
    <x v="1"/>
    <n v="94122"/>
    <s v="West"/>
    <s v="TEC-AC-10003441"/>
    <x v="2"/>
    <x v="11"/>
    <s v="Kingston Digital DataTraveler 32GB USB 2.0"/>
    <n v="16.95"/>
    <n v="1"/>
    <n v="0"/>
    <n v="1.0169999999999995"/>
  </r>
  <r>
    <n v="5908"/>
    <x v="2948"/>
    <x v="0"/>
    <x v="499"/>
    <d v="2013-12-08T00:00:00"/>
    <s v="Standard Class"/>
    <s v="KD-16495"/>
    <s v="Keith Dawkins"/>
    <x v="1"/>
    <s v="United States"/>
    <s v="San Jose"/>
    <x v="1"/>
    <n v="95123"/>
    <s v="West"/>
    <s v="OFF-BI-10002353"/>
    <x v="1"/>
    <x v="8"/>
    <s v="GBC VeloBind Cover Sets"/>
    <n v="24.704000000000001"/>
    <n v="2"/>
    <n v="0.2"/>
    <n v="9.2639999999999993"/>
  </r>
  <r>
    <n v="5909"/>
    <x v="2948"/>
    <x v="0"/>
    <x v="499"/>
    <d v="2013-12-08T00:00:00"/>
    <s v="Standard Class"/>
    <s v="KD-16495"/>
    <s v="Keith Dawkins"/>
    <x v="1"/>
    <s v="United States"/>
    <s v="San Jose"/>
    <x v="1"/>
    <n v="95123"/>
    <s v="West"/>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s v="West"/>
    <s v="FUR-FU-10003026"/>
    <x v="0"/>
    <x v="5"/>
    <s v="Eldon Regeneration Recycled Desk Accessories, Black"/>
    <n v="14.52"/>
    <n v="3"/>
    <n v="0"/>
    <n v="5.6627999999999998"/>
  </r>
  <r>
    <n v="5911"/>
    <x v="2948"/>
    <x v="0"/>
    <x v="499"/>
    <d v="2013-12-08T00:00:00"/>
    <s v="Standard Class"/>
    <s v="KD-16495"/>
    <s v="Keith Dawkins"/>
    <x v="1"/>
    <s v="United States"/>
    <s v="San Jose"/>
    <x v="1"/>
    <n v="95123"/>
    <s v="West"/>
    <s v="OFF-BI-10000632"/>
    <x v="1"/>
    <x v="8"/>
    <s v="Satellite Sectional Post Binders"/>
    <n v="104.184"/>
    <n v="3"/>
    <n v="0.2"/>
    <n v="33.8598"/>
  </r>
  <r>
    <n v="5912"/>
    <x v="2949"/>
    <x v="0"/>
    <x v="907"/>
    <d v="2013-12-23T00:00:00"/>
    <s v="Standard Class"/>
    <s v="SC-20680"/>
    <s v="Steve Carroll"/>
    <x v="2"/>
    <s v="United States"/>
    <s v="Seattle"/>
    <x v="4"/>
    <n v="98115"/>
    <s v="West"/>
    <s v="OFF-ST-10001328"/>
    <x v="1"/>
    <x v="4"/>
    <s v="Personal Filing Tote with Lid, Black/Gray"/>
    <n v="46.53"/>
    <n v="3"/>
    <n v="0"/>
    <n v="13.028400000000001"/>
  </r>
  <r>
    <n v="5913"/>
    <x v="2950"/>
    <x v="2"/>
    <x v="829"/>
    <d v="2011-08-26T00:00:00"/>
    <s v="Second Class"/>
    <s v="DW-13585"/>
    <s v="Dorothy Wardle"/>
    <x v="1"/>
    <s v="United States"/>
    <s v="Owensboro"/>
    <x v="0"/>
    <n v="42301"/>
    <s v="South"/>
    <s v="OFF-SU-10004661"/>
    <x v="1"/>
    <x v="14"/>
    <s v="Acme Titanium Bonded Scissors"/>
    <n v="25.5"/>
    <n v="3"/>
    <n v="0"/>
    <n v="6.63"/>
  </r>
  <r>
    <n v="5914"/>
    <x v="2951"/>
    <x v="1"/>
    <x v="14"/>
    <d v="2012-09-23T00:00:00"/>
    <s v="Standard Class"/>
    <s v="PF-19120"/>
    <s v="Peter Fuller"/>
    <x v="0"/>
    <s v="United States"/>
    <s v="New York City"/>
    <x v="15"/>
    <n v="10035"/>
    <s v="East"/>
    <s v="OFF-ST-10000617"/>
    <x v="1"/>
    <x v="4"/>
    <s v="Woodgrain Magazine Files by Perma"/>
    <n v="14.9"/>
    <n v="5"/>
    <n v="0"/>
    <n v="1.0429999999999984"/>
  </r>
  <r>
    <n v="5915"/>
    <x v="2951"/>
    <x v="1"/>
    <x v="14"/>
    <d v="2012-09-23T00:00:00"/>
    <s v="Standard Class"/>
    <s v="PF-19120"/>
    <s v="Peter Fuller"/>
    <x v="0"/>
    <s v="United States"/>
    <s v="New York City"/>
    <x v="15"/>
    <n v="10035"/>
    <s v="East"/>
    <s v="OFF-LA-10002762"/>
    <x v="1"/>
    <x v="2"/>
    <s v="Avery 485"/>
    <n v="87.71"/>
    <n v="7"/>
    <n v="0"/>
    <n v="41.223699999999994"/>
  </r>
  <r>
    <n v="5916"/>
    <x v="2951"/>
    <x v="1"/>
    <x v="14"/>
    <d v="2012-09-23T00:00:00"/>
    <s v="Standard Class"/>
    <s v="PF-19120"/>
    <s v="Peter Fuller"/>
    <x v="0"/>
    <s v="United States"/>
    <s v="New York City"/>
    <x v="15"/>
    <n v="10035"/>
    <s v="East"/>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s v="East"/>
    <s v="OFF-ST-10003058"/>
    <x v="1"/>
    <x v="4"/>
    <s v="Eldon Mobile Mega Data Cart  Mega Stackable  Add-On Trays"/>
    <n v="94.6"/>
    <n v="4"/>
    <n v="0"/>
    <n v="27.433999999999997"/>
  </r>
  <r>
    <n v="5918"/>
    <x v="2951"/>
    <x v="1"/>
    <x v="14"/>
    <d v="2012-09-23T00:00:00"/>
    <s v="Standard Class"/>
    <s v="PF-19120"/>
    <s v="Peter Fuller"/>
    <x v="0"/>
    <s v="United States"/>
    <s v="New York City"/>
    <x v="15"/>
    <n v="10035"/>
    <s v="East"/>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s v="East"/>
    <s v="FUR-BO-10002213"/>
    <x v="0"/>
    <x v="0"/>
    <s v="DMI Eclipse Executive Suite Bookcases"/>
    <n v="2003.9200000000003"/>
    <n v="5"/>
    <n v="0.2"/>
    <n v="-25.049000000000149"/>
  </r>
  <r>
    <n v="5920"/>
    <x v="2951"/>
    <x v="1"/>
    <x v="14"/>
    <d v="2012-09-23T00:00:00"/>
    <s v="Standard Class"/>
    <s v="PF-19120"/>
    <s v="Peter Fuller"/>
    <x v="0"/>
    <s v="United States"/>
    <s v="New York City"/>
    <x v="15"/>
    <n v="10035"/>
    <s v="East"/>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s v="East"/>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s v="East"/>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s v="East"/>
    <s v="TEC-PH-10000169"/>
    <x v="2"/>
    <x v="7"/>
    <s v="ARKON Windshield Dashboard Air Vent Car Mount Holder"/>
    <n v="67.8"/>
    <n v="4"/>
    <n v="0"/>
    <n v="1.3559999999999945"/>
  </r>
  <r>
    <n v="5924"/>
    <x v="2952"/>
    <x v="0"/>
    <x v="491"/>
    <d v="2013-12-01T00:00:00"/>
    <s v="Second Class"/>
    <s v="DK-13225"/>
    <s v="Dean Katz"/>
    <x v="1"/>
    <s v="United States"/>
    <s v="New York City"/>
    <x v="15"/>
    <n v="10011"/>
    <s v="East"/>
    <s v="FUR-TA-10002958"/>
    <x v="0"/>
    <x v="3"/>
    <s v="Bevis Oval Conference Table, Walnut"/>
    <n v="313.17599999999999"/>
    <n v="2"/>
    <n v="0.4"/>
    <n v="-120.05080000000007"/>
  </r>
  <r>
    <n v="5925"/>
    <x v="2953"/>
    <x v="3"/>
    <x v="123"/>
    <d v="2014-11-23T00:00:00"/>
    <s v="Second Class"/>
    <s v="RB-19435"/>
    <s v="Richard Bierner"/>
    <x v="0"/>
    <s v="United States"/>
    <s v="Springfield"/>
    <x v="17"/>
    <n v="22153"/>
    <s v="South"/>
    <s v="OFF-AR-10001177"/>
    <x v="1"/>
    <x v="6"/>
    <s v="Newell 349"/>
    <n v="22.959999999999997"/>
    <n v="7"/>
    <n v="0"/>
    <n v="6.6583999999999968"/>
  </r>
  <r>
    <n v="5926"/>
    <x v="2954"/>
    <x v="3"/>
    <x v="95"/>
    <d v="2014-06-09T00:00:00"/>
    <s v="Standard Class"/>
    <s v="GD-14590"/>
    <s v="Giulietta Dortch"/>
    <x v="1"/>
    <s v="United States"/>
    <s v="Bellingham"/>
    <x v="4"/>
    <n v="98226"/>
    <s v="West"/>
    <s v="TEC-AC-10004975"/>
    <x v="2"/>
    <x v="11"/>
    <s v="Plantronics Audio 995 Wireless Stereo Headset"/>
    <n v="1099.5"/>
    <n v="10"/>
    <n v="0"/>
    <n v="362.83500000000004"/>
  </r>
  <r>
    <n v="5927"/>
    <x v="2955"/>
    <x v="2"/>
    <x v="918"/>
    <d v="2011-04-12T00:00:00"/>
    <s v="Standard Class"/>
    <s v="RA-19885"/>
    <s v="Ruben Ausman"/>
    <x v="1"/>
    <s v="United States"/>
    <s v="Decatur"/>
    <x v="19"/>
    <n v="35601"/>
    <s v="South"/>
    <s v="FUR-TA-10001086"/>
    <x v="0"/>
    <x v="3"/>
    <s v="SAFCO PlanMaster Boards, 60w x 37-1/2d, White Melamine"/>
    <n v="1215.92"/>
    <n v="8"/>
    <n v="0"/>
    <n v="316.13920000000007"/>
  </r>
  <r>
    <n v="5928"/>
    <x v="2956"/>
    <x v="2"/>
    <x v="856"/>
    <d v="2011-10-15T00:00:00"/>
    <s v="Standard Class"/>
    <s v="DB-13555"/>
    <s v="Dorothy Badders"/>
    <x v="1"/>
    <s v="United States"/>
    <s v="Fayetteville"/>
    <x v="36"/>
    <n v="72701"/>
    <s v="South"/>
    <s v="OFF-LA-10000240"/>
    <x v="1"/>
    <x v="2"/>
    <s v="Self-Adhesive Address Labels for Typewriters by Universal"/>
    <n v="7.31"/>
    <n v="1"/>
    <n v="0"/>
    <n v="3.4356999999999998"/>
  </r>
  <r>
    <n v="5929"/>
    <x v="2956"/>
    <x v="2"/>
    <x v="856"/>
    <d v="2011-10-15T00:00:00"/>
    <s v="Standard Class"/>
    <s v="DB-13555"/>
    <s v="Dorothy Badders"/>
    <x v="1"/>
    <s v="United States"/>
    <s v="Fayetteville"/>
    <x v="36"/>
    <n v="72701"/>
    <s v="South"/>
    <s v="FUR-FU-10002107"/>
    <x v="0"/>
    <x v="5"/>
    <s v="Eldon Pizzaz Desk Accessories"/>
    <n v="8.92"/>
    <n v="4"/>
    <n v="0"/>
    <n v="3.9248000000000003"/>
  </r>
  <r>
    <n v="5930"/>
    <x v="2957"/>
    <x v="3"/>
    <x v="437"/>
    <d v="2014-07-10T00:00:00"/>
    <s v="First Class"/>
    <s v="RL-19615"/>
    <s v="Rob Lucas"/>
    <x v="0"/>
    <s v="United States"/>
    <s v="Philadelphia"/>
    <x v="9"/>
    <n v="19120"/>
    <s v="East"/>
    <s v="FUR-BO-10001519"/>
    <x v="0"/>
    <x v="0"/>
    <s v="O'Sullivan 3-Shelf Heavy-Duty Bookcases"/>
    <n v="87.210000000000008"/>
    <n v="3"/>
    <n v="0.5"/>
    <n v="-45.349200000000003"/>
  </r>
  <r>
    <n v="5931"/>
    <x v="2957"/>
    <x v="3"/>
    <x v="437"/>
    <d v="2014-07-10T00:00:00"/>
    <s v="First Class"/>
    <s v="RL-19615"/>
    <s v="Rob Lucas"/>
    <x v="0"/>
    <s v="United States"/>
    <s v="Philadelphia"/>
    <x v="9"/>
    <n v="19120"/>
    <s v="East"/>
    <s v="OFF-PA-10004100"/>
    <x v="1"/>
    <x v="10"/>
    <s v="Xerox 216"/>
    <n v="15.552000000000003"/>
    <n v="3"/>
    <n v="0.2"/>
    <n v="5.4432"/>
  </r>
  <r>
    <n v="5932"/>
    <x v="2957"/>
    <x v="3"/>
    <x v="437"/>
    <d v="2014-07-10T00:00:00"/>
    <s v="First Class"/>
    <s v="RL-19615"/>
    <s v="Rob Lucas"/>
    <x v="0"/>
    <s v="United States"/>
    <s v="Philadelphia"/>
    <x v="9"/>
    <n v="19120"/>
    <s v="East"/>
    <s v="TEC-PH-10001363"/>
    <x v="2"/>
    <x v="7"/>
    <s v="Apple iPhone 5S"/>
    <n v="683.98799999999994"/>
    <n v="2"/>
    <n v="0.4"/>
    <n v="-113.9980000000001"/>
  </r>
  <r>
    <n v="5933"/>
    <x v="2957"/>
    <x v="3"/>
    <x v="437"/>
    <d v="2014-07-10T00:00:00"/>
    <s v="First Class"/>
    <s v="RL-19615"/>
    <s v="Rob Lucas"/>
    <x v="0"/>
    <s v="United States"/>
    <s v="Philadelphia"/>
    <x v="9"/>
    <n v="19120"/>
    <s v="East"/>
    <s v="OFF-ST-10004835"/>
    <x v="1"/>
    <x v="4"/>
    <s v="Plastic Stacking Crates &amp; Casters"/>
    <n v="13.392000000000001"/>
    <n v="3"/>
    <n v="0.2"/>
    <n v="1.0044"/>
  </r>
  <r>
    <n v="5934"/>
    <x v="2957"/>
    <x v="3"/>
    <x v="437"/>
    <d v="2014-07-10T00:00:00"/>
    <s v="First Class"/>
    <s v="RL-19615"/>
    <s v="Rob Lucas"/>
    <x v="0"/>
    <s v="United States"/>
    <s v="Philadelphia"/>
    <x v="9"/>
    <n v="19120"/>
    <s v="East"/>
    <s v="TEC-AC-10002018"/>
    <x v="2"/>
    <x v="11"/>
    <s v="AmazonBasics 3-Button USB Wired Mouse"/>
    <n v="16.776000000000003"/>
    <n v="3"/>
    <n v="0.2"/>
    <n v="4.8231000000000002"/>
  </r>
  <r>
    <n v="5935"/>
    <x v="2957"/>
    <x v="3"/>
    <x v="437"/>
    <d v="2014-07-10T00:00:00"/>
    <s v="First Class"/>
    <s v="RL-19615"/>
    <s v="Rob Lucas"/>
    <x v="0"/>
    <s v="United States"/>
    <s v="Philadelphia"/>
    <x v="9"/>
    <n v="19120"/>
    <s v="East"/>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s v="West"/>
    <s v="FUR-FU-10000221"/>
    <x v="0"/>
    <x v="5"/>
    <s v="Master Caster Door Stop, Brown"/>
    <n v="25.4"/>
    <n v="5"/>
    <n v="0"/>
    <n v="8.6359999999999992"/>
  </r>
  <r>
    <n v="5937"/>
    <x v="2958"/>
    <x v="0"/>
    <x v="975"/>
    <d v="2013-07-05T00:00:00"/>
    <s v="Same Day"/>
    <s v="RB-19465"/>
    <s v="Rick Bensley"/>
    <x v="2"/>
    <s v="United States"/>
    <s v="Seattle"/>
    <x v="4"/>
    <n v="98103"/>
    <s v="West"/>
    <s v="TEC-PH-10001198"/>
    <x v="2"/>
    <x v="7"/>
    <s v="Avaya 4621SW VoIP phone"/>
    <n v="177.48000000000002"/>
    <n v="3"/>
    <n v="0.2"/>
    <n v="19.966499999999982"/>
  </r>
  <r>
    <n v="5938"/>
    <x v="2958"/>
    <x v="0"/>
    <x v="975"/>
    <d v="2013-07-05T00:00:00"/>
    <s v="Same Day"/>
    <s v="RB-19465"/>
    <s v="Rick Bensley"/>
    <x v="2"/>
    <s v="United States"/>
    <s v="Seattle"/>
    <x v="4"/>
    <n v="98103"/>
    <s v="West"/>
    <s v="TEC-PH-10002564"/>
    <x v="2"/>
    <x v="7"/>
    <s v="OtterBox Defender Series Case - Samsung Galaxy S4"/>
    <n v="71.975999999999999"/>
    <n v="3"/>
    <n v="0.2"/>
    <n v="8.9969999999999892"/>
  </r>
  <r>
    <n v="5939"/>
    <x v="2959"/>
    <x v="3"/>
    <x v="240"/>
    <d v="2014-05-26T00:00:00"/>
    <s v="Standard Class"/>
    <s v="JF-15295"/>
    <s v="Jason Fortune-"/>
    <x v="0"/>
    <s v="United States"/>
    <s v="Plano"/>
    <x v="5"/>
    <n v="75023"/>
    <s v="Central"/>
    <s v="TEC-PH-10003811"/>
    <x v="2"/>
    <x v="7"/>
    <s v="Jabra Supreme Plus Driver Edition Headset"/>
    <n v="95.992000000000004"/>
    <n v="1"/>
    <n v="0.2"/>
    <n v="9.5991999999999997"/>
  </r>
  <r>
    <n v="5940"/>
    <x v="2959"/>
    <x v="3"/>
    <x v="240"/>
    <d v="2014-05-26T00:00:00"/>
    <s v="Standard Class"/>
    <s v="JF-15295"/>
    <s v="Jason Fortune-"/>
    <x v="0"/>
    <s v="United States"/>
    <s v="Plano"/>
    <x v="5"/>
    <n v="75023"/>
    <s v="Central"/>
    <s v="OFF-LA-10004178"/>
    <x v="1"/>
    <x v="2"/>
    <s v="Avery 491"/>
    <n v="13.216000000000001"/>
    <n v="4"/>
    <n v="0.2"/>
    <n v="4.2951999999999995"/>
  </r>
  <r>
    <n v="5941"/>
    <x v="2960"/>
    <x v="3"/>
    <x v="386"/>
    <d v="2014-10-15T00:00:00"/>
    <s v="Second Class"/>
    <s v="RW-19690"/>
    <s v="Robert Waldorf"/>
    <x v="0"/>
    <s v="United States"/>
    <s v="Los Angeles"/>
    <x v="1"/>
    <n v="90049"/>
    <s v="West"/>
    <s v="TEC-AC-10001465"/>
    <x v="2"/>
    <x v="11"/>
    <s v="SanDisk Cruzer 64 GB USB Flash Drive"/>
    <n v="435.84000000000003"/>
    <n v="12"/>
    <n v="0"/>
    <n v="130.75199999999995"/>
  </r>
  <r>
    <n v="5942"/>
    <x v="2960"/>
    <x v="3"/>
    <x v="386"/>
    <d v="2014-10-15T00:00:00"/>
    <s v="Second Class"/>
    <s v="RW-19690"/>
    <s v="Robert Waldorf"/>
    <x v="0"/>
    <s v="United States"/>
    <s v="Los Angeles"/>
    <x v="1"/>
    <n v="90049"/>
    <s v="West"/>
    <s v="OFF-AR-10000940"/>
    <x v="1"/>
    <x v="6"/>
    <s v="Newell 343"/>
    <n v="5.88"/>
    <n v="2"/>
    <n v="0"/>
    <n v="1.5876000000000001"/>
  </r>
  <r>
    <n v="5943"/>
    <x v="2961"/>
    <x v="0"/>
    <x v="876"/>
    <d v="2013-08-14T00:00:00"/>
    <s v="Standard Class"/>
    <s v="VG-21790"/>
    <s v="Vivek Gonzalez"/>
    <x v="0"/>
    <s v="United States"/>
    <s v="Los Angeles"/>
    <x v="1"/>
    <n v="90032"/>
    <s v="West"/>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s v="West"/>
    <s v="FUR-FU-10000771"/>
    <x v="0"/>
    <x v="5"/>
    <s v="Eldon 200 Class Desk Accessories, Smoke"/>
    <n v="6.28"/>
    <n v="1"/>
    <n v="0"/>
    <n v="2.6376000000000004"/>
  </r>
  <r>
    <n v="5945"/>
    <x v="2962"/>
    <x v="2"/>
    <x v="55"/>
    <d v="2011-08-29T00:00:00"/>
    <s v="Standard Class"/>
    <s v="JM-15265"/>
    <s v="Janet Molinari"/>
    <x v="1"/>
    <s v="United States"/>
    <s v="Los Angeles"/>
    <x v="1"/>
    <n v="90036"/>
    <s v="West"/>
    <s v="TEC-AC-10002399"/>
    <x v="2"/>
    <x v="11"/>
    <s v="SanDisk Cruzer 32 GB USB Flash Drive"/>
    <n v="95.1"/>
    <n v="5"/>
    <n v="0"/>
    <n v="30.431999999999995"/>
  </r>
  <r>
    <n v="5946"/>
    <x v="2962"/>
    <x v="2"/>
    <x v="55"/>
    <d v="2011-08-29T00:00:00"/>
    <s v="Standard Class"/>
    <s v="JM-15265"/>
    <s v="Janet Molinari"/>
    <x v="1"/>
    <s v="United States"/>
    <s v="Los Angeles"/>
    <x v="1"/>
    <n v="90036"/>
    <s v="West"/>
    <s v="OFF-PA-10004983"/>
    <x v="1"/>
    <x v="10"/>
    <s v="Xerox 23"/>
    <n v="25.92"/>
    <n v="4"/>
    <n v="0"/>
    <n v="12.441600000000001"/>
  </r>
  <r>
    <n v="5947"/>
    <x v="2962"/>
    <x v="2"/>
    <x v="55"/>
    <d v="2011-08-29T00:00:00"/>
    <s v="Standard Class"/>
    <s v="JM-15265"/>
    <s v="Janet Molinari"/>
    <x v="1"/>
    <s v="United States"/>
    <s v="Los Angeles"/>
    <x v="1"/>
    <n v="90036"/>
    <s v="West"/>
    <s v="OFF-ST-10004258"/>
    <x v="1"/>
    <x v="4"/>
    <s v="Portable Personal File Box"/>
    <n v="48.84"/>
    <n v="4"/>
    <n v="0"/>
    <n v="13.186800000000005"/>
  </r>
  <r>
    <n v="5948"/>
    <x v="2963"/>
    <x v="1"/>
    <x v="471"/>
    <d v="2012-09-18T00:00:00"/>
    <s v="Second Class"/>
    <s v="BE-11455"/>
    <s v="Brad Eason"/>
    <x v="2"/>
    <s v="United States"/>
    <s v="Des Moines"/>
    <x v="23"/>
    <n v="50315"/>
    <s v="Central"/>
    <s v="OFF-BI-10004040"/>
    <x v="1"/>
    <x v="8"/>
    <s v="Wilson Jones Impact Binders"/>
    <n v="25.9"/>
    <n v="5"/>
    <n v="0"/>
    <n v="12.690999999999999"/>
  </r>
  <r>
    <n v="5949"/>
    <x v="2964"/>
    <x v="3"/>
    <x v="916"/>
    <d v="2014-03-06T00:00:00"/>
    <s v="Same Day"/>
    <s v="CB-12535"/>
    <s v="Claudia Bergmann"/>
    <x v="1"/>
    <s v="United States"/>
    <s v="Southaven"/>
    <x v="35"/>
    <n v="38671"/>
    <s v="South"/>
    <s v="OFF-EN-10003862"/>
    <x v="1"/>
    <x v="12"/>
    <s v="Laser &amp; Ink Jet Business Envelopes"/>
    <n v="42.68"/>
    <n v="4"/>
    <n v="0"/>
    <n v="19.6328"/>
  </r>
  <r>
    <n v="5950"/>
    <x v="2964"/>
    <x v="3"/>
    <x v="916"/>
    <d v="2014-03-06T00:00:00"/>
    <s v="Same Day"/>
    <s v="CB-12535"/>
    <s v="Claudia Bergmann"/>
    <x v="1"/>
    <s v="United States"/>
    <s v="Southaven"/>
    <x v="35"/>
    <n v="38671"/>
    <s v="South"/>
    <s v="TEC-AC-10004571"/>
    <x v="2"/>
    <x v="11"/>
    <s v="Logitech G700s Rechargeable Gaming Mouse"/>
    <n v="299.96999999999997"/>
    <n v="3"/>
    <n v="0"/>
    <n v="125.98740000000001"/>
  </r>
  <r>
    <n v="5951"/>
    <x v="2964"/>
    <x v="3"/>
    <x v="916"/>
    <d v="2014-03-06T00:00:00"/>
    <s v="Same Day"/>
    <s v="CB-12535"/>
    <s v="Claudia Bergmann"/>
    <x v="1"/>
    <s v="United States"/>
    <s v="Southaven"/>
    <x v="35"/>
    <n v="38671"/>
    <s v="South"/>
    <s v="OFF-AP-10000891"/>
    <x v="1"/>
    <x v="9"/>
    <s v="Kensington 7 Outlet MasterPiece HOMEOFFICE Power Control Center"/>
    <n v="262.24"/>
    <n v="2"/>
    <n v="0"/>
    <n v="78.671999999999997"/>
  </r>
  <r>
    <n v="5952"/>
    <x v="2964"/>
    <x v="3"/>
    <x v="916"/>
    <d v="2014-03-06T00:00:00"/>
    <s v="Same Day"/>
    <s v="CB-12535"/>
    <s v="Claudia Bergmann"/>
    <x v="1"/>
    <s v="United States"/>
    <s v="Southaven"/>
    <x v="35"/>
    <n v="38671"/>
    <s v="South"/>
    <s v="OFF-BI-10002026"/>
    <x v="1"/>
    <x v="8"/>
    <s v="Ibico Recycled Linen-Style Covers"/>
    <n v="234.36"/>
    <n v="6"/>
    <n v="0"/>
    <n v="112.49279999999999"/>
  </r>
  <r>
    <n v="5953"/>
    <x v="2965"/>
    <x v="3"/>
    <x v="4"/>
    <d v="2014-04-22T00:00:00"/>
    <s v="Standard Class"/>
    <s v="SD-20485"/>
    <s v="Shirley Daniels"/>
    <x v="2"/>
    <s v="United States"/>
    <s v="Houston"/>
    <x v="5"/>
    <n v="77041"/>
    <s v="Central"/>
    <s v="OFF-PA-10001826"/>
    <x v="1"/>
    <x v="10"/>
    <s v="Xerox 207"/>
    <n v="20.736000000000004"/>
    <n v="4"/>
    <n v="0.2"/>
    <n v="7.2576000000000001"/>
  </r>
  <r>
    <n v="5954"/>
    <x v="2966"/>
    <x v="2"/>
    <x v="809"/>
    <d v="2011-03-31T00:00:00"/>
    <s v="First Class"/>
    <s v="SG-20890"/>
    <s v="Susan Gilcrest"/>
    <x v="1"/>
    <s v="United States"/>
    <s v="New York City"/>
    <x v="15"/>
    <n v="10009"/>
    <s v="East"/>
    <s v="OFF-AR-10001231"/>
    <x v="1"/>
    <x v="6"/>
    <s v="Sanford EarthWrite Recycled Pencils, Medium Soft, #2"/>
    <n v="10.5"/>
    <n v="5"/>
    <n v="0"/>
    <n v="2.9400000000000004"/>
  </r>
  <r>
    <n v="5955"/>
    <x v="2967"/>
    <x v="2"/>
    <x v="7"/>
    <d v="2011-11-15T00:00:00"/>
    <s v="Second Class"/>
    <s v="TS-21430"/>
    <s v="Tom Stivers"/>
    <x v="1"/>
    <s v="United States"/>
    <s v="Reading"/>
    <x v="9"/>
    <n v="19601"/>
    <s v="East"/>
    <s v="FUR-FU-10000409"/>
    <x v="0"/>
    <x v="5"/>
    <s v="GE 4 Foot Flourescent Tube, 40 Watt"/>
    <n v="23.968000000000004"/>
    <n v="2"/>
    <n v="0.2"/>
    <n v="7.7896000000000001"/>
  </r>
  <r>
    <n v="5956"/>
    <x v="2967"/>
    <x v="2"/>
    <x v="7"/>
    <d v="2011-11-15T00:00:00"/>
    <s v="Second Class"/>
    <s v="TS-21430"/>
    <s v="Tom Stivers"/>
    <x v="1"/>
    <s v="United States"/>
    <s v="Reading"/>
    <x v="9"/>
    <n v="19601"/>
    <s v="East"/>
    <s v="FUR-BO-10002545"/>
    <x v="0"/>
    <x v="0"/>
    <s v="Atlantic Metals Mobile 3-Shelf Bookcases, Custom Colors"/>
    <n v="521.96"/>
    <n v="4"/>
    <n v="0.5"/>
    <n v="-250.54079999999999"/>
  </r>
  <r>
    <n v="5957"/>
    <x v="2968"/>
    <x v="0"/>
    <x v="299"/>
    <d v="2013-03-16T00:00:00"/>
    <s v="Second Class"/>
    <s v="DK-13225"/>
    <s v="Dean Katz"/>
    <x v="1"/>
    <s v="United States"/>
    <s v="San Francisco"/>
    <x v="1"/>
    <n v="94109"/>
    <s v="West"/>
    <s v="OFF-ST-10002756"/>
    <x v="1"/>
    <x v="4"/>
    <s v="Tennsco Stur-D-Stor Boltless Shelving, 5 Shelves, 24&quot; Deep, Sand"/>
    <n v="676.55"/>
    <n v="5"/>
    <n v="0"/>
    <n v="6.7655000000000598"/>
  </r>
  <r>
    <n v="5958"/>
    <x v="2968"/>
    <x v="0"/>
    <x v="299"/>
    <d v="2013-03-16T00:00:00"/>
    <s v="Second Class"/>
    <s v="DK-13225"/>
    <s v="Dean Katz"/>
    <x v="1"/>
    <s v="United States"/>
    <s v="San Francisco"/>
    <x v="1"/>
    <n v="94109"/>
    <s v="West"/>
    <s v="OFF-AP-10003842"/>
    <x v="1"/>
    <x v="9"/>
    <s v="Euro-Pro Shark Turbo Vacuum"/>
    <n v="154.9"/>
    <n v="5"/>
    <n v="0"/>
    <n v="40.274000000000001"/>
  </r>
  <r>
    <n v="5959"/>
    <x v="2968"/>
    <x v="0"/>
    <x v="299"/>
    <d v="2013-03-16T00:00:00"/>
    <s v="Second Class"/>
    <s v="DK-13225"/>
    <s v="Dean Katz"/>
    <x v="1"/>
    <s v="United States"/>
    <s v="San Francisco"/>
    <x v="1"/>
    <n v="94109"/>
    <s v="West"/>
    <s v="OFF-EN-10004459"/>
    <x v="1"/>
    <x v="12"/>
    <s v="Security-Tint Envelopes"/>
    <n v="30.56"/>
    <n v="4"/>
    <n v="0"/>
    <n v="14.974399999999999"/>
  </r>
  <r>
    <n v="5960"/>
    <x v="2968"/>
    <x v="0"/>
    <x v="299"/>
    <d v="2013-03-16T00:00:00"/>
    <s v="Second Class"/>
    <s v="DK-13225"/>
    <s v="Dean Katz"/>
    <x v="1"/>
    <s v="United States"/>
    <s v="San Francisco"/>
    <x v="1"/>
    <n v="94109"/>
    <s v="West"/>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s v="West"/>
    <s v="FUR-FU-10003142"/>
    <x v="0"/>
    <x v="5"/>
    <s v="Master Big Foot Doorstop, Beige"/>
    <n v="21.12"/>
    <n v="4"/>
    <n v="0"/>
    <n v="6.5471999999999984"/>
  </r>
  <r>
    <n v="5962"/>
    <x v="2970"/>
    <x v="2"/>
    <x v="7"/>
    <d v="2011-11-13T00:00:00"/>
    <s v="Second Class"/>
    <s v="MA-17560"/>
    <s v="Matt Abelman"/>
    <x v="2"/>
    <s v="United States"/>
    <s v="Los Angeles"/>
    <x v="1"/>
    <n v="90004"/>
    <s v="West"/>
    <s v="TEC-PH-10001425"/>
    <x v="2"/>
    <x v="7"/>
    <s v="Mophie Juice Pack Helium for iPhone"/>
    <n v="575.928"/>
    <n v="9"/>
    <n v="0.2"/>
    <n v="57.592799999999983"/>
  </r>
  <r>
    <n v="5963"/>
    <x v="2970"/>
    <x v="2"/>
    <x v="7"/>
    <d v="2011-11-13T00:00:00"/>
    <s v="Second Class"/>
    <s v="MA-17560"/>
    <s v="Matt Abelman"/>
    <x v="2"/>
    <s v="United States"/>
    <s v="Los Angeles"/>
    <x v="1"/>
    <n v="90004"/>
    <s v="West"/>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s v="West"/>
    <s v="OFF-PA-10003625"/>
    <x v="1"/>
    <x v="10"/>
    <s v="Xerox 1979"/>
    <n v="123.92"/>
    <n v="4"/>
    <n v="0"/>
    <n v="55.763999999999996"/>
  </r>
  <r>
    <n v="5965"/>
    <x v="2971"/>
    <x v="3"/>
    <x v="648"/>
    <d v="2014-08-26T00:00:00"/>
    <s v="Standard Class"/>
    <s v="LR-17035"/>
    <s v="Lisa Ryan"/>
    <x v="1"/>
    <s v="United States"/>
    <s v="San Francisco"/>
    <x v="1"/>
    <n v="94109"/>
    <s v="West"/>
    <s v="OFF-SU-10004768"/>
    <x v="1"/>
    <x v="14"/>
    <s v="Acme Kleencut Forged Steel Scissors"/>
    <n v="17.22"/>
    <n v="3"/>
    <n v="0"/>
    <n v="5.1659999999999986"/>
  </r>
  <r>
    <n v="5966"/>
    <x v="2971"/>
    <x v="3"/>
    <x v="648"/>
    <d v="2014-08-26T00:00:00"/>
    <s v="Standard Class"/>
    <s v="LR-17035"/>
    <s v="Lisa Ryan"/>
    <x v="1"/>
    <s v="United States"/>
    <s v="San Francisco"/>
    <x v="1"/>
    <n v="94109"/>
    <s v="West"/>
    <s v="OFF-ST-10000777"/>
    <x v="1"/>
    <x v="4"/>
    <s v="Companion Letter/Legal File, Black"/>
    <n v="226.56"/>
    <n v="6"/>
    <n v="0"/>
    <n v="63.436800000000005"/>
  </r>
  <r>
    <n v="5967"/>
    <x v="2971"/>
    <x v="3"/>
    <x v="648"/>
    <d v="2014-08-26T00:00:00"/>
    <s v="Standard Class"/>
    <s v="LR-17035"/>
    <s v="Lisa Ryan"/>
    <x v="1"/>
    <s v="United States"/>
    <s v="San Francisco"/>
    <x v="1"/>
    <n v="94109"/>
    <s v="West"/>
    <s v="TEC-PH-10003171"/>
    <x v="2"/>
    <x v="7"/>
    <s v="Plantronics Encore H101 Dual Earpieces Headset"/>
    <n v="107.88"/>
    <n v="3"/>
    <n v="0.2"/>
    <n v="10.787999999999997"/>
  </r>
  <r>
    <n v="5968"/>
    <x v="2972"/>
    <x v="0"/>
    <x v="804"/>
    <d v="2013-01-17T00:00:00"/>
    <s v="First Class"/>
    <s v="BE-11335"/>
    <s v="Bill Eplett"/>
    <x v="2"/>
    <s v="United States"/>
    <s v="New York City"/>
    <x v="15"/>
    <n v="10009"/>
    <s v="East"/>
    <s v="OFF-PA-10001033"/>
    <x v="1"/>
    <x v="10"/>
    <s v="Xerox 1893"/>
    <n v="81.98"/>
    <n v="2"/>
    <n v="0"/>
    <n v="40.170200000000001"/>
  </r>
  <r>
    <n v="5969"/>
    <x v="2973"/>
    <x v="2"/>
    <x v="836"/>
    <d v="2011-07-22T00:00:00"/>
    <s v="First Class"/>
    <s v="CC-12145"/>
    <s v="Charles Crestani"/>
    <x v="0"/>
    <s v="United States"/>
    <s v="San Diego"/>
    <x v="1"/>
    <n v="92105"/>
    <s v="West"/>
    <s v="OFF-PA-10000418"/>
    <x v="1"/>
    <x v="10"/>
    <s v="Xerox 189"/>
    <n v="104.85"/>
    <n v="1"/>
    <n v="0"/>
    <n v="50.327999999999996"/>
  </r>
  <r>
    <n v="5970"/>
    <x v="2973"/>
    <x v="2"/>
    <x v="836"/>
    <d v="2011-07-22T00:00:00"/>
    <s v="First Class"/>
    <s v="CC-12145"/>
    <s v="Charles Crestani"/>
    <x v="0"/>
    <s v="United States"/>
    <s v="San Diego"/>
    <x v="1"/>
    <n v="92105"/>
    <s v="West"/>
    <s v="OFF-BI-10001982"/>
    <x v="1"/>
    <x v="8"/>
    <s v="Wilson Jones Custom Binder Spines &amp; Labels"/>
    <n v="8.7040000000000006"/>
    <n v="2"/>
    <n v="0.2"/>
    <n v="3.1551999999999998"/>
  </r>
  <r>
    <n v="5971"/>
    <x v="2973"/>
    <x v="2"/>
    <x v="836"/>
    <d v="2011-07-22T00:00:00"/>
    <s v="First Class"/>
    <s v="CC-12145"/>
    <s v="Charles Crestani"/>
    <x v="0"/>
    <s v="United States"/>
    <s v="San Diego"/>
    <x v="1"/>
    <n v="92105"/>
    <s v="West"/>
    <s v="OFF-PA-10002230"/>
    <x v="1"/>
    <x v="10"/>
    <s v="Xerox 1897"/>
    <n v="19.920000000000002"/>
    <n v="4"/>
    <n v="0"/>
    <n v="9.7608000000000015"/>
  </r>
  <r>
    <n v="5972"/>
    <x v="2973"/>
    <x v="2"/>
    <x v="836"/>
    <d v="2011-07-22T00:00:00"/>
    <s v="First Class"/>
    <s v="CC-12145"/>
    <s v="Charles Crestani"/>
    <x v="0"/>
    <s v="United States"/>
    <s v="San Diego"/>
    <x v="1"/>
    <n v="92105"/>
    <s v="West"/>
    <s v="FUR-FU-10003577"/>
    <x v="0"/>
    <x v="5"/>
    <s v="Nu-Dell Leatherette Frames"/>
    <n v="43.019999999999996"/>
    <n v="3"/>
    <n v="0"/>
    <n v="15.4872"/>
  </r>
  <r>
    <n v="5973"/>
    <x v="2974"/>
    <x v="3"/>
    <x v="695"/>
    <d v="2014-02-12T00:00:00"/>
    <s v="Standard Class"/>
    <s v="BD-11770"/>
    <s v="Bryan Davis"/>
    <x v="0"/>
    <s v="United States"/>
    <s v="New York City"/>
    <x v="15"/>
    <n v="10024"/>
    <s v="East"/>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s v="East"/>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s v="South"/>
    <s v="OFF-ST-10000676"/>
    <x v="1"/>
    <x v="4"/>
    <s v="Fellowes Econo/Stor Drawers"/>
    <n v="387.72"/>
    <n v="5"/>
    <n v="0.2"/>
    <n v="-67.851000000000028"/>
  </r>
  <r>
    <n v="5976"/>
    <x v="2977"/>
    <x v="3"/>
    <x v="1002"/>
    <d v="2014-07-18T00:00:00"/>
    <s v="Standard Class"/>
    <s v="RR-19525"/>
    <s v="Rick Reed"/>
    <x v="1"/>
    <s v="United States"/>
    <s v="Overland Park"/>
    <x v="41"/>
    <n v="66212"/>
    <s v="Central"/>
    <s v="OFF-ST-10001496"/>
    <x v="1"/>
    <x v="4"/>
    <s v="Standard Rollaway File with Lock"/>
    <n v="360.38"/>
    <n v="2"/>
    <n v="0"/>
    <n v="93.698800000000006"/>
  </r>
  <r>
    <n v="5977"/>
    <x v="2977"/>
    <x v="3"/>
    <x v="1002"/>
    <d v="2014-07-18T00:00:00"/>
    <s v="Standard Class"/>
    <s v="RR-19525"/>
    <s v="Rick Reed"/>
    <x v="1"/>
    <s v="United States"/>
    <s v="Overland Park"/>
    <x v="41"/>
    <n v="66212"/>
    <s v="Central"/>
    <s v="OFF-PA-10003673"/>
    <x v="1"/>
    <x v="10"/>
    <s v="Strathmore Photo Mount Cards"/>
    <n v="13.56"/>
    <n v="2"/>
    <n v="0"/>
    <n v="6.2375999999999996"/>
  </r>
  <r>
    <n v="5978"/>
    <x v="2978"/>
    <x v="3"/>
    <x v="558"/>
    <d v="2014-04-26T00:00:00"/>
    <s v="First Class"/>
    <s v="SV-20935"/>
    <s v="Susan Vittorini"/>
    <x v="0"/>
    <s v="United States"/>
    <s v="Mesa"/>
    <x v="16"/>
    <n v="85204"/>
    <s v="West"/>
    <s v="TEC-PH-10004614"/>
    <x v="2"/>
    <x v="7"/>
    <s v="AT&amp;T 841000 Phone"/>
    <n v="552"/>
    <n v="10"/>
    <n v="0.2"/>
    <n v="34.5"/>
  </r>
  <r>
    <n v="5979"/>
    <x v="2979"/>
    <x v="2"/>
    <x v="557"/>
    <d v="2011-09-13T00:00:00"/>
    <s v="Standard Class"/>
    <s v="RB-19465"/>
    <s v="Rick Bensley"/>
    <x v="2"/>
    <s v="United States"/>
    <s v="Tulsa"/>
    <x v="26"/>
    <n v="74133"/>
    <s v="Central"/>
    <s v="FUR-TA-10001039"/>
    <x v="0"/>
    <x v="3"/>
    <s v="KI Adjustable-Height Table"/>
    <n v="429.90000000000003"/>
    <n v="5"/>
    <n v="0"/>
    <n v="111.77400000000003"/>
  </r>
  <r>
    <n v="5980"/>
    <x v="2979"/>
    <x v="2"/>
    <x v="557"/>
    <d v="2011-09-13T00:00:00"/>
    <s v="Standard Class"/>
    <s v="RB-19465"/>
    <s v="Rick Bensley"/>
    <x v="2"/>
    <s v="United States"/>
    <s v="Tulsa"/>
    <x v="26"/>
    <n v="74133"/>
    <s v="Central"/>
    <s v="OFF-BI-10000474"/>
    <x v="1"/>
    <x v="8"/>
    <s v="Avery Recycled Flexi-View Covers for Binding Systems"/>
    <n v="32.06"/>
    <n v="2"/>
    <n v="0"/>
    <n v="15.3888"/>
  </r>
  <r>
    <n v="5981"/>
    <x v="2979"/>
    <x v="2"/>
    <x v="557"/>
    <d v="2011-09-13T00:00:00"/>
    <s v="Standard Class"/>
    <s v="RB-19465"/>
    <s v="Rick Bensley"/>
    <x v="2"/>
    <s v="United States"/>
    <s v="Tulsa"/>
    <x v="26"/>
    <n v="74133"/>
    <s v="Central"/>
    <s v="FUR-CH-10004698"/>
    <x v="0"/>
    <x v="1"/>
    <s v="Padded Folding Chairs, Black, 4/Carton"/>
    <n v="161.96"/>
    <n v="2"/>
    <n v="0"/>
    <n v="45.348800000000011"/>
  </r>
  <r>
    <n v="5982"/>
    <x v="2979"/>
    <x v="2"/>
    <x v="557"/>
    <d v="2011-09-13T00:00:00"/>
    <s v="Standard Class"/>
    <s v="RB-19465"/>
    <s v="Rick Bensley"/>
    <x v="2"/>
    <s v="United States"/>
    <s v="Tulsa"/>
    <x v="26"/>
    <n v="74133"/>
    <s v="Central"/>
    <s v="OFF-ST-10003327"/>
    <x v="1"/>
    <x v="4"/>
    <s v="Akro-Mils 12-Gallon Tote"/>
    <n v="19.86"/>
    <n v="2"/>
    <n v="0"/>
    <n v="5.7593999999999976"/>
  </r>
  <r>
    <n v="5983"/>
    <x v="2980"/>
    <x v="0"/>
    <x v="831"/>
    <d v="2013-11-29T00:00:00"/>
    <s v="Standard Class"/>
    <s v="MV-18190"/>
    <s v="Mike Vittorini"/>
    <x v="0"/>
    <s v="United States"/>
    <s v="New York City"/>
    <x v="15"/>
    <n v="10035"/>
    <s v="East"/>
    <s v="OFF-PA-10000232"/>
    <x v="1"/>
    <x v="10"/>
    <s v="Xerox 1975"/>
    <n v="12.96"/>
    <n v="2"/>
    <n v="0"/>
    <n v="6.3504000000000005"/>
  </r>
  <r>
    <n v="5984"/>
    <x v="2981"/>
    <x v="3"/>
    <x v="118"/>
    <d v="2014-09-19T00:00:00"/>
    <s v="Second Class"/>
    <s v="EH-14185"/>
    <s v="Evan Henry"/>
    <x v="0"/>
    <s v="United States"/>
    <s v="Philadelphia"/>
    <x v="9"/>
    <n v="19143"/>
    <s v="East"/>
    <s v="OFF-PA-10003657"/>
    <x v="1"/>
    <x v="10"/>
    <s v="Xerox 1927"/>
    <n v="20.544000000000004"/>
    <n v="6"/>
    <n v="0.2"/>
    <n v="6.4199999999999964"/>
  </r>
  <r>
    <n v="5985"/>
    <x v="2982"/>
    <x v="0"/>
    <x v="1080"/>
    <d v="2013-07-26T00:00:00"/>
    <s v="Standard Class"/>
    <s v="JS-16030"/>
    <s v="Joy Smith"/>
    <x v="0"/>
    <s v="United States"/>
    <s v="Hattiesburg"/>
    <x v="35"/>
    <n v="39401"/>
    <s v="South"/>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s v="South"/>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s v="South"/>
    <s v="OFF-ST-10002485"/>
    <x v="1"/>
    <x v="4"/>
    <s v="Rogers Deluxe File Chest"/>
    <n v="87.92"/>
    <n v="4"/>
    <n v="0"/>
    <n v="0.87919999999999732"/>
  </r>
  <r>
    <n v="5988"/>
    <x v="2982"/>
    <x v="0"/>
    <x v="1080"/>
    <d v="2013-07-26T00:00:00"/>
    <s v="Standard Class"/>
    <s v="JS-16030"/>
    <s v="Joy Smith"/>
    <x v="0"/>
    <s v="United States"/>
    <s v="Hattiesburg"/>
    <x v="35"/>
    <n v="39401"/>
    <s v="South"/>
    <s v="OFF-PA-10001033"/>
    <x v="1"/>
    <x v="10"/>
    <s v="Xerox 1893"/>
    <n v="245.94"/>
    <n v="6"/>
    <n v="0"/>
    <n v="120.51060000000001"/>
  </r>
  <r>
    <n v="5989"/>
    <x v="2982"/>
    <x v="0"/>
    <x v="1080"/>
    <d v="2013-07-26T00:00:00"/>
    <s v="Standard Class"/>
    <s v="JS-16030"/>
    <s v="Joy Smith"/>
    <x v="0"/>
    <s v="United States"/>
    <s v="Hattiesburg"/>
    <x v="35"/>
    <n v="39401"/>
    <s v="South"/>
    <s v="OFF-BI-10000404"/>
    <x v="1"/>
    <x v="8"/>
    <s v="Avery Printable Repositionable Plastic Tabs"/>
    <n v="8.6"/>
    <n v="1"/>
    <n v="0"/>
    <n v="4.0419999999999998"/>
  </r>
  <r>
    <n v="5990"/>
    <x v="2982"/>
    <x v="0"/>
    <x v="1080"/>
    <d v="2013-07-26T00:00:00"/>
    <s v="Standard Class"/>
    <s v="JS-16030"/>
    <s v="Joy Smith"/>
    <x v="0"/>
    <s v="United States"/>
    <s v="Hattiesburg"/>
    <x v="35"/>
    <n v="39401"/>
    <s v="South"/>
    <s v="FUR-BO-10003546"/>
    <x v="0"/>
    <x v="0"/>
    <s v="Hon 4-Shelf Metal Bookcases"/>
    <n v="504.90000000000003"/>
    <n v="5"/>
    <n v="0"/>
    <n v="126.22500000000002"/>
  </r>
  <r>
    <n v="5991"/>
    <x v="2983"/>
    <x v="3"/>
    <x v="175"/>
    <d v="2014-09-22T00:00:00"/>
    <s v="Standard Class"/>
    <s v="ES-14020"/>
    <s v="Erica Smith"/>
    <x v="0"/>
    <s v="United States"/>
    <s v="Los Angeles"/>
    <x v="1"/>
    <n v="90049"/>
    <s v="West"/>
    <s v="OFF-BI-10004390"/>
    <x v="1"/>
    <x v="8"/>
    <s v="GBC DocuBind 200 Manual Binding Machine"/>
    <n v="2357.4880000000003"/>
    <n v="7"/>
    <n v="0.2"/>
    <n v="884.05799999999999"/>
  </r>
  <r>
    <n v="5992"/>
    <x v="2983"/>
    <x v="3"/>
    <x v="175"/>
    <d v="2014-09-22T00:00:00"/>
    <s v="Standard Class"/>
    <s v="ES-14020"/>
    <s v="Erica Smith"/>
    <x v="0"/>
    <s v="United States"/>
    <s v="Los Angeles"/>
    <x v="1"/>
    <n v="90049"/>
    <s v="West"/>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s v="West"/>
    <s v="FUR-CH-10003396"/>
    <x v="0"/>
    <x v="1"/>
    <s v="Global Deluxe Steno Chair"/>
    <n v="184.75200000000001"/>
    <n v="3"/>
    <n v="0.2"/>
    <n v="-20.784600000000012"/>
  </r>
  <r>
    <n v="5994"/>
    <x v="2984"/>
    <x v="0"/>
    <x v="25"/>
    <d v="2013-12-12T00:00:00"/>
    <s v="Same Day"/>
    <s v="NS-18640"/>
    <s v="Noel Staavos"/>
    <x v="1"/>
    <s v="United States"/>
    <s v="Columbus"/>
    <x v="24"/>
    <n v="43229"/>
    <s v="East"/>
    <s v="OFF-ST-10001558"/>
    <x v="1"/>
    <x v="4"/>
    <s v="Acco Perma 4000 Stacking Storage Drawers"/>
    <n v="64.959999999999994"/>
    <n v="5"/>
    <n v="0.2"/>
    <n v="-4.0599999999999987"/>
  </r>
  <r>
    <n v="5995"/>
    <x v="2984"/>
    <x v="0"/>
    <x v="25"/>
    <d v="2013-12-12T00:00:00"/>
    <s v="Same Day"/>
    <s v="NS-18640"/>
    <s v="Noel Staavos"/>
    <x v="1"/>
    <s v="United States"/>
    <s v="Columbus"/>
    <x v="24"/>
    <n v="43229"/>
    <s v="East"/>
    <s v="OFF-SU-10004782"/>
    <x v="1"/>
    <x v="14"/>
    <s v="Elite 5&quot; Scissors"/>
    <n v="13.52"/>
    <n v="2"/>
    <n v="0.2"/>
    <n v="1.6899999999999986"/>
  </r>
  <r>
    <n v="5996"/>
    <x v="2984"/>
    <x v="0"/>
    <x v="25"/>
    <d v="2013-12-12T00:00:00"/>
    <s v="Same Day"/>
    <s v="NS-18640"/>
    <s v="Noel Staavos"/>
    <x v="1"/>
    <s v="United States"/>
    <s v="Columbus"/>
    <x v="24"/>
    <n v="43229"/>
    <s v="East"/>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s v="East"/>
    <s v="OFF-AP-10000576"/>
    <x v="1"/>
    <x v="9"/>
    <s v="Belkin 325VA UPS Surge Protector, 6'"/>
    <n v="387.13600000000002"/>
    <n v="4"/>
    <n v="0.2"/>
    <n v="24.196000000000012"/>
  </r>
  <r>
    <n v="5998"/>
    <x v="2984"/>
    <x v="0"/>
    <x v="25"/>
    <d v="2013-12-12T00:00:00"/>
    <s v="Same Day"/>
    <s v="NS-18640"/>
    <s v="Noel Staavos"/>
    <x v="1"/>
    <s v="United States"/>
    <s v="Columbus"/>
    <x v="24"/>
    <n v="43229"/>
    <s v="East"/>
    <s v="FUR-TA-10003008"/>
    <x v="0"/>
    <x v="3"/>
    <s v="Lesro Round Back Collection Coffee Table, End Table"/>
    <n v="328.59000000000003"/>
    <n v="3"/>
    <n v="0.4"/>
    <n v="-147.8655"/>
  </r>
  <r>
    <n v="5999"/>
    <x v="2985"/>
    <x v="2"/>
    <x v="325"/>
    <d v="2011-12-14T00:00:00"/>
    <s v="Standard Class"/>
    <s v="SH-19975"/>
    <s v="Sally Hughsby"/>
    <x v="1"/>
    <s v="United States"/>
    <s v="Caldwell"/>
    <x v="45"/>
    <n v="83605"/>
    <s v="West"/>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s v="West"/>
    <s v="OFF-PA-10000019"/>
    <x v="1"/>
    <x v="10"/>
    <s v="Xerox 1931"/>
    <n v="25.92"/>
    <n v="4"/>
    <n v="0"/>
    <n v="12.441600000000001"/>
  </r>
  <r>
    <n v="6001"/>
    <x v="2985"/>
    <x v="2"/>
    <x v="325"/>
    <d v="2011-12-14T00:00:00"/>
    <s v="Standard Class"/>
    <s v="SH-19975"/>
    <s v="Sally Hughsby"/>
    <x v="1"/>
    <s v="United States"/>
    <s v="Caldwell"/>
    <x v="45"/>
    <n v="83605"/>
    <s v="West"/>
    <s v="OFF-PA-10002222"/>
    <x v="1"/>
    <x v="10"/>
    <s v="Xerox Color Copier Paper, 11&quot; x 17&quot;, Ream"/>
    <n v="91.36"/>
    <n v="4"/>
    <n v="0"/>
    <n v="42.025599999999997"/>
  </r>
  <r>
    <n v="6002"/>
    <x v="2986"/>
    <x v="2"/>
    <x v="736"/>
    <d v="2011-12-17T00:00:00"/>
    <s v="Standard Class"/>
    <s v="RF-19345"/>
    <s v="Randy Ferguson"/>
    <x v="1"/>
    <s v="United States"/>
    <s v="Phoenix"/>
    <x v="16"/>
    <n v="85023"/>
    <s v="West"/>
    <s v="FUR-FU-10002553"/>
    <x v="0"/>
    <x v="5"/>
    <s v="Electrix Incandescent Magnifying Lamp, Black"/>
    <n v="87.960000000000008"/>
    <n v="3"/>
    <n v="0.2"/>
    <n v="7.6965000000000039"/>
  </r>
  <r>
    <n v="6003"/>
    <x v="2986"/>
    <x v="2"/>
    <x v="736"/>
    <d v="2011-12-17T00:00:00"/>
    <s v="Standard Class"/>
    <s v="RF-19345"/>
    <s v="Randy Ferguson"/>
    <x v="1"/>
    <s v="United States"/>
    <s v="Phoenix"/>
    <x v="16"/>
    <n v="85023"/>
    <s v="West"/>
    <s v="OFF-BI-10002103"/>
    <x v="1"/>
    <x v="8"/>
    <s v="Cardinal Slant-D Ring Binder, Heavy Gauge Vinyl"/>
    <n v="5.2140000000000004"/>
    <n v="2"/>
    <n v="0.7"/>
    <n v="-4.1711999999999989"/>
  </r>
  <r>
    <n v="6004"/>
    <x v="2987"/>
    <x v="3"/>
    <x v="296"/>
    <d v="2014-09-28T00:00:00"/>
    <s v="Standard Class"/>
    <s v="DL-12865"/>
    <s v="Dan Lawera"/>
    <x v="0"/>
    <s v="United States"/>
    <s v="Miami"/>
    <x v="2"/>
    <n v="33142"/>
    <s v="South"/>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s v="West"/>
    <s v="FUR-FU-10002597"/>
    <x v="0"/>
    <x v="5"/>
    <s v="C-Line Magnetic Cubicle Keepers, Clear Polypropylene"/>
    <n v="19.760000000000002"/>
    <n v="4"/>
    <n v="0"/>
    <n v="8.2992000000000008"/>
  </r>
  <r>
    <n v="6006"/>
    <x v="2989"/>
    <x v="1"/>
    <x v="121"/>
    <d v="2012-11-07T00:00:00"/>
    <s v="Standard Class"/>
    <s v="SW-20245"/>
    <s v="Scot Wooten"/>
    <x v="0"/>
    <s v="United States"/>
    <s v="Troy"/>
    <x v="15"/>
    <n v="12180"/>
    <s v="East"/>
    <s v="FUR-CH-10003535"/>
    <x v="0"/>
    <x v="1"/>
    <s v="Global Armless Task Chair, Royal Blue"/>
    <n v="109.764"/>
    <n v="2"/>
    <n v="0.1"/>
    <n v="8.5371999999999968"/>
  </r>
  <r>
    <n v="6007"/>
    <x v="2990"/>
    <x v="3"/>
    <x v="157"/>
    <d v="2014-12-19T00:00:00"/>
    <s v="Standard Class"/>
    <s v="KN-16390"/>
    <s v="Katherine Nockton"/>
    <x v="1"/>
    <s v="United States"/>
    <s v="New Bedford"/>
    <x v="31"/>
    <n v="2740"/>
    <s v="East"/>
    <s v="TEC-PH-10001527"/>
    <x v="2"/>
    <x v="7"/>
    <s v="Plantronics MX500i Earset"/>
    <n v="128.85000000000002"/>
    <n v="3"/>
    <n v="0"/>
    <n v="3.8654999999999973"/>
  </r>
  <r>
    <n v="6008"/>
    <x v="2991"/>
    <x v="3"/>
    <x v="719"/>
    <d v="2014-04-04T00:00:00"/>
    <s v="First Class"/>
    <s v="GB-14530"/>
    <s v="George Bell"/>
    <x v="1"/>
    <s v="United States"/>
    <s v="Florence"/>
    <x v="20"/>
    <n v="29501"/>
    <s v="South"/>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s v="West"/>
    <s v="OFF-PA-10000595"/>
    <x v="1"/>
    <x v="10"/>
    <s v="Xerox 1929"/>
    <n v="68.52"/>
    <n v="3"/>
    <n v="0"/>
    <n v="31.519199999999998"/>
  </r>
  <r>
    <n v="6010"/>
    <x v="2992"/>
    <x v="1"/>
    <x v="1081"/>
    <d v="2013-01-03T00:00:00"/>
    <s v="Standard Class"/>
    <s v="CL-12565"/>
    <s v="Clay Ludtke"/>
    <x v="0"/>
    <s v="United States"/>
    <s v="Los Angeles"/>
    <x v="1"/>
    <n v="90049"/>
    <s v="West"/>
    <s v="OFF-ST-10000798"/>
    <x v="1"/>
    <x v="4"/>
    <s v="2300 Heavy-Duty Transfer File Systems by Perma"/>
    <n v="74.94"/>
    <n v="3"/>
    <n v="0"/>
    <n v="14.238599999999995"/>
  </r>
  <r>
    <n v="6011"/>
    <x v="2992"/>
    <x v="1"/>
    <x v="1081"/>
    <d v="2013-01-03T00:00:00"/>
    <s v="Standard Class"/>
    <s v="CL-12565"/>
    <s v="Clay Ludtke"/>
    <x v="0"/>
    <s v="United States"/>
    <s v="Los Angeles"/>
    <x v="1"/>
    <n v="90049"/>
    <s v="West"/>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s v="West"/>
    <s v="OFF-EN-10003296"/>
    <x v="1"/>
    <x v="12"/>
    <s v="Tyvek Side-Opening Peel &amp; Seel Expanding Envelopes"/>
    <n v="271.44"/>
    <n v="3"/>
    <n v="0"/>
    <n v="122.148"/>
  </r>
  <r>
    <n v="6013"/>
    <x v="2992"/>
    <x v="1"/>
    <x v="1081"/>
    <d v="2013-01-03T00:00:00"/>
    <s v="Standard Class"/>
    <s v="CL-12565"/>
    <s v="Clay Ludtke"/>
    <x v="0"/>
    <s v="United States"/>
    <s v="Los Angeles"/>
    <x v="1"/>
    <n v="90049"/>
    <s v="West"/>
    <s v="TEC-PH-10004345"/>
    <x v="2"/>
    <x v="7"/>
    <s v="Cisco SPA 502G IP Phone"/>
    <n v="287.88"/>
    <n v="3"/>
    <n v="0.2"/>
    <n v="35.984999999999999"/>
  </r>
  <r>
    <n v="6014"/>
    <x v="2993"/>
    <x v="0"/>
    <x v="612"/>
    <d v="2013-03-12T00:00:00"/>
    <s v="First Class"/>
    <s v="KF-16285"/>
    <s v="Karen Ferguson"/>
    <x v="2"/>
    <s v="United States"/>
    <s v="Los Angeles"/>
    <x v="1"/>
    <n v="90008"/>
    <s v="West"/>
    <s v="OFF-PA-10004405"/>
    <x v="1"/>
    <x v="10"/>
    <s v="Rediform Voice Mail Log Books"/>
    <n v="14.9"/>
    <n v="5"/>
    <n v="0"/>
    <n v="7.1519999999999992"/>
  </r>
  <r>
    <n v="6015"/>
    <x v="2993"/>
    <x v="0"/>
    <x v="612"/>
    <d v="2013-03-12T00:00:00"/>
    <s v="First Class"/>
    <s v="KF-16285"/>
    <s v="Karen Ferguson"/>
    <x v="2"/>
    <s v="United States"/>
    <s v="Los Angeles"/>
    <x v="1"/>
    <n v="90008"/>
    <s v="West"/>
    <s v="TEC-PH-10002885"/>
    <x v="2"/>
    <x v="7"/>
    <s v="Apple iPhone 5"/>
    <n v="4158.9120000000003"/>
    <n v="8"/>
    <n v="0.2"/>
    <n v="363.90480000000025"/>
  </r>
  <r>
    <n v="6016"/>
    <x v="2994"/>
    <x v="2"/>
    <x v="322"/>
    <d v="2011-04-12T00:00:00"/>
    <s v="Standard Class"/>
    <s v="AY-10555"/>
    <s v="Andy Yotov"/>
    <x v="1"/>
    <s v="United States"/>
    <s v="Los Angeles"/>
    <x v="1"/>
    <n v="90049"/>
    <s v="West"/>
    <s v="FUR-FU-10000747"/>
    <x v="0"/>
    <x v="5"/>
    <s v="Tenex B1-RE Series Chair Mats for Low Pile Carpets"/>
    <n v="91.96"/>
    <n v="2"/>
    <n v="0"/>
    <n v="15.633199999999988"/>
  </r>
  <r>
    <n v="6017"/>
    <x v="2994"/>
    <x v="2"/>
    <x v="322"/>
    <d v="2011-04-12T00:00:00"/>
    <s v="Standard Class"/>
    <s v="AY-10555"/>
    <s v="Andy Yotov"/>
    <x v="1"/>
    <s v="United States"/>
    <s v="Los Angeles"/>
    <x v="1"/>
    <n v="90049"/>
    <s v="West"/>
    <s v="FUR-FU-10001918"/>
    <x v="0"/>
    <x v="5"/>
    <s v="C-Line Cubicle Keepers Polyproplyene Holder With Velcro Backings"/>
    <n v="33.11"/>
    <n v="7"/>
    <n v="0"/>
    <n v="12.912900000000004"/>
  </r>
  <r>
    <n v="6018"/>
    <x v="2994"/>
    <x v="2"/>
    <x v="322"/>
    <d v="2011-04-12T00:00:00"/>
    <s v="Standard Class"/>
    <s v="AY-10555"/>
    <s v="Andy Yotov"/>
    <x v="1"/>
    <s v="United States"/>
    <s v="Los Angeles"/>
    <x v="1"/>
    <n v="90049"/>
    <s v="West"/>
    <s v="OFF-PA-10003309"/>
    <x v="1"/>
    <x v="10"/>
    <s v="Xerox 211"/>
    <n v="19.440000000000001"/>
    <n v="3"/>
    <n v="0"/>
    <n v="9.3312000000000008"/>
  </r>
  <r>
    <n v="6019"/>
    <x v="2994"/>
    <x v="2"/>
    <x v="322"/>
    <d v="2011-04-12T00:00:00"/>
    <s v="Standard Class"/>
    <s v="AY-10555"/>
    <s v="Andy Yotov"/>
    <x v="1"/>
    <s v="United States"/>
    <s v="Los Angeles"/>
    <x v="1"/>
    <n v="90049"/>
    <s v="West"/>
    <s v="OFF-PA-10001977"/>
    <x v="1"/>
    <x v="10"/>
    <s v="Xerox 194"/>
    <n v="55.48"/>
    <n v="1"/>
    <n v="0"/>
    <n v="26.630399999999998"/>
  </r>
  <r>
    <n v="6020"/>
    <x v="2995"/>
    <x v="2"/>
    <x v="1082"/>
    <d v="2011-10-10T00:00:00"/>
    <s v="Second Class"/>
    <s v="BD-11635"/>
    <s v="Brian Derr"/>
    <x v="0"/>
    <s v="United States"/>
    <s v="Columbus"/>
    <x v="24"/>
    <n v="43229"/>
    <s v="East"/>
    <s v="OFF-AP-10002892"/>
    <x v="1"/>
    <x v="9"/>
    <s v="Belkin F5C206VTEL 6 Outlet Surge"/>
    <n v="91.92"/>
    <n v="5"/>
    <n v="0.2"/>
    <n v="11.489999999999991"/>
  </r>
  <r>
    <n v="6021"/>
    <x v="2996"/>
    <x v="0"/>
    <x v="572"/>
    <d v="2013-08-14T00:00:00"/>
    <s v="Same Day"/>
    <s v="HG-15025"/>
    <s v="Hunter Glantz"/>
    <x v="0"/>
    <s v="United States"/>
    <s v="Kenner"/>
    <x v="28"/>
    <n v="70065"/>
    <s v="South"/>
    <s v="OFF-AP-10002222"/>
    <x v="1"/>
    <x v="9"/>
    <s v="Staples"/>
    <n v="17.34"/>
    <n v="2"/>
    <n v="0"/>
    <n v="4.6818000000000008"/>
  </r>
  <r>
    <n v="6022"/>
    <x v="2996"/>
    <x v="0"/>
    <x v="572"/>
    <d v="2013-08-14T00:00:00"/>
    <s v="Same Day"/>
    <s v="HG-15025"/>
    <s v="Hunter Glantz"/>
    <x v="0"/>
    <s v="United States"/>
    <s v="Kenner"/>
    <x v="28"/>
    <n v="70065"/>
    <s v="South"/>
    <s v="TEC-AC-10000158"/>
    <x v="2"/>
    <x v="11"/>
    <s v="Sony 64GB Class 10 Micro SDHC R40 Memory Card"/>
    <n v="71.98"/>
    <n v="2"/>
    <n v="0"/>
    <n v="15.1158"/>
  </r>
  <r>
    <n v="6023"/>
    <x v="2997"/>
    <x v="2"/>
    <x v="664"/>
    <d v="2011-11-21T00:00:00"/>
    <s v="Standard Class"/>
    <s v="CB-12025"/>
    <s v="Cassandra Brandow"/>
    <x v="0"/>
    <s v="United States"/>
    <s v="Cedar Hill"/>
    <x v="5"/>
    <n v="75104"/>
    <s v="Central"/>
    <s v="OFF-EN-10002600"/>
    <x v="1"/>
    <x v="12"/>
    <s v="Redi-Strip #10 Envelopes, 4 1/8 x 9 1/2"/>
    <n v="7.080000000000001"/>
    <n v="3"/>
    <n v="0.2"/>
    <n v="2.4779999999999989"/>
  </r>
  <r>
    <n v="6024"/>
    <x v="2998"/>
    <x v="3"/>
    <x v="558"/>
    <d v="2014-04-28T00:00:00"/>
    <s v="First Class"/>
    <s v="LS-16945"/>
    <s v="Linda Southworth"/>
    <x v="1"/>
    <s v="United States"/>
    <s v="Providence"/>
    <x v="34"/>
    <n v="2908"/>
    <s v="East"/>
    <s v="TEC-AC-10004855"/>
    <x v="2"/>
    <x v="11"/>
    <s v="V7 USB Numeric Keypad"/>
    <n v="69.98"/>
    <n v="2"/>
    <n v="0"/>
    <n v="4.8986000000000018"/>
  </r>
  <r>
    <n v="6025"/>
    <x v="2999"/>
    <x v="3"/>
    <x v="1043"/>
    <d v="2014-08-27T00:00:00"/>
    <s v="Second Class"/>
    <s v="DM-13015"/>
    <s v="Darrin Martin"/>
    <x v="0"/>
    <s v="United States"/>
    <s v="Lancaster"/>
    <x v="24"/>
    <n v="43130"/>
    <s v="East"/>
    <s v="OFF-AP-10000938"/>
    <x v="1"/>
    <x v="9"/>
    <s v="Avanti 1.7 Cu. Ft. Refrigerator"/>
    <n v="646.27200000000005"/>
    <n v="8"/>
    <n v="0.2"/>
    <n v="64.627199999999988"/>
  </r>
  <r>
    <n v="6026"/>
    <x v="2999"/>
    <x v="3"/>
    <x v="1043"/>
    <d v="2014-08-27T00:00:00"/>
    <s v="Second Class"/>
    <s v="DM-13015"/>
    <s v="Darrin Martin"/>
    <x v="0"/>
    <s v="United States"/>
    <s v="Lancaster"/>
    <x v="24"/>
    <n v="43130"/>
    <s v="East"/>
    <s v="OFF-PA-10002195"/>
    <x v="1"/>
    <x v="10"/>
    <s v="Xerox 1966"/>
    <n v="10.368000000000002"/>
    <n v="2"/>
    <n v="0.2"/>
    <n v="3.7584"/>
  </r>
  <r>
    <n v="6027"/>
    <x v="3000"/>
    <x v="3"/>
    <x v="660"/>
    <d v="2014-03-03T00:00:00"/>
    <s v="Standard Class"/>
    <s v="AC-10615"/>
    <s v="Ann Chong"/>
    <x v="1"/>
    <s v="United States"/>
    <s v="Seattle"/>
    <x v="4"/>
    <n v="98115"/>
    <s v="West"/>
    <s v="OFF-FA-10002701"/>
    <x v="1"/>
    <x v="13"/>
    <s v="Alliance Rubber Bands"/>
    <n v="8.4"/>
    <n v="5"/>
    <n v="0"/>
    <n v="0.33599999999999963"/>
  </r>
  <r>
    <n v="6028"/>
    <x v="3000"/>
    <x v="3"/>
    <x v="660"/>
    <d v="2014-03-03T00:00:00"/>
    <s v="Standard Class"/>
    <s v="AC-10615"/>
    <s v="Ann Chong"/>
    <x v="1"/>
    <s v="United States"/>
    <s v="Seattle"/>
    <x v="4"/>
    <n v="98115"/>
    <s v="West"/>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s v="South"/>
    <s v="OFF-AR-10003752"/>
    <x v="1"/>
    <x v="6"/>
    <s v="Deluxe Chalkboard Eraser Cleaner"/>
    <n v="18.48"/>
    <n v="2"/>
    <n v="0.2"/>
    <n v="6.0059999999999993"/>
  </r>
  <r>
    <n v="6030"/>
    <x v="3002"/>
    <x v="0"/>
    <x v="696"/>
    <d v="2013-11-16T00:00:00"/>
    <s v="First Class"/>
    <s v="TB-21250"/>
    <s v="Tim Brockman"/>
    <x v="0"/>
    <s v="United States"/>
    <s v="Los Angeles"/>
    <x v="1"/>
    <n v="90049"/>
    <s v="West"/>
    <s v="OFF-AR-10003829"/>
    <x v="1"/>
    <x v="6"/>
    <s v="Newell 35"/>
    <n v="9.84"/>
    <n v="3"/>
    <n v="0"/>
    <n v="2.8535999999999988"/>
  </r>
  <r>
    <n v="6031"/>
    <x v="3003"/>
    <x v="3"/>
    <x v="91"/>
    <d v="2014-07-07T00:00:00"/>
    <s v="Same Day"/>
    <s v="AH-10585"/>
    <s v="Angele Hood"/>
    <x v="0"/>
    <s v="United States"/>
    <s v="Miami"/>
    <x v="2"/>
    <n v="33142"/>
    <s v="South"/>
    <s v="FUR-CH-10000155"/>
    <x v="0"/>
    <x v="1"/>
    <s v="Global Comet Stacking Armless Chair"/>
    <n v="239.24"/>
    <n v="1"/>
    <n v="0.2"/>
    <n v="23.924000000000007"/>
  </r>
  <r>
    <n v="6032"/>
    <x v="3004"/>
    <x v="0"/>
    <x v="591"/>
    <d v="2014-01-02T00:00:00"/>
    <s v="Standard Class"/>
    <s v="SS-20140"/>
    <s v="Saphhira Shifley"/>
    <x v="1"/>
    <s v="United States"/>
    <s v="Nashua"/>
    <x v="38"/>
    <n v="3060"/>
    <s v="East"/>
    <s v="FUR-FU-10003142"/>
    <x v="0"/>
    <x v="5"/>
    <s v="Master Big Foot Doorstop, Beige"/>
    <n v="21.12"/>
    <n v="4"/>
    <n v="0"/>
    <n v="6.5471999999999984"/>
  </r>
  <r>
    <n v="6033"/>
    <x v="3005"/>
    <x v="3"/>
    <x v="756"/>
    <d v="2014-04-26T00:00:00"/>
    <s v="First Class"/>
    <s v="TD-20995"/>
    <s v="Tamara Dahlen"/>
    <x v="0"/>
    <s v="United States"/>
    <s v="New York City"/>
    <x v="15"/>
    <n v="10011"/>
    <s v="East"/>
    <s v="OFF-SU-10001218"/>
    <x v="1"/>
    <x v="14"/>
    <s v="Fiskars Softgrip Scissors"/>
    <n v="54.900000000000006"/>
    <n v="5"/>
    <n v="0"/>
    <n v="15.372000000000003"/>
  </r>
  <r>
    <n v="6034"/>
    <x v="3006"/>
    <x v="1"/>
    <x v="639"/>
    <d v="2012-12-18T00:00:00"/>
    <s v="Standard Class"/>
    <s v="PP-18955"/>
    <s v="Paul Prost"/>
    <x v="2"/>
    <s v="United States"/>
    <s v="Los Angeles"/>
    <x v="1"/>
    <n v="90036"/>
    <s v="West"/>
    <s v="FUR-FU-10002963"/>
    <x v="0"/>
    <x v="5"/>
    <s v="Master Caster Door Stop, Gray"/>
    <n v="15.24"/>
    <n v="3"/>
    <n v="0"/>
    <n v="5.1815999999999995"/>
  </r>
  <r>
    <n v="6035"/>
    <x v="3007"/>
    <x v="1"/>
    <x v="1083"/>
    <d v="2012-04-25T00:00:00"/>
    <s v="Standard Class"/>
    <s v="PG-18820"/>
    <s v="Patrick Gardner"/>
    <x v="0"/>
    <s v="United States"/>
    <s v="Carrollton"/>
    <x v="5"/>
    <n v="75007"/>
    <s v="Central"/>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s v="Central"/>
    <s v="OFF-BI-10003925"/>
    <x v="1"/>
    <x v="8"/>
    <s v="Fellowes PB300 Plastic Comb Binding Machine"/>
    <n v="310.39199999999994"/>
    <n v="4"/>
    <n v="0.8"/>
    <n v="-512.14680000000021"/>
  </r>
  <r>
    <n v="6037"/>
    <x v="3008"/>
    <x v="0"/>
    <x v="913"/>
    <d v="2013-09-09T00:00:00"/>
    <s v="Standard Class"/>
    <s v="AA-10645"/>
    <s v="Anna Andreadi"/>
    <x v="0"/>
    <s v="United States"/>
    <s v="Georgetown"/>
    <x v="0"/>
    <n v="40324"/>
    <s v="South"/>
    <s v="FUR-FU-10003347"/>
    <x v="0"/>
    <x v="5"/>
    <s v="Coloredge Poster Frame"/>
    <n v="42.599999999999994"/>
    <n v="3"/>
    <n v="0"/>
    <n v="16.614000000000001"/>
  </r>
  <r>
    <n v="6038"/>
    <x v="3008"/>
    <x v="0"/>
    <x v="913"/>
    <d v="2013-09-09T00:00:00"/>
    <s v="Standard Class"/>
    <s v="AA-10645"/>
    <s v="Anna Andreadi"/>
    <x v="0"/>
    <s v="United States"/>
    <s v="Georgetown"/>
    <x v="0"/>
    <n v="40324"/>
    <s v="South"/>
    <s v="OFF-BI-10000315"/>
    <x v="1"/>
    <x v="8"/>
    <s v="Poly Designer Cover &amp; Back"/>
    <n v="113.94"/>
    <n v="6"/>
    <n v="0"/>
    <n v="54.691199999999995"/>
  </r>
  <r>
    <n v="6039"/>
    <x v="3008"/>
    <x v="0"/>
    <x v="913"/>
    <d v="2013-09-09T00:00:00"/>
    <s v="Standard Class"/>
    <s v="AA-10645"/>
    <s v="Anna Andreadi"/>
    <x v="0"/>
    <s v="United States"/>
    <s v="Georgetown"/>
    <x v="0"/>
    <n v="40324"/>
    <s v="South"/>
    <s v="OFF-ST-10002583"/>
    <x v="1"/>
    <x v="4"/>
    <s v="Fellowes Neat Ideas Storage Cubes"/>
    <n v="129.91999999999999"/>
    <n v="4"/>
    <n v="0"/>
    <n v="5.1967999999999961"/>
  </r>
  <r>
    <n v="6040"/>
    <x v="3008"/>
    <x v="0"/>
    <x v="913"/>
    <d v="2013-09-09T00:00:00"/>
    <s v="Standard Class"/>
    <s v="AA-10645"/>
    <s v="Anna Andreadi"/>
    <x v="0"/>
    <s v="United States"/>
    <s v="Georgetown"/>
    <x v="0"/>
    <n v="40324"/>
    <s v="South"/>
    <s v="OFF-AR-10003469"/>
    <x v="1"/>
    <x v="6"/>
    <s v="Nontoxic Chalk"/>
    <n v="5.28"/>
    <n v="3"/>
    <n v="0"/>
    <n v="2.5343999999999998"/>
  </r>
  <r>
    <n v="6041"/>
    <x v="3009"/>
    <x v="3"/>
    <x v="241"/>
    <d v="2014-09-30T00:00:00"/>
    <s v="Standard Class"/>
    <s v="FA-14230"/>
    <s v="Frank Atkinson"/>
    <x v="1"/>
    <s v="United States"/>
    <s v="Los Angeles"/>
    <x v="1"/>
    <n v="90008"/>
    <s v="West"/>
    <s v="TEC-PH-10001817"/>
    <x v="2"/>
    <x v="7"/>
    <s v="Wilson Electronics DB Pro Signal Booster"/>
    <n v="859.2"/>
    <n v="3"/>
    <n v="0.2"/>
    <n v="75.180000000000064"/>
  </r>
  <r>
    <n v="6042"/>
    <x v="3009"/>
    <x v="3"/>
    <x v="241"/>
    <d v="2014-09-30T00:00:00"/>
    <s v="Standard Class"/>
    <s v="FA-14230"/>
    <s v="Frank Atkinson"/>
    <x v="1"/>
    <s v="United States"/>
    <s v="Los Angeles"/>
    <x v="1"/>
    <n v="90008"/>
    <s v="West"/>
    <s v="TEC-MA-10001031"/>
    <x v="2"/>
    <x v="15"/>
    <s v="Socket Bluetooth Cordless Hand Scanner (CHS)"/>
    <n v="506.28"/>
    <n v="3"/>
    <n v="0.2"/>
    <n v="177.19799999999998"/>
  </r>
  <r>
    <n v="6043"/>
    <x v="3010"/>
    <x v="0"/>
    <x v="1084"/>
    <d v="2013-02-08T00:00:00"/>
    <s v="Standard Class"/>
    <s v="TB-21520"/>
    <s v="Tracy Blumstein"/>
    <x v="0"/>
    <s v="United States"/>
    <s v="Sierra Vista"/>
    <x v="16"/>
    <n v="85635"/>
    <s v="West"/>
    <s v="FUR-FU-10002088"/>
    <x v="0"/>
    <x v="5"/>
    <s v="Nu-Dell Float Frame 11 x 14 1/2"/>
    <n v="14.368000000000002"/>
    <n v="2"/>
    <n v="0.2"/>
    <n v="3.9512"/>
  </r>
  <r>
    <n v="6044"/>
    <x v="3011"/>
    <x v="3"/>
    <x v="240"/>
    <d v="2014-05-25T00:00:00"/>
    <s v="Second Class"/>
    <s v="AH-10075"/>
    <s v="Adam Hart"/>
    <x v="1"/>
    <s v="United States"/>
    <s v="Knoxville"/>
    <x v="18"/>
    <n v="37918"/>
    <s v="South"/>
    <s v="FUR-CH-10001482"/>
    <x v="0"/>
    <x v="1"/>
    <s v="Office Star - Mesh Screen back chair with Vinyl seat"/>
    <n v="314.35199999999998"/>
    <n v="3"/>
    <n v="0.2"/>
    <n v="-35.36460000000001"/>
  </r>
  <r>
    <n v="6045"/>
    <x v="3011"/>
    <x v="3"/>
    <x v="240"/>
    <d v="2014-05-25T00:00:00"/>
    <s v="Second Class"/>
    <s v="AH-10075"/>
    <s v="Adam Hart"/>
    <x v="1"/>
    <s v="United States"/>
    <s v="Knoxville"/>
    <x v="18"/>
    <n v="37918"/>
    <s v="South"/>
    <s v="OFF-PA-10001526"/>
    <x v="1"/>
    <x v="10"/>
    <s v="Xerox 1949"/>
    <n v="27.888000000000002"/>
    <n v="7"/>
    <n v="0.2"/>
    <n v="10.109400000000001"/>
  </r>
  <r>
    <n v="6046"/>
    <x v="3012"/>
    <x v="1"/>
    <x v="37"/>
    <d v="2012-09-08T00:00:00"/>
    <s v="Standard Class"/>
    <s v="CP-12085"/>
    <s v="Cathy Prescott"/>
    <x v="1"/>
    <s v="United States"/>
    <s v="Tucson"/>
    <x v="16"/>
    <n v="85705"/>
    <s v="West"/>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s v="Central"/>
    <s v="FUR-TA-10001771"/>
    <x v="0"/>
    <x v="3"/>
    <s v="Bush Cubix Conference Tables, Fully Assembled"/>
    <n v="692.93999999999994"/>
    <n v="3"/>
    <n v="0"/>
    <n v="173.23500000000001"/>
  </r>
  <r>
    <n v="6048"/>
    <x v="3014"/>
    <x v="1"/>
    <x v="209"/>
    <d v="2012-11-11T00:00:00"/>
    <s v="Standard Class"/>
    <s v="CP-12340"/>
    <s v="Christine Phan"/>
    <x v="1"/>
    <s v="United States"/>
    <s v="Miami"/>
    <x v="2"/>
    <n v="33142"/>
    <s v="South"/>
    <s v="OFF-BI-10003305"/>
    <x v="1"/>
    <x v="8"/>
    <s v="Avery Hanging File Binders"/>
    <n v="16.146000000000004"/>
    <n v="9"/>
    <n v="0.7"/>
    <n v="-12.916800000000002"/>
  </r>
  <r>
    <n v="6049"/>
    <x v="3014"/>
    <x v="1"/>
    <x v="209"/>
    <d v="2012-11-11T00:00:00"/>
    <s v="Standard Class"/>
    <s v="CP-12340"/>
    <s v="Christine Phan"/>
    <x v="1"/>
    <s v="United States"/>
    <s v="Miami"/>
    <x v="2"/>
    <n v="33142"/>
    <s v="South"/>
    <s v="OFF-BI-10001359"/>
    <x v="1"/>
    <x v="8"/>
    <s v="GBC DocuBind TL300 Electric Binding System"/>
    <n v="1345.4850000000001"/>
    <n v="5"/>
    <n v="0.7"/>
    <n v="-1031.5385000000001"/>
  </r>
  <r>
    <n v="6050"/>
    <x v="3015"/>
    <x v="0"/>
    <x v="1085"/>
    <d v="2013-06-19T00:00:00"/>
    <s v="First Class"/>
    <s v="LS-17245"/>
    <s v="Lynn Smith"/>
    <x v="0"/>
    <s v="United States"/>
    <s v="Houston"/>
    <x v="5"/>
    <n v="77036"/>
    <s v="Central"/>
    <s v="OFF-PA-10000483"/>
    <x v="1"/>
    <x v="10"/>
    <s v="Xerox 19"/>
    <n v="173.48800000000003"/>
    <n v="7"/>
    <n v="0.2"/>
    <n v="54.214999999999982"/>
  </r>
  <r>
    <n v="6051"/>
    <x v="3016"/>
    <x v="1"/>
    <x v="334"/>
    <d v="2012-04-30T00:00:00"/>
    <s v="Standard Class"/>
    <s v="TS-21655"/>
    <s v="Trudy Schmidt"/>
    <x v="0"/>
    <s v="United States"/>
    <s v="Milwaukee"/>
    <x v="6"/>
    <n v="53209"/>
    <s v="Central"/>
    <s v="OFF-AR-10000658"/>
    <x v="1"/>
    <x v="6"/>
    <s v="Newell 324"/>
    <n v="57.75"/>
    <n v="5"/>
    <n v="0"/>
    <n v="16.170000000000002"/>
  </r>
  <r>
    <n v="6052"/>
    <x v="3016"/>
    <x v="1"/>
    <x v="334"/>
    <d v="2012-04-30T00:00:00"/>
    <s v="Standard Class"/>
    <s v="TS-21655"/>
    <s v="Trudy Schmidt"/>
    <x v="0"/>
    <s v="United States"/>
    <s v="Milwaukee"/>
    <x v="6"/>
    <n v="53209"/>
    <s v="Central"/>
    <s v="OFF-AP-10001205"/>
    <x v="1"/>
    <x v="9"/>
    <s v="Belkin 5 Outlet SurgeMaster Power Centers"/>
    <n v="272.39999999999998"/>
    <n v="5"/>
    <n v="0"/>
    <n v="76.27200000000002"/>
  </r>
  <r>
    <n v="6053"/>
    <x v="3017"/>
    <x v="0"/>
    <x v="713"/>
    <d v="2013-09-27T00:00:00"/>
    <s v="Second Class"/>
    <s v="JS-15940"/>
    <s v="Joni Sundaresam"/>
    <x v="2"/>
    <s v="United States"/>
    <s v="Lancaster"/>
    <x v="24"/>
    <n v="43130"/>
    <s v="East"/>
    <s v="OFF-PA-10002586"/>
    <x v="1"/>
    <x v="10"/>
    <s v="Xerox 1970"/>
    <n v="11.952000000000002"/>
    <n v="3"/>
    <n v="0.2"/>
    <n v="4.0338000000000003"/>
  </r>
  <r>
    <n v="6054"/>
    <x v="3017"/>
    <x v="0"/>
    <x v="713"/>
    <d v="2013-09-27T00:00:00"/>
    <s v="Second Class"/>
    <s v="JS-15940"/>
    <s v="Joni Sundaresam"/>
    <x v="2"/>
    <s v="United States"/>
    <s v="Lancaster"/>
    <x v="24"/>
    <n v="43130"/>
    <s v="East"/>
    <s v="FUR-FU-10004963"/>
    <x v="0"/>
    <x v="5"/>
    <s v="Eldon 400 Class Desk Accessories, Black Carbon"/>
    <n v="28"/>
    <n v="4"/>
    <n v="0.2"/>
    <n v="7.7000000000000028"/>
  </r>
  <r>
    <n v="6055"/>
    <x v="3017"/>
    <x v="0"/>
    <x v="713"/>
    <d v="2013-09-27T00:00:00"/>
    <s v="Second Class"/>
    <s v="JS-15940"/>
    <s v="Joni Sundaresam"/>
    <x v="2"/>
    <s v="United States"/>
    <s v="Lancaster"/>
    <x v="24"/>
    <n v="43130"/>
    <s v="East"/>
    <s v="OFF-BI-10002071"/>
    <x v="1"/>
    <x v="8"/>
    <s v="Fellowes Black Plastic Comb Bindings"/>
    <n v="12.201000000000001"/>
    <n v="7"/>
    <n v="0.7"/>
    <n v="-9.7607999999999961"/>
  </r>
  <r>
    <n v="6056"/>
    <x v="3018"/>
    <x v="0"/>
    <x v="298"/>
    <d v="2013-08-21T00:00:00"/>
    <s v="First Class"/>
    <s v="NF-18385"/>
    <s v="Natalie Fritzler"/>
    <x v="0"/>
    <s v="United States"/>
    <s v="Edinburg"/>
    <x v="5"/>
    <n v="78539"/>
    <s v="Central"/>
    <s v="OFF-BI-10001617"/>
    <x v="1"/>
    <x v="8"/>
    <s v="GBC Wire Binding Combs"/>
    <n v="2.0679999999999996"/>
    <n v="1"/>
    <n v="0.8"/>
    <n v="-3.4122000000000003"/>
  </r>
  <r>
    <n v="6057"/>
    <x v="3018"/>
    <x v="0"/>
    <x v="298"/>
    <d v="2013-08-21T00:00:00"/>
    <s v="First Class"/>
    <s v="NF-18385"/>
    <s v="Natalie Fritzler"/>
    <x v="0"/>
    <s v="United States"/>
    <s v="Edinburg"/>
    <x v="5"/>
    <n v="78539"/>
    <s v="Central"/>
    <s v="OFF-PA-10004665"/>
    <x v="1"/>
    <x v="10"/>
    <s v="Advantus Motivational Note Cards"/>
    <n v="83.84"/>
    <n v="8"/>
    <n v="0.2"/>
    <n v="30.391999999999996"/>
  </r>
  <r>
    <n v="6058"/>
    <x v="3019"/>
    <x v="2"/>
    <x v="1086"/>
    <d v="2011-03-08T00:00:00"/>
    <s v="Standard Class"/>
    <s v="KN-16705"/>
    <s v="Kristina Nunn"/>
    <x v="2"/>
    <s v="United States"/>
    <s v="New York City"/>
    <x v="15"/>
    <n v="10009"/>
    <s v="East"/>
    <s v="OFF-EN-10001990"/>
    <x v="1"/>
    <x v="12"/>
    <s v="Staples"/>
    <n v="11.36"/>
    <n v="2"/>
    <n v="0"/>
    <n v="5.3391999999999991"/>
  </r>
  <r>
    <n v="6059"/>
    <x v="3019"/>
    <x v="2"/>
    <x v="1086"/>
    <d v="2011-03-08T00:00:00"/>
    <s v="Standard Class"/>
    <s v="KN-16705"/>
    <s v="Kristina Nunn"/>
    <x v="2"/>
    <s v="United States"/>
    <s v="New York City"/>
    <x v="15"/>
    <n v="10009"/>
    <s v="East"/>
    <s v="OFF-PA-10000587"/>
    <x v="1"/>
    <x v="10"/>
    <s v="Array Parchment Paper, Assorted Colors"/>
    <n v="36.4"/>
    <n v="5"/>
    <n v="0"/>
    <n v="17.472000000000001"/>
  </r>
  <r>
    <n v="6060"/>
    <x v="3020"/>
    <x v="2"/>
    <x v="125"/>
    <d v="2012-01-03T00:00:00"/>
    <s v="Standard Class"/>
    <s v="GA-14725"/>
    <s v="Guy Armstrong"/>
    <x v="0"/>
    <s v="United States"/>
    <s v="Philadelphia"/>
    <x v="9"/>
    <n v="19120"/>
    <s v="East"/>
    <s v="TEC-AC-10004859"/>
    <x v="2"/>
    <x v="11"/>
    <s v="Maxell Pro 80 Minute CD-R, 10/Pack"/>
    <n v="27.968000000000004"/>
    <n v="2"/>
    <n v="0.2"/>
    <n v="6.9920000000000009"/>
  </r>
  <r>
    <n v="6061"/>
    <x v="3021"/>
    <x v="1"/>
    <x v="889"/>
    <d v="2012-04-16T00:00:00"/>
    <s v="Standard Class"/>
    <s v="EH-14125"/>
    <s v="Eugene Hildebrand"/>
    <x v="2"/>
    <s v="United States"/>
    <s v="Rochester"/>
    <x v="15"/>
    <n v="14609"/>
    <s v="East"/>
    <s v="OFF-ST-10001476"/>
    <x v="1"/>
    <x v="4"/>
    <s v="Steel Personal Filing/Posting Tote"/>
    <n v="142.04"/>
    <n v="4"/>
    <n v="0"/>
    <n v="38.350800000000007"/>
  </r>
  <r>
    <n v="6062"/>
    <x v="3021"/>
    <x v="1"/>
    <x v="889"/>
    <d v="2012-04-16T00:00:00"/>
    <s v="Standard Class"/>
    <s v="EH-14125"/>
    <s v="Eugene Hildebrand"/>
    <x v="2"/>
    <s v="United States"/>
    <s v="Rochester"/>
    <x v="15"/>
    <n v="14609"/>
    <s v="East"/>
    <s v="OFF-AR-10002804"/>
    <x v="1"/>
    <x v="6"/>
    <s v="Faber Castell Col-Erase Pencils"/>
    <n v="14.669999999999998"/>
    <n v="3"/>
    <n v="0"/>
    <n v="6.0147000000000004"/>
  </r>
  <r>
    <n v="6063"/>
    <x v="3022"/>
    <x v="1"/>
    <x v="707"/>
    <d v="2012-12-30T00:00:00"/>
    <s v="Second Class"/>
    <s v="RA-19285"/>
    <s v="Ralph Arnett"/>
    <x v="0"/>
    <s v="United States"/>
    <s v="San Diego"/>
    <x v="1"/>
    <n v="92037"/>
    <s v="West"/>
    <s v="TEC-CO-10004202"/>
    <x v="2"/>
    <x v="16"/>
    <s v="Brother DCP1000 Digital 3 in 1 Multifunction Machine"/>
    <n v="1199.96"/>
    <n v="5"/>
    <n v="0.2"/>
    <n v="224.99249999999995"/>
  </r>
  <r>
    <n v="6064"/>
    <x v="3022"/>
    <x v="1"/>
    <x v="707"/>
    <d v="2012-12-30T00:00:00"/>
    <s v="Second Class"/>
    <s v="RA-19285"/>
    <s v="Ralph Arnett"/>
    <x v="0"/>
    <s v="United States"/>
    <s v="San Diego"/>
    <x v="1"/>
    <n v="92037"/>
    <s v="West"/>
    <s v="OFF-PA-10001307"/>
    <x v="1"/>
    <x v="10"/>
    <s v="Important Message Pads, 50 4-1/4 x 5-1/2 Forms per Pad"/>
    <n v="12.600000000000001"/>
    <n v="3"/>
    <n v="0"/>
    <n v="6.1739999999999995"/>
  </r>
  <r>
    <n v="6065"/>
    <x v="3022"/>
    <x v="1"/>
    <x v="707"/>
    <d v="2012-12-30T00:00:00"/>
    <s v="Second Class"/>
    <s v="RA-19285"/>
    <s v="Ralph Arnett"/>
    <x v="0"/>
    <s v="United States"/>
    <s v="San Diego"/>
    <x v="1"/>
    <n v="92037"/>
    <s v="West"/>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s v="East"/>
    <s v="OFF-LA-10001569"/>
    <x v="1"/>
    <x v="2"/>
    <s v="Avery 499"/>
    <n v="23.904000000000003"/>
    <n v="6"/>
    <n v="0.2"/>
    <n v="7.7687999999999988"/>
  </r>
  <r>
    <n v="6067"/>
    <x v="3024"/>
    <x v="1"/>
    <x v="184"/>
    <d v="2012-01-23T00:00:00"/>
    <s v="Standard Class"/>
    <s v="AH-10465"/>
    <s v="Amy Hunt"/>
    <x v="0"/>
    <s v="United States"/>
    <s v="Bartlett"/>
    <x v="18"/>
    <n v="38134"/>
    <s v="South"/>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s v="West"/>
    <s v="FUR-CH-10000225"/>
    <x v="0"/>
    <x v="1"/>
    <s v="Global Geo Office Task Chair, Gray"/>
    <n v="518.27200000000005"/>
    <n v="8"/>
    <n v="0.2"/>
    <n v="-97.176000000000073"/>
  </r>
  <r>
    <n v="6069"/>
    <x v="3025"/>
    <x v="3"/>
    <x v="968"/>
    <d v="2014-05-25T00:00:00"/>
    <s v="Standard Class"/>
    <s v="CC-12430"/>
    <s v="Chuck Clark"/>
    <x v="2"/>
    <s v="United States"/>
    <s v="Lakewood"/>
    <x v="1"/>
    <n v="90712"/>
    <s v="West"/>
    <s v="FUR-FU-10002191"/>
    <x v="0"/>
    <x v="5"/>
    <s v="G.E. Halogen Desk Lamp Bulbs"/>
    <n v="6.98"/>
    <n v="1"/>
    <n v="0"/>
    <n v="3.3504"/>
  </r>
  <r>
    <n v="6070"/>
    <x v="3025"/>
    <x v="3"/>
    <x v="968"/>
    <d v="2014-05-25T00:00:00"/>
    <s v="Standard Class"/>
    <s v="CC-12430"/>
    <s v="Chuck Clark"/>
    <x v="2"/>
    <s v="United States"/>
    <s v="Lakewood"/>
    <x v="1"/>
    <n v="90712"/>
    <s v="West"/>
    <s v="TEC-MA-10003176"/>
    <x v="2"/>
    <x v="15"/>
    <s v="Okidata B400 Printer"/>
    <n v="343.20000000000005"/>
    <n v="1"/>
    <n v="0.2"/>
    <n v="38.609999999999957"/>
  </r>
  <r>
    <n v="6071"/>
    <x v="3026"/>
    <x v="3"/>
    <x v="802"/>
    <d v="2014-08-21T00:00:00"/>
    <s v="Standard Class"/>
    <s v="KD-16495"/>
    <s v="Keith Dawkins"/>
    <x v="1"/>
    <s v="United States"/>
    <s v="Philadelphia"/>
    <x v="9"/>
    <n v="19120"/>
    <s v="East"/>
    <s v="OFF-LA-10004093"/>
    <x v="1"/>
    <x v="2"/>
    <s v="Avery 486"/>
    <n v="17.544"/>
    <n v="3"/>
    <n v="0.2"/>
    <n v="5.9210999999999983"/>
  </r>
  <r>
    <n v="6072"/>
    <x v="3027"/>
    <x v="1"/>
    <x v="620"/>
    <d v="2013-01-04T00:00:00"/>
    <s v="Standard Class"/>
    <s v="BG-11035"/>
    <s v="Barry Gonzalez"/>
    <x v="0"/>
    <s v="United States"/>
    <s v="Austin"/>
    <x v="5"/>
    <n v="78745"/>
    <s v="Central"/>
    <s v="OFF-ST-10000025"/>
    <x v="1"/>
    <x v="4"/>
    <s v="Fellowes Stor/Drawer Steel Plus Storage Drawers"/>
    <n v="152.68800000000002"/>
    <n v="2"/>
    <n v="0.2"/>
    <n v="-26.720400000000019"/>
  </r>
  <r>
    <n v="6073"/>
    <x v="3027"/>
    <x v="1"/>
    <x v="620"/>
    <d v="2013-01-04T00:00:00"/>
    <s v="Standard Class"/>
    <s v="BG-11035"/>
    <s v="Barry Gonzalez"/>
    <x v="0"/>
    <s v="United States"/>
    <s v="Austin"/>
    <x v="5"/>
    <n v="78745"/>
    <s v="Central"/>
    <s v="OFF-FA-10001561"/>
    <x v="1"/>
    <x v="13"/>
    <s v="Stockwell Push Pins"/>
    <n v="3.4880000000000004"/>
    <n v="2"/>
    <n v="0.2"/>
    <n v="0.56679999999999997"/>
  </r>
  <r>
    <n v="6074"/>
    <x v="3027"/>
    <x v="1"/>
    <x v="620"/>
    <d v="2013-01-04T00:00:00"/>
    <s v="Standard Class"/>
    <s v="BG-11035"/>
    <s v="Barry Gonzalez"/>
    <x v="0"/>
    <s v="United States"/>
    <s v="Austin"/>
    <x v="5"/>
    <n v="78745"/>
    <s v="Central"/>
    <s v="OFF-SU-10001225"/>
    <x v="1"/>
    <x v="14"/>
    <s v="Staples"/>
    <n v="5.8880000000000008"/>
    <n v="2"/>
    <n v="0.2"/>
    <n v="-1.3248000000000004"/>
  </r>
  <r>
    <n v="6075"/>
    <x v="3028"/>
    <x v="3"/>
    <x v="53"/>
    <d v="2014-12-30T00:00:00"/>
    <s v="Standard Class"/>
    <s v="FH-14365"/>
    <s v="Fred Hopkins"/>
    <x v="1"/>
    <s v="United States"/>
    <s v="Los Angeles"/>
    <x v="1"/>
    <n v="90008"/>
    <s v="West"/>
    <s v="OFF-BI-10001718"/>
    <x v="1"/>
    <x v="8"/>
    <s v="GBC DocuBind P50 Personal Binding Machine"/>
    <n v="153.55199999999999"/>
    <n v="3"/>
    <n v="0.2"/>
    <n v="51.823799999999999"/>
  </r>
  <r>
    <n v="6076"/>
    <x v="3028"/>
    <x v="3"/>
    <x v="53"/>
    <d v="2014-12-30T00:00:00"/>
    <s v="Standard Class"/>
    <s v="FH-14365"/>
    <s v="Fred Hopkins"/>
    <x v="1"/>
    <s v="United States"/>
    <s v="Los Angeles"/>
    <x v="1"/>
    <n v="90008"/>
    <s v="West"/>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s v="East"/>
    <s v="TEC-AC-10001432"/>
    <x v="2"/>
    <x v="11"/>
    <s v="Enermax Aurora Lite Keyboard"/>
    <n v="468.90000000000003"/>
    <n v="6"/>
    <n v="0"/>
    <n v="206.31600000000006"/>
  </r>
  <r>
    <n v="6078"/>
    <x v="3029"/>
    <x v="0"/>
    <x v="142"/>
    <d v="2013-09-08T00:00:00"/>
    <s v="Standard Class"/>
    <s v="PG-18820"/>
    <s v="Patrick Gardner"/>
    <x v="0"/>
    <s v="United States"/>
    <s v="New York City"/>
    <x v="15"/>
    <n v="10011"/>
    <s v="East"/>
    <s v="TEC-AC-10003399"/>
    <x v="2"/>
    <x v="11"/>
    <s v="Memorex Mini Travel Drive 64 GB USB 2.0 Flash Drive"/>
    <n v="72.48"/>
    <n v="2"/>
    <n v="0"/>
    <n v="30.441600000000001"/>
  </r>
  <r>
    <n v="6079"/>
    <x v="3029"/>
    <x v="0"/>
    <x v="142"/>
    <d v="2013-09-08T00:00:00"/>
    <s v="Standard Class"/>
    <s v="PG-18820"/>
    <s v="Patrick Gardner"/>
    <x v="0"/>
    <s v="United States"/>
    <s v="New York City"/>
    <x v="15"/>
    <n v="10011"/>
    <s v="East"/>
    <s v="OFF-SU-10001574"/>
    <x v="1"/>
    <x v="14"/>
    <s v="Acme Value Line Scissors"/>
    <n v="10.95"/>
    <n v="3"/>
    <n v="0"/>
    <n v="3.2849999999999993"/>
  </r>
  <r>
    <n v="6080"/>
    <x v="3029"/>
    <x v="0"/>
    <x v="142"/>
    <d v="2013-09-08T00:00:00"/>
    <s v="Standard Class"/>
    <s v="PG-18820"/>
    <s v="Patrick Gardner"/>
    <x v="0"/>
    <s v="United States"/>
    <s v="New York City"/>
    <x v="15"/>
    <n v="10011"/>
    <s v="East"/>
    <s v="FUR-FU-10004864"/>
    <x v="0"/>
    <x v="5"/>
    <s v="Howard Miller 14-1/2&quot; Diameter Chrome Round Wall Clock"/>
    <n v="191.82"/>
    <n v="3"/>
    <n v="0"/>
    <n v="61.382399999999997"/>
  </r>
  <r>
    <n v="6081"/>
    <x v="3030"/>
    <x v="3"/>
    <x v="485"/>
    <d v="2014-08-09T00:00:00"/>
    <s v="First Class"/>
    <s v="NZ-18565"/>
    <s v="Nick Zandusky"/>
    <x v="2"/>
    <s v="United States"/>
    <s v="Houston"/>
    <x v="5"/>
    <n v="77070"/>
    <s v="Central"/>
    <s v="OFF-ST-10001172"/>
    <x v="1"/>
    <x v="4"/>
    <s v="Tennsco Lockers, Sand"/>
    <n v="151.05600000000001"/>
    <n v="9"/>
    <n v="0.2"/>
    <n v="7.5527999999999977"/>
  </r>
  <r>
    <n v="6082"/>
    <x v="3031"/>
    <x v="2"/>
    <x v="1087"/>
    <d v="2011-02-19T00:00:00"/>
    <s v="Same Day"/>
    <s v="TB-21595"/>
    <s v="Troy Blackwell"/>
    <x v="0"/>
    <s v="United States"/>
    <s v="Lubbock"/>
    <x v="5"/>
    <n v="79424"/>
    <s v="Central"/>
    <s v="FUR-FU-10002396"/>
    <x v="0"/>
    <x v="5"/>
    <s v="DAX Copper Panel Document Frame, 5 x 7 Size"/>
    <n v="25.16"/>
    <n v="5"/>
    <n v="0.6"/>
    <n v="-11.321999999999999"/>
  </r>
  <r>
    <n v="6083"/>
    <x v="3032"/>
    <x v="0"/>
    <x v="441"/>
    <d v="2013-11-28T00:00:00"/>
    <s v="Standard Class"/>
    <s v="JE-15475"/>
    <s v="Jeremy Ellison"/>
    <x v="0"/>
    <s v="United States"/>
    <s v="Houston"/>
    <x v="5"/>
    <n v="77095"/>
    <s v="Central"/>
    <s v="OFF-BI-10004040"/>
    <x v="1"/>
    <x v="8"/>
    <s v="Wilson Jones Impact Binders"/>
    <n v="6.2159999999999993"/>
    <n v="6"/>
    <n v="0.8"/>
    <n v="-9.634800000000002"/>
  </r>
  <r>
    <n v="6084"/>
    <x v="3032"/>
    <x v="0"/>
    <x v="441"/>
    <d v="2013-11-28T00:00:00"/>
    <s v="Standard Class"/>
    <s v="JE-15475"/>
    <s v="Jeremy Ellison"/>
    <x v="0"/>
    <s v="United States"/>
    <s v="Houston"/>
    <x v="5"/>
    <n v="77095"/>
    <s v="Central"/>
    <s v="OFF-AR-10003481"/>
    <x v="1"/>
    <x v="6"/>
    <s v="Newell 348"/>
    <n v="23.616"/>
    <n v="9"/>
    <n v="0.2"/>
    <n v="2.6567999999999969"/>
  </r>
  <r>
    <n v="6085"/>
    <x v="3032"/>
    <x v="0"/>
    <x v="441"/>
    <d v="2013-11-28T00:00:00"/>
    <s v="Standard Class"/>
    <s v="JE-15475"/>
    <s v="Jeremy Ellison"/>
    <x v="0"/>
    <s v="United States"/>
    <s v="Houston"/>
    <x v="5"/>
    <n v="77095"/>
    <s v="Central"/>
    <s v="TEC-AC-10000387"/>
    <x v="2"/>
    <x v="11"/>
    <s v="KeyTronic KT800P2 - Keyboard - Black"/>
    <n v="24.032"/>
    <n v="2"/>
    <n v="0.2"/>
    <n v="-0.60080000000000044"/>
  </r>
  <r>
    <n v="6086"/>
    <x v="3032"/>
    <x v="0"/>
    <x v="441"/>
    <d v="2013-11-28T00:00:00"/>
    <s v="Standard Class"/>
    <s v="JE-15475"/>
    <s v="Jeremy Ellison"/>
    <x v="0"/>
    <s v="United States"/>
    <s v="Houston"/>
    <x v="5"/>
    <n v="77095"/>
    <s v="Central"/>
    <s v="OFF-LA-10000262"/>
    <x v="1"/>
    <x v="2"/>
    <s v="Avery 494"/>
    <n v="2.0880000000000001"/>
    <n v="1"/>
    <n v="0.2"/>
    <n v="0.67859999999999987"/>
  </r>
  <r>
    <n v="6087"/>
    <x v="3032"/>
    <x v="0"/>
    <x v="441"/>
    <d v="2013-11-28T00:00:00"/>
    <s v="Standard Class"/>
    <s v="JE-15475"/>
    <s v="Jeremy Ellison"/>
    <x v="0"/>
    <s v="United States"/>
    <s v="Houston"/>
    <x v="5"/>
    <n v="77095"/>
    <s v="Central"/>
    <s v="OFF-BI-10003196"/>
    <x v="1"/>
    <x v="8"/>
    <s v="Accohide Poly Flexible Ring Binders"/>
    <n v="4.4879999999999995"/>
    <n v="6"/>
    <n v="0.8"/>
    <n v="-6.7320000000000011"/>
  </r>
  <r>
    <n v="6088"/>
    <x v="3033"/>
    <x v="1"/>
    <x v="639"/>
    <d v="2012-12-18T00:00:00"/>
    <s v="Standard Class"/>
    <s v="EH-13945"/>
    <s v="Eric Hoffmann"/>
    <x v="0"/>
    <s v="United States"/>
    <s v="Costa Mesa"/>
    <x v="1"/>
    <n v="92627"/>
    <s v="West"/>
    <s v="FUR-FU-10004351"/>
    <x v="0"/>
    <x v="5"/>
    <s v="Staples"/>
    <n v="29.22"/>
    <n v="3"/>
    <n v="0"/>
    <n v="12.856800000000002"/>
  </r>
  <r>
    <n v="6089"/>
    <x v="3034"/>
    <x v="1"/>
    <x v="385"/>
    <d v="2012-06-17T00:00:00"/>
    <s v="Standard Class"/>
    <s v="BF-10975"/>
    <s v="Barbara Fisher"/>
    <x v="1"/>
    <s v="United States"/>
    <s v="Roswell"/>
    <x v="32"/>
    <n v="30076"/>
    <s v="South"/>
    <s v="OFF-PA-10001870"/>
    <x v="1"/>
    <x v="10"/>
    <s v="Xerox 202"/>
    <n v="6.48"/>
    <n v="1"/>
    <n v="0"/>
    <n v="3.1104000000000003"/>
  </r>
  <r>
    <n v="6090"/>
    <x v="3035"/>
    <x v="3"/>
    <x v="116"/>
    <d v="2015-01-01T00:00:00"/>
    <s v="Second Class"/>
    <s v="PC-18745"/>
    <s v="Pamela Coakley"/>
    <x v="1"/>
    <s v="United States"/>
    <s v="Loveland"/>
    <x v="22"/>
    <n v="80538"/>
    <s v="West"/>
    <s v="OFF-BI-10002813"/>
    <x v="1"/>
    <x v="8"/>
    <s v="Avery Reinforcements for Hole-Punch Pages"/>
    <n v="1.1880000000000002"/>
    <n v="2"/>
    <n v="0.7"/>
    <n v="-0.98999999999999977"/>
  </r>
  <r>
    <n v="6091"/>
    <x v="3036"/>
    <x v="3"/>
    <x v="1088"/>
    <d v="2014-09-27T00:00:00"/>
    <s v="Standard Class"/>
    <s v="SV-20365"/>
    <s v="Seth Vernon"/>
    <x v="0"/>
    <s v="United States"/>
    <s v="New York City"/>
    <x v="15"/>
    <n v="10035"/>
    <s v="East"/>
    <s v="FUR-CH-10003846"/>
    <x v="0"/>
    <x v="1"/>
    <s v="Hon Valutask Swivel Chairs"/>
    <n v="272.64600000000002"/>
    <n v="3"/>
    <n v="0.1"/>
    <n v="18.176400000000008"/>
  </r>
  <r>
    <n v="6092"/>
    <x v="3036"/>
    <x v="3"/>
    <x v="1088"/>
    <d v="2014-09-27T00:00:00"/>
    <s v="Standard Class"/>
    <s v="SV-20365"/>
    <s v="Seth Vernon"/>
    <x v="0"/>
    <s v="United States"/>
    <s v="New York City"/>
    <x v="15"/>
    <n v="10035"/>
    <s v="East"/>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s v="East"/>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s v="East"/>
    <s v="TEC-AC-10001465"/>
    <x v="2"/>
    <x v="11"/>
    <s v="SanDisk Cruzer 64 GB USB Flash Drive"/>
    <n v="72.64"/>
    <n v="2"/>
    <n v="0"/>
    <n v="21.791999999999994"/>
  </r>
  <r>
    <n v="6095"/>
    <x v="3036"/>
    <x v="3"/>
    <x v="1088"/>
    <d v="2014-09-27T00:00:00"/>
    <s v="Standard Class"/>
    <s v="SV-20365"/>
    <s v="Seth Vernon"/>
    <x v="0"/>
    <s v="United States"/>
    <s v="New York City"/>
    <x v="15"/>
    <n v="10035"/>
    <s v="East"/>
    <s v="OFF-ST-10000615"/>
    <x v="1"/>
    <x v="4"/>
    <s v="SimpliFile Personal File, Black Granite, 15w x 6-15/16d x 11-1/4h"/>
    <n v="45.4"/>
    <n v="4"/>
    <n v="0"/>
    <n v="12.712000000000003"/>
  </r>
  <r>
    <n v="6096"/>
    <x v="3036"/>
    <x v="3"/>
    <x v="1088"/>
    <d v="2014-09-27T00:00:00"/>
    <s v="Standard Class"/>
    <s v="SV-20365"/>
    <s v="Seth Vernon"/>
    <x v="0"/>
    <s v="United States"/>
    <s v="New York City"/>
    <x v="15"/>
    <n v="10035"/>
    <s v="East"/>
    <s v="OFF-PA-10002713"/>
    <x v="1"/>
    <x v="10"/>
    <s v="Adams Phone Message Book, 200 Message Capacity, 8 1/16” x 11”"/>
    <n v="13.76"/>
    <n v="2"/>
    <n v="0"/>
    <n v="6.3295999999999992"/>
  </r>
  <r>
    <n v="6097"/>
    <x v="3036"/>
    <x v="3"/>
    <x v="1088"/>
    <d v="2014-09-27T00:00:00"/>
    <s v="Standard Class"/>
    <s v="SV-20365"/>
    <s v="Seth Vernon"/>
    <x v="0"/>
    <s v="United States"/>
    <s v="New York City"/>
    <x v="15"/>
    <n v="10035"/>
    <s v="East"/>
    <s v="FUR-CH-10003061"/>
    <x v="0"/>
    <x v="1"/>
    <s v="Global Leather Task Chair, Black"/>
    <n v="80.991"/>
    <n v="1"/>
    <n v="0.1"/>
    <n v="8.0990999999999875"/>
  </r>
  <r>
    <n v="6098"/>
    <x v="3036"/>
    <x v="3"/>
    <x v="1088"/>
    <d v="2014-09-27T00:00:00"/>
    <s v="Standard Class"/>
    <s v="SV-20365"/>
    <s v="Seth Vernon"/>
    <x v="0"/>
    <s v="United States"/>
    <s v="New York City"/>
    <x v="15"/>
    <n v="10035"/>
    <s v="East"/>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s v="East"/>
    <s v="OFF-FA-10000304"/>
    <x v="1"/>
    <x v="13"/>
    <s v="Advantus Push Pins"/>
    <n v="4.3600000000000003"/>
    <n v="2"/>
    <n v="0"/>
    <n v="1.7876000000000003"/>
  </r>
  <r>
    <n v="6100"/>
    <x v="3036"/>
    <x v="3"/>
    <x v="1088"/>
    <d v="2014-09-27T00:00:00"/>
    <s v="Standard Class"/>
    <s v="SV-20365"/>
    <s v="Seth Vernon"/>
    <x v="0"/>
    <s v="United States"/>
    <s v="New York City"/>
    <x v="15"/>
    <n v="10035"/>
    <s v="East"/>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s v="East"/>
    <s v="TEC-PH-10002885"/>
    <x v="2"/>
    <x v="7"/>
    <s v="Apple iPhone 5"/>
    <n v="1299.6600000000001"/>
    <n v="2"/>
    <n v="0"/>
    <n v="350.90820000000008"/>
  </r>
  <r>
    <n v="6102"/>
    <x v="3036"/>
    <x v="3"/>
    <x v="1088"/>
    <d v="2014-09-27T00:00:00"/>
    <s v="Standard Class"/>
    <s v="SV-20365"/>
    <s v="Seth Vernon"/>
    <x v="0"/>
    <s v="United States"/>
    <s v="New York City"/>
    <x v="15"/>
    <n v="10035"/>
    <s v="East"/>
    <s v="FUR-CH-10001215"/>
    <x v="0"/>
    <x v="1"/>
    <s v="Global Troy Executive Leather Low-Back Tilter"/>
    <n v="2254.41"/>
    <n v="5"/>
    <n v="0.1"/>
    <n v="375.73500000000001"/>
  </r>
  <r>
    <n v="6103"/>
    <x v="3036"/>
    <x v="3"/>
    <x v="1088"/>
    <d v="2014-09-27T00:00:00"/>
    <s v="Standard Class"/>
    <s v="SV-20365"/>
    <s v="Seth Vernon"/>
    <x v="0"/>
    <s v="United States"/>
    <s v="New York City"/>
    <x v="15"/>
    <n v="10035"/>
    <s v="East"/>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s v="East"/>
    <s v="TEC-AC-10001998"/>
    <x v="2"/>
    <x v="11"/>
    <s v="Logitech LS21 Speaker System - PC Multimedia - 2.1-CH - Wired"/>
    <n v="59.97"/>
    <n v="3"/>
    <n v="0"/>
    <n v="20.389799999999994"/>
  </r>
  <r>
    <n v="6105"/>
    <x v="3037"/>
    <x v="3"/>
    <x v="1029"/>
    <d v="2014-08-25T00:00:00"/>
    <s v="First Class"/>
    <s v="Dp-13240"/>
    <s v="Dean percer"/>
    <x v="2"/>
    <s v="United States"/>
    <s v="Philadelphia"/>
    <x v="9"/>
    <n v="19143"/>
    <s v="East"/>
    <s v="FUR-TA-10002356"/>
    <x v="0"/>
    <x v="3"/>
    <s v="Bevis Boat-Shaped Conference Table"/>
    <n v="314.53199999999998"/>
    <n v="2"/>
    <n v="0.4"/>
    <n v="-83.875200000000035"/>
  </r>
  <r>
    <n v="6106"/>
    <x v="3038"/>
    <x v="1"/>
    <x v="652"/>
    <d v="2012-06-22T00:00:00"/>
    <s v="Standard Class"/>
    <s v="HR-14830"/>
    <s v="Harold Ryan"/>
    <x v="1"/>
    <s v="United States"/>
    <s v="Miami"/>
    <x v="2"/>
    <n v="33178"/>
    <s v="South"/>
    <s v="OFF-AR-10002399"/>
    <x v="1"/>
    <x v="6"/>
    <s v="Dixon Prang Watercolor Pencils, 10-Color Set with Brush"/>
    <n v="13.632"/>
    <n v="4"/>
    <n v="0.2"/>
    <n v="3.5783999999999998"/>
  </r>
  <r>
    <n v="6107"/>
    <x v="3039"/>
    <x v="2"/>
    <x v="414"/>
    <d v="2011-12-25T00:00:00"/>
    <s v="Standard Class"/>
    <s v="WB-21850"/>
    <s v="William Brown"/>
    <x v="0"/>
    <s v="United States"/>
    <s v="Grand Prairie"/>
    <x v="5"/>
    <n v="75051"/>
    <s v="Central"/>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s v="Central"/>
    <s v="TEC-AC-10004510"/>
    <x v="2"/>
    <x v="11"/>
    <s v="Logitech Desktop MK120 Mouse and keyboard Combo"/>
    <n v="65.44"/>
    <n v="5"/>
    <n v="0.2"/>
    <n v="-8.1800000000000033"/>
  </r>
  <r>
    <n v="6109"/>
    <x v="3040"/>
    <x v="0"/>
    <x v="108"/>
    <d v="2013-09-17T00:00:00"/>
    <s v="Standard Class"/>
    <s v="AS-10090"/>
    <s v="Adam Shillingsburg"/>
    <x v="0"/>
    <s v="United States"/>
    <s v="Chicago"/>
    <x v="10"/>
    <n v="60653"/>
    <s v="Central"/>
    <s v="OFF-LA-10001982"/>
    <x v="1"/>
    <x v="2"/>
    <s v="Smead Alpha-Z Color-Coded Name Labels First Letter Starter Set"/>
    <n v="6"/>
    <n v="2"/>
    <n v="0.2"/>
    <n v="2.0999999999999996"/>
  </r>
  <r>
    <n v="6110"/>
    <x v="3040"/>
    <x v="0"/>
    <x v="108"/>
    <d v="2013-09-17T00:00:00"/>
    <s v="Standard Class"/>
    <s v="AS-10090"/>
    <s v="Adam Shillingsburg"/>
    <x v="0"/>
    <s v="United States"/>
    <s v="Chicago"/>
    <x v="10"/>
    <n v="60653"/>
    <s v="Central"/>
    <s v="OFF-BI-10004141"/>
    <x v="1"/>
    <x v="8"/>
    <s v="Insertable Tab Indexes For Data Binders"/>
    <n v="1.9079999999999997"/>
    <n v="3"/>
    <n v="0.8"/>
    <n v="-3.2436000000000016"/>
  </r>
  <r>
    <n v="6111"/>
    <x v="3041"/>
    <x v="0"/>
    <x v="396"/>
    <d v="2013-11-17T00:00:00"/>
    <s v="Standard Class"/>
    <s v="SP-20920"/>
    <s v="Susan Pistek"/>
    <x v="0"/>
    <s v="United States"/>
    <s v="Parma"/>
    <x v="24"/>
    <n v="44134"/>
    <s v="East"/>
    <s v="FUR-CH-10004495"/>
    <x v="0"/>
    <x v="1"/>
    <s v="Global Leather and Oak Executive Chair, Black"/>
    <n v="1474.8020000000001"/>
    <n v="7"/>
    <n v="0.3"/>
    <n v="-21.068600000000174"/>
  </r>
  <r>
    <n v="6112"/>
    <x v="3041"/>
    <x v="0"/>
    <x v="396"/>
    <d v="2013-11-17T00:00:00"/>
    <s v="Standard Class"/>
    <s v="SP-20920"/>
    <s v="Susan Pistek"/>
    <x v="0"/>
    <s v="United States"/>
    <s v="Parma"/>
    <x v="24"/>
    <n v="44134"/>
    <s v="East"/>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s v="East"/>
    <s v="OFF-FA-10000585"/>
    <x v="1"/>
    <x v="13"/>
    <s v="OIC Bulk Pack Metal Binder Clips"/>
    <n v="16.752000000000002"/>
    <n v="6"/>
    <n v="0.2"/>
    <n v="5.4443999999999999"/>
  </r>
  <r>
    <n v="6114"/>
    <x v="3041"/>
    <x v="0"/>
    <x v="396"/>
    <d v="2013-11-17T00:00:00"/>
    <s v="Standard Class"/>
    <s v="SP-20920"/>
    <s v="Susan Pistek"/>
    <x v="0"/>
    <s v="United States"/>
    <s v="Parma"/>
    <x v="24"/>
    <n v="44134"/>
    <s v="East"/>
    <s v="FUR-CH-10000454"/>
    <x v="0"/>
    <x v="1"/>
    <s v="Hon Deluxe Fabric Upholstered Stacking Chairs, Rounded Back"/>
    <n v="1537.0739999999998"/>
    <n v="9"/>
    <n v="0.3"/>
    <n v="0"/>
  </r>
  <r>
    <n v="6115"/>
    <x v="3041"/>
    <x v="0"/>
    <x v="396"/>
    <d v="2013-11-17T00:00:00"/>
    <s v="Standard Class"/>
    <s v="SP-20920"/>
    <s v="Susan Pistek"/>
    <x v="0"/>
    <s v="United States"/>
    <s v="Parma"/>
    <x v="24"/>
    <n v="44134"/>
    <s v="East"/>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s v="West"/>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s v="East"/>
    <s v="TEC-PH-10002114"/>
    <x v="2"/>
    <x v="7"/>
    <s v="Xiaomi Mi3"/>
    <n v="2279.96"/>
    <n v="4"/>
    <n v="0"/>
    <n v="592.78960000000006"/>
  </r>
  <r>
    <n v="6118"/>
    <x v="3043"/>
    <x v="0"/>
    <x v="373"/>
    <d v="2013-11-20T00:00:00"/>
    <s v="Standard Class"/>
    <s v="CM-12655"/>
    <s v="Corinna Mitchell"/>
    <x v="2"/>
    <s v="United States"/>
    <s v="New York City"/>
    <x v="15"/>
    <n v="10011"/>
    <s v="East"/>
    <s v="OFF-LA-10001569"/>
    <x v="1"/>
    <x v="2"/>
    <s v="Avery 499"/>
    <n v="14.940000000000001"/>
    <n v="3"/>
    <n v="0"/>
    <n v="6.8723999999999998"/>
  </r>
  <r>
    <n v="6119"/>
    <x v="3044"/>
    <x v="3"/>
    <x v="20"/>
    <d v="2014-09-26T00:00:00"/>
    <s v="Standard Class"/>
    <s v="JR-16210"/>
    <s v="Justin Ritter"/>
    <x v="1"/>
    <s v="United States"/>
    <s v="Springfield"/>
    <x v="21"/>
    <n v="97477"/>
    <s v="West"/>
    <s v="TEC-PH-10001425"/>
    <x v="2"/>
    <x v="7"/>
    <s v="Mophie Juice Pack Helium for iPhone"/>
    <n v="191.976"/>
    <n v="3"/>
    <n v="0.2"/>
    <n v="19.197599999999994"/>
  </r>
  <r>
    <n v="6120"/>
    <x v="3044"/>
    <x v="3"/>
    <x v="20"/>
    <d v="2014-09-26T00:00:00"/>
    <s v="Standard Class"/>
    <s v="JR-16210"/>
    <s v="Justin Ritter"/>
    <x v="1"/>
    <s v="United States"/>
    <s v="Springfield"/>
    <x v="21"/>
    <n v="97477"/>
    <s v="West"/>
    <s v="OFF-AR-10001915"/>
    <x v="1"/>
    <x v="6"/>
    <s v="Peel-Off China Markers"/>
    <n v="23.832000000000001"/>
    <n v="3"/>
    <n v="0.2"/>
    <n v="6.5538000000000007"/>
  </r>
  <r>
    <n v="6121"/>
    <x v="3044"/>
    <x v="3"/>
    <x v="20"/>
    <d v="2014-09-26T00:00:00"/>
    <s v="Standard Class"/>
    <s v="JR-16210"/>
    <s v="Justin Ritter"/>
    <x v="1"/>
    <s v="United States"/>
    <s v="Springfield"/>
    <x v="21"/>
    <n v="97477"/>
    <s v="West"/>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s v="West"/>
    <s v="FUR-BO-10001972"/>
    <x v="0"/>
    <x v="0"/>
    <s v="O'Sullivan 4-Shelf Bookcase in Odessa Pine"/>
    <n v="72.588000000000008"/>
    <n v="2"/>
    <n v="0.7"/>
    <n v="-128.2388"/>
  </r>
  <r>
    <n v="6123"/>
    <x v="3045"/>
    <x v="3"/>
    <x v="769"/>
    <d v="2014-12-10T00:00:00"/>
    <s v="Standard Class"/>
    <s v="CB-12415"/>
    <s v="Christy Brittain"/>
    <x v="0"/>
    <s v="United States"/>
    <s v="Chicago"/>
    <x v="10"/>
    <n v="60610"/>
    <s v="Central"/>
    <s v="OFF-ST-10000532"/>
    <x v="1"/>
    <x v="4"/>
    <s v="Advantus Rolling Drawer Organizers"/>
    <n v="61.567999999999998"/>
    <n v="2"/>
    <n v="0.2"/>
    <n v="4.6175999999999995"/>
  </r>
  <r>
    <n v="6124"/>
    <x v="3046"/>
    <x v="1"/>
    <x v="284"/>
    <d v="2012-09-05T00:00:00"/>
    <s v="Standard Class"/>
    <s v="SD-20485"/>
    <s v="Shirley Daniels"/>
    <x v="2"/>
    <s v="United States"/>
    <s v="Bedford"/>
    <x v="5"/>
    <n v="76021"/>
    <s v="Central"/>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s v="West"/>
    <s v="TEC-AC-10003038"/>
    <x v="2"/>
    <x v="11"/>
    <s v="Kingston Digital DataTraveler 16GB USB 2.0"/>
    <n v="44.75"/>
    <n v="5"/>
    <n v="0"/>
    <n v="8.5024999999999942"/>
  </r>
  <r>
    <n v="6126"/>
    <x v="3047"/>
    <x v="3"/>
    <x v="95"/>
    <d v="2014-06-08T00:00:00"/>
    <s v="Standard Class"/>
    <s v="SS-20140"/>
    <s v="Saphhira Shifley"/>
    <x v="1"/>
    <s v="United States"/>
    <s v="Los Angeles"/>
    <x v="1"/>
    <n v="90036"/>
    <s v="West"/>
    <s v="OFF-PA-10001593"/>
    <x v="1"/>
    <x v="10"/>
    <s v="Xerox 1947"/>
    <n v="11.96"/>
    <n v="2"/>
    <n v="0"/>
    <n v="5.3819999999999997"/>
  </r>
  <r>
    <n v="6127"/>
    <x v="3047"/>
    <x v="3"/>
    <x v="95"/>
    <d v="2014-06-08T00:00:00"/>
    <s v="Standard Class"/>
    <s v="SS-20140"/>
    <s v="Saphhira Shifley"/>
    <x v="1"/>
    <s v="United States"/>
    <s v="Los Angeles"/>
    <x v="1"/>
    <n v="90036"/>
    <s v="West"/>
    <s v="OFF-BI-10002049"/>
    <x v="1"/>
    <x v="8"/>
    <s v="UniKeep View Case Binders"/>
    <n v="3.9119999999999999"/>
    <n v="1"/>
    <n v="0.2"/>
    <n v="1.2713999999999996"/>
  </r>
  <r>
    <n v="6128"/>
    <x v="3048"/>
    <x v="0"/>
    <x v="1044"/>
    <d v="2013-04-07T00:00:00"/>
    <s v="Standard Class"/>
    <s v="EH-13990"/>
    <s v="Erica Hackney"/>
    <x v="0"/>
    <s v="United States"/>
    <s v="New York City"/>
    <x v="15"/>
    <n v="10009"/>
    <s v="East"/>
    <s v="FUR-CH-10003817"/>
    <x v="0"/>
    <x v="1"/>
    <s v="Global Value Steno Chair, Gray"/>
    <n v="327.99600000000004"/>
    <n v="6"/>
    <n v="0.1"/>
    <n v="54.666000000000011"/>
  </r>
  <r>
    <n v="6129"/>
    <x v="3049"/>
    <x v="2"/>
    <x v="1089"/>
    <d v="2011-10-28T00:00:00"/>
    <s v="First Class"/>
    <s v="AH-10030"/>
    <s v="Aaron Hawkins"/>
    <x v="1"/>
    <s v="United States"/>
    <s v="San Francisco"/>
    <x v="1"/>
    <n v="94109"/>
    <s v="West"/>
    <s v="OFF-BI-10002353"/>
    <x v="1"/>
    <x v="8"/>
    <s v="GBC VeloBind Cover Sets"/>
    <n v="49.408000000000001"/>
    <n v="4"/>
    <n v="0.2"/>
    <n v="18.527999999999999"/>
  </r>
  <r>
    <n v="6130"/>
    <x v="3050"/>
    <x v="3"/>
    <x v="606"/>
    <d v="2014-04-03T00:00:00"/>
    <s v="Standard Class"/>
    <s v="EM-14200"/>
    <s v="Evan Minnotte"/>
    <x v="2"/>
    <s v="United States"/>
    <s v="Virginia Beach"/>
    <x v="17"/>
    <n v="23464"/>
    <s v="South"/>
    <s v="TEC-AC-10003116"/>
    <x v="2"/>
    <x v="11"/>
    <s v="Memorex Froggy Flash Drive 8 GB"/>
    <n v="53.25"/>
    <n v="3"/>
    <n v="0"/>
    <n v="20.767499999999998"/>
  </r>
  <r>
    <n v="6131"/>
    <x v="3050"/>
    <x v="3"/>
    <x v="606"/>
    <d v="2014-04-03T00:00:00"/>
    <s v="Standard Class"/>
    <s v="EM-14200"/>
    <s v="Evan Minnotte"/>
    <x v="2"/>
    <s v="United States"/>
    <s v="Virginia Beach"/>
    <x v="17"/>
    <n v="23464"/>
    <s v="South"/>
    <s v="OFF-FA-10003021"/>
    <x v="1"/>
    <x v="13"/>
    <s v="Staples"/>
    <n v="3.76"/>
    <n v="2"/>
    <n v="0"/>
    <n v="1.3159999999999998"/>
  </r>
  <r>
    <n v="6132"/>
    <x v="3051"/>
    <x v="2"/>
    <x v="422"/>
    <d v="2011-12-31T00:00:00"/>
    <s v="Standard Class"/>
    <s v="TB-21190"/>
    <s v="Thomas Brumley"/>
    <x v="2"/>
    <s v="United States"/>
    <s v="New York City"/>
    <x v="15"/>
    <n v="10011"/>
    <s v="East"/>
    <s v="FUR-CH-10004477"/>
    <x v="0"/>
    <x v="1"/>
    <s v="Global Push Button Manager's Chair, Indigo"/>
    <n v="767.21400000000006"/>
    <n v="14"/>
    <n v="0.1"/>
    <n v="161.96739999999997"/>
  </r>
  <r>
    <n v="6133"/>
    <x v="3052"/>
    <x v="3"/>
    <x v="175"/>
    <d v="2014-09-21T00:00:00"/>
    <s v="Standard Class"/>
    <s v="AB-10165"/>
    <s v="Alan Barnes"/>
    <x v="0"/>
    <s v="United States"/>
    <s v="Lebanon"/>
    <x v="18"/>
    <n v="37087"/>
    <s v="South"/>
    <s v="OFF-PA-10001033"/>
    <x v="1"/>
    <x v="10"/>
    <s v="Xerox 1893"/>
    <n v="163.96"/>
    <n v="5"/>
    <n v="0.2"/>
    <n v="59.435499999999998"/>
  </r>
  <r>
    <n v="6134"/>
    <x v="3053"/>
    <x v="0"/>
    <x v="765"/>
    <d v="2013-08-20T00:00:00"/>
    <s v="First Class"/>
    <s v="AO-10810"/>
    <s v="Anthony O'Donnell"/>
    <x v="1"/>
    <s v="United States"/>
    <s v="Los Angeles"/>
    <x v="1"/>
    <n v="90045"/>
    <s v="West"/>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s v="West"/>
    <s v="OFF-AR-10002135"/>
    <x v="1"/>
    <x v="6"/>
    <s v="Boston Heavy-Duty Trimline Electric Pencil Sharpeners"/>
    <n v="192.8"/>
    <n v="4"/>
    <n v="0"/>
    <n v="55.911999999999978"/>
  </r>
  <r>
    <n v="6136"/>
    <x v="3055"/>
    <x v="1"/>
    <x v="1090"/>
    <d v="2012-10-22T00:00:00"/>
    <s v="Standard Class"/>
    <s v="KN-16705"/>
    <s v="Kristina Nunn"/>
    <x v="2"/>
    <s v="United States"/>
    <s v="Mcallen"/>
    <x v="5"/>
    <n v="78501"/>
    <s v="Central"/>
    <s v="TEC-AC-10000521"/>
    <x v="2"/>
    <x v="11"/>
    <s v="Verbatim Slim CD and DVD Storage Cases, 50/Pack"/>
    <n v="27.695999999999998"/>
    <n v="3"/>
    <n v="0.2"/>
    <n v="3.4619999999999997"/>
  </r>
  <r>
    <n v="6137"/>
    <x v="3055"/>
    <x v="1"/>
    <x v="1090"/>
    <d v="2012-10-22T00:00:00"/>
    <s v="Standard Class"/>
    <s v="KN-16705"/>
    <s v="Kristina Nunn"/>
    <x v="2"/>
    <s v="United States"/>
    <s v="Mcallen"/>
    <x v="5"/>
    <n v="78501"/>
    <s v="Central"/>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s v="South"/>
    <s v="OFF-PA-10002986"/>
    <x v="1"/>
    <x v="10"/>
    <s v="Xerox 1898"/>
    <n v="32.064"/>
    <n v="6"/>
    <n v="0.2"/>
    <n v="11.222399999999999"/>
  </r>
  <r>
    <n v="6139"/>
    <x v="3057"/>
    <x v="2"/>
    <x v="809"/>
    <d v="2011-04-04T00:00:00"/>
    <s v="Standard Class"/>
    <s v="GA-14725"/>
    <s v="Guy Armstrong"/>
    <x v="0"/>
    <s v="United States"/>
    <s v="San Francisco"/>
    <x v="1"/>
    <n v="94110"/>
    <s v="West"/>
    <s v="FUR-BO-10001337"/>
    <x v="0"/>
    <x v="0"/>
    <s v="O'Sullivan Living Dimensions 2-Shelf Bookcases"/>
    <n v="205.666"/>
    <n v="2"/>
    <n v="0.15"/>
    <n v="-12.097999999999999"/>
  </r>
  <r>
    <n v="6140"/>
    <x v="3058"/>
    <x v="1"/>
    <x v="24"/>
    <d v="2012-04-20T00:00:00"/>
    <s v="First Class"/>
    <s v="NC-18415"/>
    <s v="Nathan Cano"/>
    <x v="0"/>
    <s v="United States"/>
    <s v="Santa Maria"/>
    <x v="1"/>
    <n v="93454"/>
    <s v="West"/>
    <s v="OFF-ST-10000532"/>
    <x v="1"/>
    <x v="4"/>
    <s v="Advantus Rolling Drawer Organizers"/>
    <n v="115.44"/>
    <n v="3"/>
    <n v="0"/>
    <n v="30.014399999999998"/>
  </r>
  <r>
    <n v="6141"/>
    <x v="3059"/>
    <x v="3"/>
    <x v="362"/>
    <d v="2014-07-16T00:00:00"/>
    <s v="Standard Class"/>
    <s v="JF-15190"/>
    <s v="Jamie Frazer"/>
    <x v="0"/>
    <s v="United States"/>
    <s v="Manchester"/>
    <x v="29"/>
    <n v="6040"/>
    <s v="East"/>
    <s v="OFF-PA-10001497"/>
    <x v="1"/>
    <x v="10"/>
    <s v="Xerox 1914"/>
    <n v="274.8"/>
    <n v="5"/>
    <n v="0"/>
    <n v="134.65199999999999"/>
  </r>
  <r>
    <n v="6142"/>
    <x v="3059"/>
    <x v="3"/>
    <x v="362"/>
    <d v="2014-07-16T00:00:00"/>
    <s v="Standard Class"/>
    <s v="JF-15190"/>
    <s v="Jamie Frazer"/>
    <x v="0"/>
    <s v="United States"/>
    <s v="Manchester"/>
    <x v="29"/>
    <n v="6040"/>
    <s v="East"/>
    <s v="OFF-ST-10002554"/>
    <x v="1"/>
    <x v="4"/>
    <s v="Tennsco Industrial Shelving"/>
    <n v="195.64"/>
    <n v="4"/>
    <n v="0"/>
    <n v="3.9128000000000043"/>
  </r>
  <r>
    <n v="6143"/>
    <x v="3059"/>
    <x v="3"/>
    <x v="362"/>
    <d v="2014-07-16T00:00:00"/>
    <s v="Standard Class"/>
    <s v="JF-15190"/>
    <s v="Jamie Frazer"/>
    <x v="0"/>
    <s v="United States"/>
    <s v="Manchester"/>
    <x v="29"/>
    <n v="6040"/>
    <s v="East"/>
    <s v="TEC-PH-10001336"/>
    <x v="2"/>
    <x v="7"/>
    <s v="Digium D40 VoIP phone"/>
    <n v="257.98"/>
    <n v="2"/>
    <n v="0"/>
    <n v="74.8142"/>
  </r>
  <r>
    <n v="6144"/>
    <x v="3059"/>
    <x v="3"/>
    <x v="362"/>
    <d v="2014-07-16T00:00:00"/>
    <s v="Standard Class"/>
    <s v="JF-15190"/>
    <s v="Jamie Frazer"/>
    <x v="0"/>
    <s v="United States"/>
    <s v="Manchester"/>
    <x v="29"/>
    <n v="6040"/>
    <s v="East"/>
    <s v="OFF-AR-10002987"/>
    <x v="1"/>
    <x v="6"/>
    <s v="Prismacolor Color Pencil Set"/>
    <n v="119.03999999999999"/>
    <n v="6"/>
    <n v="0"/>
    <n v="48.806400000000011"/>
  </r>
  <r>
    <n v="6145"/>
    <x v="3060"/>
    <x v="3"/>
    <x v="818"/>
    <d v="2014-07-02T00:00:00"/>
    <s v="Standard Class"/>
    <s v="GT-14710"/>
    <s v="Greg Tran"/>
    <x v="0"/>
    <s v="United States"/>
    <s v="Omaha"/>
    <x v="8"/>
    <n v="68104"/>
    <s v="Central"/>
    <s v="OFF-PA-10000575"/>
    <x v="1"/>
    <x v="10"/>
    <s v="Wirebound Message Books, Four 2 3/4 x 5 White Forms per Page"/>
    <n v="20.07"/>
    <n v="3"/>
    <n v="0"/>
    <n v="9.2321999999999989"/>
  </r>
  <r>
    <n v="6146"/>
    <x v="3061"/>
    <x v="2"/>
    <x v="1091"/>
    <d v="2011-12-26T00:00:00"/>
    <s v="Standard Class"/>
    <s v="KM-16660"/>
    <s v="Khloe Miller"/>
    <x v="0"/>
    <s v="United States"/>
    <s v="San Jose"/>
    <x v="1"/>
    <n v="95123"/>
    <s v="West"/>
    <s v="OFF-AR-10003394"/>
    <x v="1"/>
    <x v="6"/>
    <s v="Newell 332"/>
    <n v="11.76"/>
    <n v="4"/>
    <n v="0"/>
    <n v="3.1752000000000002"/>
  </r>
  <r>
    <n v="6147"/>
    <x v="3062"/>
    <x v="3"/>
    <x v="610"/>
    <d v="2014-11-26T00:00:00"/>
    <s v="Standard Class"/>
    <s v="PJ-18835"/>
    <s v="Patrick Jones"/>
    <x v="1"/>
    <s v="United States"/>
    <s v="San Francisco"/>
    <x v="1"/>
    <n v="94122"/>
    <s v="West"/>
    <s v="OFF-AR-10003394"/>
    <x v="1"/>
    <x v="6"/>
    <s v="Newell 332"/>
    <n v="11.76"/>
    <n v="4"/>
    <n v="0"/>
    <n v="3.1752000000000002"/>
  </r>
  <r>
    <n v="6148"/>
    <x v="3062"/>
    <x v="3"/>
    <x v="610"/>
    <d v="2014-11-26T00:00:00"/>
    <s v="Standard Class"/>
    <s v="PJ-18835"/>
    <s v="Patrick Jones"/>
    <x v="1"/>
    <s v="United States"/>
    <s v="San Francisco"/>
    <x v="1"/>
    <n v="94122"/>
    <s v="West"/>
    <s v="OFF-BI-10001191"/>
    <x v="1"/>
    <x v="8"/>
    <s v="Canvas Sectional Post Binders"/>
    <n v="40.736000000000004"/>
    <n v="2"/>
    <n v="0.2"/>
    <n v="14.7668"/>
  </r>
  <r>
    <n v="6149"/>
    <x v="3063"/>
    <x v="0"/>
    <x v="812"/>
    <d v="2013-06-30T00:00:00"/>
    <s v="Second Class"/>
    <s v="AC-10660"/>
    <s v="Anna Chung"/>
    <x v="0"/>
    <s v="United States"/>
    <s v="San Francisco"/>
    <x v="1"/>
    <n v="94109"/>
    <s v="West"/>
    <s v="TEC-PH-10003484"/>
    <x v="2"/>
    <x v="7"/>
    <s v="Ooma Telo VoIP Home Phone System"/>
    <n v="201.584"/>
    <n v="2"/>
    <n v="0.2"/>
    <n v="12.599000000000004"/>
  </r>
  <r>
    <n v="6150"/>
    <x v="3064"/>
    <x v="3"/>
    <x v="116"/>
    <d v="2015-01-01T00:00:00"/>
    <s v="First Class"/>
    <s v="JG-15310"/>
    <s v="Jason Gross"/>
    <x v="1"/>
    <s v="United States"/>
    <s v="Long Beach"/>
    <x v="1"/>
    <n v="90805"/>
    <s v="West"/>
    <s v="FUR-CH-10003968"/>
    <x v="0"/>
    <x v="1"/>
    <s v="Novimex Turbo Task Chair"/>
    <n v="340.70400000000006"/>
    <n v="6"/>
    <n v="0.2"/>
    <n v="-34.070400000000006"/>
  </r>
  <r>
    <n v="6151"/>
    <x v="3065"/>
    <x v="0"/>
    <x v="143"/>
    <d v="2013-04-12T00:00:00"/>
    <s v="First Class"/>
    <s v="RM-19375"/>
    <s v="Raymond Messe"/>
    <x v="0"/>
    <s v="United States"/>
    <s v="Columbus"/>
    <x v="32"/>
    <n v="31907"/>
    <s v="South"/>
    <s v="FUR-BO-10001608"/>
    <x v="0"/>
    <x v="0"/>
    <s v="Hon Metal Bookcases, Black"/>
    <n v="354.90000000000003"/>
    <n v="5"/>
    <n v="0"/>
    <n v="88.725000000000023"/>
  </r>
  <r>
    <n v="6152"/>
    <x v="3066"/>
    <x v="2"/>
    <x v="772"/>
    <d v="2011-03-21T00:00:00"/>
    <s v="Second Class"/>
    <s v="EK-13795"/>
    <s v="Eileen Kiefer"/>
    <x v="2"/>
    <s v="United States"/>
    <s v="San Francisco"/>
    <x v="1"/>
    <n v="94110"/>
    <s v="West"/>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s v="West"/>
    <s v="OFF-ST-10002485"/>
    <x v="1"/>
    <x v="4"/>
    <s v="Rogers Deluxe File Chest"/>
    <n v="87.92"/>
    <n v="4"/>
    <n v="0"/>
    <n v="0.87919999999999732"/>
  </r>
  <r>
    <n v="6154"/>
    <x v="3068"/>
    <x v="3"/>
    <x v="693"/>
    <d v="2014-04-24T00:00:00"/>
    <s v="First Class"/>
    <s v="CV-12805"/>
    <s v="Cynthia Voltz"/>
    <x v="1"/>
    <s v="United States"/>
    <s v="Philadelphia"/>
    <x v="9"/>
    <n v="19120"/>
    <s v="East"/>
    <s v="FUR-FU-10001876"/>
    <x v="0"/>
    <x v="5"/>
    <s v="Computer Room Manger, 14&quot;"/>
    <n v="51.967999999999996"/>
    <n v="2"/>
    <n v="0.2"/>
    <n v="10.393599999999998"/>
  </r>
  <r>
    <n v="6155"/>
    <x v="3068"/>
    <x v="3"/>
    <x v="693"/>
    <d v="2014-04-24T00:00:00"/>
    <s v="First Class"/>
    <s v="CV-12805"/>
    <s v="Cynthia Voltz"/>
    <x v="1"/>
    <s v="United States"/>
    <s v="Philadelphia"/>
    <x v="9"/>
    <n v="19120"/>
    <s v="East"/>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s v="East"/>
    <s v="OFF-ST-10000142"/>
    <x v="1"/>
    <x v="4"/>
    <s v="Deluxe Rollaway Locking File with Drawer"/>
    <n v="332.70400000000001"/>
    <n v="1"/>
    <n v="0.2"/>
    <n v="33.270399999999981"/>
  </r>
  <r>
    <n v="6157"/>
    <x v="3068"/>
    <x v="3"/>
    <x v="693"/>
    <d v="2014-04-24T00:00:00"/>
    <s v="First Class"/>
    <s v="CV-12805"/>
    <s v="Cynthia Voltz"/>
    <x v="1"/>
    <s v="United States"/>
    <s v="Philadelphia"/>
    <x v="9"/>
    <n v="19120"/>
    <s v="East"/>
    <s v="FUR-FU-10004671"/>
    <x v="0"/>
    <x v="5"/>
    <s v="Executive Impressions 12&quot; Wall Clock"/>
    <n v="42.408000000000008"/>
    <n v="3"/>
    <n v="0.2"/>
    <n v="9.5418000000000003"/>
  </r>
  <r>
    <n v="6158"/>
    <x v="3069"/>
    <x v="0"/>
    <x v="1092"/>
    <d v="2013-08-06T00:00:00"/>
    <s v="Second Class"/>
    <s v="AG-10330"/>
    <s v="Alex Grayson"/>
    <x v="0"/>
    <s v="United States"/>
    <s v="Tulsa"/>
    <x v="26"/>
    <n v="74133"/>
    <s v="Central"/>
    <s v="OFF-EN-10002504"/>
    <x v="1"/>
    <x v="12"/>
    <s v="Tyvek  Top-Opening Peel &amp; Seel Envelopes, Plain White"/>
    <n v="81.539999999999992"/>
    <n v="3"/>
    <n v="0"/>
    <n v="38.323799999999999"/>
  </r>
  <r>
    <n v="6159"/>
    <x v="3069"/>
    <x v="0"/>
    <x v="1092"/>
    <d v="2013-08-06T00:00:00"/>
    <s v="Second Class"/>
    <s v="AG-10330"/>
    <s v="Alex Grayson"/>
    <x v="0"/>
    <s v="United States"/>
    <s v="Tulsa"/>
    <x v="26"/>
    <n v="74133"/>
    <s v="Central"/>
    <s v="TEC-AC-10004803"/>
    <x v="2"/>
    <x v="11"/>
    <s v="Sony Micro Vault Click 4 GB USB 2.0 Flash Drive"/>
    <n v="167.28"/>
    <n v="12"/>
    <n v="0"/>
    <n v="23.419200000000011"/>
  </r>
  <r>
    <n v="6160"/>
    <x v="3070"/>
    <x v="0"/>
    <x v="275"/>
    <d v="2013-12-10T00:00:00"/>
    <s v="Standard Class"/>
    <s v="GM-14440"/>
    <s v="Gary McGarr"/>
    <x v="0"/>
    <s v="United States"/>
    <s v="Los Angeles"/>
    <x v="1"/>
    <n v="90049"/>
    <s v="West"/>
    <s v="OFF-ST-10001932"/>
    <x v="1"/>
    <x v="4"/>
    <s v="Fellowes Staxonsteel Drawer Files"/>
    <n v="772.68"/>
    <n v="4"/>
    <n v="0"/>
    <n v="108.17520000000002"/>
  </r>
  <r>
    <n v="6161"/>
    <x v="3071"/>
    <x v="2"/>
    <x v="1093"/>
    <d v="2011-03-21T00:00:00"/>
    <s v="First Class"/>
    <s v="MC-17605"/>
    <s v="Matt Connell"/>
    <x v="1"/>
    <s v="United States"/>
    <s v="Lakeland"/>
    <x v="2"/>
    <n v="33801"/>
    <s v="South"/>
    <s v="TEC-PH-10004667"/>
    <x v="2"/>
    <x v="7"/>
    <s v="Cisco 8x8 Inc. 6753i IP Business Phone System"/>
    <n v="323.97600000000006"/>
    <n v="3"/>
    <n v="0.2"/>
    <n v="28.347899999999981"/>
  </r>
  <r>
    <n v="6162"/>
    <x v="3071"/>
    <x v="2"/>
    <x v="1093"/>
    <d v="2011-03-21T00:00:00"/>
    <s v="First Class"/>
    <s v="MC-17605"/>
    <s v="Matt Connell"/>
    <x v="1"/>
    <s v="United States"/>
    <s v="Lakeland"/>
    <x v="2"/>
    <n v="33801"/>
    <s v="South"/>
    <s v="OFF-LA-10000443"/>
    <x v="1"/>
    <x v="2"/>
    <s v="Avery 501"/>
    <n v="11.808"/>
    <n v="4"/>
    <n v="0.2"/>
    <n v="3.9851999999999999"/>
  </r>
  <r>
    <n v="6163"/>
    <x v="3071"/>
    <x v="2"/>
    <x v="1093"/>
    <d v="2011-03-21T00:00:00"/>
    <s v="First Class"/>
    <s v="MC-17605"/>
    <s v="Matt Connell"/>
    <x v="1"/>
    <s v="United States"/>
    <s v="Lakeland"/>
    <x v="2"/>
    <n v="33801"/>
    <s v="South"/>
    <s v="OFF-ST-10000918"/>
    <x v="1"/>
    <x v="4"/>
    <s v="Crate-A-Files"/>
    <n v="26.160000000000004"/>
    <n v="3"/>
    <n v="0.2"/>
    <n v="1.961999999999998"/>
  </r>
  <r>
    <n v="6164"/>
    <x v="3071"/>
    <x v="2"/>
    <x v="1093"/>
    <d v="2011-03-21T00:00:00"/>
    <s v="First Class"/>
    <s v="MC-17605"/>
    <s v="Matt Connell"/>
    <x v="1"/>
    <s v="United States"/>
    <s v="Lakeland"/>
    <x v="2"/>
    <n v="33801"/>
    <s v="South"/>
    <s v="OFF-BI-10001196"/>
    <x v="1"/>
    <x v="8"/>
    <s v="Avery Flip-Chart Easel Binder, Black"/>
    <n v="33.57"/>
    <n v="5"/>
    <n v="0.7"/>
    <n v="-25.737000000000002"/>
  </r>
  <r>
    <n v="6165"/>
    <x v="3071"/>
    <x v="2"/>
    <x v="1093"/>
    <d v="2011-03-21T00:00:00"/>
    <s v="First Class"/>
    <s v="MC-17605"/>
    <s v="Matt Connell"/>
    <x v="1"/>
    <s v="United States"/>
    <s v="Lakeland"/>
    <x v="2"/>
    <n v="33801"/>
    <s v="South"/>
    <s v="FUR-FU-10003981"/>
    <x v="0"/>
    <x v="5"/>
    <s v="Eldon Wave Desk Accessories"/>
    <n v="4.9920000000000009"/>
    <n v="3"/>
    <n v="0.2"/>
    <n v="1.3728000000000002"/>
  </r>
  <r>
    <n v="6166"/>
    <x v="3071"/>
    <x v="2"/>
    <x v="1093"/>
    <d v="2011-03-21T00:00:00"/>
    <s v="First Class"/>
    <s v="MC-17605"/>
    <s v="Matt Connell"/>
    <x v="1"/>
    <s v="United States"/>
    <s v="Lakeland"/>
    <x v="2"/>
    <n v="33801"/>
    <s v="South"/>
    <s v="FUR-FU-10002508"/>
    <x v="0"/>
    <x v="5"/>
    <s v="Document Clip Frames"/>
    <n v="20.016000000000002"/>
    <n v="3"/>
    <n v="0.2"/>
    <n v="5.5044000000000013"/>
  </r>
  <r>
    <n v="6167"/>
    <x v="3071"/>
    <x v="2"/>
    <x v="1093"/>
    <d v="2011-03-21T00:00:00"/>
    <s v="First Class"/>
    <s v="MC-17605"/>
    <s v="Matt Connell"/>
    <x v="1"/>
    <s v="United States"/>
    <s v="Lakeland"/>
    <x v="2"/>
    <n v="33801"/>
    <s v="South"/>
    <s v="TEC-AC-10002647"/>
    <x v="2"/>
    <x v="11"/>
    <s v="Logitech Wireless Boombox Speaker - portable - wireless, wired"/>
    <n v="170.24"/>
    <n v="2"/>
    <n v="0.2"/>
    <n v="53.199999999999989"/>
  </r>
  <r>
    <n v="6168"/>
    <x v="3072"/>
    <x v="1"/>
    <x v="704"/>
    <d v="2012-04-25T00:00:00"/>
    <s v="Standard Class"/>
    <s v="ES-14020"/>
    <s v="Erica Smith"/>
    <x v="0"/>
    <s v="United States"/>
    <s v="Houston"/>
    <x v="5"/>
    <n v="77036"/>
    <s v="Central"/>
    <s v="OFF-PA-10002377"/>
    <x v="1"/>
    <x v="10"/>
    <s v="Xerox 1916"/>
    <n v="117.456"/>
    <n v="3"/>
    <n v="0.2"/>
    <n v="44.045999999999992"/>
  </r>
  <r>
    <n v="6169"/>
    <x v="3073"/>
    <x v="1"/>
    <x v="444"/>
    <d v="2012-09-22T00:00:00"/>
    <s v="Second Class"/>
    <s v="RW-19540"/>
    <s v="Rick Wilson"/>
    <x v="1"/>
    <s v="United States"/>
    <s v="Los Angeles"/>
    <x v="1"/>
    <n v="90008"/>
    <s v="West"/>
    <s v="OFF-PA-10004530"/>
    <x v="1"/>
    <x v="10"/>
    <s v="Personal Creations Ink Jet Cards and Labels"/>
    <n v="22.96"/>
    <n v="2"/>
    <n v="0"/>
    <n v="11.250400000000001"/>
  </r>
  <r>
    <n v="6170"/>
    <x v="3074"/>
    <x v="2"/>
    <x v="9"/>
    <d v="2011-08-30T00:00:00"/>
    <s v="Second Class"/>
    <s v="MM-17920"/>
    <s v="Michael Moore"/>
    <x v="0"/>
    <s v="United States"/>
    <s v="Springfield"/>
    <x v="17"/>
    <n v="22153"/>
    <s v="South"/>
    <s v="OFF-PA-10002986"/>
    <x v="1"/>
    <x v="10"/>
    <s v="Xerox 1898"/>
    <n v="13.36"/>
    <n v="2"/>
    <n v="0"/>
    <n v="6.4127999999999998"/>
  </r>
  <r>
    <n v="6171"/>
    <x v="3075"/>
    <x v="0"/>
    <x v="1054"/>
    <d v="2013-12-25T00:00:00"/>
    <s v="Second Class"/>
    <s v="MH-17440"/>
    <s v="Mark Haberlin"/>
    <x v="1"/>
    <s v="United States"/>
    <s v="New York City"/>
    <x v="15"/>
    <n v="10035"/>
    <s v="East"/>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s v="East"/>
    <s v="OFF-AR-10001545"/>
    <x v="1"/>
    <x v="6"/>
    <s v="Newell 326"/>
    <n v="3.52"/>
    <n v="2"/>
    <n v="0"/>
    <n v="1.0207999999999999"/>
  </r>
  <r>
    <n v="6173"/>
    <x v="3076"/>
    <x v="2"/>
    <x v="1094"/>
    <d v="2011-08-08T00:00:00"/>
    <s v="Standard Class"/>
    <s v="NZ-18565"/>
    <s v="Nick Zandusky"/>
    <x v="2"/>
    <s v="United States"/>
    <s v="Springfield"/>
    <x v="25"/>
    <n v="65807"/>
    <s v="Central"/>
    <s v="OFF-BI-10001758"/>
    <x v="1"/>
    <x v="8"/>
    <s v="Wilson Jones 14 Line Acrylic Coated Pressboard Data Binders"/>
    <n v="26.7"/>
    <n v="5"/>
    <n v="0"/>
    <n v="12.548999999999999"/>
  </r>
  <r>
    <n v="6174"/>
    <x v="3076"/>
    <x v="2"/>
    <x v="1094"/>
    <d v="2011-08-08T00:00:00"/>
    <s v="Standard Class"/>
    <s v="NZ-18565"/>
    <s v="Nick Zandusky"/>
    <x v="2"/>
    <s v="United States"/>
    <s v="Springfield"/>
    <x v="25"/>
    <n v="65807"/>
    <s v="Central"/>
    <s v="TEC-AC-10003237"/>
    <x v="2"/>
    <x v="11"/>
    <s v="Memorex Micro Travel Drive 4 GB"/>
    <n v="21.2"/>
    <n v="2"/>
    <n v="0"/>
    <n v="9.1160000000000014"/>
  </r>
  <r>
    <n v="6175"/>
    <x v="3076"/>
    <x v="2"/>
    <x v="1094"/>
    <d v="2011-08-08T00:00:00"/>
    <s v="Standard Class"/>
    <s v="NZ-18565"/>
    <s v="Nick Zandusky"/>
    <x v="2"/>
    <s v="United States"/>
    <s v="Springfield"/>
    <x v="25"/>
    <n v="65807"/>
    <s v="Central"/>
    <s v="OFF-ST-10002011"/>
    <x v="1"/>
    <x v="4"/>
    <s v="Smead Adjustable Mobile File Trolley with Lockable Top"/>
    <n v="838.38"/>
    <n v="2"/>
    <n v="0"/>
    <n v="226.36260000000004"/>
  </r>
  <r>
    <n v="6176"/>
    <x v="3077"/>
    <x v="1"/>
    <x v="481"/>
    <d v="2012-09-26T00:00:00"/>
    <s v="Standard Class"/>
    <s v="GB-14575"/>
    <s v="Giulietta Baptist"/>
    <x v="0"/>
    <s v="United States"/>
    <s v="Columbia"/>
    <x v="20"/>
    <n v="29203"/>
    <s v="South"/>
    <s v="FUR-CH-10000309"/>
    <x v="0"/>
    <x v="1"/>
    <s v="Global Comet Stacking Arm Chair"/>
    <n v="1690.04"/>
    <n v="4"/>
    <n v="0"/>
    <n v="422.51"/>
  </r>
  <r>
    <n v="6177"/>
    <x v="3077"/>
    <x v="1"/>
    <x v="481"/>
    <d v="2012-09-26T00:00:00"/>
    <s v="Standard Class"/>
    <s v="GB-14575"/>
    <s v="Giulietta Baptist"/>
    <x v="0"/>
    <s v="United States"/>
    <s v="Columbia"/>
    <x v="20"/>
    <n v="29203"/>
    <s v="South"/>
    <s v="OFF-ST-10002444"/>
    <x v="1"/>
    <x v="4"/>
    <s v="Recycled Eldon Regeneration Jumbo File"/>
    <n v="85.96"/>
    <n v="7"/>
    <n v="0"/>
    <n v="24.068799999999996"/>
  </r>
  <r>
    <n v="6178"/>
    <x v="3077"/>
    <x v="1"/>
    <x v="481"/>
    <d v="2012-09-26T00:00:00"/>
    <s v="Standard Class"/>
    <s v="GB-14575"/>
    <s v="Giulietta Baptist"/>
    <x v="0"/>
    <s v="United States"/>
    <s v="Columbia"/>
    <x v="20"/>
    <n v="29203"/>
    <s v="South"/>
    <s v="OFF-EN-10001453"/>
    <x v="1"/>
    <x v="12"/>
    <s v="Tyvek Interoffice Envelopes, 9 1/2&quot; x 12 1/2&quot;, 100/Box"/>
    <n v="121.96"/>
    <n v="2"/>
    <n v="0"/>
    <n v="57.32119999999999"/>
  </r>
  <r>
    <n v="6179"/>
    <x v="3077"/>
    <x v="1"/>
    <x v="481"/>
    <d v="2012-09-26T00:00:00"/>
    <s v="Standard Class"/>
    <s v="GB-14575"/>
    <s v="Giulietta Baptist"/>
    <x v="0"/>
    <s v="United States"/>
    <s v="Columbia"/>
    <x v="20"/>
    <n v="29203"/>
    <s v="South"/>
    <s v="OFF-PA-10001801"/>
    <x v="1"/>
    <x v="10"/>
    <s v="Xerox 193"/>
    <n v="23.92"/>
    <n v="4"/>
    <n v="0"/>
    <n v="11.720800000000001"/>
  </r>
  <r>
    <n v="6180"/>
    <x v="3077"/>
    <x v="1"/>
    <x v="481"/>
    <d v="2012-09-26T00:00:00"/>
    <s v="Standard Class"/>
    <s v="GB-14575"/>
    <s v="Giulietta Baptist"/>
    <x v="0"/>
    <s v="United States"/>
    <s v="Columbia"/>
    <x v="20"/>
    <n v="29203"/>
    <s v="South"/>
    <s v="OFF-ST-10000563"/>
    <x v="1"/>
    <x v="4"/>
    <s v="Fellowes Bankers Box Stor/Drawer Steel Plus"/>
    <n v="63.96"/>
    <n v="2"/>
    <n v="0"/>
    <n v="6.3960000000000008"/>
  </r>
  <r>
    <n v="6181"/>
    <x v="3077"/>
    <x v="1"/>
    <x v="481"/>
    <d v="2012-09-26T00:00:00"/>
    <s v="Standard Class"/>
    <s v="GB-14575"/>
    <s v="Giulietta Baptist"/>
    <x v="0"/>
    <s v="United States"/>
    <s v="Columbia"/>
    <x v="20"/>
    <n v="29203"/>
    <s v="South"/>
    <s v="TEC-PH-10000369"/>
    <x v="2"/>
    <x v="7"/>
    <s v="HTC One Mini"/>
    <n v="629.94999999999993"/>
    <n v="5"/>
    <n v="0"/>
    <n v="176.38600000000002"/>
  </r>
  <r>
    <n v="6182"/>
    <x v="3077"/>
    <x v="1"/>
    <x v="481"/>
    <d v="2012-09-26T00:00:00"/>
    <s v="Standard Class"/>
    <s v="GB-14575"/>
    <s v="Giulietta Baptist"/>
    <x v="0"/>
    <s v="United States"/>
    <s v="Columbia"/>
    <x v="20"/>
    <n v="29203"/>
    <s v="South"/>
    <s v="TEC-PH-10002538"/>
    <x v="2"/>
    <x v="7"/>
    <s v="Grandstream GXP1160 VoIP phone"/>
    <n v="113.72999999999999"/>
    <n v="3"/>
    <n v="0"/>
    <n v="32.981699999999989"/>
  </r>
  <r>
    <n v="6183"/>
    <x v="3077"/>
    <x v="1"/>
    <x v="481"/>
    <d v="2012-09-26T00:00:00"/>
    <s v="Standard Class"/>
    <s v="GB-14575"/>
    <s v="Giulietta Baptist"/>
    <x v="0"/>
    <s v="United States"/>
    <s v="Columbia"/>
    <x v="20"/>
    <n v="29203"/>
    <s v="South"/>
    <s v="OFF-BI-10000050"/>
    <x v="1"/>
    <x v="8"/>
    <s v="Angle-D Binders with Locking Rings, Label Holders"/>
    <n v="14.6"/>
    <n v="2"/>
    <n v="0"/>
    <n v="6.8619999999999992"/>
  </r>
  <r>
    <n v="6184"/>
    <x v="3077"/>
    <x v="1"/>
    <x v="481"/>
    <d v="2012-09-26T00:00:00"/>
    <s v="Standard Class"/>
    <s v="GB-14575"/>
    <s v="Giulietta Baptist"/>
    <x v="0"/>
    <s v="United States"/>
    <s v="Columbia"/>
    <x v="20"/>
    <n v="29203"/>
    <s v="South"/>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s v="West"/>
    <s v="FUR-CH-10004218"/>
    <x v="0"/>
    <x v="1"/>
    <s v="Global Fabric Manager's Chair, Dark Gray"/>
    <n v="403.92"/>
    <n v="5"/>
    <n v="0.2"/>
    <n v="25.245000000000019"/>
  </r>
  <r>
    <n v="6186"/>
    <x v="3079"/>
    <x v="1"/>
    <x v="976"/>
    <d v="2012-08-12T00:00:00"/>
    <s v="Standard Class"/>
    <s v="JK-15625"/>
    <s v="Jim Karlsson"/>
    <x v="0"/>
    <s v="United States"/>
    <s v="Philadelphia"/>
    <x v="9"/>
    <n v="19120"/>
    <s v="East"/>
    <s v="OFF-AR-10002952"/>
    <x v="1"/>
    <x v="6"/>
    <s v="Stanley Contemporary Battery Pencil Sharpeners"/>
    <n v="106.8"/>
    <n v="10"/>
    <n v="0.2"/>
    <n v="10.679999999999996"/>
  </r>
  <r>
    <n v="6187"/>
    <x v="3080"/>
    <x v="1"/>
    <x v="219"/>
    <d v="2012-11-17T00:00:00"/>
    <s v="First Class"/>
    <s v="MH-17785"/>
    <s v="Maya Herman"/>
    <x v="1"/>
    <s v="United States"/>
    <s v="New York City"/>
    <x v="15"/>
    <n v="10035"/>
    <s v="East"/>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s v="East"/>
    <s v="OFF-BI-10003963"/>
    <x v="1"/>
    <x v="8"/>
    <s v="Cardinal Holdit Data Disk Pockets"/>
    <n v="34.944000000000003"/>
    <n v="6"/>
    <n v="0.2"/>
    <n v="11.793599999999998"/>
  </r>
  <r>
    <n v="6189"/>
    <x v="3080"/>
    <x v="1"/>
    <x v="219"/>
    <d v="2012-11-17T00:00:00"/>
    <s v="First Class"/>
    <s v="MH-17785"/>
    <s v="Maya Herman"/>
    <x v="1"/>
    <s v="United States"/>
    <s v="New York City"/>
    <x v="15"/>
    <n v="10035"/>
    <s v="East"/>
    <s v="OFF-AR-10001955"/>
    <x v="1"/>
    <x v="6"/>
    <s v="Newell 319"/>
    <n v="119.03999999999999"/>
    <n v="6"/>
    <n v="0"/>
    <n v="35.711999999999989"/>
  </r>
  <r>
    <n v="6190"/>
    <x v="3081"/>
    <x v="3"/>
    <x v="1095"/>
    <d v="2014-04-09T00:00:00"/>
    <s v="Standard Class"/>
    <s v="AM-10705"/>
    <s v="Anne McFarland"/>
    <x v="0"/>
    <s v="United States"/>
    <s v="Des Plaines"/>
    <x v="10"/>
    <n v="60016"/>
    <s v="Central"/>
    <s v="TEC-PH-10004345"/>
    <x v="2"/>
    <x v="7"/>
    <s v="Cisco SPA 502G IP Phone"/>
    <n v="383.84000000000003"/>
    <n v="4"/>
    <n v="0.2"/>
    <n v="47.97999999999999"/>
  </r>
  <r>
    <n v="6191"/>
    <x v="3082"/>
    <x v="0"/>
    <x v="435"/>
    <d v="2013-12-29T00:00:00"/>
    <s v="Standard Class"/>
    <s v="JM-15535"/>
    <s v="Jessica Myrick"/>
    <x v="0"/>
    <s v="United States"/>
    <s v="New York City"/>
    <x v="15"/>
    <n v="10035"/>
    <s v="East"/>
    <s v="FUR-FU-10003192"/>
    <x v="0"/>
    <x v="5"/>
    <s v="Luxo Adjustable Task Clamp Lamp"/>
    <n v="799.56000000000006"/>
    <n v="9"/>
    <n v="0"/>
    <n v="207.88559999999998"/>
  </r>
  <r>
    <n v="6192"/>
    <x v="3083"/>
    <x v="3"/>
    <x v="1096"/>
    <d v="2014-12-14T00:00:00"/>
    <s v="Same Day"/>
    <s v="MW-18220"/>
    <s v="Mitch Webber"/>
    <x v="0"/>
    <s v="United States"/>
    <s v="Seattle"/>
    <x v="4"/>
    <n v="98103"/>
    <s v="West"/>
    <s v="OFF-ST-10001325"/>
    <x v="1"/>
    <x v="4"/>
    <s v="Sterilite Officeware Hinged File Box"/>
    <n v="31.44"/>
    <n v="3"/>
    <n v="0"/>
    <n v="8.4888000000000012"/>
  </r>
  <r>
    <n v="6193"/>
    <x v="3084"/>
    <x v="3"/>
    <x v="66"/>
    <d v="2014-12-27T00:00:00"/>
    <s v="Standard Class"/>
    <s v="AG-10330"/>
    <s v="Alex Grayson"/>
    <x v="0"/>
    <s v="United States"/>
    <s v="Houston"/>
    <x v="5"/>
    <n v="77095"/>
    <s v="Central"/>
    <s v="OFF-PA-10000019"/>
    <x v="1"/>
    <x v="10"/>
    <s v="Xerox 1931"/>
    <n v="25.920000000000005"/>
    <n v="5"/>
    <n v="0.2"/>
    <n v="9.0719999999999992"/>
  </r>
  <r>
    <n v="6194"/>
    <x v="3084"/>
    <x v="3"/>
    <x v="66"/>
    <d v="2014-12-27T00:00:00"/>
    <s v="Standard Class"/>
    <s v="AG-10330"/>
    <s v="Alex Grayson"/>
    <x v="0"/>
    <s v="United States"/>
    <s v="Houston"/>
    <x v="5"/>
    <n v="77095"/>
    <s v="Central"/>
    <s v="OFF-BI-10003429"/>
    <x v="1"/>
    <x v="8"/>
    <s v="Cardinal HOLDit! Binder Insert Strips,Extra Strips"/>
    <n v="6.3299999999999992"/>
    <n v="5"/>
    <n v="0.8"/>
    <n v="-9.8114999999999988"/>
  </r>
  <r>
    <n v="6195"/>
    <x v="3084"/>
    <x v="3"/>
    <x v="66"/>
    <d v="2014-12-27T00:00:00"/>
    <s v="Standard Class"/>
    <s v="AG-10330"/>
    <s v="Alex Grayson"/>
    <x v="0"/>
    <s v="United States"/>
    <s v="Houston"/>
    <x v="5"/>
    <n v="77095"/>
    <s v="Central"/>
    <s v="OFF-PA-10000176"/>
    <x v="1"/>
    <x v="10"/>
    <s v="Xerox 1887"/>
    <n v="75.88"/>
    <n v="5"/>
    <n v="0.2"/>
    <n v="26.557999999999993"/>
  </r>
  <r>
    <n v="6196"/>
    <x v="3085"/>
    <x v="3"/>
    <x v="208"/>
    <d v="2014-10-29T00:00:00"/>
    <s v="Standard Class"/>
    <s v="CM-12160"/>
    <s v="Charles McCrossin"/>
    <x v="0"/>
    <s v="United States"/>
    <s v="Philadelphia"/>
    <x v="9"/>
    <n v="19143"/>
    <s v="East"/>
    <s v="TEC-PH-10004165"/>
    <x v="2"/>
    <x v="7"/>
    <s v="Mitel MiVoice 5330e IP Phone"/>
    <n v="329.988"/>
    <n v="2"/>
    <n v="0.4"/>
    <n v="-76.997200000000021"/>
  </r>
  <r>
    <n v="6197"/>
    <x v="3085"/>
    <x v="3"/>
    <x v="208"/>
    <d v="2014-10-29T00:00:00"/>
    <s v="Standard Class"/>
    <s v="CM-12160"/>
    <s v="Charles McCrossin"/>
    <x v="0"/>
    <s v="United States"/>
    <s v="Philadelphia"/>
    <x v="9"/>
    <n v="19143"/>
    <s v="East"/>
    <s v="OFF-ST-10000352"/>
    <x v="1"/>
    <x v="4"/>
    <s v="Acco Perma 2700 Stacking Storage Drawers"/>
    <n v="71.376000000000005"/>
    <n v="3"/>
    <n v="0.2"/>
    <n v="-4.460999999999995"/>
  </r>
  <r>
    <n v="6198"/>
    <x v="3086"/>
    <x v="1"/>
    <x v="50"/>
    <d v="2012-11-17T00:00:00"/>
    <s v="Standard Class"/>
    <s v="RA-19915"/>
    <s v="Russell Applegate"/>
    <x v="0"/>
    <s v="United States"/>
    <s v="Columbus"/>
    <x v="14"/>
    <n v="47201"/>
    <s v="Central"/>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s v="Central"/>
    <s v="TEC-PH-10001536"/>
    <x v="2"/>
    <x v="7"/>
    <s v="Spigen Samsung Galaxy S5 Case Wallet"/>
    <n v="50.97"/>
    <n v="3"/>
    <n v="0"/>
    <n v="13.252199999999997"/>
  </r>
  <r>
    <n v="6200"/>
    <x v="3086"/>
    <x v="1"/>
    <x v="50"/>
    <d v="2012-11-17T00:00:00"/>
    <s v="Standard Class"/>
    <s v="RA-19915"/>
    <s v="Russell Applegate"/>
    <x v="0"/>
    <s v="United States"/>
    <s v="Columbus"/>
    <x v="14"/>
    <n v="47201"/>
    <s v="Central"/>
    <s v="OFF-PA-10001790"/>
    <x v="1"/>
    <x v="10"/>
    <s v="Xerox 1910"/>
    <n v="96.08"/>
    <n v="2"/>
    <n v="0"/>
    <n v="46.118399999999994"/>
  </r>
  <r>
    <n v="6201"/>
    <x v="3087"/>
    <x v="1"/>
    <x v="392"/>
    <d v="2012-04-20T00:00:00"/>
    <s v="Standard Class"/>
    <s v="SB-20185"/>
    <s v="Sarah Brown"/>
    <x v="0"/>
    <s v="United States"/>
    <s v="Evanston"/>
    <x v="10"/>
    <n v="60201"/>
    <s v="Central"/>
    <s v="TEC-CO-10001766"/>
    <x v="2"/>
    <x v="16"/>
    <s v="Canon PC940 Copier"/>
    <n v="1439.9680000000001"/>
    <n v="4"/>
    <n v="0.2"/>
    <n v="485.98919999999993"/>
  </r>
  <r>
    <n v="6202"/>
    <x v="3087"/>
    <x v="1"/>
    <x v="392"/>
    <d v="2012-04-20T00:00:00"/>
    <s v="Standard Class"/>
    <s v="SB-20185"/>
    <s v="Sarah Brown"/>
    <x v="0"/>
    <s v="United States"/>
    <s v="Evanston"/>
    <x v="10"/>
    <n v="60201"/>
    <s v="Central"/>
    <s v="TEC-AC-10004396"/>
    <x v="2"/>
    <x v="11"/>
    <s v="Logitech Keyboard K120"/>
    <n v="43.56"/>
    <n v="3"/>
    <n v="0.2"/>
    <n v="-4.9004999999999974"/>
  </r>
  <r>
    <n v="6203"/>
    <x v="3088"/>
    <x v="0"/>
    <x v="186"/>
    <d v="2013-12-24T00:00:00"/>
    <s v="Standard Class"/>
    <s v="PK-19075"/>
    <s v="Pete Kriz"/>
    <x v="0"/>
    <s v="United States"/>
    <s v="Apple Valley"/>
    <x v="1"/>
    <n v="92307"/>
    <s v="West"/>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s v="East"/>
    <s v="TEC-PH-10001305"/>
    <x v="2"/>
    <x v="7"/>
    <s v="Panasonic KX TS208W Corded phone"/>
    <n v="235.15199999999999"/>
    <n v="8"/>
    <n v="0.4"/>
    <n v="-47.030399999999986"/>
  </r>
  <r>
    <n v="6205"/>
    <x v="3090"/>
    <x v="3"/>
    <x v="96"/>
    <d v="2014-12-04T00:00:00"/>
    <s v="First Class"/>
    <s v="MG-17650"/>
    <s v="Matthew Grinstein"/>
    <x v="2"/>
    <s v="United States"/>
    <s v="Marion"/>
    <x v="24"/>
    <n v="43302"/>
    <s v="East"/>
    <s v="FUR-FU-10002885"/>
    <x v="0"/>
    <x v="5"/>
    <s v="Magna Visual Magnetic Picture Hangers"/>
    <n v="7.7120000000000006"/>
    <n v="2"/>
    <n v="0.2"/>
    <n v="1.7352000000000005"/>
  </r>
  <r>
    <n v="6206"/>
    <x v="3091"/>
    <x v="0"/>
    <x v="201"/>
    <d v="2013-10-25T00:00:00"/>
    <s v="Second Class"/>
    <s v="CM-12445"/>
    <s v="Chuck Magee"/>
    <x v="0"/>
    <s v="United States"/>
    <s v="Houston"/>
    <x v="5"/>
    <n v="77095"/>
    <s v="Central"/>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s v="Central"/>
    <s v="OFF-FA-10003112"/>
    <x v="1"/>
    <x v="13"/>
    <s v="Staples"/>
    <n v="25.248000000000001"/>
    <n v="4"/>
    <n v="0.2"/>
    <n v="7.8899999999999979"/>
  </r>
  <r>
    <n v="6208"/>
    <x v="3091"/>
    <x v="0"/>
    <x v="201"/>
    <d v="2013-10-25T00:00:00"/>
    <s v="Second Class"/>
    <s v="CM-12445"/>
    <s v="Chuck Magee"/>
    <x v="0"/>
    <s v="United States"/>
    <s v="Houston"/>
    <x v="5"/>
    <n v="77095"/>
    <s v="Central"/>
    <s v="FUR-CH-10002372"/>
    <x v="0"/>
    <x v="1"/>
    <s v="Office Star - Ergonomically Designed Knee Chair"/>
    <n v="56.686"/>
    <n v="1"/>
    <n v="0.3"/>
    <n v="-14.576399999999996"/>
  </r>
  <r>
    <n v="6209"/>
    <x v="3092"/>
    <x v="3"/>
    <x v="365"/>
    <d v="2014-10-04T00:00:00"/>
    <s v="Standard Class"/>
    <s v="ME-18010"/>
    <s v="Michelle Ellison"/>
    <x v="1"/>
    <s v="United States"/>
    <s v="Marion"/>
    <x v="24"/>
    <n v="43302"/>
    <s v="East"/>
    <s v="OFF-ST-10000563"/>
    <x v="1"/>
    <x v="4"/>
    <s v="Fellowes Bankers Box Stor/Drawer Steel Plus"/>
    <n v="51.168000000000006"/>
    <n v="2"/>
    <n v="0.2"/>
    <n v="-6.3960000000000008"/>
  </r>
  <r>
    <n v="6210"/>
    <x v="3093"/>
    <x v="3"/>
    <x v="238"/>
    <d v="2014-08-26T00:00:00"/>
    <s v="Standard Class"/>
    <s v="YS-21880"/>
    <s v="Yana Sorensen"/>
    <x v="1"/>
    <s v="United States"/>
    <s v="Seattle"/>
    <x v="4"/>
    <n v="98103"/>
    <s v="West"/>
    <s v="OFF-BI-10003925"/>
    <x v="1"/>
    <x v="8"/>
    <s v="Fellowes PB300 Plastic Comb Binding Machine"/>
    <n v="2793.5280000000002"/>
    <n v="9"/>
    <n v="0.2"/>
    <n v="942.81569999999988"/>
  </r>
  <r>
    <n v="6211"/>
    <x v="3093"/>
    <x v="3"/>
    <x v="238"/>
    <d v="2014-08-26T00:00:00"/>
    <s v="Standard Class"/>
    <s v="YS-21880"/>
    <s v="Yana Sorensen"/>
    <x v="1"/>
    <s v="United States"/>
    <s v="Seattle"/>
    <x v="4"/>
    <n v="98103"/>
    <s v="West"/>
    <s v="OFF-ST-10003306"/>
    <x v="1"/>
    <x v="4"/>
    <s v="Letter Size Cart"/>
    <n v="1000.0200000000001"/>
    <n v="7"/>
    <n v="0"/>
    <n v="290.00579999999991"/>
  </r>
  <r>
    <n v="6212"/>
    <x v="3093"/>
    <x v="3"/>
    <x v="238"/>
    <d v="2014-08-26T00:00:00"/>
    <s v="Standard Class"/>
    <s v="YS-21880"/>
    <s v="Yana Sorensen"/>
    <x v="1"/>
    <s v="United States"/>
    <s v="Seattle"/>
    <x v="4"/>
    <n v="98103"/>
    <s v="West"/>
    <s v="FUR-FU-10001475"/>
    <x v="0"/>
    <x v="5"/>
    <s v="Contract Clock, 14&quot;, Brown"/>
    <n v="65.94"/>
    <n v="3"/>
    <n v="0"/>
    <n v="22.419600000000003"/>
  </r>
  <r>
    <n v="6213"/>
    <x v="3094"/>
    <x v="3"/>
    <x v="105"/>
    <d v="2014-11-17T00:00:00"/>
    <s v="Second Class"/>
    <s v="MB-17305"/>
    <s v="Maria Bertelson"/>
    <x v="0"/>
    <s v="United States"/>
    <s v="Longview"/>
    <x v="4"/>
    <n v="98632"/>
    <s v="West"/>
    <s v="OFF-FA-10003495"/>
    <x v="1"/>
    <x v="13"/>
    <s v="Staples"/>
    <n v="18.240000000000002"/>
    <n v="3"/>
    <n v="0"/>
    <n v="9.120000000000001"/>
  </r>
  <r>
    <n v="6214"/>
    <x v="3094"/>
    <x v="3"/>
    <x v="105"/>
    <d v="2014-11-17T00:00:00"/>
    <s v="Second Class"/>
    <s v="MB-17305"/>
    <s v="Maria Bertelson"/>
    <x v="0"/>
    <s v="United States"/>
    <s v="Longview"/>
    <x v="4"/>
    <n v="98632"/>
    <s v="West"/>
    <s v="OFF-AP-10004708"/>
    <x v="1"/>
    <x v="9"/>
    <s v="Fellowes Superior 10 Outlet Split Surge Protector"/>
    <n v="76.12"/>
    <n v="2"/>
    <n v="0"/>
    <n v="22.074799999999996"/>
  </r>
  <r>
    <n v="6215"/>
    <x v="3095"/>
    <x v="2"/>
    <x v="856"/>
    <d v="2011-10-15T00:00:00"/>
    <s v="Standard Class"/>
    <s v="AS-10240"/>
    <s v="Alan Shonely"/>
    <x v="0"/>
    <s v="United States"/>
    <s v="Redondo Beach"/>
    <x v="1"/>
    <n v="90278"/>
    <s v="West"/>
    <s v="OFF-EN-10001219"/>
    <x v="1"/>
    <x v="12"/>
    <s v="#10- 4 1/8&quot; x 9 1/2&quot; Security-Tint Envelopes"/>
    <n v="7.64"/>
    <n v="1"/>
    <n v="0"/>
    <n v="3.7435999999999998"/>
  </r>
  <r>
    <n v="6216"/>
    <x v="3096"/>
    <x v="1"/>
    <x v="109"/>
    <d v="2012-12-03T00:00:00"/>
    <s v="Standard Class"/>
    <s v="MC-17425"/>
    <s v="Mark Cousins"/>
    <x v="1"/>
    <s v="United States"/>
    <s v="New York City"/>
    <x v="15"/>
    <n v="10035"/>
    <s v="East"/>
    <s v="FUR-FU-10000087"/>
    <x v="0"/>
    <x v="5"/>
    <s v="Executive Impressions 14&quot; Two-Color Numerals Wall Clock"/>
    <n v="68.16"/>
    <n v="3"/>
    <n v="0"/>
    <n v="27.945600000000002"/>
  </r>
  <r>
    <n v="6217"/>
    <x v="3096"/>
    <x v="1"/>
    <x v="109"/>
    <d v="2012-12-03T00:00:00"/>
    <s v="Standard Class"/>
    <s v="MC-17425"/>
    <s v="Mark Cousins"/>
    <x v="1"/>
    <s v="United States"/>
    <s v="New York City"/>
    <x v="15"/>
    <n v="10035"/>
    <s v="East"/>
    <s v="OFF-EN-10001539"/>
    <x v="1"/>
    <x v="12"/>
    <s v="Staples"/>
    <n v="62.24"/>
    <n v="8"/>
    <n v="0"/>
    <n v="29.252800000000001"/>
  </r>
  <r>
    <n v="6218"/>
    <x v="3097"/>
    <x v="1"/>
    <x v="1097"/>
    <d v="2012-08-02T00:00:00"/>
    <s v="Standard Class"/>
    <s v="PG-18820"/>
    <s v="Patrick Gardner"/>
    <x v="0"/>
    <s v="United States"/>
    <s v="Louisville"/>
    <x v="0"/>
    <n v="40214"/>
    <s v="South"/>
    <s v="TEC-PH-10004897"/>
    <x v="2"/>
    <x v="7"/>
    <s v="Mediabridge Sport Armband iPhone 5s"/>
    <n v="29.97"/>
    <n v="3"/>
    <n v="0"/>
    <n v="0.29969999999999963"/>
  </r>
  <r>
    <n v="6219"/>
    <x v="3098"/>
    <x v="0"/>
    <x v="201"/>
    <d v="2013-10-27T00:00:00"/>
    <s v="Standard Class"/>
    <s v="JS-16030"/>
    <s v="Joy Smith"/>
    <x v="0"/>
    <s v="United States"/>
    <s v="Trenton"/>
    <x v="12"/>
    <n v="48183"/>
    <s v="Central"/>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s v="Central"/>
    <s v="TEC-PH-10001557"/>
    <x v="2"/>
    <x v="7"/>
    <s v="Pyle PMP37LED"/>
    <n v="191.98"/>
    <n v="2"/>
    <n v="0"/>
    <n v="51.834599999999995"/>
  </r>
  <r>
    <n v="6221"/>
    <x v="3098"/>
    <x v="0"/>
    <x v="201"/>
    <d v="2013-10-27T00:00:00"/>
    <s v="Standard Class"/>
    <s v="JS-16030"/>
    <s v="Joy Smith"/>
    <x v="0"/>
    <s v="United States"/>
    <s v="Trenton"/>
    <x v="12"/>
    <n v="48183"/>
    <s v="Central"/>
    <s v="OFF-ST-10000617"/>
    <x v="1"/>
    <x v="4"/>
    <s v="Woodgrain Magazine Files by Perma"/>
    <n v="20.86"/>
    <n v="7"/>
    <n v="0"/>
    <n v="1.4601999999999977"/>
  </r>
  <r>
    <n v="6222"/>
    <x v="3099"/>
    <x v="3"/>
    <x v="32"/>
    <d v="2014-09-19T00:00:00"/>
    <s v="Second Class"/>
    <s v="JB-16000"/>
    <s v="Joy Bell-"/>
    <x v="0"/>
    <s v="United States"/>
    <s v="Los Angeles"/>
    <x v="1"/>
    <n v="90045"/>
    <s v="West"/>
    <s v="OFF-LA-10000121"/>
    <x v="1"/>
    <x v="2"/>
    <s v="Avery 48"/>
    <n v="56.699999999999996"/>
    <n v="9"/>
    <n v="0"/>
    <n v="26.081999999999997"/>
  </r>
  <r>
    <n v="6223"/>
    <x v="3100"/>
    <x v="3"/>
    <x v="331"/>
    <d v="2014-12-28T00:00:00"/>
    <s v="Standard Class"/>
    <s v="DK-12985"/>
    <s v="Darren Koutras"/>
    <x v="0"/>
    <s v="United States"/>
    <s v="Hendersonville"/>
    <x v="18"/>
    <n v="37075"/>
    <s v="South"/>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s v="South"/>
    <s v="OFF-AR-10000422"/>
    <x v="1"/>
    <x v="6"/>
    <s v="Pencil and Crayon Sharpener"/>
    <n v="12.263999999999999"/>
    <n v="7"/>
    <n v="0.2"/>
    <n v="1.0730999999999993"/>
  </r>
  <r>
    <n v="6225"/>
    <x v="3100"/>
    <x v="3"/>
    <x v="331"/>
    <d v="2014-12-28T00:00:00"/>
    <s v="Standard Class"/>
    <s v="DK-12985"/>
    <s v="Darren Koutras"/>
    <x v="0"/>
    <s v="United States"/>
    <s v="Hendersonville"/>
    <x v="18"/>
    <n v="37075"/>
    <s v="South"/>
    <s v="OFF-ST-10004123"/>
    <x v="1"/>
    <x v="4"/>
    <s v="Safco Industrial Wire Shelving System"/>
    <n v="218.35200000000003"/>
    <n v="3"/>
    <n v="0.2"/>
    <n v="-54.588000000000008"/>
  </r>
  <r>
    <n v="6226"/>
    <x v="3101"/>
    <x v="1"/>
    <x v="348"/>
    <d v="2012-10-09T00:00:00"/>
    <s v="Standard Class"/>
    <s v="JF-15490"/>
    <s v="Jeremy Farry"/>
    <x v="0"/>
    <s v="United States"/>
    <s v="Portland"/>
    <x v="21"/>
    <n v="97206"/>
    <s v="West"/>
    <s v="FUR-BO-10003660"/>
    <x v="0"/>
    <x v="0"/>
    <s v="Bush Cubix Collection Bookcases, Fully Assembled"/>
    <n v="66.294000000000011"/>
    <n v="1"/>
    <n v="0.7"/>
    <n v="-103.86059999999998"/>
  </r>
  <r>
    <n v="6227"/>
    <x v="3101"/>
    <x v="1"/>
    <x v="348"/>
    <d v="2012-10-09T00:00:00"/>
    <s v="Standard Class"/>
    <s v="JF-15490"/>
    <s v="Jeremy Farry"/>
    <x v="0"/>
    <s v="United States"/>
    <s v="Portland"/>
    <x v="21"/>
    <n v="97206"/>
    <s v="West"/>
    <s v="FUR-CH-10000422"/>
    <x v="0"/>
    <x v="1"/>
    <s v="Global Highback Leather Tilter in Burgundy"/>
    <n v="291.16800000000001"/>
    <n v="4"/>
    <n v="0.2"/>
    <n v="-14.558399999999978"/>
  </r>
  <r>
    <n v="6228"/>
    <x v="3102"/>
    <x v="2"/>
    <x v="981"/>
    <d v="2011-11-07T00:00:00"/>
    <s v="Standard Class"/>
    <s v="PO-18850"/>
    <s v="Patrick O'Brill"/>
    <x v="0"/>
    <s v="United States"/>
    <s v="Irving"/>
    <x v="5"/>
    <n v="75061"/>
    <s v="Central"/>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s v="East"/>
    <s v="TEC-PH-10004093"/>
    <x v="2"/>
    <x v="7"/>
    <s v="Panasonic Kx-TS550"/>
    <n v="110.376"/>
    <n v="4"/>
    <n v="0.4"/>
    <n v="-20.235600000000005"/>
  </r>
  <r>
    <n v="6230"/>
    <x v="3103"/>
    <x v="0"/>
    <x v="115"/>
    <d v="2013-01-27T00:00:00"/>
    <s v="Standard Class"/>
    <s v="BT-11530"/>
    <s v="Bradley Talbott"/>
    <x v="2"/>
    <s v="United States"/>
    <s v="Cleveland"/>
    <x v="24"/>
    <n v="44105"/>
    <s v="East"/>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s v="Central"/>
    <s v="OFF-AR-10001166"/>
    <x v="1"/>
    <x v="6"/>
    <s v="Staples"/>
    <n v="30.32"/>
    <n v="4"/>
    <n v="0"/>
    <n v="11.8248"/>
  </r>
  <r>
    <n v="6232"/>
    <x v="3105"/>
    <x v="3"/>
    <x v="220"/>
    <d v="2014-09-12T00:00:00"/>
    <s v="Same Day"/>
    <s v="JF-15415"/>
    <s v="Jennifer Ferguson"/>
    <x v="0"/>
    <s v="United States"/>
    <s v="Seattle"/>
    <x v="4"/>
    <n v="98105"/>
    <s v="West"/>
    <s v="FUR-CH-10003199"/>
    <x v="0"/>
    <x v="1"/>
    <s v="Office Star - Contemporary Task Swivel Chair"/>
    <n v="177.56800000000001"/>
    <n v="2"/>
    <n v="0.2"/>
    <n v="8.8783999999999921"/>
  </r>
  <r>
    <n v="6233"/>
    <x v="3105"/>
    <x v="3"/>
    <x v="220"/>
    <d v="2014-09-12T00:00:00"/>
    <s v="Same Day"/>
    <s v="JF-15415"/>
    <s v="Jennifer Ferguson"/>
    <x v="0"/>
    <s v="United States"/>
    <s v="Seattle"/>
    <x v="4"/>
    <n v="98105"/>
    <s v="West"/>
    <s v="OFF-PA-10002005"/>
    <x v="1"/>
    <x v="10"/>
    <s v="Xerox 225"/>
    <n v="19.440000000000001"/>
    <n v="3"/>
    <n v="0"/>
    <n v="9.3312000000000008"/>
  </r>
  <r>
    <n v="6234"/>
    <x v="3105"/>
    <x v="3"/>
    <x v="220"/>
    <d v="2014-09-12T00:00:00"/>
    <s v="Same Day"/>
    <s v="JF-15415"/>
    <s v="Jennifer Ferguson"/>
    <x v="0"/>
    <s v="United States"/>
    <s v="Seattle"/>
    <x v="4"/>
    <n v="98105"/>
    <s v="West"/>
    <s v="OFF-PA-10004101"/>
    <x v="1"/>
    <x v="10"/>
    <s v="Xerox 1894"/>
    <n v="71.28"/>
    <n v="11"/>
    <n v="0"/>
    <n v="34.214400000000005"/>
  </r>
  <r>
    <n v="6235"/>
    <x v="3105"/>
    <x v="3"/>
    <x v="220"/>
    <d v="2014-09-12T00:00:00"/>
    <s v="Same Day"/>
    <s v="JF-15415"/>
    <s v="Jennifer Ferguson"/>
    <x v="0"/>
    <s v="United States"/>
    <s v="Seattle"/>
    <x v="4"/>
    <n v="98105"/>
    <s v="West"/>
    <s v="OFF-BI-10004600"/>
    <x v="1"/>
    <x v="8"/>
    <s v="Ibico Ibimaster 300 Manual Binding System"/>
    <n v="1471.96"/>
    <n v="5"/>
    <n v="0.2"/>
    <n v="459.98749999999995"/>
  </r>
  <r>
    <n v="6236"/>
    <x v="3105"/>
    <x v="3"/>
    <x v="220"/>
    <d v="2014-09-12T00:00:00"/>
    <s v="Same Day"/>
    <s v="JF-15415"/>
    <s v="Jennifer Ferguson"/>
    <x v="0"/>
    <s v="United States"/>
    <s v="Seattle"/>
    <x v="4"/>
    <n v="98105"/>
    <s v="West"/>
    <s v="TEC-PH-10000127"/>
    <x v="2"/>
    <x v="7"/>
    <s v="iOttie XL Car Mount"/>
    <n v="79.959999999999994"/>
    <n v="5"/>
    <n v="0.2"/>
    <n v="-17.991000000000003"/>
  </r>
  <r>
    <n v="6237"/>
    <x v="3106"/>
    <x v="0"/>
    <x v="1098"/>
    <d v="2013-02-27T00:00:00"/>
    <s v="Standard Class"/>
    <s v="AC-10420"/>
    <s v="Alyssa Crouse"/>
    <x v="1"/>
    <s v="United States"/>
    <s v="Philadelphia"/>
    <x v="9"/>
    <n v="19120"/>
    <s v="East"/>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s v="East"/>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s v="West"/>
    <s v="FUR-FU-10004597"/>
    <x v="0"/>
    <x v="5"/>
    <s v="Eldon Cleatmat Chair Mats for Medium Pile Carpets"/>
    <n v="166.5"/>
    <n v="3"/>
    <n v="0"/>
    <n v="21.64500000000001"/>
  </r>
  <r>
    <n v="6240"/>
    <x v="3108"/>
    <x v="1"/>
    <x v="295"/>
    <d v="2012-12-16T00:00:00"/>
    <s v="Standard Class"/>
    <s v="HA-14905"/>
    <s v="Helen Abelman"/>
    <x v="0"/>
    <s v="United States"/>
    <s v="San Jose"/>
    <x v="1"/>
    <n v="95123"/>
    <s v="West"/>
    <s v="OFF-ST-10001496"/>
    <x v="1"/>
    <x v="4"/>
    <s v="Standard Rollaway File with Lock"/>
    <n v="360.38"/>
    <n v="2"/>
    <n v="0"/>
    <n v="93.698800000000006"/>
  </r>
  <r>
    <n v="6241"/>
    <x v="3109"/>
    <x v="0"/>
    <x v="517"/>
    <d v="2013-11-02T00:00:00"/>
    <s v="Second Class"/>
    <s v="LH-17155"/>
    <s v="Logan Haushalter"/>
    <x v="0"/>
    <s v="United States"/>
    <s v="Los Angeles"/>
    <x v="1"/>
    <n v="90008"/>
    <s v="West"/>
    <s v="OFF-BI-10004236"/>
    <x v="1"/>
    <x v="8"/>
    <s v="XtraLife ClearVue Slant-D Ring Binder, White, 3&quot;"/>
    <n v="11.744"/>
    <n v="1"/>
    <n v="0.2"/>
    <n v="3.8167999999999997"/>
  </r>
  <r>
    <n v="6242"/>
    <x v="3110"/>
    <x v="3"/>
    <x v="39"/>
    <d v="2014-06-01T00:00:00"/>
    <s v="Second Class"/>
    <s v="LO-17170"/>
    <s v="Lori Olson"/>
    <x v="1"/>
    <s v="United States"/>
    <s v="Concord"/>
    <x v="38"/>
    <n v="3301"/>
    <s v="East"/>
    <s v="FUR-FU-10001185"/>
    <x v="0"/>
    <x v="5"/>
    <s v="Advantus Employee of the Month Certificate Frame, 11 x 13-1/2"/>
    <n v="247.44"/>
    <n v="8"/>
    <n v="0"/>
    <n v="101.4504"/>
  </r>
  <r>
    <n v="6243"/>
    <x v="3111"/>
    <x v="2"/>
    <x v="1059"/>
    <d v="2011-12-28T00:00:00"/>
    <s v="Standard Class"/>
    <s v="DP-13390"/>
    <s v="Dennis Pardue"/>
    <x v="2"/>
    <s v="United States"/>
    <s v="Columbia"/>
    <x v="18"/>
    <n v="38401"/>
    <s v="South"/>
    <s v="OFF-BI-10000977"/>
    <x v="1"/>
    <x v="8"/>
    <s v="Ibico Plastic Spiral Binding Combs"/>
    <n v="18.240000000000002"/>
    <n v="2"/>
    <n v="0.7"/>
    <n v="-14.591999999999999"/>
  </r>
  <r>
    <n v="6244"/>
    <x v="3112"/>
    <x v="0"/>
    <x v="390"/>
    <d v="2013-11-29T00:00:00"/>
    <s v="Standard Class"/>
    <s v="CR-12580"/>
    <s v="Clay Rozendal"/>
    <x v="2"/>
    <s v="United States"/>
    <s v="Bellevue"/>
    <x v="4"/>
    <n v="98006"/>
    <s v="West"/>
    <s v="OFF-SU-10004782"/>
    <x v="1"/>
    <x v="14"/>
    <s v="Elite 5&quot; Scissors"/>
    <n v="25.349999999999998"/>
    <n v="3"/>
    <n v="0"/>
    <n v="7.6049999999999978"/>
  </r>
  <r>
    <n v="6245"/>
    <x v="3113"/>
    <x v="1"/>
    <x v="312"/>
    <d v="2012-11-25T00:00:00"/>
    <s v="Standard Class"/>
    <s v="KB-16405"/>
    <s v="Katrina Bavinger"/>
    <x v="2"/>
    <s v="United States"/>
    <s v="Seattle"/>
    <x v="4"/>
    <n v="98105"/>
    <s v="West"/>
    <s v="OFF-AR-10002067"/>
    <x v="1"/>
    <x v="6"/>
    <s v="Newell 334"/>
    <n v="119.03999999999999"/>
    <n v="6"/>
    <n v="0"/>
    <n v="30.950400000000002"/>
  </r>
  <r>
    <n v="6246"/>
    <x v="3113"/>
    <x v="1"/>
    <x v="312"/>
    <d v="2012-11-25T00:00:00"/>
    <s v="Standard Class"/>
    <s v="KB-16405"/>
    <s v="Katrina Bavinger"/>
    <x v="2"/>
    <s v="United States"/>
    <s v="Seattle"/>
    <x v="4"/>
    <n v="98105"/>
    <s v="West"/>
    <s v="FUR-FU-10002364"/>
    <x v="0"/>
    <x v="5"/>
    <s v="Eldon Expressions Wood Desk Accessories, Oak"/>
    <n v="22.14"/>
    <n v="3"/>
    <n v="0"/>
    <n v="6.4205999999999976"/>
  </r>
  <r>
    <n v="6247"/>
    <x v="3113"/>
    <x v="1"/>
    <x v="312"/>
    <d v="2012-11-25T00:00:00"/>
    <s v="Standard Class"/>
    <s v="KB-16405"/>
    <s v="Katrina Bavinger"/>
    <x v="2"/>
    <s v="United States"/>
    <s v="Seattle"/>
    <x v="4"/>
    <n v="98105"/>
    <s v="West"/>
    <s v="TEC-AC-10002018"/>
    <x v="2"/>
    <x v="11"/>
    <s v="AmazonBasics 3-Button USB Wired Mouse"/>
    <n v="13.98"/>
    <n v="2"/>
    <n v="0"/>
    <n v="6.011400000000001"/>
  </r>
  <r>
    <n v="6248"/>
    <x v="3114"/>
    <x v="3"/>
    <x v="148"/>
    <d v="2014-06-05T00:00:00"/>
    <s v="Standard Class"/>
    <s v="ML-17410"/>
    <s v="Maris LaWare"/>
    <x v="0"/>
    <s v="United States"/>
    <s v="Columbus"/>
    <x v="14"/>
    <n v="47201"/>
    <s v="Central"/>
    <s v="OFF-BI-10000632"/>
    <x v="1"/>
    <x v="8"/>
    <s v="Satellite Sectional Post Binders"/>
    <n v="43.41"/>
    <n v="1"/>
    <n v="0"/>
    <n v="19.968599999999999"/>
  </r>
  <r>
    <n v="6249"/>
    <x v="3114"/>
    <x v="3"/>
    <x v="148"/>
    <d v="2014-06-05T00:00:00"/>
    <s v="Standard Class"/>
    <s v="ML-17410"/>
    <s v="Maris LaWare"/>
    <x v="0"/>
    <s v="United States"/>
    <s v="Columbus"/>
    <x v="14"/>
    <n v="47201"/>
    <s v="Central"/>
    <s v="FUR-FU-10003981"/>
    <x v="0"/>
    <x v="5"/>
    <s v="Eldon Wave Desk Accessories"/>
    <n v="6.24"/>
    <n v="3"/>
    <n v="0"/>
    <n v="2.6208000000000005"/>
  </r>
  <r>
    <n v="6250"/>
    <x v="3114"/>
    <x v="3"/>
    <x v="148"/>
    <d v="2014-06-05T00:00:00"/>
    <s v="Standard Class"/>
    <s v="ML-17410"/>
    <s v="Maris LaWare"/>
    <x v="0"/>
    <s v="United States"/>
    <s v="Columbus"/>
    <x v="14"/>
    <n v="47201"/>
    <s v="Central"/>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s v="Central"/>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s v="Central"/>
    <s v="OFF-AP-10004249"/>
    <x v="1"/>
    <x v="9"/>
    <s v="Staples"/>
    <n v="2.3939999999999997"/>
    <n v="1"/>
    <n v="0.8"/>
    <n v="-6.344100000000001"/>
  </r>
  <r>
    <n v="6253"/>
    <x v="3116"/>
    <x v="2"/>
    <x v="884"/>
    <d v="2011-04-07T00:00:00"/>
    <s v="Same Day"/>
    <s v="VM-21685"/>
    <s v="Valerie Mitchum"/>
    <x v="2"/>
    <s v="United States"/>
    <s v="Marietta"/>
    <x v="32"/>
    <n v="30062"/>
    <s v="South"/>
    <s v="OFF-PA-10003441"/>
    <x v="1"/>
    <x v="10"/>
    <s v="Xerox 226"/>
    <n v="58.320000000000007"/>
    <n v="9"/>
    <n v="0"/>
    <n v="27.993600000000001"/>
  </r>
  <r>
    <n v="6254"/>
    <x v="3116"/>
    <x v="2"/>
    <x v="884"/>
    <d v="2011-04-07T00:00:00"/>
    <s v="Same Day"/>
    <s v="VM-21685"/>
    <s v="Valerie Mitchum"/>
    <x v="2"/>
    <s v="United States"/>
    <s v="Marietta"/>
    <x v="32"/>
    <n v="30062"/>
    <s v="South"/>
    <s v="TEC-PH-10004922"/>
    <x v="2"/>
    <x v="7"/>
    <s v="RCA Visys Integrated PBX 8-Line Router"/>
    <n v="200.96999999999997"/>
    <n v="3"/>
    <n v="0"/>
    <n v="50.242500000000007"/>
  </r>
  <r>
    <n v="6255"/>
    <x v="3117"/>
    <x v="1"/>
    <x v="1014"/>
    <d v="2012-09-14T00:00:00"/>
    <s v="Standard Class"/>
    <s v="VW-21775"/>
    <s v="Victoria Wilson"/>
    <x v="1"/>
    <s v="United States"/>
    <s v="Montgomery"/>
    <x v="19"/>
    <n v="36116"/>
    <s v="South"/>
    <s v="FUR-FU-10001731"/>
    <x v="0"/>
    <x v="5"/>
    <s v="Acrylic Self-Standing Desk Frames"/>
    <n v="21.36"/>
    <n v="8"/>
    <n v="0"/>
    <n v="8.1167999999999996"/>
  </r>
  <r>
    <n v="6256"/>
    <x v="3118"/>
    <x v="3"/>
    <x v="428"/>
    <d v="2014-09-16T00:00:00"/>
    <s v="Standard Class"/>
    <s v="GK-14620"/>
    <s v="Grace Kelly"/>
    <x v="1"/>
    <s v="United States"/>
    <s v="Plano"/>
    <x v="5"/>
    <n v="75023"/>
    <s v="Central"/>
    <s v="OFF-LA-10000134"/>
    <x v="1"/>
    <x v="2"/>
    <s v="Avery 511"/>
    <n v="9.8560000000000016"/>
    <n v="4"/>
    <n v="0.2"/>
    <n v="3.4495999999999993"/>
  </r>
  <r>
    <n v="6257"/>
    <x v="3119"/>
    <x v="1"/>
    <x v="684"/>
    <d v="2012-09-08T00:00:00"/>
    <s v="Second Class"/>
    <s v="AT-10435"/>
    <s v="Alyssa Tate"/>
    <x v="2"/>
    <s v="United States"/>
    <s v="Tamarac"/>
    <x v="2"/>
    <n v="33319"/>
    <s v="South"/>
    <s v="OFF-BI-10003166"/>
    <x v="1"/>
    <x v="8"/>
    <s v="GBC Plasticlear Binding Covers"/>
    <n v="3.4440000000000008"/>
    <n v="1"/>
    <n v="0.7"/>
    <n v="-2.5255999999999998"/>
  </r>
  <r>
    <n v="6258"/>
    <x v="3120"/>
    <x v="3"/>
    <x v="808"/>
    <d v="2014-11-07T00:00:00"/>
    <s v="Second Class"/>
    <s v="AR-10825"/>
    <s v="Anthony Rawles"/>
    <x v="1"/>
    <s v="United States"/>
    <s v="Columbus"/>
    <x v="24"/>
    <n v="43229"/>
    <s v="East"/>
    <s v="OFF-SU-10000646"/>
    <x v="1"/>
    <x v="14"/>
    <s v="Premier Automatic Letter Opener"/>
    <n v="384.59200000000004"/>
    <n v="2"/>
    <n v="0.2"/>
    <n v="-81.725799999999978"/>
  </r>
  <r>
    <n v="6259"/>
    <x v="3121"/>
    <x v="1"/>
    <x v="262"/>
    <d v="2012-03-30T00:00:00"/>
    <s v="Second Class"/>
    <s v="JH-15820"/>
    <s v="John Huston"/>
    <x v="0"/>
    <s v="United States"/>
    <s v="New York City"/>
    <x v="15"/>
    <n v="10009"/>
    <s v="East"/>
    <s v="OFF-EN-10004459"/>
    <x v="1"/>
    <x v="12"/>
    <s v="Security-Tint Envelopes"/>
    <n v="22.919999999999998"/>
    <n v="3"/>
    <n v="0"/>
    <n v="11.230799999999999"/>
  </r>
  <r>
    <n v="6260"/>
    <x v="3122"/>
    <x v="1"/>
    <x v="863"/>
    <d v="2012-08-17T00:00:00"/>
    <s v="Second Class"/>
    <s v="RA-19285"/>
    <s v="Ralph Arnett"/>
    <x v="0"/>
    <s v="United States"/>
    <s v="Richmond"/>
    <x v="14"/>
    <n v="47374"/>
    <s v="Central"/>
    <s v="OFF-BI-10003529"/>
    <x v="1"/>
    <x v="8"/>
    <s v="Avery Round Ring Poly Binders"/>
    <n v="11.36"/>
    <n v="4"/>
    <n v="0"/>
    <n v="5.5663999999999998"/>
  </r>
  <r>
    <n v="6261"/>
    <x v="3123"/>
    <x v="1"/>
    <x v="793"/>
    <d v="2012-05-18T00:00:00"/>
    <s v="Standard Class"/>
    <s v="RO-19780"/>
    <s v="Rose O'Brian"/>
    <x v="0"/>
    <s v="United States"/>
    <s v="Seattle"/>
    <x v="4"/>
    <n v="98115"/>
    <s v="West"/>
    <s v="OFF-BI-10002949"/>
    <x v="1"/>
    <x v="8"/>
    <s v="Prestige Round Ring Binders"/>
    <n v="14.592000000000002"/>
    <n v="3"/>
    <n v="0.2"/>
    <n v="4.9247999999999985"/>
  </r>
  <r>
    <n v="6262"/>
    <x v="3124"/>
    <x v="3"/>
    <x v="283"/>
    <d v="2014-07-28T00:00:00"/>
    <s v="Standard Class"/>
    <s v="LR-17035"/>
    <s v="Lisa Ryan"/>
    <x v="1"/>
    <s v="United States"/>
    <s v="Long Beach"/>
    <x v="15"/>
    <n v="11561"/>
    <s v="East"/>
    <s v="OFF-LA-10001158"/>
    <x v="1"/>
    <x v="2"/>
    <s v="Avery Address/Shipping Labels for Typewriters, 4&quot; x 2&quot;"/>
    <n v="41.4"/>
    <n v="4"/>
    <n v="0"/>
    <n v="19.872"/>
  </r>
  <r>
    <n v="6263"/>
    <x v="3125"/>
    <x v="0"/>
    <x v="446"/>
    <d v="2013-09-27T00:00:00"/>
    <s v="First Class"/>
    <s v="MK-17905"/>
    <s v="Michael Kennedy"/>
    <x v="1"/>
    <s v="United States"/>
    <s v="Rockford"/>
    <x v="10"/>
    <n v="61107"/>
    <s v="Central"/>
    <s v="OFF-BI-10004584"/>
    <x v="1"/>
    <x v="8"/>
    <s v="GBC ProClick 150 Presentation Binding System"/>
    <n v="442.37199999999996"/>
    <n v="7"/>
    <n v="0.8"/>
    <n v="-729.91380000000004"/>
  </r>
  <r>
    <n v="6264"/>
    <x v="3126"/>
    <x v="3"/>
    <x v="1024"/>
    <d v="2014-05-11T00:00:00"/>
    <s v="Standard Class"/>
    <s v="YS-21880"/>
    <s v="Yana Sorensen"/>
    <x v="1"/>
    <s v="United States"/>
    <s v="Columbus"/>
    <x v="32"/>
    <n v="31907"/>
    <s v="South"/>
    <s v="OFF-BI-10004965"/>
    <x v="1"/>
    <x v="8"/>
    <s v="Ibico Covers for Plastic or Wire Binding Elements"/>
    <n v="34.5"/>
    <n v="3"/>
    <n v="0"/>
    <n v="15.524999999999999"/>
  </r>
  <r>
    <n v="6265"/>
    <x v="3127"/>
    <x v="0"/>
    <x v="1099"/>
    <d v="2013-10-07T00:00:00"/>
    <s v="Same Day"/>
    <s v="JH-15910"/>
    <s v="Jonathan Howell"/>
    <x v="0"/>
    <s v="United States"/>
    <s v="Tulsa"/>
    <x v="26"/>
    <n v="74133"/>
    <s v="Central"/>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s v="South"/>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s v="South"/>
    <s v="OFF-PA-10001019"/>
    <x v="1"/>
    <x v="10"/>
    <s v="Xerox 1884"/>
    <n v="143.85600000000002"/>
    <n v="9"/>
    <n v="0.2"/>
    <n v="48.551399999999994"/>
  </r>
  <r>
    <n v="6268"/>
    <x v="3129"/>
    <x v="1"/>
    <x v="486"/>
    <d v="2012-10-04T00:00:00"/>
    <s v="Second Class"/>
    <s v="RM-19675"/>
    <s v="Robert Marley"/>
    <x v="2"/>
    <s v="United States"/>
    <s v="Cambridge"/>
    <x v="31"/>
    <n v="2138"/>
    <s v="East"/>
    <s v="TEC-PH-10002496"/>
    <x v="2"/>
    <x v="7"/>
    <s v="Cisco SPA301"/>
    <n v="311.98"/>
    <n v="2"/>
    <n v="0"/>
    <n v="93.593999999999994"/>
  </r>
  <r>
    <n v="6269"/>
    <x v="3129"/>
    <x v="1"/>
    <x v="486"/>
    <d v="2012-10-04T00:00:00"/>
    <s v="Second Class"/>
    <s v="RM-19675"/>
    <s v="Robert Marley"/>
    <x v="2"/>
    <s v="United States"/>
    <s v="Cambridge"/>
    <x v="31"/>
    <n v="2138"/>
    <s v="East"/>
    <s v="OFF-BI-10000829"/>
    <x v="1"/>
    <x v="8"/>
    <s v="Avery Non-Stick Binders"/>
    <n v="22.450000000000003"/>
    <n v="5"/>
    <n v="0"/>
    <n v="10.327"/>
  </r>
  <r>
    <n v="6270"/>
    <x v="3130"/>
    <x v="3"/>
    <x v="574"/>
    <d v="2014-12-07T00:00:00"/>
    <s v="Standard Class"/>
    <s v="BB-11545"/>
    <s v="Brenda Bowman"/>
    <x v="1"/>
    <s v="United States"/>
    <s v="Oakland"/>
    <x v="1"/>
    <n v="94601"/>
    <s v="West"/>
    <s v="TEC-PH-10001448"/>
    <x v="2"/>
    <x v="7"/>
    <s v="Anker Astro 15000mAh USB Portable Charger"/>
    <n v="39.992000000000004"/>
    <n v="1"/>
    <n v="0.2"/>
    <n v="-7.9984000000000073"/>
  </r>
  <r>
    <n v="6271"/>
    <x v="3130"/>
    <x v="3"/>
    <x v="574"/>
    <d v="2014-12-07T00:00:00"/>
    <s v="Standard Class"/>
    <s v="BB-11545"/>
    <s v="Brenda Bowman"/>
    <x v="1"/>
    <s v="United States"/>
    <s v="Oakland"/>
    <x v="1"/>
    <n v="94601"/>
    <s v="West"/>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s v="West"/>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s v="Central"/>
    <s v="TEC-AC-10001284"/>
    <x v="2"/>
    <x v="11"/>
    <s v="Enermax Briskie RF Wireless Keyboard and Mouse Combo"/>
    <n v="116.312"/>
    <n v="7"/>
    <n v="0.2"/>
    <n v="23.262400000000003"/>
  </r>
  <r>
    <n v="6274"/>
    <x v="3132"/>
    <x v="0"/>
    <x v="19"/>
    <d v="2013-07-23T00:00:00"/>
    <s v="Second Class"/>
    <s v="DK-13375"/>
    <s v="Dennis Kane"/>
    <x v="0"/>
    <s v="United States"/>
    <s v="Seattle"/>
    <x v="4"/>
    <n v="98105"/>
    <s v="West"/>
    <s v="FUR-FU-10001847"/>
    <x v="0"/>
    <x v="5"/>
    <s v="Eldon Image Series Black Desk Accessories"/>
    <n v="12.419999999999998"/>
    <n v="3"/>
    <n v="0"/>
    <n v="4.4711999999999996"/>
  </r>
  <r>
    <n v="6275"/>
    <x v="3132"/>
    <x v="0"/>
    <x v="19"/>
    <d v="2013-07-23T00:00:00"/>
    <s v="Second Class"/>
    <s v="DK-13375"/>
    <s v="Dennis Kane"/>
    <x v="0"/>
    <s v="United States"/>
    <s v="Seattle"/>
    <x v="4"/>
    <n v="98105"/>
    <s v="West"/>
    <s v="TEC-AC-10004595"/>
    <x v="2"/>
    <x v="11"/>
    <s v="First Data TMFD35 PIN Pad"/>
    <n v="428.40000000000003"/>
    <n v="3"/>
    <n v="0"/>
    <n v="89.963999999999999"/>
  </r>
  <r>
    <n v="6276"/>
    <x v="3132"/>
    <x v="0"/>
    <x v="19"/>
    <d v="2013-07-23T00:00:00"/>
    <s v="Second Class"/>
    <s v="DK-13375"/>
    <s v="Dennis Kane"/>
    <x v="0"/>
    <s v="United States"/>
    <s v="Seattle"/>
    <x v="4"/>
    <n v="98105"/>
    <s v="West"/>
    <s v="FUR-FU-10004164"/>
    <x v="0"/>
    <x v="5"/>
    <s v="Eldon 300 Class Desk Accessories, Black"/>
    <n v="24.75"/>
    <n v="5"/>
    <n v="0"/>
    <n v="10.890000000000002"/>
  </r>
  <r>
    <n v="6277"/>
    <x v="3132"/>
    <x v="0"/>
    <x v="19"/>
    <d v="2013-07-23T00:00:00"/>
    <s v="Second Class"/>
    <s v="DK-13375"/>
    <s v="Dennis Kane"/>
    <x v="0"/>
    <s v="United States"/>
    <s v="Seattle"/>
    <x v="4"/>
    <n v="98105"/>
    <s v="West"/>
    <s v="OFF-LA-10001074"/>
    <x v="1"/>
    <x v="2"/>
    <s v="Round Specialty Laser Printer Labels"/>
    <n v="87.71"/>
    <n v="7"/>
    <n v="0"/>
    <n v="41.223699999999994"/>
  </r>
  <r>
    <n v="6278"/>
    <x v="3132"/>
    <x v="0"/>
    <x v="19"/>
    <d v="2013-07-23T00:00:00"/>
    <s v="Second Class"/>
    <s v="DK-13375"/>
    <s v="Dennis Kane"/>
    <x v="0"/>
    <s v="United States"/>
    <s v="Seattle"/>
    <x v="4"/>
    <n v="98105"/>
    <s v="West"/>
    <s v="OFF-ST-10000604"/>
    <x v="1"/>
    <x v="4"/>
    <s v="Home/Office Personal File Carts"/>
    <n v="69.52"/>
    <n v="2"/>
    <n v="0"/>
    <n v="17.379999999999995"/>
  </r>
  <r>
    <n v="6279"/>
    <x v="3132"/>
    <x v="0"/>
    <x v="19"/>
    <d v="2013-07-23T00:00:00"/>
    <s v="Second Class"/>
    <s v="DK-13375"/>
    <s v="Dennis Kane"/>
    <x v="0"/>
    <s v="United States"/>
    <s v="Seattle"/>
    <x v="4"/>
    <n v="98105"/>
    <s v="West"/>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s v="West"/>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s v="East"/>
    <s v="OFF-LA-10000443"/>
    <x v="1"/>
    <x v="2"/>
    <s v="Avery 501"/>
    <n v="5.9039999999999999"/>
    <n v="2"/>
    <n v="0.2"/>
    <n v="1.9925999999999999"/>
  </r>
  <r>
    <n v="6282"/>
    <x v="3134"/>
    <x v="1"/>
    <x v="312"/>
    <d v="2012-11-26T00:00:00"/>
    <s v="Standard Class"/>
    <s v="JK-15205"/>
    <s v="Jamie Kunitz"/>
    <x v="0"/>
    <s v="United States"/>
    <s v="Marion"/>
    <x v="24"/>
    <n v="43302"/>
    <s v="East"/>
    <s v="FUR-FU-10002874"/>
    <x v="0"/>
    <x v="5"/>
    <s v="Ultra Commercial Grade Dual Valve Door Closer"/>
    <n v="63.824000000000005"/>
    <n v="2"/>
    <n v="0.2"/>
    <n v="9.5735999999999937"/>
  </r>
  <r>
    <n v="6283"/>
    <x v="3134"/>
    <x v="1"/>
    <x v="312"/>
    <d v="2012-11-26T00:00:00"/>
    <s v="Standard Class"/>
    <s v="JK-15205"/>
    <s v="Jamie Kunitz"/>
    <x v="0"/>
    <s v="United States"/>
    <s v="Marion"/>
    <x v="24"/>
    <n v="43302"/>
    <s v="East"/>
    <s v="OFF-ST-10003994"/>
    <x v="1"/>
    <x v="4"/>
    <s v="Belkin 19&quot; Center-Weighted Shelf, Gray"/>
    <n v="141.55199999999999"/>
    <n v="3"/>
    <n v="0.2"/>
    <n v="-26.541000000000004"/>
  </r>
  <r>
    <n v="6284"/>
    <x v="3135"/>
    <x v="0"/>
    <x v="446"/>
    <d v="2013-09-29T00:00:00"/>
    <s v="Standard Class"/>
    <s v="EH-13765"/>
    <s v="Edward Hooks"/>
    <x v="1"/>
    <s v="United States"/>
    <s v="Los Angeles"/>
    <x v="1"/>
    <n v="90049"/>
    <s v="West"/>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s v="West"/>
    <s v="FUR-CH-10000988"/>
    <x v="0"/>
    <x v="1"/>
    <s v="Hon Olson Stacker Stools"/>
    <n v="563.24"/>
    <n v="5"/>
    <n v="0.2"/>
    <n v="56.324000000000012"/>
  </r>
  <r>
    <n v="6286"/>
    <x v="3136"/>
    <x v="0"/>
    <x v="147"/>
    <d v="2013-10-27T00:00:00"/>
    <s v="Standard Class"/>
    <s v="VW-21775"/>
    <s v="Victoria Wilson"/>
    <x v="1"/>
    <s v="United States"/>
    <s v="Lakewood"/>
    <x v="24"/>
    <n v="44107"/>
    <s v="East"/>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s v="South"/>
    <s v="TEC-PH-10001061"/>
    <x v="2"/>
    <x v="7"/>
    <s v="Apple iPhone 5C"/>
    <n v="239.976"/>
    <n v="3"/>
    <n v="0.2"/>
    <n v="17.998199999999997"/>
  </r>
  <r>
    <n v="6288"/>
    <x v="3138"/>
    <x v="2"/>
    <x v="1001"/>
    <d v="2011-07-12T00:00:00"/>
    <s v="Standard Class"/>
    <s v="EB-13705"/>
    <s v="Ed Braxton"/>
    <x v="1"/>
    <s v="United States"/>
    <s v="San Francisco"/>
    <x v="1"/>
    <n v="94122"/>
    <s v="West"/>
    <s v="FUR-TA-10003715"/>
    <x v="0"/>
    <x v="3"/>
    <s v="Hon 2111 Invitation Series Corner Table"/>
    <n v="502.48800000000006"/>
    <n v="3"/>
    <n v="0.2"/>
    <n v="-87.935400000000044"/>
  </r>
  <r>
    <n v="6289"/>
    <x v="3138"/>
    <x v="2"/>
    <x v="1001"/>
    <d v="2011-07-12T00:00:00"/>
    <s v="Standard Class"/>
    <s v="EB-13705"/>
    <s v="Ed Braxton"/>
    <x v="1"/>
    <s v="United States"/>
    <s v="San Francisco"/>
    <x v="1"/>
    <n v="94122"/>
    <s v="West"/>
    <s v="OFF-BI-10001597"/>
    <x v="1"/>
    <x v="8"/>
    <s v="Wilson Jones Ledger-Size, Piano-Hinge Binder, 2&quot;, Blue"/>
    <n v="196.70400000000001"/>
    <n v="6"/>
    <n v="0.2"/>
    <n v="68.846399999999974"/>
  </r>
  <r>
    <n v="6290"/>
    <x v="3139"/>
    <x v="1"/>
    <x v="649"/>
    <d v="2012-03-18T00:00:00"/>
    <s v="Second Class"/>
    <s v="NF-18595"/>
    <s v="Nicole Fjeld"/>
    <x v="2"/>
    <s v="United States"/>
    <s v="Chico"/>
    <x v="1"/>
    <n v="95928"/>
    <s v="West"/>
    <s v="FUR-CH-10004063"/>
    <x v="0"/>
    <x v="1"/>
    <s v="Global Deluxe High-Back Manager's Chair"/>
    <n v="915.13600000000008"/>
    <n v="4"/>
    <n v="0.2"/>
    <n v="102.95279999999988"/>
  </r>
  <r>
    <n v="6291"/>
    <x v="3139"/>
    <x v="1"/>
    <x v="649"/>
    <d v="2012-03-18T00:00:00"/>
    <s v="Second Class"/>
    <s v="NF-18595"/>
    <s v="Nicole Fjeld"/>
    <x v="2"/>
    <s v="United States"/>
    <s v="Chico"/>
    <x v="1"/>
    <n v="95928"/>
    <s v="West"/>
    <s v="FUR-FU-10001979"/>
    <x v="0"/>
    <x v="5"/>
    <s v="Dana Halogen Swing-Arm Architect Lamp"/>
    <n v="327.76"/>
    <n v="8"/>
    <n v="0"/>
    <n v="91.772800000000018"/>
  </r>
  <r>
    <n v="6292"/>
    <x v="3140"/>
    <x v="3"/>
    <x v="574"/>
    <d v="2014-12-06T00:00:00"/>
    <s v="First Class"/>
    <s v="ME-17725"/>
    <s v="Max Engle"/>
    <x v="0"/>
    <s v="United States"/>
    <s v="Salem"/>
    <x v="17"/>
    <n v="24153"/>
    <s v="South"/>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s v="West"/>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s v="West"/>
    <s v="OFF-AR-10004691"/>
    <x v="1"/>
    <x v="6"/>
    <s v="Boston 1730 StandUp Electric Pencil Sharpener"/>
    <n v="64.14"/>
    <n v="3"/>
    <n v="0"/>
    <n v="16.676400000000001"/>
  </r>
  <r>
    <n v="6295"/>
    <x v="3142"/>
    <x v="2"/>
    <x v="1101"/>
    <d v="2011-09-19T00:00:00"/>
    <s v="First Class"/>
    <s v="RF-19345"/>
    <s v="Randy Ferguson"/>
    <x v="1"/>
    <s v="United States"/>
    <s v="New York City"/>
    <x v="15"/>
    <n v="10024"/>
    <s v="East"/>
    <s v="OFF-BI-10002931"/>
    <x v="1"/>
    <x v="8"/>
    <s v="Avery Trapezoid Extra Heavy Duty 4&quot; Binders"/>
    <n v="33.552"/>
    <n v="1"/>
    <n v="0.2"/>
    <n v="12.581999999999999"/>
  </r>
  <r>
    <n v="6296"/>
    <x v="3143"/>
    <x v="2"/>
    <x v="129"/>
    <d v="2012-01-01T00:00:00"/>
    <s v="Standard Class"/>
    <s v="AJ-10780"/>
    <s v="Anthony Jacobs"/>
    <x v="1"/>
    <s v="United States"/>
    <s v="Beverly"/>
    <x v="31"/>
    <n v="1915"/>
    <s v="East"/>
    <s v="OFF-AP-10002651"/>
    <x v="1"/>
    <x v="9"/>
    <s v="Hoover Upright Vacuum With Dirt Cup"/>
    <n v="1737.1799999999998"/>
    <n v="6"/>
    <n v="0"/>
    <n v="503.78219999999976"/>
  </r>
  <r>
    <n v="6297"/>
    <x v="3143"/>
    <x v="2"/>
    <x v="129"/>
    <d v="2012-01-01T00:00:00"/>
    <s v="Standard Class"/>
    <s v="AJ-10780"/>
    <s v="Anthony Jacobs"/>
    <x v="1"/>
    <s v="United States"/>
    <s v="Beverly"/>
    <x v="31"/>
    <n v="1915"/>
    <s v="East"/>
    <s v="OFF-ST-10000689"/>
    <x v="1"/>
    <x v="4"/>
    <s v="Fellowes Strictly Business Drawer File, Letter/Legal Size"/>
    <n v="704.25"/>
    <n v="5"/>
    <n v="0"/>
    <n v="84.51"/>
  </r>
  <r>
    <n v="6298"/>
    <x v="3143"/>
    <x v="2"/>
    <x v="129"/>
    <d v="2012-01-01T00:00:00"/>
    <s v="Standard Class"/>
    <s v="AJ-10780"/>
    <s v="Anthony Jacobs"/>
    <x v="1"/>
    <s v="United States"/>
    <s v="Beverly"/>
    <x v="31"/>
    <n v="1915"/>
    <s v="East"/>
    <s v="OFF-PA-10003302"/>
    <x v="1"/>
    <x v="10"/>
    <s v="Xerox 1906"/>
    <n v="141.76"/>
    <n v="4"/>
    <n v="0"/>
    <n v="66.627199999999988"/>
  </r>
  <r>
    <n v="6299"/>
    <x v="3144"/>
    <x v="2"/>
    <x v="618"/>
    <d v="2011-10-26T00:00:00"/>
    <s v="Standard Class"/>
    <s v="SF-20965"/>
    <s v="Sylvia Foulston"/>
    <x v="1"/>
    <s v="United States"/>
    <s v="San Diego"/>
    <x v="1"/>
    <n v="92024"/>
    <s v="West"/>
    <s v="OFF-BI-10001460"/>
    <x v="1"/>
    <x v="8"/>
    <s v="Plastic Binding Combs"/>
    <n v="36.36"/>
    <n v="3"/>
    <n v="0.2"/>
    <n v="12.2715"/>
  </r>
  <r>
    <n v="6300"/>
    <x v="3145"/>
    <x v="3"/>
    <x v="329"/>
    <d v="2014-12-04T00:00:00"/>
    <s v="First Class"/>
    <s v="MZ-17335"/>
    <s v="Maria Zettner"/>
    <x v="2"/>
    <s v="United States"/>
    <s v="San Francisco"/>
    <x v="1"/>
    <n v="94109"/>
    <s v="West"/>
    <s v="FUR-FU-10003489"/>
    <x v="0"/>
    <x v="5"/>
    <s v="Contemporary Borderless Frame"/>
    <n v="25.83"/>
    <n v="3"/>
    <n v="0"/>
    <n v="9.5570999999999984"/>
  </r>
  <r>
    <n v="6301"/>
    <x v="3146"/>
    <x v="2"/>
    <x v="571"/>
    <d v="2011-06-12T00:00:00"/>
    <s v="Standard Class"/>
    <s v="SB-20170"/>
    <s v="Sarah Bern"/>
    <x v="0"/>
    <s v="United States"/>
    <s v="Chicago"/>
    <x v="10"/>
    <n v="60623"/>
    <s v="Central"/>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s v="Central"/>
    <s v="OFF-EN-10000461"/>
    <x v="1"/>
    <x v="12"/>
    <s v="#10- 4 1/8&quot; x 9 1/2&quot; Recycled Envelopes"/>
    <n v="13.984000000000002"/>
    <n v="2"/>
    <n v="0.2"/>
    <n v="4.7195999999999998"/>
  </r>
  <r>
    <n v="6303"/>
    <x v="3147"/>
    <x v="3"/>
    <x v="51"/>
    <d v="2014-11-28T00:00:00"/>
    <s v="Standard Class"/>
    <s v="AH-10210"/>
    <s v="Alan Hwang"/>
    <x v="0"/>
    <s v="United States"/>
    <s v="Dallas"/>
    <x v="5"/>
    <n v="75220"/>
    <s v="Central"/>
    <s v="TEC-PH-10001305"/>
    <x v="2"/>
    <x v="7"/>
    <s v="Panasonic KX TS208W Corded phone"/>
    <n v="195.96000000000004"/>
    <n v="5"/>
    <n v="0.2"/>
    <n v="19.596000000000018"/>
  </r>
  <r>
    <n v="6304"/>
    <x v="3148"/>
    <x v="3"/>
    <x v="978"/>
    <d v="2014-06-21T00:00:00"/>
    <s v="Second Class"/>
    <s v="NK-18490"/>
    <s v="Neil Knudson"/>
    <x v="2"/>
    <s v="United States"/>
    <s v="Corpus Christi"/>
    <x v="5"/>
    <n v="78415"/>
    <s v="Central"/>
    <s v="OFF-PA-10000167"/>
    <x v="1"/>
    <x v="10"/>
    <s v="Xerox 1925"/>
    <n v="74.352000000000004"/>
    <n v="3"/>
    <n v="0.2"/>
    <n v="23.234999999999992"/>
  </r>
  <r>
    <n v="6305"/>
    <x v="3149"/>
    <x v="3"/>
    <x v="1024"/>
    <d v="2014-05-06T00:00:00"/>
    <s v="Same Day"/>
    <s v="AI-10855"/>
    <s v="Arianne Irving"/>
    <x v="0"/>
    <s v="United States"/>
    <s v="New York City"/>
    <x v="15"/>
    <n v="10035"/>
    <s v="East"/>
    <s v="OFF-PA-10002947"/>
    <x v="1"/>
    <x v="10"/>
    <s v="Xerox 1923"/>
    <n v="6.68"/>
    <n v="1"/>
    <n v="0"/>
    <n v="3.2063999999999999"/>
  </r>
  <r>
    <n v="6306"/>
    <x v="3150"/>
    <x v="0"/>
    <x v="254"/>
    <d v="2013-11-07T00:00:00"/>
    <s v="Second Class"/>
    <s v="TP-21565"/>
    <s v="Tracy Poddar"/>
    <x v="1"/>
    <s v="United States"/>
    <s v="Eugene"/>
    <x v="21"/>
    <n v="97405"/>
    <s v="West"/>
    <s v="OFF-SU-10002301"/>
    <x v="1"/>
    <x v="14"/>
    <s v="Serrated Blade or Curved Handle Hand Letter Openers"/>
    <n v="17.584000000000003"/>
    <n v="7"/>
    <n v="0.2"/>
    <n v="-4.1761999999999997"/>
  </r>
  <r>
    <n v="6307"/>
    <x v="3150"/>
    <x v="0"/>
    <x v="254"/>
    <d v="2013-11-07T00:00:00"/>
    <s v="Second Class"/>
    <s v="TP-21565"/>
    <s v="Tracy Poddar"/>
    <x v="1"/>
    <s v="United States"/>
    <s v="Eugene"/>
    <x v="21"/>
    <n v="97405"/>
    <s v="West"/>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s v="West"/>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s v="West"/>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s v="West"/>
    <s v="OFF-LA-10003930"/>
    <x v="1"/>
    <x v="2"/>
    <s v="Dot Matrix Printer Tape Reel Labels, White, 5000/Box"/>
    <n v="629.18400000000008"/>
    <n v="8"/>
    <n v="0.2"/>
    <n v="228.07919999999999"/>
  </r>
  <r>
    <n v="6311"/>
    <x v="3150"/>
    <x v="0"/>
    <x v="254"/>
    <d v="2013-11-07T00:00:00"/>
    <s v="Second Class"/>
    <s v="TP-21565"/>
    <s v="Tracy Poddar"/>
    <x v="1"/>
    <s v="United States"/>
    <s v="Eugene"/>
    <x v="21"/>
    <n v="97405"/>
    <s v="West"/>
    <s v="OFF-PA-10000176"/>
    <x v="1"/>
    <x v="10"/>
    <s v="Xerox 1887"/>
    <n v="15.176"/>
    <n v="1"/>
    <n v="0.2"/>
    <n v="5.3115999999999985"/>
  </r>
  <r>
    <n v="6312"/>
    <x v="3151"/>
    <x v="2"/>
    <x v="1102"/>
    <d v="2011-09-16T00:00:00"/>
    <s v="Standard Class"/>
    <s v="LW-17125"/>
    <s v="Liz Willingham"/>
    <x v="0"/>
    <s v="United States"/>
    <s v="Oxnard"/>
    <x v="1"/>
    <n v="93030"/>
    <s v="West"/>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s v="East"/>
    <s v="OFF-ST-10001932"/>
    <x v="1"/>
    <x v="4"/>
    <s v="Fellowes Staxonsteel Drawer Files"/>
    <n v="579.51"/>
    <n v="3"/>
    <n v="0"/>
    <n v="81.131400000000014"/>
  </r>
  <r>
    <n v="6314"/>
    <x v="3152"/>
    <x v="3"/>
    <x v="911"/>
    <d v="2014-02-22T00:00:00"/>
    <s v="Standard Class"/>
    <s v="NG-18355"/>
    <s v="Nat Gilpin"/>
    <x v="1"/>
    <s v="United States"/>
    <s v="Fairfield"/>
    <x v="29"/>
    <n v="6824"/>
    <s v="East"/>
    <s v="TEC-PH-10000923"/>
    <x v="2"/>
    <x v="7"/>
    <s v="Belkin SportFit Armband For iPhone 5s/5c, Fuchsia"/>
    <n v="14.99"/>
    <n v="1"/>
    <n v="0"/>
    <n v="7.3451000000000004"/>
  </r>
  <r>
    <n v="6315"/>
    <x v="3153"/>
    <x v="2"/>
    <x v="156"/>
    <d v="2011-11-29T00:00:00"/>
    <s v="Standard Class"/>
    <s v="NG-18355"/>
    <s v="Nat Gilpin"/>
    <x v="1"/>
    <s v="United States"/>
    <s v="Jackson"/>
    <x v="12"/>
    <n v="49201"/>
    <s v="Central"/>
    <s v="OFF-AR-10000380"/>
    <x v="1"/>
    <x v="6"/>
    <s v="Hunt PowerHouse Electric Pencil Sharpener, Blue"/>
    <n v="151.91999999999999"/>
    <n v="4"/>
    <n v="0"/>
    <n v="45.575999999999979"/>
  </r>
  <r>
    <n v="6316"/>
    <x v="3153"/>
    <x v="2"/>
    <x v="156"/>
    <d v="2011-11-29T00:00:00"/>
    <s v="Standard Class"/>
    <s v="NG-18355"/>
    <s v="Nat Gilpin"/>
    <x v="1"/>
    <s v="United States"/>
    <s v="Jackson"/>
    <x v="12"/>
    <n v="49201"/>
    <s v="Central"/>
    <s v="OFF-LA-10003930"/>
    <x v="1"/>
    <x v="2"/>
    <s v="Dot Matrix Printer Tape Reel Labels, White, 5000/Box"/>
    <n v="196.62"/>
    <n v="2"/>
    <n v="0"/>
    <n v="96.343800000000002"/>
  </r>
  <r>
    <n v="6317"/>
    <x v="3153"/>
    <x v="2"/>
    <x v="156"/>
    <d v="2011-11-29T00:00:00"/>
    <s v="Standard Class"/>
    <s v="NG-18355"/>
    <s v="Nat Gilpin"/>
    <x v="1"/>
    <s v="United States"/>
    <s v="Jackson"/>
    <x v="12"/>
    <n v="49201"/>
    <s v="Central"/>
    <s v="OFF-PA-10001815"/>
    <x v="1"/>
    <x v="10"/>
    <s v="Xerox 1885"/>
    <n v="144.12"/>
    <n v="3"/>
    <n v="0"/>
    <n v="69.177599999999984"/>
  </r>
  <r>
    <n v="6318"/>
    <x v="3153"/>
    <x v="2"/>
    <x v="156"/>
    <d v="2011-11-29T00:00:00"/>
    <s v="Standard Class"/>
    <s v="NG-18355"/>
    <s v="Nat Gilpin"/>
    <x v="1"/>
    <s v="United States"/>
    <s v="Jackson"/>
    <x v="12"/>
    <n v="49201"/>
    <s v="Central"/>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s v="West"/>
    <s v="TEC-PH-10004071"/>
    <x v="2"/>
    <x v="7"/>
    <s v="PayAnywhere Card Reader"/>
    <n v="39.960000000000008"/>
    <n v="5"/>
    <n v="0.2"/>
    <n v="3.4964999999999993"/>
  </r>
  <r>
    <n v="6320"/>
    <x v="3154"/>
    <x v="3"/>
    <x v="920"/>
    <d v="2014-11-30T00:00:00"/>
    <s v="Second Class"/>
    <s v="EB-13750"/>
    <s v="Edward Becker"/>
    <x v="1"/>
    <s v="United States"/>
    <s v="Laguna Niguel"/>
    <x v="1"/>
    <n v="92677"/>
    <s v="West"/>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s v="South"/>
    <s v="OFF-PA-10001800"/>
    <x v="1"/>
    <x v="10"/>
    <s v="Xerox 220"/>
    <n v="10.368000000000002"/>
    <n v="2"/>
    <n v="0.2"/>
    <n v="3.6288"/>
  </r>
  <r>
    <n v="6322"/>
    <x v="3156"/>
    <x v="2"/>
    <x v="303"/>
    <d v="2011-10-17T00:00:00"/>
    <s v="Standard Class"/>
    <s v="SP-20545"/>
    <s v="Sibella Parks"/>
    <x v="1"/>
    <s v="United States"/>
    <s v="Mount Vernon"/>
    <x v="15"/>
    <n v="10550"/>
    <s v="East"/>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s v="Central"/>
    <s v="OFF-EN-10004459"/>
    <x v="1"/>
    <x v="12"/>
    <s v="Security-Tint Envelopes"/>
    <n v="15.28"/>
    <n v="2"/>
    <n v="0"/>
    <n v="7.4871999999999996"/>
  </r>
  <r>
    <n v="6324"/>
    <x v="3158"/>
    <x v="2"/>
    <x v="1103"/>
    <d v="2011-06-23T00:00:00"/>
    <s v="Standard Class"/>
    <s v="DB-13660"/>
    <s v="Duane Benoit"/>
    <x v="0"/>
    <s v="United States"/>
    <s v="Newark"/>
    <x v="13"/>
    <n v="19711"/>
    <s v="East"/>
    <s v="TEC-MA-10000423"/>
    <x v="2"/>
    <x v="15"/>
    <s v="Texas Instruments TI-34 Scientific Calculator"/>
    <n v="65.97"/>
    <n v="3"/>
    <n v="0"/>
    <n v="31.005899999999997"/>
  </r>
  <r>
    <n v="6325"/>
    <x v="3159"/>
    <x v="1"/>
    <x v="1104"/>
    <d v="2012-11-02T00:00:00"/>
    <s v="Standard Class"/>
    <s v="NB-18655"/>
    <s v="Nona Balk"/>
    <x v="1"/>
    <s v="United States"/>
    <s v="San Francisco"/>
    <x v="1"/>
    <n v="94109"/>
    <s v="West"/>
    <s v="OFF-PA-10002986"/>
    <x v="1"/>
    <x v="10"/>
    <s v="Xerox 1898"/>
    <n v="33.4"/>
    <n v="5"/>
    <n v="0"/>
    <n v="16.032"/>
  </r>
  <r>
    <n v="6326"/>
    <x v="3159"/>
    <x v="1"/>
    <x v="1104"/>
    <d v="2012-11-02T00:00:00"/>
    <s v="Standard Class"/>
    <s v="NB-18655"/>
    <s v="Nona Balk"/>
    <x v="1"/>
    <s v="United States"/>
    <s v="San Francisco"/>
    <x v="1"/>
    <n v="94109"/>
    <s v="West"/>
    <s v="OFF-EN-10001434"/>
    <x v="1"/>
    <x v="12"/>
    <s v="Strathmore #10 Envelopes, Ultimate White"/>
    <n v="210.84"/>
    <n v="4"/>
    <n v="0"/>
    <n v="103.3116"/>
  </r>
  <r>
    <n v="6327"/>
    <x v="3160"/>
    <x v="2"/>
    <x v="407"/>
    <d v="2011-01-27T00:00:00"/>
    <s v="Standard Class"/>
    <s v="XP-21865"/>
    <s v="Xylona Preis"/>
    <x v="0"/>
    <s v="United States"/>
    <s v="Westland"/>
    <x v="12"/>
    <n v="48185"/>
    <s v="Central"/>
    <s v="OFF-ST-10000760"/>
    <x v="1"/>
    <x v="4"/>
    <s v="Eldon Fold 'N Roll Cart System"/>
    <n v="13.98"/>
    <n v="1"/>
    <n v="0"/>
    <n v="4.0541999999999998"/>
  </r>
  <r>
    <n v="6328"/>
    <x v="3160"/>
    <x v="2"/>
    <x v="407"/>
    <d v="2011-01-27T00:00:00"/>
    <s v="Standard Class"/>
    <s v="XP-21865"/>
    <s v="Xylona Preis"/>
    <x v="0"/>
    <s v="United States"/>
    <s v="Westland"/>
    <x v="12"/>
    <n v="48185"/>
    <s v="Central"/>
    <s v="FUR-FU-10002918"/>
    <x v="0"/>
    <x v="5"/>
    <s v="Eldon ClusterMat Chair Mat with Cordless Antistatic Protection"/>
    <n v="272.94"/>
    <n v="3"/>
    <n v="0"/>
    <n v="30.023400000000009"/>
  </r>
  <r>
    <n v="6329"/>
    <x v="3160"/>
    <x v="2"/>
    <x v="407"/>
    <d v="2011-01-27T00:00:00"/>
    <s v="Standard Class"/>
    <s v="XP-21865"/>
    <s v="Xylona Preis"/>
    <x v="0"/>
    <s v="United States"/>
    <s v="Westland"/>
    <x v="12"/>
    <n v="48185"/>
    <s v="Central"/>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s v="Central"/>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s v="Central"/>
    <s v="OFF-ST-10003123"/>
    <x v="1"/>
    <x v="4"/>
    <s v="Fellowes Bases and Tops For Staxonsteel/High-Stak Systems"/>
    <n v="66.58"/>
    <n v="2"/>
    <n v="0"/>
    <n v="15.979199999999999"/>
  </r>
  <r>
    <n v="6332"/>
    <x v="3160"/>
    <x v="2"/>
    <x v="407"/>
    <d v="2011-01-27T00:00:00"/>
    <s v="Standard Class"/>
    <s v="XP-21865"/>
    <s v="Xylona Preis"/>
    <x v="0"/>
    <s v="United States"/>
    <s v="Westland"/>
    <x v="12"/>
    <n v="48185"/>
    <s v="Central"/>
    <s v="OFF-AR-10004456"/>
    <x v="1"/>
    <x v="6"/>
    <s v="Panasonic KP-4ABK Battery-Operated Pencil Sharpener"/>
    <n v="43.92"/>
    <n v="3"/>
    <n v="0"/>
    <n v="12.736799999999999"/>
  </r>
  <r>
    <n v="6333"/>
    <x v="3160"/>
    <x v="2"/>
    <x v="407"/>
    <d v="2011-01-27T00:00:00"/>
    <s v="Standard Class"/>
    <s v="XP-21865"/>
    <s v="Xylona Preis"/>
    <x v="0"/>
    <s v="United States"/>
    <s v="Westland"/>
    <x v="12"/>
    <n v="48185"/>
    <s v="Central"/>
    <s v="FUR-FU-10002268"/>
    <x v="0"/>
    <x v="5"/>
    <s v="Ultra Door Push Plate"/>
    <n v="14.73"/>
    <n v="3"/>
    <n v="0"/>
    <n v="4.8608999999999991"/>
  </r>
  <r>
    <n v="6334"/>
    <x v="3160"/>
    <x v="2"/>
    <x v="407"/>
    <d v="2011-01-27T00:00:00"/>
    <s v="Standard Class"/>
    <s v="XP-21865"/>
    <s v="Xylona Preis"/>
    <x v="0"/>
    <s v="United States"/>
    <s v="Westland"/>
    <x v="12"/>
    <n v="48185"/>
    <s v="Central"/>
    <s v="OFF-BI-10004364"/>
    <x v="1"/>
    <x v="8"/>
    <s v="Storex Dura Pro Binders"/>
    <n v="29.700000000000003"/>
    <n v="5"/>
    <n v="0"/>
    <n v="13.365"/>
  </r>
  <r>
    <n v="6335"/>
    <x v="3161"/>
    <x v="2"/>
    <x v="384"/>
    <d v="2011-07-15T00:00:00"/>
    <s v="Standard Class"/>
    <s v="MH-17455"/>
    <s v="Mark Hamilton"/>
    <x v="0"/>
    <s v="United States"/>
    <s v="New York City"/>
    <x v="15"/>
    <n v="10011"/>
    <s v="East"/>
    <s v="OFF-PA-10001970"/>
    <x v="1"/>
    <x v="10"/>
    <s v="Xerox 1881"/>
    <n v="49.12"/>
    <n v="4"/>
    <n v="0"/>
    <n v="23.086399999999998"/>
  </r>
  <r>
    <n v="6336"/>
    <x v="3161"/>
    <x v="2"/>
    <x v="384"/>
    <d v="2011-07-15T00:00:00"/>
    <s v="Standard Class"/>
    <s v="MH-17455"/>
    <s v="Mark Hamilton"/>
    <x v="0"/>
    <s v="United States"/>
    <s v="New York City"/>
    <x v="15"/>
    <n v="10011"/>
    <s v="East"/>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s v="West"/>
    <s v="FUR-FU-10000672"/>
    <x v="0"/>
    <x v="5"/>
    <s v="Executive Impressions 10&quot; Spectator Wall Clock"/>
    <n v="47.04"/>
    <n v="4"/>
    <n v="0"/>
    <n v="15.993599999999997"/>
  </r>
  <r>
    <n v="6338"/>
    <x v="3162"/>
    <x v="0"/>
    <x v="133"/>
    <d v="2013-09-07T00:00:00"/>
    <s v="Standard Class"/>
    <s v="BG-11740"/>
    <s v="Bruce Geld"/>
    <x v="0"/>
    <s v="United States"/>
    <s v="Los Angeles"/>
    <x v="1"/>
    <n v="90008"/>
    <s v="West"/>
    <s v="TEC-PH-10004908"/>
    <x v="2"/>
    <x v="7"/>
    <s v="Panasonic KX TS3282W Corded phone"/>
    <n v="339.96000000000004"/>
    <n v="5"/>
    <n v="0.2"/>
    <n v="42.494999999999948"/>
  </r>
  <r>
    <n v="6339"/>
    <x v="3163"/>
    <x v="3"/>
    <x v="361"/>
    <d v="2014-10-10T00:00:00"/>
    <s v="Standard Class"/>
    <s v="TS-21370"/>
    <s v="Todd Sumrall"/>
    <x v="1"/>
    <s v="United States"/>
    <s v="New York City"/>
    <x v="15"/>
    <n v="10035"/>
    <s v="East"/>
    <s v="TEC-PH-10003095"/>
    <x v="2"/>
    <x v="7"/>
    <s v="Samsung HM1900 Bluetooth Headset"/>
    <n v="87.8"/>
    <n v="4"/>
    <n v="0"/>
    <n v="43.9"/>
  </r>
  <r>
    <n v="6340"/>
    <x v="3163"/>
    <x v="3"/>
    <x v="361"/>
    <d v="2014-10-10T00:00:00"/>
    <s v="Standard Class"/>
    <s v="TS-21370"/>
    <s v="Todd Sumrall"/>
    <x v="1"/>
    <s v="United States"/>
    <s v="New York City"/>
    <x v="15"/>
    <n v="10035"/>
    <s v="East"/>
    <s v="FUR-CH-10002880"/>
    <x v="0"/>
    <x v="1"/>
    <s v="Global High-Back Leather Tilter, Burgundy"/>
    <n v="221.38200000000001"/>
    <n v="2"/>
    <n v="0.1"/>
    <n v="2.4597999999999871"/>
  </r>
  <r>
    <n v="6341"/>
    <x v="3163"/>
    <x v="3"/>
    <x v="361"/>
    <d v="2014-10-10T00:00:00"/>
    <s v="Standard Class"/>
    <s v="TS-21370"/>
    <s v="Todd Sumrall"/>
    <x v="1"/>
    <s v="United States"/>
    <s v="New York City"/>
    <x v="15"/>
    <n v="10035"/>
    <s v="East"/>
    <s v="TEC-MA-10001047"/>
    <x v="2"/>
    <x v="15"/>
    <s v="3D Systems Cube Printer, 2nd Generation, Magenta"/>
    <n v="5199.96"/>
    <n v="4"/>
    <n v="0"/>
    <n v="1351.9895999999999"/>
  </r>
  <r>
    <n v="6342"/>
    <x v="3164"/>
    <x v="3"/>
    <x v="413"/>
    <d v="2014-01-03T00:00:00"/>
    <s v="First Class"/>
    <s v="DB-13660"/>
    <s v="Duane Benoit"/>
    <x v="0"/>
    <s v="United States"/>
    <s v="Lancaster"/>
    <x v="24"/>
    <n v="43130"/>
    <s v="East"/>
    <s v="OFF-ST-10002554"/>
    <x v="1"/>
    <x v="4"/>
    <s v="Tennsco Industrial Shelving"/>
    <n v="156.512"/>
    <n v="4"/>
    <n v="0.2"/>
    <n v="-35.215199999999996"/>
  </r>
  <r>
    <n v="6343"/>
    <x v="3165"/>
    <x v="1"/>
    <x v="1105"/>
    <d v="2012-03-10T00:00:00"/>
    <s v="First Class"/>
    <s v="EM-14140"/>
    <s v="Eugene Moren"/>
    <x v="2"/>
    <s v="United States"/>
    <s v="Newark"/>
    <x v="13"/>
    <n v="19711"/>
    <s v="East"/>
    <s v="TEC-AC-10004469"/>
    <x v="2"/>
    <x v="11"/>
    <s v="Microsoft Sculpt Comfort Mouse"/>
    <n v="119.85000000000001"/>
    <n v="3"/>
    <n v="0"/>
    <n v="52.734000000000009"/>
  </r>
  <r>
    <n v="6344"/>
    <x v="3165"/>
    <x v="1"/>
    <x v="1105"/>
    <d v="2012-03-10T00:00:00"/>
    <s v="First Class"/>
    <s v="EM-14140"/>
    <s v="Eugene Moren"/>
    <x v="2"/>
    <s v="United States"/>
    <s v="Newark"/>
    <x v="13"/>
    <n v="19711"/>
    <s v="East"/>
    <s v="OFF-BI-10000309"/>
    <x v="1"/>
    <x v="8"/>
    <s v="GBC Twin Loop Wire Binding Elements, 9/16&quot; Spine, Black"/>
    <n v="30.44"/>
    <n v="2"/>
    <n v="0"/>
    <n v="14.9156"/>
  </r>
  <r>
    <n v="6345"/>
    <x v="3165"/>
    <x v="1"/>
    <x v="1105"/>
    <d v="2012-03-10T00:00:00"/>
    <s v="First Class"/>
    <s v="EM-14140"/>
    <s v="Eugene Moren"/>
    <x v="2"/>
    <s v="United States"/>
    <s v="Newark"/>
    <x v="13"/>
    <n v="19711"/>
    <s v="East"/>
    <s v="OFF-BI-10001765"/>
    <x v="1"/>
    <x v="8"/>
    <s v="Wilson Jones Heavy-Duty Casebound Ring Binders with Metal Hinges"/>
    <n v="69.28"/>
    <n v="2"/>
    <n v="0"/>
    <n v="33.254399999999997"/>
  </r>
  <r>
    <n v="6346"/>
    <x v="3165"/>
    <x v="1"/>
    <x v="1105"/>
    <d v="2012-03-10T00:00:00"/>
    <s v="First Class"/>
    <s v="EM-14140"/>
    <s v="Eugene Moren"/>
    <x v="2"/>
    <s v="United States"/>
    <s v="Newark"/>
    <x v="13"/>
    <n v="19711"/>
    <s v="East"/>
    <s v="TEC-PH-10001619"/>
    <x v="2"/>
    <x v="7"/>
    <s v="LG G3"/>
    <n v="587.97"/>
    <n v="3"/>
    <n v="0"/>
    <n v="170.51129999999998"/>
  </r>
  <r>
    <n v="6347"/>
    <x v="3166"/>
    <x v="3"/>
    <x v="179"/>
    <d v="2014-10-21T00:00:00"/>
    <s v="Same Day"/>
    <s v="RB-19465"/>
    <s v="Rick Bensley"/>
    <x v="2"/>
    <s v="United States"/>
    <s v="New York City"/>
    <x v="15"/>
    <n v="10024"/>
    <s v="East"/>
    <s v="OFF-LA-10002034"/>
    <x v="1"/>
    <x v="2"/>
    <s v="Avery 478"/>
    <n v="24.55"/>
    <n v="5"/>
    <n v="0"/>
    <n v="12.029499999999999"/>
  </r>
  <r>
    <n v="6348"/>
    <x v="3167"/>
    <x v="1"/>
    <x v="489"/>
    <d v="2012-05-06T00:00:00"/>
    <s v="Standard Class"/>
    <s v="PO-18850"/>
    <s v="Patrick O'Brill"/>
    <x v="0"/>
    <s v="United States"/>
    <s v="San Francisco"/>
    <x v="1"/>
    <n v="94109"/>
    <s v="West"/>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s v="West"/>
    <s v="OFF-ST-10000876"/>
    <x v="1"/>
    <x v="4"/>
    <s v="Eldon Simplefile Box Office"/>
    <n v="37.32"/>
    <n v="3"/>
    <n v="0"/>
    <n v="10.4496"/>
  </r>
  <r>
    <n v="6350"/>
    <x v="3167"/>
    <x v="1"/>
    <x v="489"/>
    <d v="2012-05-06T00:00:00"/>
    <s v="Standard Class"/>
    <s v="PO-18850"/>
    <s v="Patrick O'Brill"/>
    <x v="0"/>
    <s v="United States"/>
    <s v="San Francisco"/>
    <x v="1"/>
    <n v="94109"/>
    <s v="West"/>
    <s v="OFF-SU-10002573"/>
    <x v="1"/>
    <x v="14"/>
    <s v="Acme 10&quot; Easy Grip Assistive Scissors"/>
    <n v="35.06"/>
    <n v="2"/>
    <n v="0"/>
    <n v="10.517999999999997"/>
  </r>
  <r>
    <n v="6351"/>
    <x v="3168"/>
    <x v="3"/>
    <x v="213"/>
    <d v="2014-09-09T00:00:00"/>
    <s v="Standard Class"/>
    <s v="AG-10900"/>
    <s v="Arthur Gainer"/>
    <x v="0"/>
    <s v="United States"/>
    <s v="Dallas"/>
    <x v="5"/>
    <n v="75217"/>
    <s v="Central"/>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s v="South"/>
    <s v="TEC-PH-10002549"/>
    <x v="2"/>
    <x v="7"/>
    <s v="Polycom SoundPoint IP 450 VoIP phone"/>
    <n v="361.37600000000003"/>
    <n v="2"/>
    <n v="0.2"/>
    <n v="27.103200000000001"/>
  </r>
  <r>
    <n v="6353"/>
    <x v="3170"/>
    <x v="1"/>
    <x v="1023"/>
    <d v="2012-09-19T00:00:00"/>
    <s v="Standard Class"/>
    <s v="HG-14845"/>
    <s v="Harry Greene"/>
    <x v="0"/>
    <s v="United States"/>
    <s v="Philadelphia"/>
    <x v="9"/>
    <n v="19120"/>
    <s v="East"/>
    <s v="OFF-BI-10004209"/>
    <x v="1"/>
    <x v="8"/>
    <s v="Fellowes Twister Kit, Gray/Clear, 3/pkg"/>
    <n v="2.4119999999999999"/>
    <n v="1"/>
    <n v="0.7"/>
    <n v="-2.0099999999999998"/>
  </r>
  <r>
    <n v="6354"/>
    <x v="3171"/>
    <x v="1"/>
    <x v="684"/>
    <d v="2012-09-12T00:00:00"/>
    <s v="Standard Class"/>
    <s v="BS-11590"/>
    <s v="Brendan Sweed"/>
    <x v="1"/>
    <s v="United States"/>
    <s v="New York City"/>
    <x v="15"/>
    <n v="10011"/>
    <s v="East"/>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s v="East"/>
    <s v="TEC-PH-10002922"/>
    <x v="2"/>
    <x v="7"/>
    <s v="ShoreTel ShorePhone IP 230 VoIP phone"/>
    <n v="337.98"/>
    <n v="2"/>
    <n v="0"/>
    <n v="101.39399999999998"/>
  </r>
  <r>
    <n v="6356"/>
    <x v="3172"/>
    <x v="2"/>
    <x v="191"/>
    <d v="2011-10-13T00:00:00"/>
    <s v="Standard Class"/>
    <s v="JD-16015"/>
    <s v="Joy Daniels"/>
    <x v="0"/>
    <s v="United States"/>
    <s v="Philadelphia"/>
    <x v="9"/>
    <n v="19120"/>
    <s v="East"/>
    <s v="OFF-ST-10000642"/>
    <x v="1"/>
    <x v="4"/>
    <s v="Tennsco Lockers, Gray"/>
    <n v="83.920000000000016"/>
    <n v="5"/>
    <n v="0.2"/>
    <n v="-13.637000000000011"/>
  </r>
  <r>
    <n v="6357"/>
    <x v="3173"/>
    <x v="3"/>
    <x v="205"/>
    <d v="2014-01-29T00:00:00"/>
    <s v="Standard Class"/>
    <s v="CS-12250"/>
    <s v="Chris Selesnick"/>
    <x v="1"/>
    <s v="United States"/>
    <s v="Seattle"/>
    <x v="4"/>
    <n v="98103"/>
    <s v="West"/>
    <s v="OFF-BI-10001757"/>
    <x v="1"/>
    <x v="8"/>
    <s v="Pressboard Hanging Data Binders for Unburst Sheets"/>
    <n v="19.68"/>
    <n v="5"/>
    <n v="0.2"/>
    <n v="6.8879999999999981"/>
  </r>
  <r>
    <n v="6358"/>
    <x v="3173"/>
    <x v="3"/>
    <x v="205"/>
    <d v="2014-01-29T00:00:00"/>
    <s v="Standard Class"/>
    <s v="CS-12250"/>
    <s v="Chris Selesnick"/>
    <x v="1"/>
    <s v="United States"/>
    <s v="Seattle"/>
    <x v="4"/>
    <n v="98103"/>
    <s v="West"/>
    <s v="OFF-PA-10004621"/>
    <x v="1"/>
    <x v="10"/>
    <s v="Xerox 212"/>
    <n v="25.92"/>
    <n v="4"/>
    <n v="0"/>
    <n v="12.441600000000001"/>
  </r>
  <r>
    <n v="6359"/>
    <x v="3173"/>
    <x v="3"/>
    <x v="205"/>
    <d v="2014-01-29T00:00:00"/>
    <s v="Standard Class"/>
    <s v="CS-12250"/>
    <s v="Chris Selesnick"/>
    <x v="1"/>
    <s v="United States"/>
    <s v="Seattle"/>
    <x v="4"/>
    <n v="98103"/>
    <s v="West"/>
    <s v="OFF-PA-10002262"/>
    <x v="1"/>
    <x v="10"/>
    <s v="Xerox 192"/>
    <n v="6.48"/>
    <n v="1"/>
    <n v="0"/>
    <n v="3.1104000000000003"/>
  </r>
  <r>
    <n v="6360"/>
    <x v="3173"/>
    <x v="3"/>
    <x v="205"/>
    <d v="2014-01-29T00:00:00"/>
    <s v="Standard Class"/>
    <s v="CS-12250"/>
    <s v="Chris Selesnick"/>
    <x v="1"/>
    <s v="United States"/>
    <s v="Seattle"/>
    <x v="4"/>
    <n v="98103"/>
    <s v="West"/>
    <s v="TEC-PH-10004100"/>
    <x v="2"/>
    <x v="7"/>
    <s v="Griffin GC17055 Auxiliary Audio Cable"/>
    <n v="86.352000000000004"/>
    <n v="6"/>
    <n v="0.2"/>
    <n v="8.6352000000000011"/>
  </r>
  <r>
    <n v="6361"/>
    <x v="3174"/>
    <x v="1"/>
    <x v="895"/>
    <d v="2012-12-15T00:00:00"/>
    <s v="Standard Class"/>
    <s v="FC-14245"/>
    <s v="Frank Carlisle"/>
    <x v="2"/>
    <s v="United States"/>
    <s v="Los Angeles"/>
    <x v="1"/>
    <n v="90032"/>
    <s v="West"/>
    <s v="OFF-AR-10003582"/>
    <x v="1"/>
    <x v="6"/>
    <s v="Boston Electric Pencil Sharpener, Model 1818, Charcoal Black"/>
    <n v="56.3"/>
    <n v="2"/>
    <n v="0"/>
    <n v="15.764000000000003"/>
  </r>
  <r>
    <n v="6362"/>
    <x v="3175"/>
    <x v="2"/>
    <x v="641"/>
    <d v="2011-11-30T00:00:00"/>
    <s v="Standard Class"/>
    <s v="SE-20110"/>
    <s v="Sanjit Engle"/>
    <x v="0"/>
    <s v="United States"/>
    <s v="Springfield"/>
    <x v="21"/>
    <n v="97477"/>
    <s v="West"/>
    <s v="OFF-AR-10003179"/>
    <x v="1"/>
    <x v="6"/>
    <s v="Dixon Ticonderoga Core-Lock Colored Pencils"/>
    <n v="51.016000000000005"/>
    <n v="7"/>
    <n v="0.2"/>
    <n v="8.2900999999999954"/>
  </r>
  <r>
    <n v="6363"/>
    <x v="3176"/>
    <x v="3"/>
    <x v="610"/>
    <d v="2014-11-26T00:00:00"/>
    <s v="Standard Class"/>
    <s v="CK-12205"/>
    <s v="Chloris Kastensmidt"/>
    <x v="0"/>
    <s v="United States"/>
    <s v="Renton"/>
    <x v="4"/>
    <n v="98059"/>
    <s v="West"/>
    <s v="OFF-BI-10001670"/>
    <x v="1"/>
    <x v="8"/>
    <s v="Vinyl Sectional Post Binders"/>
    <n v="150.80000000000001"/>
    <n v="5"/>
    <n v="0.2"/>
    <n v="56.55"/>
  </r>
  <r>
    <n v="6364"/>
    <x v="3176"/>
    <x v="3"/>
    <x v="610"/>
    <d v="2014-11-26T00:00:00"/>
    <s v="Standard Class"/>
    <s v="CK-12205"/>
    <s v="Chloris Kastensmidt"/>
    <x v="0"/>
    <s v="United States"/>
    <s v="Renton"/>
    <x v="4"/>
    <n v="98059"/>
    <s v="West"/>
    <s v="TEC-MA-10002073"/>
    <x v="2"/>
    <x v="15"/>
    <s v="3D Systems Cube Printer, 2nd Generation, White"/>
    <n v="1039.992"/>
    <n v="1"/>
    <n v="0.2"/>
    <n v="103.99920000000003"/>
  </r>
  <r>
    <n v="6365"/>
    <x v="3176"/>
    <x v="3"/>
    <x v="610"/>
    <d v="2014-11-26T00:00:00"/>
    <s v="Standard Class"/>
    <s v="CK-12205"/>
    <s v="Chloris Kastensmidt"/>
    <x v="0"/>
    <s v="United States"/>
    <s v="Renton"/>
    <x v="4"/>
    <n v="98059"/>
    <s v="West"/>
    <s v="OFF-PA-10003797"/>
    <x v="1"/>
    <x v="10"/>
    <s v="Xerox 209"/>
    <n v="51.84"/>
    <n v="8"/>
    <n v="0"/>
    <n v="24.883200000000002"/>
  </r>
  <r>
    <n v="6366"/>
    <x v="3177"/>
    <x v="3"/>
    <x v="1095"/>
    <d v="2014-04-06T00:00:00"/>
    <s v="First Class"/>
    <s v="DS-13030"/>
    <s v="Darrin Sayre"/>
    <x v="2"/>
    <s v="United States"/>
    <s v="New York City"/>
    <x v="15"/>
    <n v="10009"/>
    <s v="East"/>
    <s v="TEC-PH-10004006"/>
    <x v="2"/>
    <x v="7"/>
    <s v="Panasonic KX - TS880B Telephone"/>
    <n v="41.22"/>
    <n v="1"/>
    <n v="0"/>
    <n v="11.1294"/>
  </r>
  <r>
    <n v="6367"/>
    <x v="3177"/>
    <x v="3"/>
    <x v="1095"/>
    <d v="2014-04-06T00:00:00"/>
    <s v="First Class"/>
    <s v="DS-13030"/>
    <s v="Darrin Sayre"/>
    <x v="2"/>
    <s v="United States"/>
    <s v="New York City"/>
    <x v="15"/>
    <n v="10009"/>
    <s v="East"/>
    <s v="OFF-SU-10000646"/>
    <x v="1"/>
    <x v="14"/>
    <s v="Premier Automatic Letter Opener"/>
    <n v="240.37"/>
    <n v="1"/>
    <n v="0"/>
    <n v="7.2111000000000161"/>
  </r>
  <r>
    <n v="6368"/>
    <x v="3177"/>
    <x v="3"/>
    <x v="1095"/>
    <d v="2014-04-06T00:00:00"/>
    <s v="First Class"/>
    <s v="DS-13030"/>
    <s v="Darrin Sayre"/>
    <x v="2"/>
    <s v="United States"/>
    <s v="New York City"/>
    <x v="15"/>
    <n v="10009"/>
    <s v="East"/>
    <s v="TEC-PH-10002262"/>
    <x v="2"/>
    <x v="7"/>
    <s v="LG Electronics Tone+ HBS-730 Bluetooth Headset"/>
    <n v="119.02"/>
    <n v="2"/>
    <n v="0"/>
    <n v="33.325600000000009"/>
  </r>
  <r>
    <n v="6369"/>
    <x v="3178"/>
    <x v="3"/>
    <x v="240"/>
    <d v="2014-05-25T00:00:00"/>
    <s v="Standard Class"/>
    <s v="SA-20830"/>
    <s v="Sue Ann Reed"/>
    <x v="0"/>
    <s v="United States"/>
    <s v="San Jose"/>
    <x v="1"/>
    <n v="95123"/>
    <s v="West"/>
    <s v="OFF-BI-10002082"/>
    <x v="1"/>
    <x v="8"/>
    <s v="GBC Twin Loop Wire Binding Elements"/>
    <n v="133.12"/>
    <n v="5"/>
    <n v="0.2"/>
    <n v="49.92"/>
  </r>
  <r>
    <n v="6370"/>
    <x v="3179"/>
    <x v="0"/>
    <x v="339"/>
    <d v="2013-10-08T00:00:00"/>
    <s v="Standard Class"/>
    <s v="TP-21565"/>
    <s v="Tracy Poddar"/>
    <x v="1"/>
    <s v="United States"/>
    <s v="Grand Prairie"/>
    <x v="5"/>
    <n v="75051"/>
    <s v="Central"/>
    <s v="FUR-FU-10001756"/>
    <x v="0"/>
    <x v="5"/>
    <s v="Eldon Expressions Desk Accessory, Wood Photo Frame, Mahogany"/>
    <n v="38.08"/>
    <n v="5"/>
    <n v="0.6"/>
    <n v="-29.512000000000008"/>
  </r>
  <r>
    <n v="6371"/>
    <x v="3180"/>
    <x v="0"/>
    <x v="831"/>
    <d v="2013-11-22T00:00:00"/>
    <s v="Same Day"/>
    <s v="JK-16120"/>
    <s v="Julie Kriz"/>
    <x v="2"/>
    <s v="United States"/>
    <s v="New York City"/>
    <x v="15"/>
    <n v="10009"/>
    <s v="East"/>
    <s v="FUR-BO-10002598"/>
    <x v="0"/>
    <x v="0"/>
    <s v="Hon Metal Bookcases, Putty"/>
    <n v="113.56800000000001"/>
    <n v="2"/>
    <n v="0.2"/>
    <n v="12.776399999999988"/>
  </r>
  <r>
    <n v="6372"/>
    <x v="3181"/>
    <x v="3"/>
    <x v="621"/>
    <d v="2014-10-06T00:00:00"/>
    <s v="Second Class"/>
    <s v="CC-12430"/>
    <s v="Chuck Clark"/>
    <x v="2"/>
    <s v="United States"/>
    <s v="New York City"/>
    <x v="15"/>
    <n v="10009"/>
    <s v="East"/>
    <s v="FUR-FU-10001934"/>
    <x v="0"/>
    <x v="5"/>
    <s v="Magnifier Swing Arm Lamp"/>
    <n v="83.92"/>
    <n v="4"/>
    <n v="0"/>
    <n v="21.819200000000002"/>
  </r>
  <r>
    <n v="6373"/>
    <x v="3181"/>
    <x v="3"/>
    <x v="621"/>
    <d v="2014-10-06T00:00:00"/>
    <s v="Second Class"/>
    <s v="CC-12430"/>
    <s v="Chuck Clark"/>
    <x v="2"/>
    <s v="United States"/>
    <s v="New York City"/>
    <x v="15"/>
    <n v="10009"/>
    <s v="East"/>
    <s v="OFF-AR-10001130"/>
    <x v="1"/>
    <x v="6"/>
    <s v="Quartet Alpha White Chalk, 12/Pack"/>
    <n v="6.63"/>
    <n v="3"/>
    <n v="0"/>
    <n v="3.1160999999999999"/>
  </r>
  <r>
    <n v="6374"/>
    <x v="3181"/>
    <x v="3"/>
    <x v="621"/>
    <d v="2014-10-06T00:00:00"/>
    <s v="Second Class"/>
    <s v="CC-12430"/>
    <s v="Chuck Clark"/>
    <x v="2"/>
    <s v="United States"/>
    <s v="New York City"/>
    <x v="15"/>
    <n v="10009"/>
    <s v="East"/>
    <s v="TEC-AC-10002049"/>
    <x v="2"/>
    <x v="11"/>
    <s v="Logitech G19 Programmable Gaming Keyboard"/>
    <n v="371.96999999999997"/>
    <n v="3"/>
    <n v="0"/>
    <n v="66.954599999999971"/>
  </r>
  <r>
    <n v="6375"/>
    <x v="3182"/>
    <x v="2"/>
    <x v="333"/>
    <d v="2011-05-03T00:00:00"/>
    <s v="Standard Class"/>
    <s v="LA-16780"/>
    <s v="Laura Armstrong"/>
    <x v="1"/>
    <s v="United States"/>
    <s v="Memphis"/>
    <x v="18"/>
    <n v="38109"/>
    <s v="South"/>
    <s v="FUR-CH-10001394"/>
    <x v="0"/>
    <x v="1"/>
    <s v="Global Leather Executive Chair"/>
    <n v="561.58400000000006"/>
    <n v="2"/>
    <n v="0.2"/>
    <n v="70.197999999999922"/>
  </r>
  <r>
    <n v="6376"/>
    <x v="3182"/>
    <x v="2"/>
    <x v="333"/>
    <d v="2011-05-03T00:00:00"/>
    <s v="Standard Class"/>
    <s v="LA-16780"/>
    <s v="Laura Armstrong"/>
    <x v="1"/>
    <s v="United States"/>
    <s v="Memphis"/>
    <x v="18"/>
    <n v="38109"/>
    <s v="South"/>
    <s v="OFF-ST-10000798"/>
    <x v="1"/>
    <x v="4"/>
    <s v="2300 Heavy-Duty Transfer File Systems by Perma"/>
    <n v="99.920000000000016"/>
    <n v="5"/>
    <n v="0.2"/>
    <n v="-1.249000000000013"/>
  </r>
  <r>
    <n v="6377"/>
    <x v="3183"/>
    <x v="0"/>
    <x v="877"/>
    <d v="2013-10-11T00:00:00"/>
    <s v="First Class"/>
    <s v="AW-10930"/>
    <s v="Arthur Wiediger"/>
    <x v="2"/>
    <s v="United States"/>
    <s v="Philadelphia"/>
    <x v="9"/>
    <n v="19143"/>
    <s v="East"/>
    <s v="OFF-LA-10000134"/>
    <x v="1"/>
    <x v="2"/>
    <s v="Avery 511"/>
    <n v="4.9280000000000008"/>
    <n v="2"/>
    <n v="0.2"/>
    <n v="1.7247999999999997"/>
  </r>
  <r>
    <n v="6378"/>
    <x v="3184"/>
    <x v="0"/>
    <x v="272"/>
    <d v="2013-12-23T00:00:00"/>
    <s v="Standard Class"/>
    <s v="BP-11230"/>
    <s v="Benjamin Patterson"/>
    <x v="0"/>
    <s v="United States"/>
    <s v="Los Angeles"/>
    <x v="1"/>
    <n v="90004"/>
    <s v="West"/>
    <s v="FUR-FU-10002364"/>
    <x v="0"/>
    <x v="5"/>
    <s v="Eldon Expressions Wood Desk Accessories, Oak"/>
    <n v="14.76"/>
    <n v="2"/>
    <n v="0"/>
    <n v="4.2803999999999984"/>
  </r>
  <r>
    <n v="6379"/>
    <x v="3185"/>
    <x v="3"/>
    <x v="318"/>
    <d v="2014-04-15T00:00:00"/>
    <s v="Standard Class"/>
    <s v="DB-13360"/>
    <s v="Dennis Bolton"/>
    <x v="2"/>
    <s v="United States"/>
    <s v="Waterbury"/>
    <x v="29"/>
    <n v="6708"/>
    <s v="East"/>
    <s v="TEC-AC-10004571"/>
    <x v="2"/>
    <x v="11"/>
    <s v="Logitech G700s Rechargeable Gaming Mouse"/>
    <n v="99.99"/>
    <n v="1"/>
    <n v="0"/>
    <n v="41.995800000000003"/>
  </r>
  <r>
    <n v="6380"/>
    <x v="3185"/>
    <x v="3"/>
    <x v="318"/>
    <d v="2014-04-15T00:00:00"/>
    <s v="Standard Class"/>
    <s v="DB-13360"/>
    <s v="Dennis Bolton"/>
    <x v="2"/>
    <s v="United States"/>
    <s v="Waterbury"/>
    <x v="29"/>
    <n v="6708"/>
    <s v="East"/>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s v="West"/>
    <s v="OFF-FA-10001883"/>
    <x v="1"/>
    <x v="13"/>
    <s v="Alliance Super-Size Bands, Assorted Sizes"/>
    <n v="49.792000000000002"/>
    <n v="8"/>
    <n v="0.2"/>
    <n v="-11.825600000000001"/>
  </r>
  <r>
    <n v="6382"/>
    <x v="3187"/>
    <x v="0"/>
    <x v="892"/>
    <d v="2013-04-03T00:00:00"/>
    <s v="Standard Class"/>
    <s v="TB-21595"/>
    <s v="Troy Blackwell"/>
    <x v="0"/>
    <s v="United States"/>
    <s v="Springfield"/>
    <x v="24"/>
    <n v="45503"/>
    <s v="East"/>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s v="East"/>
    <s v="TEC-PH-10000141"/>
    <x v="2"/>
    <x v="7"/>
    <s v="Clearsounds A400"/>
    <n v="158.37599999999998"/>
    <n v="4"/>
    <n v="0.4"/>
    <n v="-36.954399999999993"/>
  </r>
  <r>
    <n v="6384"/>
    <x v="3188"/>
    <x v="3"/>
    <x v="787"/>
    <d v="2014-01-19T00:00:00"/>
    <s v="First Class"/>
    <s v="TB-21250"/>
    <s v="Tim Brockman"/>
    <x v="0"/>
    <s v="United States"/>
    <s v="Austin"/>
    <x v="5"/>
    <n v="78745"/>
    <s v="Central"/>
    <s v="OFF-BI-10001597"/>
    <x v="1"/>
    <x v="8"/>
    <s v="Wilson Jones Ledger-Size, Piano-Hinge Binder, 2&quot;, Blue"/>
    <n v="32.783999999999992"/>
    <n v="4"/>
    <n v="0.8"/>
    <n v="-52.454400000000007"/>
  </r>
  <r>
    <n v="6385"/>
    <x v="3188"/>
    <x v="3"/>
    <x v="787"/>
    <d v="2014-01-19T00:00:00"/>
    <s v="First Class"/>
    <s v="TB-21250"/>
    <s v="Tim Brockman"/>
    <x v="0"/>
    <s v="United States"/>
    <s v="Austin"/>
    <x v="5"/>
    <n v="78745"/>
    <s v="Central"/>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s v="Central"/>
    <s v="TEC-AC-10002331"/>
    <x v="2"/>
    <x v="11"/>
    <s v="Maxell 74 Minute CDR, 10/Pack"/>
    <n v="62.591999999999999"/>
    <n v="8"/>
    <n v="0.2"/>
    <n v="13.300799999999999"/>
  </r>
  <r>
    <n v="6387"/>
    <x v="3188"/>
    <x v="3"/>
    <x v="787"/>
    <d v="2014-01-19T00:00:00"/>
    <s v="First Class"/>
    <s v="TB-21250"/>
    <s v="Tim Brockman"/>
    <x v="0"/>
    <s v="United States"/>
    <s v="Austin"/>
    <x v="5"/>
    <n v="78745"/>
    <s v="Central"/>
    <s v="OFF-BI-10001098"/>
    <x v="1"/>
    <x v="8"/>
    <s v="Acco D-Ring Binder w/DublLock"/>
    <n v="4.2759999999999989"/>
    <n v="1"/>
    <n v="0.8"/>
    <n v="-6.6278000000000006"/>
  </r>
  <r>
    <n v="6388"/>
    <x v="3189"/>
    <x v="2"/>
    <x v="1106"/>
    <d v="2011-02-05T00:00:00"/>
    <s v="Standard Class"/>
    <s v="MV-18190"/>
    <s v="Mike Vittorini"/>
    <x v="0"/>
    <s v="United States"/>
    <s v="Detroit"/>
    <x v="12"/>
    <n v="48234"/>
    <s v="Central"/>
    <s v="OFF-PA-10001204"/>
    <x v="1"/>
    <x v="10"/>
    <s v="Xerox 1972"/>
    <n v="10.56"/>
    <n v="2"/>
    <n v="0"/>
    <n v="4.7519999999999998"/>
  </r>
  <r>
    <n v="6389"/>
    <x v="3189"/>
    <x v="2"/>
    <x v="1106"/>
    <d v="2011-02-05T00:00:00"/>
    <s v="Standard Class"/>
    <s v="MV-18190"/>
    <s v="Mike Vittorini"/>
    <x v="0"/>
    <s v="United States"/>
    <s v="Detroit"/>
    <x v="12"/>
    <n v="48234"/>
    <s v="Central"/>
    <s v="OFF-ST-10000991"/>
    <x v="1"/>
    <x v="4"/>
    <s v="Space Solutions HD Industrial Steel Shelving."/>
    <n v="229.94"/>
    <n v="2"/>
    <n v="0"/>
    <n v="6.8982000000000028"/>
  </r>
  <r>
    <n v="6390"/>
    <x v="3190"/>
    <x v="1"/>
    <x v="1107"/>
    <d v="2012-02-11T00:00:00"/>
    <s v="Standard Class"/>
    <s v="DK-12835"/>
    <s v="Damala Kotsonis"/>
    <x v="1"/>
    <s v="United States"/>
    <s v="Springfield"/>
    <x v="17"/>
    <n v="22153"/>
    <s v="South"/>
    <s v="OFF-EN-10000056"/>
    <x v="1"/>
    <x v="12"/>
    <s v="Cameo Buff Policy Envelopes"/>
    <n v="311.14999999999998"/>
    <n v="5"/>
    <n v="0"/>
    <n v="146.24049999999997"/>
  </r>
  <r>
    <n v="6391"/>
    <x v="3190"/>
    <x v="1"/>
    <x v="1107"/>
    <d v="2012-02-11T00:00:00"/>
    <s v="Standard Class"/>
    <s v="DK-12835"/>
    <s v="Damala Kotsonis"/>
    <x v="1"/>
    <s v="United States"/>
    <s v="Springfield"/>
    <x v="17"/>
    <n v="22153"/>
    <s v="South"/>
    <s v="OFF-PA-10003349"/>
    <x v="1"/>
    <x v="10"/>
    <s v="Xerox 1957"/>
    <n v="12.96"/>
    <n v="2"/>
    <n v="0"/>
    <n v="6.3504000000000005"/>
  </r>
  <r>
    <n v="6392"/>
    <x v="3191"/>
    <x v="0"/>
    <x v="882"/>
    <d v="2013-12-20T00:00:00"/>
    <s v="Standard Class"/>
    <s v="PK-19075"/>
    <s v="Pete Kriz"/>
    <x v="0"/>
    <s v="United States"/>
    <s v="New York City"/>
    <x v="15"/>
    <n v="10011"/>
    <s v="East"/>
    <s v="OFF-PA-10001471"/>
    <x v="1"/>
    <x v="10"/>
    <s v="Strathmore Photo Frame Cards"/>
    <n v="14.62"/>
    <n v="2"/>
    <n v="0"/>
    <n v="6.7251999999999992"/>
  </r>
  <r>
    <n v="6393"/>
    <x v="3191"/>
    <x v="0"/>
    <x v="882"/>
    <d v="2013-12-20T00:00:00"/>
    <s v="Standard Class"/>
    <s v="PK-19075"/>
    <s v="Pete Kriz"/>
    <x v="0"/>
    <s v="United States"/>
    <s v="New York City"/>
    <x v="15"/>
    <n v="10011"/>
    <s v="East"/>
    <s v="OFF-LA-10003190"/>
    <x v="1"/>
    <x v="2"/>
    <s v="Avery 474"/>
    <n v="5.76"/>
    <n v="2"/>
    <n v="0"/>
    <n v="2.8224"/>
  </r>
  <r>
    <n v="6394"/>
    <x v="3191"/>
    <x v="0"/>
    <x v="882"/>
    <d v="2013-12-20T00:00:00"/>
    <s v="Standard Class"/>
    <s v="PK-19075"/>
    <s v="Pete Kriz"/>
    <x v="0"/>
    <s v="United States"/>
    <s v="New York City"/>
    <x v="15"/>
    <n v="10011"/>
    <s v="East"/>
    <s v="OFF-FA-10000621"/>
    <x v="1"/>
    <x v="13"/>
    <s v="OIC Colored Binder Clips, Assorted Sizes"/>
    <n v="21.48"/>
    <n v="6"/>
    <n v="0"/>
    <n v="10.5252"/>
  </r>
  <r>
    <n v="6395"/>
    <x v="3191"/>
    <x v="0"/>
    <x v="882"/>
    <d v="2013-12-20T00:00:00"/>
    <s v="Standard Class"/>
    <s v="PK-19075"/>
    <s v="Pete Kriz"/>
    <x v="0"/>
    <s v="United States"/>
    <s v="New York City"/>
    <x v="15"/>
    <n v="10011"/>
    <s v="East"/>
    <s v="FUR-FU-10002937"/>
    <x v="0"/>
    <x v="5"/>
    <s v="GE 48&quot; Fluorescent Tube, Cool White Energy Saver, 34 Watts, 30/Box"/>
    <n v="396.92"/>
    <n v="4"/>
    <n v="0"/>
    <n v="198.46"/>
  </r>
  <r>
    <n v="6396"/>
    <x v="3191"/>
    <x v="0"/>
    <x v="882"/>
    <d v="2013-12-20T00:00:00"/>
    <s v="Standard Class"/>
    <s v="PK-19075"/>
    <s v="Pete Kriz"/>
    <x v="0"/>
    <s v="United States"/>
    <s v="New York City"/>
    <x v="15"/>
    <n v="10011"/>
    <s v="East"/>
    <s v="OFF-ST-10004507"/>
    <x v="1"/>
    <x v="4"/>
    <s v="Advantus Rolling Storage Box"/>
    <n v="17.149999999999999"/>
    <n v="1"/>
    <n v="0"/>
    <n v="4.6304999999999996"/>
  </r>
  <r>
    <n v="6397"/>
    <x v="3191"/>
    <x v="0"/>
    <x v="882"/>
    <d v="2013-12-20T00:00:00"/>
    <s v="Standard Class"/>
    <s v="PK-19075"/>
    <s v="Pete Kriz"/>
    <x v="0"/>
    <s v="United States"/>
    <s v="New York City"/>
    <x v="15"/>
    <n v="10011"/>
    <s v="East"/>
    <s v="OFF-BI-10000279"/>
    <x v="1"/>
    <x v="8"/>
    <s v="Acco Recycled 2&quot; Capacity Laser Printer Hanging Data Binders"/>
    <n v="23.12"/>
    <n v="2"/>
    <n v="0.2"/>
    <n v="7.8029999999999982"/>
  </r>
  <r>
    <n v="6398"/>
    <x v="3192"/>
    <x v="3"/>
    <x v="1108"/>
    <d v="2014-11-05T00:00:00"/>
    <s v="Standard Class"/>
    <s v="AH-10120"/>
    <s v="Adrian Hane"/>
    <x v="2"/>
    <s v="United States"/>
    <s v="Dallas"/>
    <x v="5"/>
    <n v="75217"/>
    <s v="Central"/>
    <s v="OFF-AR-10003651"/>
    <x v="1"/>
    <x v="6"/>
    <s v="Newell 350"/>
    <n v="5.2480000000000002"/>
    <n v="2"/>
    <n v="0.2"/>
    <n v="0.59039999999999915"/>
  </r>
  <r>
    <n v="6399"/>
    <x v="3193"/>
    <x v="3"/>
    <x v="634"/>
    <d v="2014-08-13T00:00:00"/>
    <s v="Standard Class"/>
    <s v="GM-14455"/>
    <s v="Gary Mitchum"/>
    <x v="2"/>
    <s v="United States"/>
    <s v="Concord"/>
    <x v="38"/>
    <n v="3301"/>
    <s v="East"/>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s v="East"/>
    <s v="OFF-LA-10002195"/>
    <x v="1"/>
    <x v="2"/>
    <s v="Avery 481"/>
    <n v="24.64"/>
    <n v="8"/>
    <n v="0"/>
    <n v="11.827199999999999"/>
  </r>
  <r>
    <n v="6401"/>
    <x v="3193"/>
    <x v="3"/>
    <x v="634"/>
    <d v="2014-08-13T00:00:00"/>
    <s v="Standard Class"/>
    <s v="GM-14455"/>
    <s v="Gary Mitchum"/>
    <x v="2"/>
    <s v="United States"/>
    <s v="Concord"/>
    <x v="38"/>
    <n v="3301"/>
    <s v="East"/>
    <s v="OFF-AR-10000380"/>
    <x v="1"/>
    <x v="6"/>
    <s v="Hunt PowerHouse Electric Pencil Sharpener, Blue"/>
    <n v="227.88"/>
    <n v="6"/>
    <n v="0"/>
    <n v="68.363999999999976"/>
  </r>
  <r>
    <n v="6402"/>
    <x v="3194"/>
    <x v="3"/>
    <x v="1109"/>
    <d v="2014-06-01T00:00:00"/>
    <s v="First Class"/>
    <s v="BD-11725"/>
    <s v="Bruce Degenhardt"/>
    <x v="0"/>
    <s v="United States"/>
    <s v="Lafayette"/>
    <x v="28"/>
    <n v="70506"/>
    <s v="South"/>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s v="South"/>
    <s v="OFF-BI-10000591"/>
    <x v="1"/>
    <x v="8"/>
    <s v="Avery Binder Labels"/>
    <n v="3.89"/>
    <n v="1"/>
    <n v="0"/>
    <n v="1.8672"/>
  </r>
  <r>
    <n v="6404"/>
    <x v="3194"/>
    <x v="3"/>
    <x v="1109"/>
    <d v="2014-06-01T00:00:00"/>
    <s v="First Class"/>
    <s v="BD-11725"/>
    <s v="Bruce Degenhardt"/>
    <x v="0"/>
    <s v="United States"/>
    <s v="Lafayette"/>
    <x v="28"/>
    <n v="70506"/>
    <s v="South"/>
    <s v="FUR-FU-10001731"/>
    <x v="0"/>
    <x v="5"/>
    <s v="Acrylic Self-Standing Desk Frames"/>
    <n v="8.01"/>
    <n v="3"/>
    <n v="0"/>
    <n v="3.0438000000000001"/>
  </r>
  <r>
    <n v="6405"/>
    <x v="3195"/>
    <x v="1"/>
    <x v="672"/>
    <d v="2012-12-05T00:00:00"/>
    <s v="Standard Class"/>
    <s v="RM-19375"/>
    <s v="Raymond Messe"/>
    <x v="0"/>
    <s v="United States"/>
    <s v="Raleigh"/>
    <x v="3"/>
    <n v="27604"/>
    <s v="South"/>
    <s v="TEC-PH-10001198"/>
    <x v="2"/>
    <x v="7"/>
    <s v="Avaya 4621SW VoIP phone"/>
    <n v="177.48000000000002"/>
    <n v="3"/>
    <n v="0.2"/>
    <n v="19.966499999999982"/>
  </r>
  <r>
    <n v="6406"/>
    <x v="3196"/>
    <x v="3"/>
    <x v="515"/>
    <d v="2014-09-03T00:00:00"/>
    <s v="Second Class"/>
    <s v="BW-11110"/>
    <s v="Bart Watters"/>
    <x v="1"/>
    <s v="United States"/>
    <s v="Spokane"/>
    <x v="4"/>
    <n v="99207"/>
    <s v="West"/>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s v="West"/>
    <s v="OFF-ST-10002370"/>
    <x v="1"/>
    <x v="4"/>
    <s v="Sortfiler Multipurpose Personal File Organizer, Black"/>
    <n v="149.73000000000002"/>
    <n v="7"/>
    <n v="0"/>
    <n v="43.421699999999994"/>
  </r>
  <r>
    <n v="6408"/>
    <x v="3197"/>
    <x v="3"/>
    <x v="304"/>
    <d v="2014-05-16T00:00:00"/>
    <s v="First Class"/>
    <s v="GT-14710"/>
    <s v="Greg Tran"/>
    <x v="0"/>
    <s v="United States"/>
    <s v="Houston"/>
    <x v="5"/>
    <n v="77041"/>
    <s v="Central"/>
    <s v="FUR-CH-10003981"/>
    <x v="0"/>
    <x v="1"/>
    <s v="Global Commerce Series Low-Back Swivel/Tilt Chairs"/>
    <n v="899.43"/>
    <n v="5"/>
    <n v="0.3"/>
    <n v="-12.84900000000016"/>
  </r>
  <r>
    <n v="6409"/>
    <x v="3197"/>
    <x v="3"/>
    <x v="304"/>
    <d v="2014-05-16T00:00:00"/>
    <s v="First Class"/>
    <s v="GT-14710"/>
    <s v="Greg Tran"/>
    <x v="0"/>
    <s v="United States"/>
    <s v="Houston"/>
    <x v="5"/>
    <n v="77041"/>
    <s v="Central"/>
    <s v="OFF-AR-10001446"/>
    <x v="1"/>
    <x v="6"/>
    <s v="Newell 309"/>
    <n v="46.2"/>
    <n v="5"/>
    <n v="0.2"/>
    <n v="5.7749999999999986"/>
  </r>
  <r>
    <n v="6410"/>
    <x v="3197"/>
    <x v="3"/>
    <x v="304"/>
    <d v="2014-05-16T00:00:00"/>
    <s v="First Class"/>
    <s v="GT-14710"/>
    <s v="Greg Tran"/>
    <x v="0"/>
    <s v="United States"/>
    <s v="Houston"/>
    <x v="5"/>
    <n v="77041"/>
    <s v="Central"/>
    <s v="OFF-PA-10000300"/>
    <x v="1"/>
    <x v="10"/>
    <s v="Xerox 1936"/>
    <n v="47.952000000000005"/>
    <n v="3"/>
    <n v="0.2"/>
    <n v="16.183799999999998"/>
  </r>
  <r>
    <n v="6411"/>
    <x v="3197"/>
    <x v="3"/>
    <x v="304"/>
    <d v="2014-05-16T00:00:00"/>
    <s v="First Class"/>
    <s v="GT-14710"/>
    <s v="Greg Tran"/>
    <x v="0"/>
    <s v="United States"/>
    <s v="Houston"/>
    <x v="5"/>
    <n v="77041"/>
    <s v="Central"/>
    <s v="TEC-PH-10004071"/>
    <x v="2"/>
    <x v="7"/>
    <s v="PayAnywhere Card Reader"/>
    <n v="7.9920000000000009"/>
    <n v="1"/>
    <n v="0.2"/>
    <n v="0.69930000000000003"/>
  </r>
  <r>
    <n v="6412"/>
    <x v="3197"/>
    <x v="3"/>
    <x v="304"/>
    <d v="2014-05-16T00:00:00"/>
    <s v="First Class"/>
    <s v="GT-14710"/>
    <s v="Greg Tran"/>
    <x v="0"/>
    <s v="United States"/>
    <s v="Houston"/>
    <x v="5"/>
    <n v="77041"/>
    <s v="Central"/>
    <s v="OFF-PA-10003134"/>
    <x v="1"/>
    <x v="10"/>
    <s v="Xerox 1937"/>
    <n v="76.864000000000004"/>
    <n v="2"/>
    <n v="0.2"/>
    <n v="26.902399999999993"/>
  </r>
  <r>
    <n v="6413"/>
    <x v="3198"/>
    <x v="3"/>
    <x v="629"/>
    <d v="2014-08-24T00:00:00"/>
    <s v="Standard Class"/>
    <s v="AH-10120"/>
    <s v="Adrian Hane"/>
    <x v="2"/>
    <s v="United States"/>
    <s v="Louisville"/>
    <x v="0"/>
    <n v="40214"/>
    <s v="South"/>
    <s v="OFF-BI-10002735"/>
    <x v="1"/>
    <x v="8"/>
    <s v="GBC Prestige Therm-A-Bind Covers"/>
    <n v="102.93"/>
    <n v="3"/>
    <n v="0"/>
    <n v="48.377100000000006"/>
  </r>
  <r>
    <n v="6414"/>
    <x v="3198"/>
    <x v="3"/>
    <x v="629"/>
    <d v="2014-08-24T00:00:00"/>
    <s v="Standard Class"/>
    <s v="AH-10120"/>
    <s v="Adrian Hane"/>
    <x v="2"/>
    <s v="United States"/>
    <s v="Louisville"/>
    <x v="0"/>
    <n v="40214"/>
    <s v="South"/>
    <s v="TEC-AC-10004510"/>
    <x v="2"/>
    <x v="11"/>
    <s v="Logitech Desktop MK120 Mouse and keyboard Combo"/>
    <n v="98.16"/>
    <n v="6"/>
    <n v="0"/>
    <n v="9.8159999999999954"/>
  </r>
  <r>
    <n v="6415"/>
    <x v="3199"/>
    <x v="3"/>
    <x v="468"/>
    <d v="2014-11-15T00:00:00"/>
    <s v="Second Class"/>
    <s v="DR-12940"/>
    <s v="Daniel Raglin"/>
    <x v="2"/>
    <s v="United States"/>
    <s v="Hollywood"/>
    <x v="2"/>
    <n v="33021"/>
    <s v="South"/>
    <s v="OFF-BI-10004099"/>
    <x v="1"/>
    <x v="8"/>
    <s v="GBC VeloBinder Strips"/>
    <n v="11.520000000000001"/>
    <n v="5"/>
    <n v="0.7"/>
    <n v="-7.6799999999999962"/>
  </r>
  <r>
    <n v="6416"/>
    <x v="3200"/>
    <x v="3"/>
    <x v="170"/>
    <d v="2014-08-22T00:00:00"/>
    <s v="Same Day"/>
    <s v="DL-13495"/>
    <s v="Dionis Lloyd"/>
    <x v="1"/>
    <s v="United States"/>
    <s v="Chandler"/>
    <x v="16"/>
    <n v="85224"/>
    <s v="West"/>
    <s v="OFF-PA-10003395"/>
    <x v="1"/>
    <x v="10"/>
    <s v="Xerox 1941"/>
    <n v="83.88"/>
    <n v="1"/>
    <n v="0.2"/>
    <n v="29.357999999999997"/>
  </r>
  <r>
    <n v="6417"/>
    <x v="3201"/>
    <x v="0"/>
    <x v="387"/>
    <d v="2013-03-13T00:00:00"/>
    <s v="Standard Class"/>
    <s v="BD-11620"/>
    <s v="Brian DeCherney"/>
    <x v="0"/>
    <s v="United States"/>
    <s v="Philadelphia"/>
    <x v="9"/>
    <n v="19120"/>
    <s v="East"/>
    <s v="TEC-PH-10002890"/>
    <x v="2"/>
    <x v="7"/>
    <s v="AT&amp;T 17929 Lendline Telephone"/>
    <n v="108.57600000000001"/>
    <n v="4"/>
    <n v="0.4"/>
    <n v="-25.334400000000002"/>
  </r>
  <r>
    <n v="6418"/>
    <x v="3201"/>
    <x v="0"/>
    <x v="387"/>
    <d v="2013-03-13T00:00:00"/>
    <s v="Standard Class"/>
    <s v="BD-11620"/>
    <s v="Brian DeCherney"/>
    <x v="0"/>
    <s v="United States"/>
    <s v="Philadelphia"/>
    <x v="9"/>
    <n v="19120"/>
    <s v="East"/>
    <s v="OFF-FA-10004968"/>
    <x v="1"/>
    <x v="13"/>
    <s v="Rubber Band Ball"/>
    <n v="5.9840000000000009"/>
    <n v="2"/>
    <n v="0.2"/>
    <n v="-1.3463999999999998"/>
  </r>
  <r>
    <n v="6419"/>
    <x v="3202"/>
    <x v="0"/>
    <x v="731"/>
    <d v="2013-11-06T00:00:00"/>
    <s v="Standard Class"/>
    <s v="HW-14935"/>
    <s v="Helen Wasserman"/>
    <x v="1"/>
    <s v="United States"/>
    <s v="Tulsa"/>
    <x v="26"/>
    <n v="74133"/>
    <s v="Central"/>
    <s v="OFF-SU-10001218"/>
    <x v="1"/>
    <x v="14"/>
    <s v="Fiskars Softgrip Scissors"/>
    <n v="21.96"/>
    <n v="2"/>
    <n v="0"/>
    <n v="6.1488000000000014"/>
  </r>
  <r>
    <n v="6420"/>
    <x v="3202"/>
    <x v="0"/>
    <x v="731"/>
    <d v="2013-11-06T00:00:00"/>
    <s v="Standard Class"/>
    <s v="HW-14935"/>
    <s v="Helen Wasserman"/>
    <x v="1"/>
    <s v="United States"/>
    <s v="Tulsa"/>
    <x v="26"/>
    <n v="74133"/>
    <s v="Central"/>
    <s v="FUR-CH-10002084"/>
    <x v="0"/>
    <x v="1"/>
    <s v="Hon Mobius Operator's Chair"/>
    <n v="368.96999999999997"/>
    <n v="3"/>
    <n v="0"/>
    <n v="81.173400000000001"/>
  </r>
  <r>
    <n v="6421"/>
    <x v="3202"/>
    <x v="0"/>
    <x v="731"/>
    <d v="2013-11-06T00:00:00"/>
    <s v="Standard Class"/>
    <s v="HW-14935"/>
    <s v="Helen Wasserman"/>
    <x v="1"/>
    <s v="United States"/>
    <s v="Tulsa"/>
    <x v="26"/>
    <n v="74133"/>
    <s v="Central"/>
    <s v="OFF-AR-10004269"/>
    <x v="1"/>
    <x v="6"/>
    <s v="Newell 31"/>
    <n v="12.39"/>
    <n v="3"/>
    <n v="0"/>
    <n v="3.4692000000000003"/>
  </r>
  <r>
    <n v="6422"/>
    <x v="3202"/>
    <x v="0"/>
    <x v="731"/>
    <d v="2013-11-06T00:00:00"/>
    <s v="Standard Class"/>
    <s v="HW-14935"/>
    <s v="Helen Wasserman"/>
    <x v="1"/>
    <s v="United States"/>
    <s v="Tulsa"/>
    <x v="26"/>
    <n v="74133"/>
    <s v="Central"/>
    <s v="OFF-ST-10001128"/>
    <x v="1"/>
    <x v="4"/>
    <s v="Carina Mini System Audio Rack, Model AR050B"/>
    <n v="332.94"/>
    <n v="3"/>
    <n v="0"/>
    <n v="9.9882000000000204"/>
  </r>
  <r>
    <n v="6423"/>
    <x v="3203"/>
    <x v="2"/>
    <x v="711"/>
    <d v="2011-08-01T00:00:00"/>
    <s v="Standard Class"/>
    <s v="JO-15145"/>
    <s v="Jack O'Briant"/>
    <x v="1"/>
    <s v="United States"/>
    <s v="Draper"/>
    <x v="7"/>
    <n v="84020"/>
    <s v="West"/>
    <s v="TEC-AC-10002006"/>
    <x v="2"/>
    <x v="11"/>
    <s v="Memorex Micro Travel Drive 16 GB"/>
    <n v="111.93"/>
    <n v="7"/>
    <n v="0"/>
    <n v="34.698299999999996"/>
  </r>
  <r>
    <n v="6424"/>
    <x v="3204"/>
    <x v="1"/>
    <x v="1040"/>
    <d v="2012-10-27T00:00:00"/>
    <s v="First Class"/>
    <s v="RD-19660"/>
    <s v="Robert Dilbeck"/>
    <x v="2"/>
    <s v="United States"/>
    <s v="Oakland"/>
    <x v="1"/>
    <n v="94601"/>
    <s v="West"/>
    <s v="FUR-CH-10003956"/>
    <x v="0"/>
    <x v="1"/>
    <s v="Novimex High-Tech Fabric Mesh Task Chair"/>
    <n v="454.27200000000005"/>
    <n v="8"/>
    <n v="0.2"/>
    <n v="-73.819200000000052"/>
  </r>
  <r>
    <n v="6425"/>
    <x v="3205"/>
    <x v="3"/>
    <x v="971"/>
    <d v="2014-08-25T00:00:00"/>
    <s v="Standard Class"/>
    <s v="DO-13645"/>
    <s v="Doug O'Connell"/>
    <x v="0"/>
    <s v="United States"/>
    <s v="Lawrence"/>
    <x v="31"/>
    <n v="1841"/>
    <s v="East"/>
    <s v="OFF-PA-10000552"/>
    <x v="1"/>
    <x v="10"/>
    <s v="Xerox 200"/>
    <n v="19.440000000000001"/>
    <n v="3"/>
    <n v="0"/>
    <n v="9.3312000000000008"/>
  </r>
  <r>
    <n v="6426"/>
    <x v="3206"/>
    <x v="0"/>
    <x v="454"/>
    <d v="2013-05-28T00:00:00"/>
    <s v="Standard Class"/>
    <s v="CC-12370"/>
    <s v="Christopher Conant"/>
    <x v="0"/>
    <s v="United States"/>
    <s v="Philadelphia"/>
    <x v="9"/>
    <n v="19120"/>
    <s v="East"/>
    <s v="TEC-CO-10004722"/>
    <x v="2"/>
    <x v="16"/>
    <s v="Canon imageCLASS 2200 Advanced Copier"/>
    <n v="8399.9759999999987"/>
    <n v="4"/>
    <n v="0.4"/>
    <n v="1119.996799999999"/>
  </r>
  <r>
    <n v="6427"/>
    <x v="3206"/>
    <x v="0"/>
    <x v="454"/>
    <d v="2013-05-28T00:00:00"/>
    <s v="Standard Class"/>
    <s v="CC-12370"/>
    <s v="Christopher Conant"/>
    <x v="0"/>
    <s v="United States"/>
    <s v="Philadelphia"/>
    <x v="9"/>
    <n v="19120"/>
    <s v="East"/>
    <s v="OFF-BI-10004308"/>
    <x v="1"/>
    <x v="8"/>
    <s v="Avery Legal 4-Ring Binder"/>
    <n v="6.2940000000000014"/>
    <n v="1"/>
    <n v="0.7"/>
    <n v="-4.1959999999999997"/>
  </r>
  <r>
    <n v="6428"/>
    <x v="3206"/>
    <x v="0"/>
    <x v="454"/>
    <d v="2013-05-28T00:00:00"/>
    <s v="Standard Class"/>
    <s v="CC-12370"/>
    <s v="Christopher Conant"/>
    <x v="0"/>
    <s v="United States"/>
    <s v="Philadelphia"/>
    <x v="9"/>
    <n v="19120"/>
    <s v="East"/>
    <s v="OFF-PA-10000029"/>
    <x v="1"/>
    <x v="10"/>
    <s v="Xerox 224"/>
    <n v="10.368000000000002"/>
    <n v="2"/>
    <n v="0.2"/>
    <n v="3.6288"/>
  </r>
  <r>
    <n v="6429"/>
    <x v="3206"/>
    <x v="0"/>
    <x v="454"/>
    <d v="2013-05-28T00:00:00"/>
    <s v="Standard Class"/>
    <s v="CC-12370"/>
    <s v="Christopher Conant"/>
    <x v="0"/>
    <s v="United States"/>
    <s v="Philadelphia"/>
    <x v="9"/>
    <n v="19120"/>
    <s v="East"/>
    <s v="TEC-PH-10004080"/>
    <x v="2"/>
    <x v="7"/>
    <s v="Avaya 5410 Digital phone"/>
    <n v="122.38199999999999"/>
    <n v="3"/>
    <n v="0.4"/>
    <n v="-24.476399999999998"/>
  </r>
  <r>
    <n v="6430"/>
    <x v="3207"/>
    <x v="2"/>
    <x v="935"/>
    <d v="2011-11-07T00:00:00"/>
    <s v="Standard Class"/>
    <s v="SH-20395"/>
    <s v="Shahid Hopkins"/>
    <x v="0"/>
    <s v="United States"/>
    <s v="Jacksonville"/>
    <x v="3"/>
    <n v="28540"/>
    <s v="South"/>
    <s v="OFF-ST-10001558"/>
    <x v="1"/>
    <x v="4"/>
    <s v="Acco Perma 4000 Stacking Storage Drawers"/>
    <n v="25.983999999999998"/>
    <n v="2"/>
    <n v="0.2"/>
    <n v="-1.6239999999999997"/>
  </r>
  <r>
    <n v="6431"/>
    <x v="3207"/>
    <x v="2"/>
    <x v="935"/>
    <d v="2011-11-07T00:00:00"/>
    <s v="Standard Class"/>
    <s v="SH-20395"/>
    <s v="Shahid Hopkins"/>
    <x v="0"/>
    <s v="United States"/>
    <s v="Jacksonville"/>
    <x v="3"/>
    <n v="28540"/>
    <s v="South"/>
    <s v="FUR-TA-10001768"/>
    <x v="0"/>
    <x v="3"/>
    <s v="Hon Racetrack Conference Tables"/>
    <n v="945.03600000000006"/>
    <n v="6"/>
    <n v="0.4"/>
    <n v="-299.26140000000009"/>
  </r>
  <r>
    <n v="6432"/>
    <x v="3207"/>
    <x v="2"/>
    <x v="935"/>
    <d v="2011-11-07T00:00:00"/>
    <s v="Standard Class"/>
    <s v="SH-20395"/>
    <s v="Shahid Hopkins"/>
    <x v="0"/>
    <s v="United States"/>
    <s v="Jacksonville"/>
    <x v="3"/>
    <n v="28540"/>
    <s v="South"/>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s v="South"/>
    <s v="FUR-FU-10001468"/>
    <x v="0"/>
    <x v="5"/>
    <s v="Tenex Antistatic Computer Chair Mats"/>
    <n v="410.35199999999998"/>
    <n v="3"/>
    <n v="0.2"/>
    <n v="-51.29400000000004"/>
  </r>
  <r>
    <n v="6434"/>
    <x v="3208"/>
    <x v="1"/>
    <x v="1110"/>
    <d v="2012-04-04T00:00:00"/>
    <s v="Standard Class"/>
    <s v="FC-14335"/>
    <s v="Fred Chung"/>
    <x v="1"/>
    <s v="United States"/>
    <s v="Chicago"/>
    <x v="10"/>
    <n v="60610"/>
    <s v="Central"/>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s v="Central"/>
    <s v="TEC-PH-10002890"/>
    <x v="2"/>
    <x v="7"/>
    <s v="AT&amp;T 17929 Lendline Telephone"/>
    <n v="180.96"/>
    <n v="5"/>
    <n v="0.2"/>
    <n v="13.571999999999996"/>
  </r>
  <r>
    <n v="6436"/>
    <x v="3209"/>
    <x v="3"/>
    <x v="837"/>
    <d v="2014-05-30T00:00:00"/>
    <s v="First Class"/>
    <s v="JG-15160"/>
    <s v="James Galang"/>
    <x v="0"/>
    <s v="United States"/>
    <s v="Pocatello"/>
    <x v="45"/>
    <n v="83201"/>
    <s v="West"/>
    <s v="FUR-FU-10004963"/>
    <x v="0"/>
    <x v="5"/>
    <s v="Eldon 400 Class Desk Accessories, Black Carbon"/>
    <n v="35"/>
    <n v="4"/>
    <n v="0"/>
    <n v="14.700000000000003"/>
  </r>
  <r>
    <n v="6437"/>
    <x v="3209"/>
    <x v="3"/>
    <x v="837"/>
    <d v="2014-05-30T00:00:00"/>
    <s v="First Class"/>
    <s v="JG-15160"/>
    <s v="James Galang"/>
    <x v="0"/>
    <s v="United States"/>
    <s v="Pocatello"/>
    <x v="45"/>
    <n v="83201"/>
    <s v="West"/>
    <s v="OFF-ST-10000025"/>
    <x v="1"/>
    <x v="4"/>
    <s v="Fellowes Stor/Drawer Steel Plus Storage Drawers"/>
    <n v="477.15000000000003"/>
    <n v="5"/>
    <n v="0"/>
    <n v="28.628999999999962"/>
  </r>
  <r>
    <n v="6438"/>
    <x v="3209"/>
    <x v="3"/>
    <x v="837"/>
    <d v="2014-05-30T00:00:00"/>
    <s v="First Class"/>
    <s v="JG-15160"/>
    <s v="James Galang"/>
    <x v="0"/>
    <s v="United States"/>
    <s v="Pocatello"/>
    <x v="45"/>
    <n v="83201"/>
    <s v="West"/>
    <s v="TEC-PH-10004389"/>
    <x v="2"/>
    <x v="7"/>
    <s v="Nokia Lumia 925"/>
    <n v="302.37599999999998"/>
    <n v="3"/>
    <n v="0.2"/>
    <n v="22.678200000000018"/>
  </r>
  <r>
    <n v="6439"/>
    <x v="3210"/>
    <x v="3"/>
    <x v="817"/>
    <d v="2014-12-20T00:00:00"/>
    <s v="Standard Class"/>
    <s v="LC-16885"/>
    <s v="Lena Creighton"/>
    <x v="0"/>
    <s v="United States"/>
    <s v="Plano"/>
    <x v="5"/>
    <n v="75023"/>
    <s v="Central"/>
    <s v="FUR-TA-10000577"/>
    <x v="0"/>
    <x v="3"/>
    <s v="Bretford CR4500 Series Slim Rectangular Table"/>
    <n v="974.98799999999983"/>
    <n v="4"/>
    <n v="0.3"/>
    <n v="-97.49879999999996"/>
  </r>
  <r>
    <n v="6440"/>
    <x v="3211"/>
    <x v="2"/>
    <x v="777"/>
    <d v="2011-10-06T00:00:00"/>
    <s v="First Class"/>
    <s v="CC-12220"/>
    <s v="Chris Cortes"/>
    <x v="0"/>
    <s v="United States"/>
    <s v="New York City"/>
    <x v="15"/>
    <n v="10024"/>
    <s v="East"/>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s v="East"/>
    <s v="OFF-AR-10001860"/>
    <x v="1"/>
    <x v="6"/>
    <s v="BIC Liqua Brite Liner"/>
    <n v="34.700000000000003"/>
    <n v="5"/>
    <n v="0"/>
    <n v="12.492000000000001"/>
  </r>
  <r>
    <n v="6442"/>
    <x v="3212"/>
    <x v="0"/>
    <x v="63"/>
    <d v="2013-10-21T00:00:00"/>
    <s v="Standard Class"/>
    <s v="BW-11110"/>
    <s v="Bart Watters"/>
    <x v="1"/>
    <s v="United States"/>
    <s v="New York City"/>
    <x v="15"/>
    <n v="10024"/>
    <s v="East"/>
    <s v="OFF-ST-10003123"/>
    <x v="1"/>
    <x v="4"/>
    <s v="Fellowes Bases and Tops For Staxonsteel/High-Stak Systems"/>
    <n v="99.87"/>
    <n v="3"/>
    <n v="0"/>
    <n v="23.968799999999998"/>
  </r>
  <r>
    <n v="6443"/>
    <x v="3212"/>
    <x v="0"/>
    <x v="63"/>
    <d v="2013-10-21T00:00:00"/>
    <s v="Standard Class"/>
    <s v="BW-11110"/>
    <s v="Bart Watters"/>
    <x v="1"/>
    <s v="United States"/>
    <s v="New York City"/>
    <x v="15"/>
    <n v="10024"/>
    <s v="East"/>
    <s v="OFF-PA-10001295"/>
    <x v="1"/>
    <x v="10"/>
    <s v="Computer Printout Paper with Letter-Trim Perforations"/>
    <n v="37.94"/>
    <n v="2"/>
    <n v="0"/>
    <n v="18.211199999999998"/>
  </r>
  <r>
    <n v="6444"/>
    <x v="3212"/>
    <x v="0"/>
    <x v="63"/>
    <d v="2013-10-21T00:00:00"/>
    <s v="Standard Class"/>
    <s v="BW-11110"/>
    <s v="Bart Watters"/>
    <x v="1"/>
    <s v="United States"/>
    <s v="New York City"/>
    <x v="15"/>
    <n v="10024"/>
    <s v="East"/>
    <s v="OFF-LA-10000407"/>
    <x v="1"/>
    <x v="2"/>
    <s v="Avery White Multi-Purpose Labels"/>
    <n v="24.900000000000002"/>
    <n v="5"/>
    <n v="0"/>
    <n v="11.454000000000001"/>
  </r>
  <r>
    <n v="6445"/>
    <x v="3212"/>
    <x v="0"/>
    <x v="63"/>
    <d v="2013-10-21T00:00:00"/>
    <s v="Standard Class"/>
    <s v="BW-11110"/>
    <s v="Bart Watters"/>
    <x v="1"/>
    <s v="United States"/>
    <s v="New York City"/>
    <x v="15"/>
    <n v="10024"/>
    <s v="East"/>
    <s v="FUR-FU-10003535"/>
    <x v="0"/>
    <x v="5"/>
    <s v="Howard Miller Distant Time Traveler Alarm Clock"/>
    <n v="82.26"/>
    <n v="3"/>
    <n v="0"/>
    <n v="33.726600000000005"/>
  </r>
  <r>
    <n v="6446"/>
    <x v="3213"/>
    <x v="1"/>
    <x v="616"/>
    <d v="2012-03-10T00:00:00"/>
    <s v="Standard Class"/>
    <s v="JJ-15445"/>
    <s v="Jennifer Jackson"/>
    <x v="0"/>
    <s v="United States"/>
    <s v="Chicago"/>
    <x v="10"/>
    <n v="60623"/>
    <s v="Central"/>
    <s v="OFF-FA-10000611"/>
    <x v="1"/>
    <x v="13"/>
    <s v="Binder Clips by OIC"/>
    <n v="7.1039999999999992"/>
    <n v="6"/>
    <n v="0.2"/>
    <n v="2.4863999999999997"/>
  </r>
  <r>
    <n v="6447"/>
    <x v="3214"/>
    <x v="3"/>
    <x v="168"/>
    <d v="2014-03-07T00:00:00"/>
    <s v="Second Class"/>
    <s v="TT-21460"/>
    <s v="Tonja Turnell"/>
    <x v="2"/>
    <s v="United States"/>
    <s v="Houston"/>
    <x v="5"/>
    <n v="77095"/>
    <s v="Central"/>
    <s v="FUR-FU-10004848"/>
    <x v="0"/>
    <x v="5"/>
    <s v="Howard Miller 13-3/4&quot; Diameter Brushed Chrome Round Wall Clock"/>
    <n v="103.50000000000001"/>
    <n v="5"/>
    <n v="0.6"/>
    <n v="-77.625"/>
  </r>
  <r>
    <n v="6448"/>
    <x v="3214"/>
    <x v="3"/>
    <x v="168"/>
    <d v="2014-03-07T00:00:00"/>
    <s v="Second Class"/>
    <s v="TT-21460"/>
    <s v="Tonja Turnell"/>
    <x v="2"/>
    <s v="United States"/>
    <s v="Houston"/>
    <x v="5"/>
    <n v="77095"/>
    <s v="Central"/>
    <s v="OFF-LA-10002381"/>
    <x v="1"/>
    <x v="2"/>
    <s v="Avery 497"/>
    <n v="2.4640000000000004"/>
    <n v="1"/>
    <n v="0.2"/>
    <n v="0.86239999999999983"/>
  </r>
  <r>
    <n v="6449"/>
    <x v="3214"/>
    <x v="3"/>
    <x v="168"/>
    <d v="2014-03-07T00:00:00"/>
    <s v="Second Class"/>
    <s v="TT-21460"/>
    <s v="Tonja Turnell"/>
    <x v="2"/>
    <s v="United States"/>
    <s v="Houston"/>
    <x v="5"/>
    <n v="77095"/>
    <s v="Central"/>
    <s v="OFF-ST-10000918"/>
    <x v="1"/>
    <x v="4"/>
    <s v="Crate-A-Files"/>
    <n v="8.7200000000000006"/>
    <n v="1"/>
    <n v="0.2"/>
    <n v="0.65399999999999947"/>
  </r>
  <r>
    <n v="6450"/>
    <x v="3215"/>
    <x v="1"/>
    <x v="12"/>
    <d v="2012-09-29T00:00:00"/>
    <s v="Standard Class"/>
    <s v="EH-13990"/>
    <s v="Erica Hackney"/>
    <x v="0"/>
    <s v="United States"/>
    <s v="Meriden"/>
    <x v="29"/>
    <n v="6450"/>
    <s v="East"/>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s v="East"/>
    <s v="OFF-PA-10002222"/>
    <x v="1"/>
    <x v="10"/>
    <s v="Xerox Color Copier Paper, 11&quot; x 17&quot;, Ream"/>
    <n v="45.68"/>
    <n v="2"/>
    <n v="0"/>
    <n v="21.012799999999999"/>
  </r>
  <r>
    <n v="6452"/>
    <x v="3215"/>
    <x v="1"/>
    <x v="12"/>
    <d v="2012-09-29T00:00:00"/>
    <s v="Standard Class"/>
    <s v="EH-13990"/>
    <s v="Erica Hackney"/>
    <x v="0"/>
    <s v="United States"/>
    <s v="Meriden"/>
    <x v="29"/>
    <n v="6450"/>
    <s v="East"/>
    <s v="OFF-AR-10004930"/>
    <x v="1"/>
    <x v="6"/>
    <s v="Turquoise Lead Holder with Pocket Clip"/>
    <n v="6.7"/>
    <n v="1"/>
    <n v="0"/>
    <n v="2.2109999999999994"/>
  </r>
  <r>
    <n v="6453"/>
    <x v="3216"/>
    <x v="1"/>
    <x v="546"/>
    <d v="2012-12-23T00:00:00"/>
    <s v="Second Class"/>
    <s v="PR-18880"/>
    <s v="Patrick Ryan"/>
    <x v="0"/>
    <s v="United States"/>
    <s v="Glenview"/>
    <x v="10"/>
    <n v="60025"/>
    <s v="Central"/>
    <s v="TEC-PH-10001750"/>
    <x v="2"/>
    <x v="7"/>
    <s v="Samsung Rugby III"/>
    <n v="158.376"/>
    <n v="3"/>
    <n v="0.2"/>
    <n v="13.857900000000008"/>
  </r>
  <r>
    <n v="6454"/>
    <x v="3217"/>
    <x v="1"/>
    <x v="1049"/>
    <d v="2012-10-13T00:00:00"/>
    <s v="Standard Class"/>
    <s v="BT-11680"/>
    <s v="Brian Thompson"/>
    <x v="0"/>
    <s v="United States"/>
    <s v="Houston"/>
    <x v="5"/>
    <n v="77036"/>
    <s v="Central"/>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s v="West"/>
    <s v="OFF-ST-10003442"/>
    <x v="1"/>
    <x v="4"/>
    <s v="Eldon Portable Mobile Manager"/>
    <n v="56.56"/>
    <n v="2"/>
    <n v="0"/>
    <n v="15.2712"/>
  </r>
  <r>
    <n v="6456"/>
    <x v="3218"/>
    <x v="3"/>
    <x v="689"/>
    <d v="2014-08-04T00:00:00"/>
    <s v="First Class"/>
    <s v="EC-14050"/>
    <s v="Erin Creighton"/>
    <x v="0"/>
    <s v="United States"/>
    <s v="San Francisco"/>
    <x v="1"/>
    <n v="94110"/>
    <s v="West"/>
    <s v="FUR-FU-10003142"/>
    <x v="0"/>
    <x v="5"/>
    <s v="Master Big Foot Doorstop, Beige"/>
    <n v="36.96"/>
    <n v="7"/>
    <n v="0"/>
    <n v="11.457599999999998"/>
  </r>
  <r>
    <n v="6457"/>
    <x v="3219"/>
    <x v="2"/>
    <x v="79"/>
    <d v="2011-08-11T00:00:00"/>
    <s v="Standard Class"/>
    <s v="SP-20650"/>
    <s v="Stephanie Phelps"/>
    <x v="1"/>
    <s v="United States"/>
    <s v="New York City"/>
    <x v="15"/>
    <n v="10009"/>
    <s v="East"/>
    <s v="TEC-PH-10002468"/>
    <x v="2"/>
    <x v="7"/>
    <s v="Plantronics CS 50-USB - headset - Convertible, Monaural"/>
    <n v="135.99"/>
    <n v="1"/>
    <n v="0"/>
    <n v="36.717300000000009"/>
  </r>
  <r>
    <n v="6458"/>
    <x v="3219"/>
    <x v="2"/>
    <x v="79"/>
    <d v="2011-08-11T00:00:00"/>
    <s v="Standard Class"/>
    <s v="SP-20650"/>
    <s v="Stephanie Phelps"/>
    <x v="1"/>
    <s v="United States"/>
    <s v="New York City"/>
    <x v="15"/>
    <n v="10009"/>
    <s v="East"/>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s v="East"/>
    <s v="OFF-AR-10001919"/>
    <x v="1"/>
    <x v="6"/>
    <s v="OIC #2 Pencils, Medium Soft"/>
    <n v="3.76"/>
    <n v="2"/>
    <n v="0"/>
    <n v="1.0903999999999998"/>
  </r>
  <r>
    <n v="6460"/>
    <x v="3220"/>
    <x v="3"/>
    <x v="304"/>
    <d v="2014-05-18T00:00:00"/>
    <s v="First Class"/>
    <s v="AJ-10780"/>
    <s v="Anthony Jacobs"/>
    <x v="1"/>
    <s v="United States"/>
    <s v="Baltimore"/>
    <x v="39"/>
    <n v="21215"/>
    <s v="East"/>
    <s v="OFF-AR-10003045"/>
    <x v="1"/>
    <x v="6"/>
    <s v="Prang Colored Pencils"/>
    <n v="14.7"/>
    <n v="5"/>
    <n v="0"/>
    <n v="6.6150000000000002"/>
  </r>
  <r>
    <n v="6461"/>
    <x v="3220"/>
    <x v="3"/>
    <x v="304"/>
    <d v="2014-05-18T00:00:00"/>
    <s v="First Class"/>
    <s v="AJ-10780"/>
    <s v="Anthony Jacobs"/>
    <x v="1"/>
    <s v="United States"/>
    <s v="Baltimore"/>
    <x v="39"/>
    <n v="21215"/>
    <s v="East"/>
    <s v="OFF-AR-10003338"/>
    <x v="1"/>
    <x v="6"/>
    <s v="Eberhard Faber 3 1/2&quot; Golf Pencils"/>
    <n v="37.200000000000003"/>
    <n v="5"/>
    <n v="0"/>
    <n v="9.3000000000000007"/>
  </r>
  <r>
    <n v="6462"/>
    <x v="3220"/>
    <x v="3"/>
    <x v="304"/>
    <d v="2014-05-18T00:00:00"/>
    <s v="First Class"/>
    <s v="AJ-10780"/>
    <s v="Anthony Jacobs"/>
    <x v="1"/>
    <s v="United States"/>
    <s v="Baltimore"/>
    <x v="39"/>
    <n v="21215"/>
    <s v="East"/>
    <s v="TEC-AC-10003280"/>
    <x v="2"/>
    <x v="11"/>
    <s v="Belkin F8E887 USB Wired Ergonomic Keyboard"/>
    <n v="89.97"/>
    <n v="3"/>
    <n v="0"/>
    <n v="18.893699999999995"/>
  </r>
  <r>
    <n v="6463"/>
    <x v="3220"/>
    <x v="3"/>
    <x v="304"/>
    <d v="2014-05-18T00:00:00"/>
    <s v="First Class"/>
    <s v="AJ-10780"/>
    <s v="Anthony Jacobs"/>
    <x v="1"/>
    <s v="United States"/>
    <s v="Baltimore"/>
    <x v="39"/>
    <n v="21215"/>
    <s v="East"/>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s v="East"/>
    <s v="OFF-LA-10004544"/>
    <x v="1"/>
    <x v="2"/>
    <s v="Avery 505"/>
    <n v="74"/>
    <n v="5"/>
    <n v="0"/>
    <n v="37"/>
  </r>
  <r>
    <n v="6465"/>
    <x v="3221"/>
    <x v="0"/>
    <x v="897"/>
    <d v="2013-09-29T00:00:00"/>
    <s v="Standard Class"/>
    <s v="AS-10630"/>
    <s v="Ann Steele"/>
    <x v="2"/>
    <s v="United States"/>
    <s v="Louisville"/>
    <x v="0"/>
    <n v="40214"/>
    <s v="South"/>
    <s v="FUR-FU-10004586"/>
    <x v="0"/>
    <x v="5"/>
    <s v="G.E. Longer-Life Indoor Recessed Floodlight Bulbs"/>
    <n v="13.28"/>
    <n v="2"/>
    <n v="0"/>
    <n v="6.3743999999999996"/>
  </r>
  <r>
    <n v="6466"/>
    <x v="3222"/>
    <x v="1"/>
    <x v="50"/>
    <d v="2012-11-17T00:00:00"/>
    <s v="Standard Class"/>
    <s v="AA-10375"/>
    <s v="Allen Armold"/>
    <x v="0"/>
    <s v="United States"/>
    <s v="Lebanon"/>
    <x v="18"/>
    <n v="37087"/>
    <s v="South"/>
    <s v="OFF-ST-10003572"/>
    <x v="1"/>
    <x v="4"/>
    <s v="Portfile Personal File Boxes"/>
    <n v="84.960000000000008"/>
    <n v="6"/>
    <n v="0.2"/>
    <n v="6.3719999999999999"/>
  </r>
  <r>
    <n v="6467"/>
    <x v="3223"/>
    <x v="3"/>
    <x v="1053"/>
    <d v="2014-05-26T00:00:00"/>
    <s v="Second Class"/>
    <s v="EH-13945"/>
    <s v="Eric Hoffmann"/>
    <x v="0"/>
    <s v="United States"/>
    <s v="Los Angeles"/>
    <x v="1"/>
    <n v="90008"/>
    <s v="West"/>
    <s v="TEC-AC-10002331"/>
    <x v="2"/>
    <x v="11"/>
    <s v="Maxell 74 Minute CDR, 10/Pack"/>
    <n v="68.459999999999994"/>
    <n v="7"/>
    <n v="0"/>
    <n v="25.330199999999998"/>
  </r>
  <r>
    <n v="6468"/>
    <x v="3224"/>
    <x v="0"/>
    <x v="499"/>
    <d v="2013-12-09T00:00:00"/>
    <s v="Standard Class"/>
    <s v="DB-13270"/>
    <s v="Deborah Brumfield"/>
    <x v="2"/>
    <s v="United States"/>
    <s v="Providence"/>
    <x v="34"/>
    <n v="2908"/>
    <s v="East"/>
    <s v="OFF-ST-10000142"/>
    <x v="1"/>
    <x v="4"/>
    <s v="Deluxe Rollaway Locking File with Drawer"/>
    <n v="2079.4"/>
    <n v="5"/>
    <n v="0"/>
    <n v="582.23199999999997"/>
  </r>
  <r>
    <n v="6469"/>
    <x v="3224"/>
    <x v="0"/>
    <x v="499"/>
    <d v="2013-12-09T00:00:00"/>
    <s v="Standard Class"/>
    <s v="DB-13270"/>
    <s v="Deborah Brumfield"/>
    <x v="2"/>
    <s v="United States"/>
    <s v="Providence"/>
    <x v="34"/>
    <n v="2908"/>
    <s v="East"/>
    <s v="TEC-PH-10000441"/>
    <x v="2"/>
    <x v="7"/>
    <s v="VTech DS6151"/>
    <n v="629.94999999999993"/>
    <n v="5"/>
    <n v="0"/>
    <n v="176.38600000000002"/>
  </r>
  <r>
    <n v="6470"/>
    <x v="3224"/>
    <x v="0"/>
    <x v="499"/>
    <d v="2013-12-09T00:00:00"/>
    <s v="Standard Class"/>
    <s v="DB-13270"/>
    <s v="Deborah Brumfield"/>
    <x v="2"/>
    <s v="United States"/>
    <s v="Providence"/>
    <x v="34"/>
    <n v="2908"/>
    <s v="East"/>
    <s v="FUR-FU-10004864"/>
    <x v="0"/>
    <x v="5"/>
    <s v="Eldon 500 Class Desk Accessories"/>
    <n v="72.42"/>
    <n v="6"/>
    <n v="0"/>
    <n v="23.898600000000002"/>
  </r>
  <r>
    <n v="6471"/>
    <x v="3225"/>
    <x v="1"/>
    <x v="1111"/>
    <d v="2012-09-02T00:00:00"/>
    <s v="Standard Class"/>
    <s v="CC-12100"/>
    <s v="Chad Cunningham"/>
    <x v="2"/>
    <s v="United States"/>
    <s v="Detroit"/>
    <x v="12"/>
    <n v="48234"/>
    <s v="Central"/>
    <s v="TEC-PH-10001750"/>
    <x v="2"/>
    <x v="7"/>
    <s v="Samsung Rugby III"/>
    <n v="131.97999999999999"/>
    <n v="2"/>
    <n v="0"/>
    <n v="35.634600000000006"/>
  </r>
  <r>
    <n v="6472"/>
    <x v="3225"/>
    <x v="1"/>
    <x v="1111"/>
    <d v="2012-09-02T00:00:00"/>
    <s v="Standard Class"/>
    <s v="CC-12100"/>
    <s v="Chad Cunningham"/>
    <x v="2"/>
    <s v="United States"/>
    <s v="Detroit"/>
    <x v="12"/>
    <n v="48234"/>
    <s v="Central"/>
    <s v="TEC-AC-10004510"/>
    <x v="2"/>
    <x v="11"/>
    <s v="Logitech Desktop MK120 Mouse and keyboard Combo"/>
    <n v="114.52"/>
    <n v="7"/>
    <n v="0"/>
    <n v="11.451999999999995"/>
  </r>
  <r>
    <n v="6473"/>
    <x v="3226"/>
    <x v="2"/>
    <x v="571"/>
    <d v="2011-06-10T00:00:00"/>
    <s v="Standard Class"/>
    <s v="VT-21700"/>
    <s v="Valerie Takahito"/>
    <x v="2"/>
    <s v="United States"/>
    <s v="Houston"/>
    <x v="5"/>
    <n v="77070"/>
    <s v="Central"/>
    <s v="OFF-LA-10001074"/>
    <x v="1"/>
    <x v="2"/>
    <s v="Round Specialty Laser Printer Labels"/>
    <n v="100.24000000000001"/>
    <n v="10"/>
    <n v="0.2"/>
    <n v="33.830999999999989"/>
  </r>
  <r>
    <n v="6474"/>
    <x v="3227"/>
    <x v="0"/>
    <x v="196"/>
    <d v="2013-03-21T00:00:00"/>
    <s v="Second Class"/>
    <s v="DB-13060"/>
    <s v="Dave Brooks"/>
    <x v="0"/>
    <s v="United States"/>
    <s v="Columbia"/>
    <x v="18"/>
    <n v="38401"/>
    <s v="South"/>
    <s v="OFF-AP-10003590"/>
    <x v="1"/>
    <x v="9"/>
    <s v="Hoover WindTunnel Plus Canister Vacuum"/>
    <n v="871.80000000000007"/>
    <n v="3"/>
    <n v="0.2"/>
    <n v="87.180000000000092"/>
  </r>
  <r>
    <n v="6475"/>
    <x v="3228"/>
    <x v="2"/>
    <x v="1112"/>
    <d v="2011-01-16T00:00:00"/>
    <s v="First Class"/>
    <s v="BS-11590"/>
    <s v="Brendan Sweed"/>
    <x v="1"/>
    <s v="United States"/>
    <s v="Philadelphia"/>
    <x v="9"/>
    <n v="19140"/>
    <s v="East"/>
    <s v="FUR-BO-10003433"/>
    <x v="0"/>
    <x v="0"/>
    <s v="Sauder Cornerstone Collection Library"/>
    <n v="61.96"/>
    <n v="4"/>
    <n v="0.5"/>
    <n v="-53.285600000000009"/>
  </r>
  <r>
    <n v="6476"/>
    <x v="3229"/>
    <x v="3"/>
    <x v="95"/>
    <d v="2014-06-11T00:00:00"/>
    <s v="Standard Class"/>
    <s v="NR-18550"/>
    <s v="Nick Radford"/>
    <x v="0"/>
    <s v="United States"/>
    <s v="Pembroke Pines"/>
    <x v="2"/>
    <n v="33024"/>
    <s v="South"/>
    <s v="OFF-BI-10002432"/>
    <x v="1"/>
    <x v="8"/>
    <s v="Wilson Jones Standard D-Ring Binders"/>
    <n v="4.5540000000000003"/>
    <n v="3"/>
    <n v="0.7"/>
    <n v="-3.4913999999999987"/>
  </r>
  <r>
    <n v="6477"/>
    <x v="3229"/>
    <x v="3"/>
    <x v="95"/>
    <d v="2014-06-11T00:00:00"/>
    <s v="Standard Class"/>
    <s v="NR-18550"/>
    <s v="Nick Radford"/>
    <x v="0"/>
    <s v="United States"/>
    <s v="Pembroke Pines"/>
    <x v="2"/>
    <n v="33024"/>
    <s v="South"/>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s v="South"/>
    <s v="TEC-AC-10003832"/>
    <x v="2"/>
    <x v="11"/>
    <s v="Logitech P710e Mobile Speakerphone"/>
    <n v="205.99200000000002"/>
    <n v="1"/>
    <n v="0.2"/>
    <n v="-2.5749000000000279"/>
  </r>
  <r>
    <n v="6479"/>
    <x v="3229"/>
    <x v="3"/>
    <x v="95"/>
    <d v="2014-06-11T00:00:00"/>
    <s v="Standard Class"/>
    <s v="NR-18550"/>
    <s v="Nick Radford"/>
    <x v="0"/>
    <s v="United States"/>
    <s v="Pembroke Pines"/>
    <x v="2"/>
    <n v="33024"/>
    <s v="South"/>
    <s v="OFF-PA-10000809"/>
    <x v="1"/>
    <x v="10"/>
    <s v="Xerox 206"/>
    <n v="15.552000000000003"/>
    <n v="3"/>
    <n v="0.2"/>
    <n v="5.4432"/>
  </r>
  <r>
    <n v="6480"/>
    <x v="3229"/>
    <x v="3"/>
    <x v="95"/>
    <d v="2014-06-11T00:00:00"/>
    <s v="Standard Class"/>
    <s v="NR-18550"/>
    <s v="Nick Radford"/>
    <x v="0"/>
    <s v="United States"/>
    <s v="Pembroke Pines"/>
    <x v="2"/>
    <n v="33024"/>
    <s v="South"/>
    <s v="TEC-PH-10000441"/>
    <x v="2"/>
    <x v="7"/>
    <s v="VTech DS6151"/>
    <n v="503.96000000000004"/>
    <n v="5"/>
    <n v="0.2"/>
    <n v="50.396000000000015"/>
  </r>
  <r>
    <n v="6481"/>
    <x v="3229"/>
    <x v="3"/>
    <x v="95"/>
    <d v="2014-06-11T00:00:00"/>
    <s v="Standard Class"/>
    <s v="NR-18550"/>
    <s v="Nick Radford"/>
    <x v="0"/>
    <s v="United States"/>
    <s v="Pembroke Pines"/>
    <x v="2"/>
    <n v="33024"/>
    <s v="South"/>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s v="South"/>
    <s v="FUR-BO-10002824"/>
    <x v="0"/>
    <x v="0"/>
    <s v="Bush Mission Pointe Library"/>
    <n v="241.56799999999998"/>
    <n v="2"/>
    <n v="0.2"/>
    <n v="0"/>
  </r>
  <r>
    <n v="6483"/>
    <x v="3229"/>
    <x v="3"/>
    <x v="95"/>
    <d v="2014-06-11T00:00:00"/>
    <s v="Standard Class"/>
    <s v="NR-18550"/>
    <s v="Nick Radford"/>
    <x v="0"/>
    <s v="United States"/>
    <s v="Pembroke Pines"/>
    <x v="2"/>
    <n v="33024"/>
    <s v="South"/>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s v="East"/>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s v="East"/>
    <s v="TEC-MA-10003173"/>
    <x v="2"/>
    <x v="15"/>
    <s v="Hewlett-Packard 300S Scientific Calculator"/>
    <n v="78.66"/>
    <n v="6"/>
    <n v="0"/>
    <n v="36.183599999999991"/>
  </r>
  <r>
    <n v="6486"/>
    <x v="3230"/>
    <x v="3"/>
    <x v="95"/>
    <d v="2014-06-10T00:00:00"/>
    <s v="Standard Class"/>
    <s v="KN-16390"/>
    <s v="Katherine Nockton"/>
    <x v="1"/>
    <s v="United States"/>
    <s v="New York City"/>
    <x v="15"/>
    <n v="10011"/>
    <s v="East"/>
    <s v="OFF-PA-10004156"/>
    <x v="1"/>
    <x v="10"/>
    <s v="Xerox 188"/>
    <n v="45.36"/>
    <n v="4"/>
    <n v="0"/>
    <n v="22.226399999999998"/>
  </r>
  <r>
    <n v="6487"/>
    <x v="3231"/>
    <x v="1"/>
    <x v="1113"/>
    <d v="2012-03-26T00:00:00"/>
    <s v="Standard Class"/>
    <s v="JW-16075"/>
    <s v="Julia West"/>
    <x v="0"/>
    <s v="United States"/>
    <s v="Jacksonville"/>
    <x v="3"/>
    <n v="28540"/>
    <s v="South"/>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s v="South"/>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s v="South"/>
    <s v="OFF-PA-10002254"/>
    <x v="1"/>
    <x v="10"/>
    <s v="Xerox 1883"/>
    <n v="295.45600000000002"/>
    <n v="14"/>
    <n v="0.2"/>
    <n v="96.023199999999974"/>
  </r>
  <r>
    <n v="6490"/>
    <x v="3232"/>
    <x v="3"/>
    <x v="20"/>
    <d v="2014-09-25T00:00:00"/>
    <s v="Standard Class"/>
    <s v="JM-15535"/>
    <s v="Jessica Myrick"/>
    <x v="0"/>
    <s v="United States"/>
    <s v="New York City"/>
    <x v="15"/>
    <n v="10011"/>
    <s v="East"/>
    <s v="OFF-PA-10004782"/>
    <x v="1"/>
    <x v="10"/>
    <s v="Xerox 228"/>
    <n v="32.400000000000006"/>
    <n v="5"/>
    <n v="0"/>
    <n v="15.552000000000001"/>
  </r>
  <r>
    <n v="6491"/>
    <x v="3233"/>
    <x v="2"/>
    <x v="1114"/>
    <d v="2011-09-19T00:00:00"/>
    <s v="Standard Class"/>
    <s v="MF-18250"/>
    <s v="Monica Federle"/>
    <x v="1"/>
    <s v="United States"/>
    <s v="Philadelphia"/>
    <x v="9"/>
    <n v="19120"/>
    <s v="East"/>
    <s v="FUR-FU-10000222"/>
    <x v="0"/>
    <x v="5"/>
    <s v="Seth Thomas 16&quot; Steel Case Clock"/>
    <n v="103.93599999999999"/>
    <n v="4"/>
    <n v="0.2"/>
    <n v="16.889599999999998"/>
  </r>
  <r>
    <n v="6492"/>
    <x v="3234"/>
    <x v="0"/>
    <x v="73"/>
    <d v="2013-11-26T00:00:00"/>
    <s v="Standard Class"/>
    <s v="FA-14230"/>
    <s v="Frank Atkinson"/>
    <x v="1"/>
    <s v="United States"/>
    <s v="Orlando"/>
    <x v="2"/>
    <n v="32839"/>
    <s v="South"/>
    <s v="FUR-BO-10004695"/>
    <x v="0"/>
    <x v="0"/>
    <s v="O'Sullivan 2-Door Barrister Bookcase in Odessa Pine"/>
    <n v="289.56799999999998"/>
    <n v="2"/>
    <n v="0.2"/>
    <n v="10.858799999999974"/>
  </r>
  <r>
    <n v="6493"/>
    <x v="3234"/>
    <x v="0"/>
    <x v="73"/>
    <d v="2013-11-26T00:00:00"/>
    <s v="Standard Class"/>
    <s v="FA-14230"/>
    <s v="Frank Atkinson"/>
    <x v="1"/>
    <s v="United States"/>
    <s v="Orlando"/>
    <x v="2"/>
    <n v="32839"/>
    <s v="South"/>
    <s v="OFF-ST-10003327"/>
    <x v="1"/>
    <x v="4"/>
    <s v="Akro-Mils 12-Gallon Tote"/>
    <n v="39.72"/>
    <n v="5"/>
    <n v="0.2"/>
    <n v="4.4684999999999953"/>
  </r>
  <r>
    <n v="6494"/>
    <x v="3234"/>
    <x v="0"/>
    <x v="73"/>
    <d v="2013-11-26T00:00:00"/>
    <s v="Standard Class"/>
    <s v="FA-14230"/>
    <s v="Frank Atkinson"/>
    <x v="1"/>
    <s v="United States"/>
    <s v="Orlando"/>
    <x v="2"/>
    <n v="32839"/>
    <s v="South"/>
    <s v="TEC-PH-10003357"/>
    <x v="2"/>
    <x v="7"/>
    <s v="Grandstream GXP2100 Mainstream Business Phone"/>
    <n v="244.768"/>
    <n v="4"/>
    <n v="0.2"/>
    <n v="24.476800000000004"/>
  </r>
  <r>
    <n v="6495"/>
    <x v="3235"/>
    <x v="3"/>
    <x v="960"/>
    <d v="2014-11-02T00:00:00"/>
    <s v="Second Class"/>
    <s v="KH-16510"/>
    <s v="Keith Herrera"/>
    <x v="0"/>
    <s v="United States"/>
    <s v="Houston"/>
    <x v="5"/>
    <n v="77095"/>
    <s v="Central"/>
    <s v="TEC-AC-10002167"/>
    <x v="2"/>
    <x v="11"/>
    <s v="Imation 8gb Micro Traveldrive Usb 2.0 Flash Drive"/>
    <n v="24"/>
    <n v="2"/>
    <n v="0.2"/>
    <n v="-2.6999999999999993"/>
  </r>
  <r>
    <n v="6496"/>
    <x v="3235"/>
    <x v="3"/>
    <x v="960"/>
    <d v="2014-11-02T00:00:00"/>
    <s v="Second Class"/>
    <s v="KH-16510"/>
    <s v="Keith Herrera"/>
    <x v="0"/>
    <s v="United States"/>
    <s v="Houston"/>
    <x v="5"/>
    <n v="77095"/>
    <s v="Central"/>
    <s v="OFF-PA-10001937"/>
    <x v="1"/>
    <x v="10"/>
    <s v="Xerox 21"/>
    <n v="15.552000000000003"/>
    <n v="3"/>
    <n v="0.2"/>
    <n v="5.4432"/>
  </r>
  <r>
    <n v="6497"/>
    <x v="3235"/>
    <x v="3"/>
    <x v="960"/>
    <d v="2014-11-02T00:00:00"/>
    <s v="Second Class"/>
    <s v="KH-16510"/>
    <s v="Keith Herrera"/>
    <x v="0"/>
    <s v="United States"/>
    <s v="Houston"/>
    <x v="5"/>
    <n v="77095"/>
    <s v="Central"/>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s v="South"/>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s v="South"/>
    <s v="OFF-BI-10000069"/>
    <x v="1"/>
    <x v="8"/>
    <s v="GBC Prepunched Paper, 19-Hole, for Binding Systems, 24-lb"/>
    <n v="135.09"/>
    <n v="9"/>
    <n v="0"/>
    <n v="62.14139999999999"/>
  </r>
  <r>
    <n v="6500"/>
    <x v="3236"/>
    <x v="1"/>
    <x v="1115"/>
    <d v="2012-07-28T00:00:00"/>
    <s v="Standard Class"/>
    <s v="SS-20515"/>
    <s v="Shirley Schmidt"/>
    <x v="2"/>
    <s v="United States"/>
    <s v="Louisville"/>
    <x v="0"/>
    <n v="40214"/>
    <s v="South"/>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s v="South"/>
    <s v="OFF-BI-10000069"/>
    <x v="1"/>
    <x v="8"/>
    <s v="GBC Prepunched Paper, 19-Hole, for Binding Systems, 24-lb"/>
    <n v="90.06"/>
    <n v="6"/>
    <n v="0"/>
    <n v="41.427599999999991"/>
  </r>
  <r>
    <n v="6502"/>
    <x v="3237"/>
    <x v="2"/>
    <x v="981"/>
    <d v="2011-11-06T00:00:00"/>
    <s v="Standard Class"/>
    <s v="LC-17050"/>
    <s v="Liz Carlisle"/>
    <x v="0"/>
    <s v="United States"/>
    <s v="Medina"/>
    <x v="24"/>
    <n v="44256"/>
    <s v="East"/>
    <s v="TEC-PH-10001299"/>
    <x v="2"/>
    <x v="7"/>
    <s v="Polycom CX300 Desktop Phone USB VoIP phone"/>
    <n v="539.96399999999994"/>
    <n v="6"/>
    <n v="0.4"/>
    <n v="-107.99280000000002"/>
  </r>
  <r>
    <n v="6503"/>
    <x v="3237"/>
    <x v="2"/>
    <x v="981"/>
    <d v="2011-11-06T00:00:00"/>
    <s v="Standard Class"/>
    <s v="LC-17050"/>
    <s v="Liz Carlisle"/>
    <x v="0"/>
    <s v="United States"/>
    <s v="Medina"/>
    <x v="24"/>
    <n v="44256"/>
    <s v="East"/>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s v="East"/>
    <s v="OFF-BI-10001098"/>
    <x v="1"/>
    <x v="8"/>
    <s v="Acco D-Ring Binder w/DublLock"/>
    <n v="19.242000000000001"/>
    <n v="3"/>
    <n v="0.7"/>
    <n v="-13.4694"/>
  </r>
  <r>
    <n v="6505"/>
    <x v="3238"/>
    <x v="3"/>
    <x v="701"/>
    <d v="2014-11-23T00:00:00"/>
    <s v="Second Class"/>
    <s v="VW-21775"/>
    <s v="Victoria Wilson"/>
    <x v="1"/>
    <s v="United States"/>
    <s v="New York City"/>
    <x v="15"/>
    <n v="10011"/>
    <s v="East"/>
    <s v="OFF-ST-10000142"/>
    <x v="1"/>
    <x v="4"/>
    <s v="Deluxe Rollaway Locking File with Drawer"/>
    <n v="1247.6399999999999"/>
    <n v="3"/>
    <n v="0"/>
    <n v="349.33919999999995"/>
  </r>
  <r>
    <n v="6506"/>
    <x v="3239"/>
    <x v="0"/>
    <x v="190"/>
    <d v="2013-07-01T00:00:00"/>
    <s v="Standard Class"/>
    <s v="LD-16855"/>
    <s v="Lela Donovan"/>
    <x v="1"/>
    <s v="United States"/>
    <s v="Chicago"/>
    <x v="10"/>
    <n v="60653"/>
    <s v="Central"/>
    <s v="OFF-AR-10001547"/>
    <x v="1"/>
    <x v="6"/>
    <s v="Newell 311"/>
    <n v="5.3040000000000003"/>
    <n v="3"/>
    <n v="0.2"/>
    <n v="0.46409999999999996"/>
  </r>
  <r>
    <n v="6507"/>
    <x v="3240"/>
    <x v="0"/>
    <x v="790"/>
    <d v="2013-10-12T00:00:00"/>
    <s v="Second Class"/>
    <s v="SP-20545"/>
    <s v="Sibella Parks"/>
    <x v="1"/>
    <s v="United States"/>
    <s v="Philadelphia"/>
    <x v="9"/>
    <n v="19143"/>
    <s v="East"/>
    <s v="OFF-PA-10001593"/>
    <x v="1"/>
    <x v="10"/>
    <s v="Xerox 1947"/>
    <n v="19.136000000000003"/>
    <n v="4"/>
    <n v="0.2"/>
    <n v="5.9799999999999986"/>
  </r>
  <r>
    <n v="6508"/>
    <x v="3240"/>
    <x v="0"/>
    <x v="790"/>
    <d v="2013-10-12T00:00:00"/>
    <s v="Second Class"/>
    <s v="SP-20545"/>
    <s v="Sibella Parks"/>
    <x v="1"/>
    <s v="United States"/>
    <s v="Philadelphia"/>
    <x v="9"/>
    <n v="19143"/>
    <s v="East"/>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s v="East"/>
    <s v="OFF-PA-10001970"/>
    <x v="1"/>
    <x v="10"/>
    <s v="Xerox 1908"/>
    <n v="279.89999999999998"/>
    <n v="5"/>
    <n v="0"/>
    <n v="137.15100000000001"/>
  </r>
  <r>
    <n v="6510"/>
    <x v="3241"/>
    <x v="3"/>
    <x v="698"/>
    <d v="2014-12-27T00:00:00"/>
    <s v="Standard Class"/>
    <s v="DK-13150"/>
    <s v="David Kendrick"/>
    <x v="1"/>
    <s v="United States"/>
    <s v="New York City"/>
    <x v="15"/>
    <n v="10009"/>
    <s v="East"/>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s v="East"/>
    <s v="OFF-PA-10004156"/>
    <x v="1"/>
    <x v="10"/>
    <s v="Xerox 188"/>
    <n v="34.019999999999996"/>
    <n v="3"/>
    <n v="0"/>
    <n v="16.669799999999999"/>
  </r>
  <r>
    <n v="6512"/>
    <x v="3242"/>
    <x v="3"/>
    <x v="904"/>
    <d v="2014-03-11T00:00:00"/>
    <s v="Standard Class"/>
    <s v="FC-14245"/>
    <s v="Frank Carlisle"/>
    <x v="2"/>
    <s v="United States"/>
    <s v="San Francisco"/>
    <x v="1"/>
    <n v="94109"/>
    <s v="West"/>
    <s v="OFF-AR-10003158"/>
    <x v="1"/>
    <x v="6"/>
    <s v="Fluorescent Highlighters by Dixon"/>
    <n v="23.88"/>
    <n v="6"/>
    <n v="0"/>
    <n v="8.1191999999999993"/>
  </r>
  <r>
    <n v="6513"/>
    <x v="3242"/>
    <x v="3"/>
    <x v="904"/>
    <d v="2014-03-11T00:00:00"/>
    <s v="Standard Class"/>
    <s v="FC-14245"/>
    <s v="Frank Carlisle"/>
    <x v="2"/>
    <s v="United States"/>
    <s v="San Francisco"/>
    <x v="1"/>
    <n v="94109"/>
    <s v="West"/>
    <s v="OFF-LA-10004559"/>
    <x v="1"/>
    <x v="2"/>
    <s v="Avery 49"/>
    <n v="11.52"/>
    <n v="4"/>
    <n v="0"/>
    <n v="5.6448"/>
  </r>
  <r>
    <n v="6514"/>
    <x v="3242"/>
    <x v="3"/>
    <x v="904"/>
    <d v="2014-03-11T00:00:00"/>
    <s v="Standard Class"/>
    <s v="FC-14245"/>
    <s v="Frank Carlisle"/>
    <x v="2"/>
    <s v="United States"/>
    <s v="San Francisco"/>
    <x v="1"/>
    <n v="94109"/>
    <s v="West"/>
    <s v="OFF-PA-10001033"/>
    <x v="1"/>
    <x v="10"/>
    <s v="Xerox 1893"/>
    <n v="286.93"/>
    <n v="7"/>
    <n v="0"/>
    <n v="140.59569999999999"/>
  </r>
  <r>
    <n v="6515"/>
    <x v="3242"/>
    <x v="3"/>
    <x v="904"/>
    <d v="2014-03-11T00:00:00"/>
    <s v="Standard Class"/>
    <s v="FC-14245"/>
    <s v="Frank Carlisle"/>
    <x v="2"/>
    <s v="United States"/>
    <s v="San Francisco"/>
    <x v="1"/>
    <n v="94109"/>
    <s v="West"/>
    <s v="TEC-PH-10001336"/>
    <x v="2"/>
    <x v="7"/>
    <s v="Digium D40 VoIP phone"/>
    <n v="206.38400000000001"/>
    <n v="2"/>
    <n v="0.2"/>
    <n v="23.218199999999996"/>
  </r>
  <r>
    <n v="6516"/>
    <x v="3243"/>
    <x v="3"/>
    <x v="175"/>
    <d v="2014-09-20T00:00:00"/>
    <s v="Standard Class"/>
    <s v="RD-19480"/>
    <s v="Rick Duston"/>
    <x v="0"/>
    <s v="United States"/>
    <s v="San Francisco"/>
    <x v="1"/>
    <n v="94122"/>
    <s v="West"/>
    <s v="FUR-CH-10002961"/>
    <x v="0"/>
    <x v="1"/>
    <s v="Leather Task Chair, Black"/>
    <n v="218.35200000000003"/>
    <n v="3"/>
    <n v="0.2"/>
    <n v="0"/>
  </r>
  <r>
    <n v="6517"/>
    <x v="3243"/>
    <x v="3"/>
    <x v="175"/>
    <d v="2014-09-20T00:00:00"/>
    <s v="Standard Class"/>
    <s v="RD-19480"/>
    <s v="Rick Duston"/>
    <x v="0"/>
    <s v="United States"/>
    <s v="San Francisco"/>
    <x v="1"/>
    <n v="94122"/>
    <s v="West"/>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s v="West"/>
    <s v="OFF-AR-10001915"/>
    <x v="1"/>
    <x v="6"/>
    <s v="Peel-Off China Markers"/>
    <n v="99.3"/>
    <n v="10"/>
    <n v="0"/>
    <n v="41.706000000000003"/>
  </r>
  <r>
    <n v="6519"/>
    <x v="3243"/>
    <x v="3"/>
    <x v="175"/>
    <d v="2014-09-20T00:00:00"/>
    <s v="Standard Class"/>
    <s v="RD-19480"/>
    <s v="Rick Duston"/>
    <x v="0"/>
    <s v="United States"/>
    <s v="San Francisco"/>
    <x v="1"/>
    <n v="94122"/>
    <s v="West"/>
    <s v="OFF-AP-10001205"/>
    <x v="1"/>
    <x v="9"/>
    <s v="Belkin 5 Outlet SurgeMaster Power Centers"/>
    <n v="108.96"/>
    <n v="2"/>
    <n v="0"/>
    <n v="30.508800000000008"/>
  </r>
  <r>
    <n v="6520"/>
    <x v="3243"/>
    <x v="3"/>
    <x v="175"/>
    <d v="2014-09-20T00:00:00"/>
    <s v="Standard Class"/>
    <s v="RD-19480"/>
    <s v="Rick Duston"/>
    <x v="0"/>
    <s v="United States"/>
    <s v="San Francisco"/>
    <x v="1"/>
    <n v="94122"/>
    <s v="West"/>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s v="Central"/>
    <s v="OFF-BI-10004995"/>
    <x v="1"/>
    <x v="8"/>
    <s v="GBC DocuBind P400 Electric Binding System"/>
    <n v="5443.96"/>
    <n v="4"/>
    <n v="0"/>
    <n v="2504.2215999999999"/>
  </r>
  <r>
    <n v="6522"/>
    <x v="3244"/>
    <x v="3"/>
    <x v="1034"/>
    <d v="2014-01-19T00:00:00"/>
    <s v="Second Class"/>
    <s v="AR-10540"/>
    <s v="Andy Reiter"/>
    <x v="0"/>
    <s v="United States"/>
    <s v="Jackson"/>
    <x v="12"/>
    <n v="49201"/>
    <s v="Central"/>
    <s v="FUR-CH-10004626"/>
    <x v="0"/>
    <x v="1"/>
    <s v="Office Star Flex Back Scooter Chair with Aluminum Finish Frame"/>
    <n v="302.67"/>
    <n v="3"/>
    <n v="0"/>
    <n v="72.640799999999999"/>
  </r>
  <r>
    <n v="6523"/>
    <x v="3244"/>
    <x v="3"/>
    <x v="1034"/>
    <d v="2014-01-19T00:00:00"/>
    <s v="Second Class"/>
    <s v="AR-10540"/>
    <s v="Andy Reiter"/>
    <x v="0"/>
    <s v="United States"/>
    <s v="Jackson"/>
    <x v="12"/>
    <n v="49201"/>
    <s v="Central"/>
    <s v="OFF-PA-10001260"/>
    <x v="1"/>
    <x v="10"/>
    <s v="TOPS Money Receipt Book, Consecutively Numbered in Red,"/>
    <n v="56.07"/>
    <n v="7"/>
    <n v="0"/>
    <n v="25.231499999999997"/>
  </r>
  <r>
    <n v="6524"/>
    <x v="3245"/>
    <x v="0"/>
    <x v="274"/>
    <d v="2013-07-14T00:00:00"/>
    <s v="Standard Class"/>
    <s v="CC-12100"/>
    <s v="Chad Cunningham"/>
    <x v="2"/>
    <s v="United States"/>
    <s v="Philadelphia"/>
    <x v="9"/>
    <n v="19120"/>
    <s v="East"/>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s v="East"/>
    <s v="TEC-PH-10002310"/>
    <x v="2"/>
    <x v="7"/>
    <s v="Panasonic KX T7731-B Digital phone"/>
    <n v="59.993999999999993"/>
    <n v="1"/>
    <n v="0.4"/>
    <n v="-12.998700000000007"/>
  </r>
  <r>
    <n v="6526"/>
    <x v="3245"/>
    <x v="0"/>
    <x v="274"/>
    <d v="2013-07-14T00:00:00"/>
    <s v="Standard Class"/>
    <s v="CC-12100"/>
    <s v="Chad Cunningham"/>
    <x v="2"/>
    <s v="United States"/>
    <s v="Philadelphia"/>
    <x v="9"/>
    <n v="19120"/>
    <s v="East"/>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s v="East"/>
    <s v="OFF-BI-10001308"/>
    <x v="1"/>
    <x v="8"/>
    <s v="GBC Standard Plastic Binding Systems' Combs"/>
    <n v="9.4200000000000017"/>
    <n v="5"/>
    <n v="0.7"/>
    <n v="-7.8500000000000014"/>
  </r>
  <r>
    <n v="6528"/>
    <x v="3246"/>
    <x v="0"/>
    <x v="443"/>
    <d v="2013-12-29T00:00:00"/>
    <s v="Second Class"/>
    <s v="CA-11965"/>
    <s v="Carol Adams"/>
    <x v="1"/>
    <s v="United States"/>
    <s v="Warwick"/>
    <x v="34"/>
    <n v="2886"/>
    <s v="East"/>
    <s v="TEC-CO-10002095"/>
    <x v="2"/>
    <x v="16"/>
    <s v="Hewlett Packard 610 Color Digital Copier / Printer"/>
    <n v="1999.96"/>
    <n v="4"/>
    <n v="0"/>
    <n v="899.98199999999997"/>
  </r>
  <r>
    <n v="6529"/>
    <x v="3247"/>
    <x v="2"/>
    <x v="1091"/>
    <d v="2011-12-26T00:00:00"/>
    <s v="Standard Class"/>
    <s v="BT-11530"/>
    <s v="Bradley Talbott"/>
    <x v="2"/>
    <s v="United States"/>
    <s v="New York City"/>
    <x v="15"/>
    <n v="10024"/>
    <s v="East"/>
    <s v="OFF-ST-10004946"/>
    <x v="1"/>
    <x v="4"/>
    <s v="Desktop 3-Pocket Hot File"/>
    <n v="216.4"/>
    <n v="4"/>
    <n v="0"/>
    <n v="56.26400000000001"/>
  </r>
  <r>
    <n v="6530"/>
    <x v="3248"/>
    <x v="2"/>
    <x v="1116"/>
    <d v="2011-02-28T00:00:00"/>
    <s v="Standard Class"/>
    <s v="MG-17875"/>
    <s v="Michael Grace"/>
    <x v="2"/>
    <s v="United States"/>
    <s v="El Paso"/>
    <x v="5"/>
    <n v="79907"/>
    <s v="Central"/>
    <s v="OFF-LA-10004425"/>
    <x v="1"/>
    <x v="2"/>
    <s v="Staples"/>
    <n v="6.9360000000000008"/>
    <n v="3"/>
    <n v="0.2"/>
    <n v="2.3409000000000004"/>
  </r>
  <r>
    <n v="6531"/>
    <x v="3248"/>
    <x v="2"/>
    <x v="1116"/>
    <d v="2011-02-28T00:00:00"/>
    <s v="Standard Class"/>
    <s v="MG-17875"/>
    <s v="Michael Grace"/>
    <x v="2"/>
    <s v="United States"/>
    <s v="El Paso"/>
    <x v="5"/>
    <n v="79907"/>
    <s v="Central"/>
    <s v="OFF-BI-10000320"/>
    <x v="1"/>
    <x v="8"/>
    <s v="GBC Plastic Binding Combs"/>
    <n v="4.427999999999999"/>
    <n v="3"/>
    <n v="0.8"/>
    <n v="-6.8633999999999986"/>
  </r>
  <r>
    <n v="6532"/>
    <x v="3249"/>
    <x v="3"/>
    <x v="769"/>
    <d v="2014-12-09T00:00:00"/>
    <s v="Standard Class"/>
    <s v="TP-21130"/>
    <s v="Theone Pippenger"/>
    <x v="0"/>
    <s v="United States"/>
    <s v="Rochester"/>
    <x v="11"/>
    <n v="55901"/>
    <s v="Central"/>
    <s v="OFF-AR-10001315"/>
    <x v="1"/>
    <x v="6"/>
    <s v="Newell 310"/>
    <n v="8.8000000000000007"/>
    <n v="5"/>
    <n v="0"/>
    <n v="2.5519999999999996"/>
  </r>
  <r>
    <n v="6533"/>
    <x v="3249"/>
    <x v="3"/>
    <x v="769"/>
    <d v="2014-12-09T00:00:00"/>
    <s v="Standard Class"/>
    <s v="TP-21130"/>
    <s v="Theone Pippenger"/>
    <x v="0"/>
    <s v="United States"/>
    <s v="Rochester"/>
    <x v="11"/>
    <n v="55901"/>
    <s v="Central"/>
    <s v="TEC-AC-10004595"/>
    <x v="2"/>
    <x v="11"/>
    <s v="First Data TMFD35 PIN Pad"/>
    <n v="142.80000000000001"/>
    <n v="1"/>
    <n v="0"/>
    <n v="29.988"/>
  </r>
  <r>
    <n v="6534"/>
    <x v="3249"/>
    <x v="3"/>
    <x v="769"/>
    <d v="2014-12-09T00:00:00"/>
    <s v="Standard Class"/>
    <s v="TP-21130"/>
    <s v="Theone Pippenger"/>
    <x v="0"/>
    <s v="United States"/>
    <s v="Rochester"/>
    <x v="11"/>
    <n v="55901"/>
    <s v="Central"/>
    <s v="TEC-AC-10001539"/>
    <x v="2"/>
    <x v="11"/>
    <s v="Logitech G430 Surround Sound Gaming Headset with Dolby 7.1 Technology"/>
    <n v="399.95"/>
    <n v="5"/>
    <n v="0"/>
    <n v="143.982"/>
  </r>
  <r>
    <n v="6535"/>
    <x v="3250"/>
    <x v="2"/>
    <x v="664"/>
    <d v="2011-11-22T00:00:00"/>
    <s v="Standard Class"/>
    <s v="GT-14710"/>
    <s v="Greg Tran"/>
    <x v="0"/>
    <s v="United States"/>
    <s v="Buffalo"/>
    <x v="15"/>
    <n v="14215"/>
    <s v="East"/>
    <s v="OFF-BI-10001359"/>
    <x v="1"/>
    <x v="8"/>
    <s v="GBC DocuBind TL300 Electric Binding System"/>
    <n v="2152.7760000000003"/>
    <n v="3"/>
    <n v="0.2"/>
    <n v="726.56189999999981"/>
  </r>
  <r>
    <n v="6536"/>
    <x v="3250"/>
    <x v="2"/>
    <x v="664"/>
    <d v="2011-11-22T00:00:00"/>
    <s v="Standard Class"/>
    <s v="GT-14710"/>
    <s v="Greg Tran"/>
    <x v="0"/>
    <s v="United States"/>
    <s v="Buffalo"/>
    <x v="15"/>
    <n v="14215"/>
    <s v="East"/>
    <s v="FUR-BO-10002213"/>
    <x v="0"/>
    <x v="0"/>
    <s v="DMI Eclipse Executive Suite Bookcases"/>
    <n v="4007.8400000000006"/>
    <n v="10"/>
    <n v="0.2"/>
    <n v="-50.098000000000297"/>
  </r>
  <r>
    <n v="6537"/>
    <x v="3251"/>
    <x v="2"/>
    <x v="22"/>
    <d v="2011-10-23T00:00:00"/>
    <s v="First Class"/>
    <s v="FH-14365"/>
    <s v="Fred Hopkins"/>
    <x v="1"/>
    <s v="United States"/>
    <s v="Knoxville"/>
    <x v="18"/>
    <n v="37918"/>
    <s v="South"/>
    <s v="FUR-TA-10003008"/>
    <x v="0"/>
    <x v="3"/>
    <s v="Lesro Round Back Collection Coffee Table, End Table"/>
    <n v="328.59000000000003"/>
    <n v="3"/>
    <n v="0.4"/>
    <n v="-147.8655"/>
  </r>
  <r>
    <n v="6538"/>
    <x v="3251"/>
    <x v="2"/>
    <x v="22"/>
    <d v="2011-10-23T00:00:00"/>
    <s v="First Class"/>
    <s v="FH-14365"/>
    <s v="Fred Hopkins"/>
    <x v="1"/>
    <s v="United States"/>
    <s v="Knoxville"/>
    <x v="18"/>
    <n v="37918"/>
    <s v="South"/>
    <s v="OFF-ST-10000934"/>
    <x v="1"/>
    <x v="4"/>
    <s v="Contico 72&quot;H Heavy-Duty Storage System"/>
    <n v="98.352000000000004"/>
    <n v="3"/>
    <n v="0.2"/>
    <n v="-24.588000000000001"/>
  </r>
  <r>
    <n v="6539"/>
    <x v="3252"/>
    <x v="1"/>
    <x v="969"/>
    <d v="2012-10-30T00:00:00"/>
    <s v="Standard Class"/>
    <s v="HK-14890"/>
    <s v="Heather Kirkland"/>
    <x v="1"/>
    <s v="United States"/>
    <s v="Newark"/>
    <x v="13"/>
    <n v="19711"/>
    <s v="East"/>
    <s v="TEC-PH-10004042"/>
    <x v="2"/>
    <x v="7"/>
    <s v="ClearOne Communications CHAT 70 OC Speaker Phone"/>
    <n v="158.99"/>
    <n v="1"/>
    <n v="0"/>
    <n v="41.337400000000002"/>
  </r>
  <r>
    <n v="6540"/>
    <x v="3252"/>
    <x v="1"/>
    <x v="969"/>
    <d v="2012-10-30T00:00:00"/>
    <s v="Standard Class"/>
    <s v="HK-14890"/>
    <s v="Heather Kirkland"/>
    <x v="1"/>
    <s v="United States"/>
    <s v="Newark"/>
    <x v="13"/>
    <n v="19711"/>
    <s v="East"/>
    <s v="FUR-CH-10002439"/>
    <x v="0"/>
    <x v="1"/>
    <s v="Iceberg Nesting Folding Chair, 19w x 6d x 43h"/>
    <n v="291.10000000000002"/>
    <n v="5"/>
    <n v="0"/>
    <n v="75.686000000000007"/>
  </r>
  <r>
    <n v="6541"/>
    <x v="3253"/>
    <x v="3"/>
    <x v="673"/>
    <d v="2014-11-20T00:00:00"/>
    <s v="First Class"/>
    <s v="CC-12220"/>
    <s v="Chris Cortes"/>
    <x v="0"/>
    <s v="United States"/>
    <s v="Seattle"/>
    <x v="4"/>
    <n v="98103"/>
    <s v="West"/>
    <s v="OFF-PA-10001363"/>
    <x v="1"/>
    <x v="10"/>
    <s v="Xerox 1933"/>
    <n v="73.679999999999993"/>
    <n v="6"/>
    <n v="0"/>
    <n v="34.629599999999996"/>
  </r>
  <r>
    <n v="6542"/>
    <x v="3253"/>
    <x v="3"/>
    <x v="673"/>
    <d v="2014-11-20T00:00:00"/>
    <s v="First Class"/>
    <s v="CC-12220"/>
    <s v="Chris Cortes"/>
    <x v="0"/>
    <s v="United States"/>
    <s v="Seattle"/>
    <x v="4"/>
    <n v="98103"/>
    <s v="West"/>
    <s v="FUR-FU-10003394"/>
    <x v="0"/>
    <x v="5"/>
    <s v="Tenex &quot;The Solids&quot; Textured Chair Mats"/>
    <n v="139.91999999999999"/>
    <n v="2"/>
    <n v="0"/>
    <n v="23.786399999999986"/>
  </r>
  <r>
    <n v="6543"/>
    <x v="3253"/>
    <x v="3"/>
    <x v="673"/>
    <d v="2014-11-20T00:00:00"/>
    <s v="First Class"/>
    <s v="CC-12220"/>
    <s v="Chris Cortes"/>
    <x v="0"/>
    <s v="United States"/>
    <s v="Seattle"/>
    <x v="4"/>
    <n v="98103"/>
    <s v="West"/>
    <s v="TEC-PH-10003171"/>
    <x v="2"/>
    <x v="7"/>
    <s v="Plantronics Encore H101 Dual Earpieces Headset"/>
    <n v="107.88"/>
    <n v="3"/>
    <n v="0.2"/>
    <n v="10.787999999999997"/>
  </r>
  <r>
    <n v="6544"/>
    <x v="3253"/>
    <x v="3"/>
    <x v="673"/>
    <d v="2014-11-20T00:00:00"/>
    <s v="First Class"/>
    <s v="CC-12220"/>
    <s v="Chris Cortes"/>
    <x v="0"/>
    <s v="United States"/>
    <s v="Seattle"/>
    <x v="4"/>
    <n v="98103"/>
    <s v="West"/>
    <s v="OFF-ST-10003123"/>
    <x v="1"/>
    <x v="4"/>
    <s v="Fellowes Bases and Tops For Staxonsteel/High-Stak Systems"/>
    <n v="33.29"/>
    <n v="1"/>
    <n v="0"/>
    <n v="7.9895999999999994"/>
  </r>
  <r>
    <n v="6545"/>
    <x v="3254"/>
    <x v="3"/>
    <x v="304"/>
    <d v="2014-05-19T00:00:00"/>
    <s v="Standard Class"/>
    <s v="DP-13000"/>
    <s v="Darren Powers"/>
    <x v="0"/>
    <s v="United States"/>
    <s v="Cleveland"/>
    <x v="24"/>
    <n v="44105"/>
    <s v="East"/>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s v="East"/>
    <s v="OFF-LA-10000973"/>
    <x v="1"/>
    <x v="2"/>
    <s v="Avery 502"/>
    <n v="5.04"/>
    <n v="2"/>
    <n v="0.2"/>
    <n v="1.764"/>
  </r>
  <r>
    <n v="6547"/>
    <x v="3254"/>
    <x v="3"/>
    <x v="304"/>
    <d v="2014-05-19T00:00:00"/>
    <s v="Standard Class"/>
    <s v="DP-13000"/>
    <s v="Darren Powers"/>
    <x v="0"/>
    <s v="United States"/>
    <s v="Cleveland"/>
    <x v="24"/>
    <n v="44105"/>
    <s v="East"/>
    <s v="OFF-PA-10000483"/>
    <x v="1"/>
    <x v="10"/>
    <s v="Xerox 19"/>
    <n v="24.784000000000002"/>
    <n v="1"/>
    <n v="0.2"/>
    <n v="7.7449999999999983"/>
  </r>
  <r>
    <n v="6548"/>
    <x v="3255"/>
    <x v="2"/>
    <x v="72"/>
    <d v="2011-03-05T00:00:00"/>
    <s v="Standard Class"/>
    <s v="VF-21715"/>
    <s v="Vicky Freymann"/>
    <x v="2"/>
    <s v="United States"/>
    <s v="Elmhurst"/>
    <x v="10"/>
    <n v="60126"/>
    <s v="Central"/>
    <s v="FUR-CH-10000863"/>
    <x v="0"/>
    <x v="1"/>
    <s v="Novimex Swivel Fabric Task Chair"/>
    <n v="634.11599999999999"/>
    <n v="6"/>
    <n v="0.3"/>
    <n v="-172.11720000000003"/>
  </r>
  <r>
    <n v="6549"/>
    <x v="3255"/>
    <x v="2"/>
    <x v="72"/>
    <d v="2011-03-05T00:00:00"/>
    <s v="Standard Class"/>
    <s v="VF-21715"/>
    <s v="Vicky Freymann"/>
    <x v="2"/>
    <s v="United States"/>
    <s v="Elmhurst"/>
    <x v="10"/>
    <n v="60126"/>
    <s v="Central"/>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s v="Central"/>
    <s v="FUR-CH-10002304"/>
    <x v="0"/>
    <x v="1"/>
    <s v="Global Stack Chair without Arms, Black"/>
    <n v="155.88"/>
    <n v="6"/>
    <n v="0"/>
    <n v="38.970000000000006"/>
  </r>
  <r>
    <n v="6551"/>
    <x v="3257"/>
    <x v="1"/>
    <x v="549"/>
    <d v="2012-11-03T00:00:00"/>
    <s v="Second Class"/>
    <s v="JH-16180"/>
    <s v="Justin Hirsh"/>
    <x v="0"/>
    <s v="United States"/>
    <s v="New York City"/>
    <x v="15"/>
    <n v="10035"/>
    <s v="East"/>
    <s v="FUR-CH-10000422"/>
    <x v="0"/>
    <x v="1"/>
    <s v="Global Highback Leather Tilter in Burgundy"/>
    <n v="327.56399999999996"/>
    <n v="4"/>
    <n v="0.1"/>
    <n v="21.837600000000023"/>
  </r>
  <r>
    <n v="6552"/>
    <x v="3258"/>
    <x v="3"/>
    <x v="819"/>
    <d v="2014-12-22T00:00:00"/>
    <s v="Second Class"/>
    <s v="RB-19465"/>
    <s v="Rick Bensley"/>
    <x v="2"/>
    <s v="United States"/>
    <s v="Los Angeles"/>
    <x v="1"/>
    <n v="90036"/>
    <s v="West"/>
    <s v="OFF-PA-10002986"/>
    <x v="1"/>
    <x v="10"/>
    <s v="Xerox 1898"/>
    <n v="13.36"/>
    <n v="2"/>
    <n v="0"/>
    <n v="6.4127999999999998"/>
  </r>
  <r>
    <n v="6553"/>
    <x v="3258"/>
    <x v="3"/>
    <x v="819"/>
    <d v="2014-12-22T00:00:00"/>
    <s v="Second Class"/>
    <s v="RB-19465"/>
    <s v="Rick Bensley"/>
    <x v="2"/>
    <s v="United States"/>
    <s v="Los Angeles"/>
    <x v="1"/>
    <n v="90036"/>
    <s v="West"/>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s v="Central"/>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s v="Central"/>
    <s v="OFF-ST-10003805"/>
    <x v="1"/>
    <x v="4"/>
    <s v="24 Capacity Maxi Data Binder Racks, Pearl"/>
    <n v="505.32000000000005"/>
    <n v="3"/>
    <n v="0.2"/>
    <n v="31.582499999999953"/>
  </r>
  <r>
    <n v="6556"/>
    <x v="3259"/>
    <x v="2"/>
    <x v="22"/>
    <d v="2011-10-22T00:00:00"/>
    <s v="Second Class"/>
    <s v="LS-16975"/>
    <s v="Lindsay Shagiari"/>
    <x v="2"/>
    <s v="United States"/>
    <s v="Chicago"/>
    <x v="10"/>
    <n v="60653"/>
    <s v="Central"/>
    <s v="OFF-PA-10002109"/>
    <x v="1"/>
    <x v="10"/>
    <s v="Wirebound Voice Message Log Book"/>
    <n v="3.8079999999999998"/>
    <n v="1"/>
    <n v="0.2"/>
    <n v="1.2375999999999996"/>
  </r>
  <r>
    <n v="6557"/>
    <x v="3259"/>
    <x v="2"/>
    <x v="22"/>
    <d v="2011-10-22T00:00:00"/>
    <s v="Second Class"/>
    <s v="LS-16975"/>
    <s v="Lindsay Shagiari"/>
    <x v="2"/>
    <s v="United States"/>
    <s v="Chicago"/>
    <x v="10"/>
    <n v="60653"/>
    <s v="Central"/>
    <s v="OFF-BI-10000632"/>
    <x v="1"/>
    <x v="8"/>
    <s v="Satellite Sectional Post Binders"/>
    <n v="8.6819999999999968"/>
    <n v="1"/>
    <n v="0.8"/>
    <n v="-14.759400000000003"/>
  </r>
  <r>
    <n v="6558"/>
    <x v="3259"/>
    <x v="2"/>
    <x v="22"/>
    <d v="2011-10-22T00:00:00"/>
    <s v="Second Class"/>
    <s v="LS-16975"/>
    <s v="Lindsay Shagiari"/>
    <x v="2"/>
    <s v="United States"/>
    <s v="Chicago"/>
    <x v="10"/>
    <n v="60653"/>
    <s v="Central"/>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s v="East"/>
    <s v="FUR-CH-10004997"/>
    <x v="0"/>
    <x v="1"/>
    <s v="Hon Every-Day Series Multi-Task Chairs"/>
    <n v="1522.6379999999999"/>
    <n v="9"/>
    <n v="0.1"/>
    <n v="169.18200000000004"/>
  </r>
  <r>
    <n v="6560"/>
    <x v="3261"/>
    <x v="0"/>
    <x v="658"/>
    <d v="2013-07-27T00:00:00"/>
    <s v="Standard Class"/>
    <s v="DK-12835"/>
    <s v="Damala Kotsonis"/>
    <x v="1"/>
    <s v="United States"/>
    <s v="Roseville"/>
    <x v="1"/>
    <n v="95661"/>
    <s v="West"/>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s v="West"/>
    <s v="OFF-LA-10003766"/>
    <x v="1"/>
    <x v="2"/>
    <s v="Self-Adhesive Removable Labels"/>
    <n v="3.15"/>
    <n v="1"/>
    <n v="0"/>
    <n v="1.512"/>
  </r>
  <r>
    <n v="6562"/>
    <x v="3262"/>
    <x v="3"/>
    <x v="185"/>
    <d v="2014-04-03T00:00:00"/>
    <s v="First Class"/>
    <s v="SC-20260"/>
    <s v="Scott Cohen"/>
    <x v="1"/>
    <s v="United States"/>
    <s v="Arlington"/>
    <x v="5"/>
    <n v="76017"/>
    <s v="Central"/>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s v="East"/>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s v="East"/>
    <s v="FUR-TA-10003469"/>
    <x v="0"/>
    <x v="3"/>
    <s v="Balt Split Level Computer Training Table"/>
    <n v="194.25"/>
    <n v="2"/>
    <n v="0.3"/>
    <n v="-38.849999999999994"/>
  </r>
  <r>
    <n v="6565"/>
    <x v="3263"/>
    <x v="2"/>
    <x v="1118"/>
    <d v="2011-05-12T00:00:00"/>
    <s v="Standard Class"/>
    <s v="CT-11995"/>
    <s v="Carol Triggs"/>
    <x v="0"/>
    <s v="United States"/>
    <s v="Lawrence"/>
    <x v="31"/>
    <n v="1841"/>
    <s v="East"/>
    <s v="OFF-AR-10002578"/>
    <x v="1"/>
    <x v="6"/>
    <s v="Newell 335"/>
    <n v="8.64"/>
    <n v="3"/>
    <n v="0"/>
    <n v="2.5055999999999998"/>
  </r>
  <r>
    <n v="6566"/>
    <x v="3263"/>
    <x v="2"/>
    <x v="1118"/>
    <d v="2011-05-12T00:00:00"/>
    <s v="Standard Class"/>
    <s v="CT-11995"/>
    <s v="Carol Triggs"/>
    <x v="0"/>
    <s v="United States"/>
    <s v="Lawrence"/>
    <x v="31"/>
    <n v="1841"/>
    <s v="East"/>
    <s v="FUR-CH-10004675"/>
    <x v="0"/>
    <x v="1"/>
    <s v="Lifetime Advantage Folding Chairs, 4/Carton"/>
    <n v="872.32"/>
    <n v="4"/>
    <n v="0"/>
    <n v="244.24959999999999"/>
  </r>
  <r>
    <n v="6567"/>
    <x v="3264"/>
    <x v="3"/>
    <x v="1119"/>
    <d v="2014-02-09T00:00:00"/>
    <s v="Second Class"/>
    <s v="CB-12025"/>
    <s v="Cassandra Brandow"/>
    <x v="0"/>
    <s v="United States"/>
    <s v="Waco"/>
    <x v="5"/>
    <n v="76706"/>
    <s v="Central"/>
    <s v="OFF-BI-10004632"/>
    <x v="1"/>
    <x v="8"/>
    <s v="Ibico Hi-Tech Manual Binding System"/>
    <n v="243.99199999999996"/>
    <n v="4"/>
    <n v="0.8"/>
    <n v="-426.9860000000001"/>
  </r>
  <r>
    <n v="6568"/>
    <x v="3264"/>
    <x v="3"/>
    <x v="1119"/>
    <d v="2014-02-09T00:00:00"/>
    <s v="Second Class"/>
    <s v="CB-12025"/>
    <s v="Cassandra Brandow"/>
    <x v="0"/>
    <s v="United States"/>
    <s v="Waco"/>
    <x v="5"/>
    <n v="76706"/>
    <s v="Central"/>
    <s v="OFF-AR-10003087"/>
    <x v="1"/>
    <x v="6"/>
    <s v="Staples"/>
    <n v="7.120000000000001"/>
    <n v="5"/>
    <n v="0.2"/>
    <n v="0.71199999999999974"/>
  </r>
  <r>
    <n v="6569"/>
    <x v="3265"/>
    <x v="2"/>
    <x v="891"/>
    <d v="2011-04-22T00:00:00"/>
    <s v="Standard Class"/>
    <s v="KM-16720"/>
    <s v="Kunst Miller"/>
    <x v="0"/>
    <s v="United States"/>
    <s v="Houston"/>
    <x v="5"/>
    <n v="77095"/>
    <s v="Central"/>
    <s v="OFF-AR-10001868"/>
    <x v="1"/>
    <x v="6"/>
    <s v="Prang Dustless Chalk Sticks"/>
    <n v="2.6880000000000002"/>
    <n v="2"/>
    <n v="0.2"/>
    <n v="1.008"/>
  </r>
  <r>
    <n v="6570"/>
    <x v="3265"/>
    <x v="2"/>
    <x v="891"/>
    <d v="2011-04-22T00:00:00"/>
    <s v="Standard Class"/>
    <s v="KM-16720"/>
    <s v="Kunst Miller"/>
    <x v="0"/>
    <s v="United States"/>
    <s v="Houston"/>
    <x v="5"/>
    <n v="77095"/>
    <s v="Central"/>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s v="Central"/>
    <s v="OFF-EN-10000056"/>
    <x v="1"/>
    <x v="12"/>
    <s v="Cameo Buff Policy Envelopes"/>
    <n v="149.352"/>
    <n v="3"/>
    <n v="0.2"/>
    <n v="50.40629999999998"/>
  </r>
  <r>
    <n v="6572"/>
    <x v="3265"/>
    <x v="2"/>
    <x v="891"/>
    <d v="2011-04-22T00:00:00"/>
    <s v="Standard Class"/>
    <s v="KM-16720"/>
    <s v="Kunst Miller"/>
    <x v="0"/>
    <s v="United States"/>
    <s v="Houston"/>
    <x v="5"/>
    <n v="77095"/>
    <s v="Central"/>
    <s v="TEC-AC-10000474"/>
    <x v="2"/>
    <x v="11"/>
    <s v="Kensington Expert Mouse Optical USB Trackball for PC or Mac"/>
    <n v="227.976"/>
    <n v="3"/>
    <n v="0.2"/>
    <n v="28.496999999999957"/>
  </r>
  <r>
    <n v="6573"/>
    <x v="3266"/>
    <x v="0"/>
    <x v="1120"/>
    <d v="2013-05-17T00:00:00"/>
    <s v="Standard Class"/>
    <s v="RD-19720"/>
    <s v="Roger Demir"/>
    <x v="0"/>
    <s v="United States"/>
    <s v="Seattle"/>
    <x v="4"/>
    <n v="98105"/>
    <s v="West"/>
    <s v="OFF-PA-10003971"/>
    <x v="1"/>
    <x v="10"/>
    <s v="Xerox 1965"/>
    <n v="11.96"/>
    <n v="2"/>
    <n v="0"/>
    <n v="5.8604000000000003"/>
  </r>
  <r>
    <n v="6574"/>
    <x v="3267"/>
    <x v="0"/>
    <x v="881"/>
    <d v="2013-12-01T00:00:00"/>
    <s v="Standard Class"/>
    <s v="BP-11050"/>
    <s v="Barry Pond"/>
    <x v="1"/>
    <s v="United States"/>
    <s v="Plainfield"/>
    <x v="30"/>
    <n v="7060"/>
    <s v="East"/>
    <s v="OFF-ST-10000689"/>
    <x v="1"/>
    <x v="4"/>
    <s v="Fellowes Strictly Business Drawer File, Letter/Legal Size"/>
    <n v="563.4"/>
    <n v="4"/>
    <n v="0"/>
    <n v="67.608000000000004"/>
  </r>
  <r>
    <n v="6575"/>
    <x v="3267"/>
    <x v="0"/>
    <x v="881"/>
    <d v="2013-12-01T00:00:00"/>
    <s v="Standard Class"/>
    <s v="BP-11050"/>
    <s v="Barry Pond"/>
    <x v="1"/>
    <s v="United States"/>
    <s v="Plainfield"/>
    <x v="30"/>
    <n v="7060"/>
    <s v="East"/>
    <s v="TEC-MA-10004255"/>
    <x v="2"/>
    <x v="15"/>
    <s v="Konica Minolta magicolor 1690MF Multifunction Printer"/>
    <n v="319.92"/>
    <n v="8"/>
    <n v="0"/>
    <n v="118.37040000000002"/>
  </r>
  <r>
    <n v="6576"/>
    <x v="3268"/>
    <x v="3"/>
    <x v="448"/>
    <d v="2014-03-09T00:00:00"/>
    <s v="Standard Class"/>
    <s v="EJ-13720"/>
    <s v="Ed Jacobs"/>
    <x v="0"/>
    <s v="United States"/>
    <s v="Los Angeles"/>
    <x v="1"/>
    <n v="90008"/>
    <s v="West"/>
    <s v="TEC-AC-10000990"/>
    <x v="2"/>
    <x v="11"/>
    <s v="Imation Bio 2GB USB Flash Drive Imation Corp"/>
    <n v="1049.44"/>
    <n v="8"/>
    <n v="0"/>
    <n v="440.76480000000004"/>
  </r>
  <r>
    <n v="6577"/>
    <x v="3268"/>
    <x v="3"/>
    <x v="448"/>
    <d v="2014-03-09T00:00:00"/>
    <s v="Standard Class"/>
    <s v="EJ-13720"/>
    <s v="Ed Jacobs"/>
    <x v="0"/>
    <s v="United States"/>
    <s v="Los Angeles"/>
    <x v="1"/>
    <n v="90008"/>
    <s v="West"/>
    <s v="FUR-CH-10003968"/>
    <x v="0"/>
    <x v="1"/>
    <s v="Novimex Turbo Task Chair"/>
    <n v="170.35200000000003"/>
    <n v="3"/>
    <n v="0.2"/>
    <n v="-17.035200000000003"/>
  </r>
  <r>
    <n v="6578"/>
    <x v="3269"/>
    <x v="1"/>
    <x v="401"/>
    <d v="2012-12-11T00:00:00"/>
    <s v="Second Class"/>
    <s v="RO-19780"/>
    <s v="Rose O'Brian"/>
    <x v="0"/>
    <s v="United States"/>
    <s v="Arlington"/>
    <x v="17"/>
    <n v="22204"/>
    <s v="South"/>
    <s v="TEC-PH-10001615"/>
    <x v="2"/>
    <x v="7"/>
    <s v="AT&amp;T CL82213"/>
    <n v="173.94"/>
    <n v="6"/>
    <n v="0"/>
    <n v="50.442599999999977"/>
  </r>
  <r>
    <n v="6579"/>
    <x v="3270"/>
    <x v="2"/>
    <x v="55"/>
    <d v="2011-08-30T00:00:00"/>
    <s v="Standard Class"/>
    <s v="MW-18220"/>
    <s v="Mitch Webber"/>
    <x v="0"/>
    <s v="United States"/>
    <s v="Seattle"/>
    <x v="4"/>
    <n v="98103"/>
    <s v="West"/>
    <s v="TEC-PH-10000895"/>
    <x v="2"/>
    <x v="7"/>
    <s v="Polycom VVX 310 VoIP phone"/>
    <n v="1007.9440000000002"/>
    <n v="7"/>
    <n v="0.2"/>
    <n v="75.595799999999997"/>
  </r>
  <r>
    <n v="6580"/>
    <x v="3271"/>
    <x v="0"/>
    <x v="332"/>
    <d v="2013-10-23T00:00:00"/>
    <s v="Same Day"/>
    <s v="MS-17530"/>
    <s v="MaryBeth Skach"/>
    <x v="0"/>
    <s v="United States"/>
    <s v="Seattle"/>
    <x v="4"/>
    <n v="98105"/>
    <s v="West"/>
    <s v="OFF-PA-10003001"/>
    <x v="1"/>
    <x v="10"/>
    <s v="Xerox 1986"/>
    <n v="6.68"/>
    <n v="1"/>
    <n v="0"/>
    <n v="3.2063999999999999"/>
  </r>
  <r>
    <n v="6581"/>
    <x v="3271"/>
    <x v="0"/>
    <x v="332"/>
    <d v="2013-10-23T00:00:00"/>
    <s v="Same Day"/>
    <s v="MS-17530"/>
    <s v="MaryBeth Skach"/>
    <x v="0"/>
    <s v="United States"/>
    <s v="Seattle"/>
    <x v="4"/>
    <n v="98105"/>
    <s v="West"/>
    <s v="OFF-AR-10002766"/>
    <x v="1"/>
    <x v="6"/>
    <s v="Prang Drawing Pencil Set"/>
    <n v="8.34"/>
    <n v="3"/>
    <n v="0"/>
    <n v="2.2517999999999998"/>
  </r>
  <r>
    <n v="6582"/>
    <x v="3271"/>
    <x v="0"/>
    <x v="332"/>
    <d v="2013-10-23T00:00:00"/>
    <s v="Same Day"/>
    <s v="MS-17530"/>
    <s v="MaryBeth Skach"/>
    <x v="0"/>
    <s v="United States"/>
    <s v="Seattle"/>
    <x v="4"/>
    <n v="98105"/>
    <s v="West"/>
    <s v="FUR-FU-10003095"/>
    <x v="0"/>
    <x v="5"/>
    <s v="Linden 12&quot; Wall Clock With Oak Frame"/>
    <n v="101.94"/>
    <n v="3"/>
    <n v="0"/>
    <n v="30.581999999999987"/>
  </r>
  <r>
    <n v="6583"/>
    <x v="3272"/>
    <x v="0"/>
    <x v="1121"/>
    <d v="2013-08-12T00:00:00"/>
    <s v="Standard Class"/>
    <s v="DW-13585"/>
    <s v="Dorothy Wardle"/>
    <x v="1"/>
    <s v="United States"/>
    <s v="Edmonds"/>
    <x v="4"/>
    <n v="98026"/>
    <s v="West"/>
    <s v="TEC-AC-10003610"/>
    <x v="2"/>
    <x v="11"/>
    <s v="Logitech Illuminated - Keyboard"/>
    <n v="179.97"/>
    <n v="3"/>
    <n v="0"/>
    <n v="86.385600000000011"/>
  </r>
  <r>
    <n v="6584"/>
    <x v="3273"/>
    <x v="3"/>
    <x v="246"/>
    <d v="2014-07-28T00:00:00"/>
    <s v="Standard Class"/>
    <s v="AM-10705"/>
    <s v="Anne McFarland"/>
    <x v="0"/>
    <s v="United States"/>
    <s v="Salem"/>
    <x v="17"/>
    <n v="24153"/>
    <s v="South"/>
    <s v="OFF-AR-10003727"/>
    <x v="1"/>
    <x v="6"/>
    <s v="Berol Giant Pencil Sharpener"/>
    <n v="101.94"/>
    <n v="6"/>
    <n v="0"/>
    <n v="29.562599999999986"/>
  </r>
  <r>
    <n v="6585"/>
    <x v="3273"/>
    <x v="3"/>
    <x v="246"/>
    <d v="2014-07-28T00:00:00"/>
    <s v="Standard Class"/>
    <s v="AM-10705"/>
    <s v="Anne McFarland"/>
    <x v="0"/>
    <s v="United States"/>
    <s v="Salem"/>
    <x v="17"/>
    <n v="24153"/>
    <s v="South"/>
    <s v="TEC-PH-10002660"/>
    <x v="2"/>
    <x v="7"/>
    <s v="Nortel Networks T7316 E Nt8 B27"/>
    <n v="271.95999999999998"/>
    <n v="4"/>
    <n v="0"/>
    <n v="67.990000000000009"/>
  </r>
  <r>
    <n v="6586"/>
    <x v="3273"/>
    <x v="3"/>
    <x v="246"/>
    <d v="2014-07-28T00:00:00"/>
    <s v="Standard Class"/>
    <s v="AM-10705"/>
    <s v="Anne McFarland"/>
    <x v="0"/>
    <s v="United States"/>
    <s v="Salem"/>
    <x v="17"/>
    <n v="24153"/>
    <s v="South"/>
    <s v="FUR-FU-10003274"/>
    <x v="0"/>
    <x v="5"/>
    <s v="Regeneration Desk Collection"/>
    <n v="8.8000000000000007"/>
    <n v="5"/>
    <n v="0"/>
    <n v="3.8720000000000003"/>
  </r>
  <r>
    <n v="6587"/>
    <x v="3273"/>
    <x v="3"/>
    <x v="246"/>
    <d v="2014-07-28T00:00:00"/>
    <s v="Standard Class"/>
    <s v="AM-10705"/>
    <s v="Anne McFarland"/>
    <x v="0"/>
    <s v="United States"/>
    <s v="Salem"/>
    <x v="17"/>
    <n v="24153"/>
    <s v="South"/>
    <s v="OFF-AR-10003829"/>
    <x v="1"/>
    <x v="6"/>
    <s v="Newell 35"/>
    <n v="19.68"/>
    <n v="6"/>
    <n v="0"/>
    <n v="5.7071999999999976"/>
  </r>
  <r>
    <n v="6588"/>
    <x v="3273"/>
    <x v="3"/>
    <x v="246"/>
    <d v="2014-07-28T00:00:00"/>
    <s v="Standard Class"/>
    <s v="AM-10705"/>
    <s v="Anne McFarland"/>
    <x v="0"/>
    <s v="United States"/>
    <s v="Salem"/>
    <x v="17"/>
    <n v="24153"/>
    <s v="South"/>
    <s v="FUR-BO-10003441"/>
    <x v="0"/>
    <x v="0"/>
    <s v="Bush Westfield Collection Bookcases, Fully Assembled"/>
    <n v="302.94"/>
    <n v="3"/>
    <n v="0"/>
    <n v="69.67619999999998"/>
  </r>
  <r>
    <n v="6589"/>
    <x v="3273"/>
    <x v="3"/>
    <x v="246"/>
    <d v="2014-07-28T00:00:00"/>
    <s v="Standard Class"/>
    <s v="AM-10705"/>
    <s v="Anne McFarland"/>
    <x v="0"/>
    <s v="United States"/>
    <s v="Salem"/>
    <x v="17"/>
    <n v="24153"/>
    <s v="South"/>
    <s v="OFF-BI-10003355"/>
    <x v="1"/>
    <x v="8"/>
    <s v="Cardinal Holdit Business Card Pockets"/>
    <n v="14.940000000000001"/>
    <n v="3"/>
    <n v="0"/>
    <n v="7.1712000000000007"/>
  </r>
  <r>
    <n v="6590"/>
    <x v="3273"/>
    <x v="3"/>
    <x v="246"/>
    <d v="2014-07-28T00:00:00"/>
    <s v="Standard Class"/>
    <s v="AM-10705"/>
    <s v="Anne McFarland"/>
    <x v="0"/>
    <s v="United States"/>
    <s v="Salem"/>
    <x v="17"/>
    <n v="24153"/>
    <s v="South"/>
    <s v="OFF-SU-10003505"/>
    <x v="1"/>
    <x v="14"/>
    <s v="Premier Electric Letter Opener"/>
    <n v="231.72"/>
    <n v="2"/>
    <n v="0"/>
    <n v="11.585999999999984"/>
  </r>
  <r>
    <n v="6591"/>
    <x v="3274"/>
    <x v="2"/>
    <x v="893"/>
    <d v="2011-03-26T00:00:00"/>
    <s v="First Class"/>
    <s v="BG-11740"/>
    <s v="Bruce Geld"/>
    <x v="0"/>
    <s v="United States"/>
    <s v="Delray Beach"/>
    <x v="2"/>
    <n v="33445"/>
    <s v="South"/>
    <s v="OFF-LA-10004484"/>
    <x v="1"/>
    <x v="2"/>
    <s v="Avery 476"/>
    <n v="9.9120000000000008"/>
    <n v="3"/>
    <n v="0.2"/>
    <n v="3.2213999999999996"/>
  </r>
  <r>
    <n v="6592"/>
    <x v="3275"/>
    <x v="1"/>
    <x v="28"/>
    <d v="2012-05-06T00:00:00"/>
    <s v="Standard Class"/>
    <s v="KB-16585"/>
    <s v="Ken Black"/>
    <x v="1"/>
    <s v="United States"/>
    <s v="San Francisco"/>
    <x v="1"/>
    <n v="94110"/>
    <s v="West"/>
    <s v="OFF-AR-10000658"/>
    <x v="1"/>
    <x v="6"/>
    <s v="Newell 324"/>
    <n v="34.650000000000006"/>
    <n v="3"/>
    <n v="0"/>
    <n v="9.702"/>
  </r>
  <r>
    <n v="6593"/>
    <x v="3275"/>
    <x v="1"/>
    <x v="28"/>
    <d v="2012-05-06T00:00:00"/>
    <s v="Standard Class"/>
    <s v="KB-16585"/>
    <s v="Ken Black"/>
    <x v="1"/>
    <s v="United States"/>
    <s v="San Francisco"/>
    <x v="1"/>
    <n v="94110"/>
    <s v="West"/>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s v="East"/>
    <s v="OFF-BI-10001989"/>
    <x v="1"/>
    <x v="8"/>
    <s v="Premium Transparent Presentation Covers by GBC"/>
    <n v="33.568000000000005"/>
    <n v="2"/>
    <n v="0.2"/>
    <n v="11.748799999999997"/>
  </r>
  <r>
    <n v="6595"/>
    <x v="3277"/>
    <x v="1"/>
    <x v="124"/>
    <d v="2012-05-11T00:00:00"/>
    <s v="Standard Class"/>
    <s v="SV-20815"/>
    <s v="Stuart Van"/>
    <x v="1"/>
    <s v="United States"/>
    <s v="Indianapolis"/>
    <x v="14"/>
    <n v="46203"/>
    <s v="Central"/>
    <s v="OFF-AR-10001897"/>
    <x v="1"/>
    <x v="6"/>
    <s v="Model L Table or Wall-Mount Pencil Sharpener"/>
    <n v="125.92999999999999"/>
    <n v="7"/>
    <n v="0"/>
    <n v="35.260400000000004"/>
  </r>
  <r>
    <n v="6596"/>
    <x v="3278"/>
    <x v="3"/>
    <x v="756"/>
    <d v="2014-04-27T00:00:00"/>
    <s v="First Class"/>
    <s v="GG-14650"/>
    <s v="Greg Guthrie"/>
    <x v="1"/>
    <s v="United States"/>
    <s v="Columbus"/>
    <x v="24"/>
    <n v="43229"/>
    <s v="East"/>
    <s v="OFF-BI-10000285"/>
    <x v="1"/>
    <x v="8"/>
    <s v="XtraLife ClearVue Slant-D Ring Binders by Cardinal"/>
    <n v="11.760000000000002"/>
    <n v="5"/>
    <n v="0.7"/>
    <n v="-7.8399999999999963"/>
  </r>
  <r>
    <n v="6597"/>
    <x v="3278"/>
    <x v="3"/>
    <x v="756"/>
    <d v="2014-04-27T00:00:00"/>
    <s v="First Class"/>
    <s v="GG-14650"/>
    <s v="Greg Guthrie"/>
    <x v="1"/>
    <s v="United States"/>
    <s v="Columbus"/>
    <x v="24"/>
    <n v="43229"/>
    <s v="East"/>
    <s v="OFF-PA-10001804"/>
    <x v="1"/>
    <x v="10"/>
    <s v="Xerox 195"/>
    <n v="5.3440000000000003"/>
    <n v="1"/>
    <n v="0.2"/>
    <n v="1.8703999999999998"/>
  </r>
  <r>
    <n v="6598"/>
    <x v="3279"/>
    <x v="2"/>
    <x v="571"/>
    <d v="2011-06-12T00:00:00"/>
    <s v="Standard Class"/>
    <s v="SV-20785"/>
    <s v="Stewart Visinsky"/>
    <x v="0"/>
    <s v="United States"/>
    <s v="Jacksonville"/>
    <x v="2"/>
    <n v="32216"/>
    <s v="South"/>
    <s v="OFF-BI-10002557"/>
    <x v="1"/>
    <x v="8"/>
    <s v="Presstex Flexible Ring Binders"/>
    <n v="1.3650000000000002"/>
    <n v="1"/>
    <n v="0.7"/>
    <n v="-0.9099999999999997"/>
  </r>
  <r>
    <n v="6599"/>
    <x v="3279"/>
    <x v="2"/>
    <x v="571"/>
    <d v="2011-06-12T00:00:00"/>
    <s v="Standard Class"/>
    <s v="SV-20785"/>
    <s v="Stewart Visinsky"/>
    <x v="0"/>
    <s v="United States"/>
    <s v="Jacksonville"/>
    <x v="2"/>
    <n v="32216"/>
    <s v="South"/>
    <s v="OFF-PA-10002319"/>
    <x v="1"/>
    <x v="10"/>
    <s v="Xerox 1944"/>
    <n v="62.015999999999998"/>
    <n v="2"/>
    <n v="0.2"/>
    <n v="22.480800000000002"/>
  </r>
  <r>
    <n v="6600"/>
    <x v="3280"/>
    <x v="2"/>
    <x v="266"/>
    <d v="2011-12-07T00:00:00"/>
    <s v="Standard Class"/>
    <s v="ON-18715"/>
    <s v="Odella Nelson"/>
    <x v="1"/>
    <s v="United States"/>
    <s v="Clinton"/>
    <x v="39"/>
    <n v="20735"/>
    <s v="East"/>
    <s v="FUR-FU-10003849"/>
    <x v="0"/>
    <x v="5"/>
    <s v="DAX Metal Frame, Desktop, Stepped-Edge"/>
    <n v="60.72"/>
    <n v="3"/>
    <n v="0"/>
    <n v="23.680799999999998"/>
  </r>
  <r>
    <n v="6601"/>
    <x v="3280"/>
    <x v="2"/>
    <x v="266"/>
    <d v="2011-12-07T00:00:00"/>
    <s v="Standard Class"/>
    <s v="ON-18715"/>
    <s v="Odella Nelson"/>
    <x v="1"/>
    <s v="United States"/>
    <s v="Clinton"/>
    <x v="39"/>
    <n v="20735"/>
    <s v="East"/>
    <s v="OFF-PA-10002923"/>
    <x v="1"/>
    <x v="10"/>
    <s v="Xerox 1942"/>
    <n v="146.82"/>
    <n v="3"/>
    <n v="0"/>
    <n v="73.41"/>
  </r>
  <r>
    <n v="6602"/>
    <x v="3280"/>
    <x v="2"/>
    <x v="266"/>
    <d v="2011-12-07T00:00:00"/>
    <s v="Standard Class"/>
    <s v="ON-18715"/>
    <s v="Odella Nelson"/>
    <x v="1"/>
    <s v="United States"/>
    <s v="Clinton"/>
    <x v="39"/>
    <n v="20735"/>
    <s v="East"/>
    <s v="FUR-CH-10004754"/>
    <x v="0"/>
    <x v="1"/>
    <s v="Global Stack Chair with Arms, Black"/>
    <n v="239.84"/>
    <n v="8"/>
    <n v="0"/>
    <n v="64.756799999999998"/>
  </r>
  <r>
    <n v="6603"/>
    <x v="3280"/>
    <x v="2"/>
    <x v="266"/>
    <d v="2011-12-07T00:00:00"/>
    <s v="Standard Class"/>
    <s v="ON-18715"/>
    <s v="Odella Nelson"/>
    <x v="1"/>
    <s v="United States"/>
    <s v="Clinton"/>
    <x v="39"/>
    <n v="20735"/>
    <s v="East"/>
    <s v="OFF-LA-10000634"/>
    <x v="1"/>
    <x v="2"/>
    <s v="Avery 509"/>
    <n v="15.66"/>
    <n v="6"/>
    <n v="0"/>
    <n v="7.2035999999999998"/>
  </r>
  <r>
    <n v="6604"/>
    <x v="3281"/>
    <x v="3"/>
    <x v="46"/>
    <d v="2014-06-21T00:00:00"/>
    <s v="First Class"/>
    <s v="RA-19945"/>
    <s v="Ryan Akin"/>
    <x v="0"/>
    <s v="United States"/>
    <s v="Commerce City"/>
    <x v="22"/>
    <n v="80022"/>
    <s v="West"/>
    <s v="OFF-ST-10001418"/>
    <x v="1"/>
    <x v="4"/>
    <s v="Carina Media Storage Towers in Natural &amp; Black"/>
    <n v="146.352"/>
    <n v="3"/>
    <n v="0.2"/>
    <n v="-32.929200000000002"/>
  </r>
  <r>
    <n v="6605"/>
    <x v="3282"/>
    <x v="0"/>
    <x v="439"/>
    <d v="2013-06-01T00:00:00"/>
    <s v="Standard Class"/>
    <s v="SV-20785"/>
    <s v="Stewart Visinsky"/>
    <x v="0"/>
    <s v="United States"/>
    <s v="Santa Ana"/>
    <x v="1"/>
    <n v="92704"/>
    <s v="West"/>
    <s v="OFF-FA-10003467"/>
    <x v="1"/>
    <x v="13"/>
    <s v="Alliance Big Bands Rubber Bands, 12/Pack"/>
    <n v="5.9399999999999995"/>
    <n v="3"/>
    <n v="0"/>
    <n v="0"/>
  </r>
  <r>
    <n v="6606"/>
    <x v="3282"/>
    <x v="0"/>
    <x v="439"/>
    <d v="2013-06-01T00:00:00"/>
    <s v="Standard Class"/>
    <s v="SV-20785"/>
    <s v="Stewart Visinsky"/>
    <x v="0"/>
    <s v="United States"/>
    <s v="Santa Ana"/>
    <x v="1"/>
    <n v="92704"/>
    <s v="West"/>
    <s v="OFF-PA-10001293"/>
    <x v="1"/>
    <x v="10"/>
    <s v="Xerox 1946"/>
    <n v="45.36"/>
    <n v="7"/>
    <n v="0"/>
    <n v="21.772800000000004"/>
  </r>
  <r>
    <n v="6607"/>
    <x v="3282"/>
    <x v="0"/>
    <x v="439"/>
    <d v="2013-06-01T00:00:00"/>
    <s v="Standard Class"/>
    <s v="SV-20785"/>
    <s v="Stewart Visinsky"/>
    <x v="0"/>
    <s v="United States"/>
    <s v="Santa Ana"/>
    <x v="1"/>
    <n v="92704"/>
    <s v="West"/>
    <s v="TEC-PH-10003885"/>
    <x v="2"/>
    <x v="7"/>
    <s v="Cisco SPA508G"/>
    <n v="211.16800000000001"/>
    <n v="4"/>
    <n v="0.2"/>
    <n v="23.756399999999985"/>
  </r>
  <r>
    <n v="6608"/>
    <x v="3282"/>
    <x v="0"/>
    <x v="439"/>
    <d v="2013-06-01T00:00:00"/>
    <s v="Standard Class"/>
    <s v="SV-20785"/>
    <s v="Stewart Visinsky"/>
    <x v="0"/>
    <s v="United States"/>
    <s v="Santa Ana"/>
    <x v="1"/>
    <n v="92704"/>
    <s v="West"/>
    <s v="FUR-CH-10004860"/>
    <x v="0"/>
    <x v="1"/>
    <s v="Global Low Back Tilter Chair"/>
    <n v="484.70400000000006"/>
    <n v="6"/>
    <n v="0.2"/>
    <n v="-84.823200000000071"/>
  </r>
  <r>
    <n v="6609"/>
    <x v="3282"/>
    <x v="0"/>
    <x v="439"/>
    <d v="2013-06-01T00:00:00"/>
    <s v="Standard Class"/>
    <s v="SV-20785"/>
    <s v="Stewart Visinsky"/>
    <x v="0"/>
    <s v="United States"/>
    <s v="Santa Ana"/>
    <x v="1"/>
    <n v="92704"/>
    <s v="West"/>
    <s v="TEC-MA-10002428"/>
    <x v="2"/>
    <x v="15"/>
    <s v="Fellowes Powershred HS-440 4-Sheet High Security Shredder"/>
    <n v="371.97600000000006"/>
    <n v="3"/>
    <n v="0.2"/>
    <n v="116.24249999999996"/>
  </r>
  <r>
    <n v="6610"/>
    <x v="3283"/>
    <x v="1"/>
    <x v="366"/>
    <d v="2012-03-10T00:00:00"/>
    <s v="Same Day"/>
    <s v="KB-16585"/>
    <s v="Ken Black"/>
    <x v="1"/>
    <s v="United States"/>
    <s v="Clinton"/>
    <x v="39"/>
    <n v="20735"/>
    <s v="East"/>
    <s v="OFF-ST-10002406"/>
    <x v="1"/>
    <x v="4"/>
    <s v="Pizazz Global Quick File"/>
    <n v="89.820000000000007"/>
    <n v="6"/>
    <n v="0"/>
    <n v="25.149600000000007"/>
  </r>
  <r>
    <n v="6611"/>
    <x v="3284"/>
    <x v="0"/>
    <x v="201"/>
    <d v="2013-10-23T00:00:00"/>
    <s v="First Class"/>
    <s v="AG-10495"/>
    <s v="Andrew Gjertsen"/>
    <x v="1"/>
    <s v="United States"/>
    <s v="Los Angeles"/>
    <x v="1"/>
    <n v="90049"/>
    <s v="West"/>
    <s v="OFF-BI-10004209"/>
    <x v="1"/>
    <x v="8"/>
    <s v="Fellowes Twister Kit, Gray/Clear, 3/pkg"/>
    <n v="19.295999999999999"/>
    <n v="3"/>
    <n v="0.2"/>
    <n v="6.0299999999999994"/>
  </r>
  <r>
    <n v="6612"/>
    <x v="3285"/>
    <x v="1"/>
    <x v="1122"/>
    <d v="2012-04-28T00:00:00"/>
    <s v="Standard Class"/>
    <s v="JK-16090"/>
    <s v="Juliana Krohn"/>
    <x v="0"/>
    <s v="United States"/>
    <s v="Louisville"/>
    <x v="0"/>
    <n v="40214"/>
    <s v="South"/>
    <s v="FUR-CH-10001891"/>
    <x v="0"/>
    <x v="1"/>
    <s v="Global Deluxe Office Fabric Chairs"/>
    <n v="191.96"/>
    <n v="2"/>
    <n v="0"/>
    <n v="51.829200000000014"/>
  </r>
  <r>
    <n v="6613"/>
    <x v="3285"/>
    <x v="1"/>
    <x v="1122"/>
    <d v="2012-04-28T00:00:00"/>
    <s v="Standard Class"/>
    <s v="JK-16090"/>
    <s v="Juliana Krohn"/>
    <x v="0"/>
    <s v="United States"/>
    <s v="Louisville"/>
    <x v="0"/>
    <n v="40214"/>
    <s v="South"/>
    <s v="OFF-BI-10002215"/>
    <x v="1"/>
    <x v="8"/>
    <s v="Wilson Jones Hanging View Binder, White, 1&quot;"/>
    <n v="21.299999999999997"/>
    <n v="3"/>
    <n v="0"/>
    <n v="9.7979999999999983"/>
  </r>
  <r>
    <n v="6614"/>
    <x v="3285"/>
    <x v="1"/>
    <x v="1122"/>
    <d v="2012-04-28T00:00:00"/>
    <s v="Standard Class"/>
    <s v="JK-16090"/>
    <s v="Juliana Krohn"/>
    <x v="0"/>
    <s v="United States"/>
    <s v="Louisville"/>
    <x v="0"/>
    <n v="40214"/>
    <s v="South"/>
    <s v="TEC-PH-10002103"/>
    <x v="2"/>
    <x v="7"/>
    <s v="Jabra SPEAK 410"/>
    <n v="469.95"/>
    <n v="5"/>
    <n v="0"/>
    <n v="131.58600000000001"/>
  </r>
  <r>
    <n v="6615"/>
    <x v="3285"/>
    <x v="1"/>
    <x v="1122"/>
    <d v="2012-04-28T00:00:00"/>
    <s v="Standard Class"/>
    <s v="JK-16090"/>
    <s v="Juliana Krohn"/>
    <x v="0"/>
    <s v="United States"/>
    <s v="Louisville"/>
    <x v="0"/>
    <n v="40214"/>
    <s v="South"/>
    <s v="FUR-FU-10003394"/>
    <x v="0"/>
    <x v="5"/>
    <s v="Tenex &quot;The Solids&quot; Textured Chair Mats"/>
    <n v="209.88"/>
    <n v="3"/>
    <n v="0"/>
    <n v="35.679599999999979"/>
  </r>
  <r>
    <n v="6616"/>
    <x v="3286"/>
    <x v="0"/>
    <x v="26"/>
    <d v="2013-06-20T00:00:00"/>
    <s v="First Class"/>
    <s v="MV-18190"/>
    <s v="Mike Vittorini"/>
    <x v="0"/>
    <s v="United States"/>
    <s v="Los Angeles"/>
    <x v="1"/>
    <n v="90045"/>
    <s v="West"/>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s v="West"/>
    <s v="OFF-LA-10000081"/>
    <x v="1"/>
    <x v="2"/>
    <s v="Avery 496"/>
    <n v="22.5"/>
    <n v="6"/>
    <n v="0"/>
    <n v="10.799999999999999"/>
  </r>
  <r>
    <n v="6618"/>
    <x v="3286"/>
    <x v="0"/>
    <x v="26"/>
    <d v="2013-06-20T00:00:00"/>
    <s v="First Class"/>
    <s v="MV-18190"/>
    <s v="Mike Vittorini"/>
    <x v="0"/>
    <s v="United States"/>
    <s v="Los Angeles"/>
    <x v="1"/>
    <n v="90045"/>
    <s v="West"/>
    <s v="OFF-PA-10001497"/>
    <x v="1"/>
    <x v="10"/>
    <s v="Xerox 1914"/>
    <n v="219.84"/>
    <n v="4"/>
    <n v="0"/>
    <n v="107.7216"/>
  </r>
  <r>
    <n v="6619"/>
    <x v="3287"/>
    <x v="3"/>
    <x v="1123"/>
    <d v="2014-01-19T00:00:00"/>
    <s v="Second Class"/>
    <s v="CP-12085"/>
    <s v="Cathy Prescott"/>
    <x v="1"/>
    <s v="United States"/>
    <s v="Springfield"/>
    <x v="25"/>
    <n v="65807"/>
    <s v="Central"/>
    <s v="OFF-PA-10004983"/>
    <x v="1"/>
    <x v="10"/>
    <s v="Xerox 23"/>
    <n v="32.400000000000006"/>
    <n v="5"/>
    <n v="0"/>
    <n v="15.552000000000001"/>
  </r>
  <r>
    <n v="6620"/>
    <x v="3287"/>
    <x v="3"/>
    <x v="1123"/>
    <d v="2014-01-19T00:00:00"/>
    <s v="Second Class"/>
    <s v="CP-12085"/>
    <s v="Cathy Prescott"/>
    <x v="1"/>
    <s v="United States"/>
    <s v="Springfield"/>
    <x v="25"/>
    <n v="65807"/>
    <s v="Central"/>
    <s v="OFF-AR-10004010"/>
    <x v="1"/>
    <x v="6"/>
    <s v="Hunt Boston Vacuum Mount KS Pencil Sharpener"/>
    <n v="209.94"/>
    <n v="6"/>
    <n v="0"/>
    <n v="54.584400000000002"/>
  </r>
  <r>
    <n v="6621"/>
    <x v="3287"/>
    <x v="3"/>
    <x v="1123"/>
    <d v="2014-01-19T00:00:00"/>
    <s v="Second Class"/>
    <s v="CP-12085"/>
    <s v="Cathy Prescott"/>
    <x v="1"/>
    <s v="United States"/>
    <s v="Springfield"/>
    <x v="25"/>
    <n v="65807"/>
    <s v="Central"/>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s v="Central"/>
    <s v="FUR-BO-10001608"/>
    <x v="0"/>
    <x v="0"/>
    <s v="Hon Metal Bookcases, Black"/>
    <n v="212.94"/>
    <n v="3"/>
    <n v="0"/>
    <n v="53.235000000000014"/>
  </r>
  <r>
    <n v="6623"/>
    <x v="3288"/>
    <x v="2"/>
    <x v="1124"/>
    <d v="2011-09-09T00:00:00"/>
    <s v="First Class"/>
    <s v="VP-21760"/>
    <s v="Victoria Pisteka"/>
    <x v="1"/>
    <s v="United States"/>
    <s v="San Francisco"/>
    <x v="1"/>
    <n v="94109"/>
    <s v="West"/>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s v="West"/>
    <s v="OFF-LA-10001934"/>
    <x v="1"/>
    <x v="2"/>
    <s v="Avery 516"/>
    <n v="58.48"/>
    <n v="8"/>
    <n v="0"/>
    <n v="27.485599999999998"/>
  </r>
  <r>
    <n v="6625"/>
    <x v="3289"/>
    <x v="1"/>
    <x v="1125"/>
    <d v="2012-01-23T00:00:00"/>
    <s v="Standard Class"/>
    <s v="PM-18940"/>
    <s v="Paul MacIntyre"/>
    <x v="0"/>
    <s v="United States"/>
    <s v="Texas City"/>
    <x v="5"/>
    <n v="77590"/>
    <s v="Central"/>
    <s v="FUR-TA-10002855"/>
    <x v="0"/>
    <x v="3"/>
    <s v="Bevis Round Conference Table Top &amp; Single Column Base"/>
    <n v="102.438"/>
    <n v="1"/>
    <n v="0.3"/>
    <n v="-13.170600000000007"/>
  </r>
  <r>
    <n v="6626"/>
    <x v="3289"/>
    <x v="1"/>
    <x v="1125"/>
    <d v="2012-01-23T00:00:00"/>
    <s v="Standard Class"/>
    <s v="PM-18940"/>
    <s v="Paul MacIntyre"/>
    <x v="0"/>
    <s v="United States"/>
    <s v="Texas City"/>
    <x v="5"/>
    <n v="77590"/>
    <s v="Central"/>
    <s v="FUR-CH-10004875"/>
    <x v="0"/>
    <x v="1"/>
    <s v="Harbour Creations 67200 Series Stacking Chairs"/>
    <n v="199.304"/>
    <n v="4"/>
    <n v="0.3"/>
    <n v="-8.5416000000000025"/>
  </r>
  <r>
    <n v="6627"/>
    <x v="3290"/>
    <x v="2"/>
    <x v="637"/>
    <d v="2011-12-21T00:00:00"/>
    <s v="Standard Class"/>
    <s v="TB-21400"/>
    <s v="Tom Boeckenhauer"/>
    <x v="0"/>
    <s v="United States"/>
    <s v="New York City"/>
    <x v="15"/>
    <n v="10024"/>
    <s v="East"/>
    <s v="TEC-MA-10001127"/>
    <x v="2"/>
    <x v="15"/>
    <s v="HP Designjet T520 Inkjet Large Format Printer - 24&quot; Color"/>
    <n v="6999.96"/>
    <n v="4"/>
    <n v="0"/>
    <n v="2239.9871999999996"/>
  </r>
  <r>
    <n v="6628"/>
    <x v="3291"/>
    <x v="2"/>
    <x v="235"/>
    <d v="2011-05-27T00:00:00"/>
    <s v="Standard Class"/>
    <s v="EH-13990"/>
    <s v="Erica Hackney"/>
    <x v="0"/>
    <s v="United States"/>
    <s v="Bellevue"/>
    <x v="4"/>
    <n v="98006"/>
    <s v="West"/>
    <s v="OFF-PA-10003177"/>
    <x v="1"/>
    <x v="10"/>
    <s v="Xerox 1999"/>
    <n v="12.96"/>
    <n v="2"/>
    <n v="0"/>
    <n v="6.2208000000000006"/>
  </r>
  <r>
    <n v="6629"/>
    <x v="3292"/>
    <x v="1"/>
    <x v="444"/>
    <d v="2012-09-22T00:00:00"/>
    <s v="Second Class"/>
    <s v="GW-14605"/>
    <s v="Giulietta Weimer"/>
    <x v="0"/>
    <s v="United States"/>
    <s v="New York City"/>
    <x v="15"/>
    <n v="10024"/>
    <s v="East"/>
    <s v="TEC-PH-10000011"/>
    <x v="2"/>
    <x v="7"/>
    <s v="PureGear Roll-On Screen Protector"/>
    <n v="279.85999999999996"/>
    <n v="14"/>
    <n v="0"/>
    <n v="134.33279999999996"/>
  </r>
  <r>
    <n v="6630"/>
    <x v="3293"/>
    <x v="1"/>
    <x v="653"/>
    <d v="2012-10-06T00:00:00"/>
    <s v="Standard Class"/>
    <s v="NP-18685"/>
    <s v="Nora Pelletier"/>
    <x v="2"/>
    <s v="United States"/>
    <s v="Wilson"/>
    <x v="3"/>
    <n v="27893"/>
    <s v="South"/>
    <s v="OFF-BI-10001757"/>
    <x v="1"/>
    <x v="8"/>
    <s v="Pressboard Hanging Data Binders for Unburst Sheets"/>
    <n v="7.3800000000000008"/>
    <n v="5"/>
    <n v="0.7"/>
    <n v="-5.4120000000000008"/>
  </r>
  <r>
    <n v="6631"/>
    <x v="3294"/>
    <x v="0"/>
    <x v="591"/>
    <d v="2013-12-31T00:00:00"/>
    <s v="Standard Class"/>
    <s v="JE-15715"/>
    <s v="Joe Elijah"/>
    <x v="0"/>
    <s v="United States"/>
    <s v="Seattle"/>
    <x v="4"/>
    <n v="98115"/>
    <s v="West"/>
    <s v="FUR-CH-10000847"/>
    <x v="0"/>
    <x v="1"/>
    <s v="Global Executive Mid-Back Manager's Chair"/>
    <n v="698.35200000000009"/>
    <n v="3"/>
    <n v="0.2"/>
    <n v="52.376399999999961"/>
  </r>
  <r>
    <n v="6632"/>
    <x v="3294"/>
    <x v="0"/>
    <x v="591"/>
    <d v="2013-12-31T00:00:00"/>
    <s v="Standard Class"/>
    <s v="JE-15715"/>
    <s v="Joe Elijah"/>
    <x v="0"/>
    <s v="United States"/>
    <s v="Seattle"/>
    <x v="4"/>
    <n v="98115"/>
    <s v="West"/>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s v="Central"/>
    <s v="OFF-AP-10001205"/>
    <x v="1"/>
    <x v="9"/>
    <s v="Belkin 5 Outlet SurgeMaster Power Centers"/>
    <n v="54.48"/>
    <n v="1"/>
    <n v="0"/>
    <n v="15.254400000000004"/>
  </r>
  <r>
    <n v="6634"/>
    <x v="3296"/>
    <x v="0"/>
    <x v="1057"/>
    <d v="2013-10-25T00:00:00"/>
    <s v="Same Day"/>
    <s v="SS-20590"/>
    <s v="Sonia Sunley"/>
    <x v="0"/>
    <s v="United States"/>
    <s v="San Francisco"/>
    <x v="1"/>
    <n v="94109"/>
    <s v="West"/>
    <s v="TEC-AC-10001838"/>
    <x v="2"/>
    <x v="11"/>
    <s v="Razer Tiamat Over Ear 7.1 Surround Sound PC Gaming Headset"/>
    <n v="199.99"/>
    <n v="1"/>
    <n v="0"/>
    <n v="85.995700000000014"/>
  </r>
  <r>
    <n v="6635"/>
    <x v="3297"/>
    <x v="3"/>
    <x v="636"/>
    <d v="2014-05-07T00:00:00"/>
    <s v="Same Day"/>
    <s v="MB-18085"/>
    <s v="Mick Brown"/>
    <x v="0"/>
    <s v="United States"/>
    <s v="Charlotte"/>
    <x v="3"/>
    <n v="28205"/>
    <s v="South"/>
    <s v="OFF-BI-10003982"/>
    <x v="1"/>
    <x v="8"/>
    <s v="Wilson Jones Century Plastic Molded Ring Binders"/>
    <n v="68.541000000000011"/>
    <n v="11"/>
    <n v="0.7"/>
    <n v="-52.548099999999991"/>
  </r>
  <r>
    <n v="6636"/>
    <x v="3297"/>
    <x v="3"/>
    <x v="636"/>
    <d v="2014-05-07T00:00:00"/>
    <s v="Same Day"/>
    <s v="MB-18085"/>
    <s v="Mick Brown"/>
    <x v="0"/>
    <s v="United States"/>
    <s v="Charlotte"/>
    <x v="3"/>
    <n v="28205"/>
    <s v="South"/>
    <s v="TEC-PH-10004977"/>
    <x v="2"/>
    <x v="7"/>
    <s v="GE 30524EE4"/>
    <n v="627.16800000000012"/>
    <n v="4"/>
    <n v="0.2"/>
    <n v="70.55639999999994"/>
  </r>
  <r>
    <n v="6637"/>
    <x v="3297"/>
    <x v="3"/>
    <x v="636"/>
    <d v="2014-05-07T00:00:00"/>
    <s v="Same Day"/>
    <s v="MB-18085"/>
    <s v="Mick Brown"/>
    <x v="0"/>
    <s v="United States"/>
    <s v="Charlotte"/>
    <x v="3"/>
    <n v="28205"/>
    <s v="South"/>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s v="East"/>
    <s v="OFF-AR-10001573"/>
    <x v="1"/>
    <x v="6"/>
    <s v="American Pencil"/>
    <n v="6.99"/>
    <n v="3"/>
    <n v="0"/>
    <n v="2.027099999999999"/>
  </r>
  <r>
    <n v="6639"/>
    <x v="3298"/>
    <x v="3"/>
    <x v="344"/>
    <d v="2014-12-01T00:00:00"/>
    <s v="Second Class"/>
    <s v="RP-19390"/>
    <s v="Resi Pölking"/>
    <x v="0"/>
    <s v="United States"/>
    <s v="New York City"/>
    <x v="15"/>
    <n v="10011"/>
    <s v="East"/>
    <s v="OFF-BI-10001196"/>
    <x v="1"/>
    <x v="8"/>
    <s v="Avery Flip-Chart Easel Binder, Black"/>
    <n v="107.42400000000001"/>
    <n v="6"/>
    <n v="0.2"/>
    <n v="36.255599999999994"/>
  </r>
  <r>
    <n v="6640"/>
    <x v="3299"/>
    <x v="2"/>
    <x v="656"/>
    <d v="2011-11-02T00:00:00"/>
    <s v="Second Class"/>
    <s v="AJ-10780"/>
    <s v="Anthony Jacobs"/>
    <x v="1"/>
    <s v="United States"/>
    <s v="Lorain"/>
    <x v="24"/>
    <n v="44052"/>
    <s v="East"/>
    <s v="FUR-TA-10003954"/>
    <x v="0"/>
    <x v="3"/>
    <s v="Hon 94000 Series Round Tables"/>
    <n v="1421.664"/>
    <n v="8"/>
    <n v="0.4"/>
    <n v="-734.52639999999997"/>
  </r>
  <r>
    <n v="6641"/>
    <x v="3300"/>
    <x v="3"/>
    <x v="485"/>
    <d v="2014-08-10T00:00:00"/>
    <s v="Standard Class"/>
    <s v="PO-18865"/>
    <s v="Patrick O'Donnell"/>
    <x v="0"/>
    <s v="United States"/>
    <s v="Indianapolis"/>
    <x v="14"/>
    <n v="46203"/>
    <s v="Central"/>
    <s v="OFF-BI-10001989"/>
    <x v="1"/>
    <x v="8"/>
    <s v="Premium Transparent Presentation Covers by GBC"/>
    <n v="125.88"/>
    <n v="6"/>
    <n v="0"/>
    <n v="60.422399999999996"/>
  </r>
  <r>
    <n v="6642"/>
    <x v="3300"/>
    <x v="3"/>
    <x v="485"/>
    <d v="2014-08-10T00:00:00"/>
    <s v="Standard Class"/>
    <s v="PO-18865"/>
    <s v="Patrick O'Donnell"/>
    <x v="0"/>
    <s v="United States"/>
    <s v="Indianapolis"/>
    <x v="14"/>
    <n v="46203"/>
    <s v="Central"/>
    <s v="TEC-AC-10001714"/>
    <x v="2"/>
    <x v="11"/>
    <s v="Logitech MX Performance Wireless Mouse"/>
    <n v="79.78"/>
    <n v="2"/>
    <n v="0"/>
    <n v="29.518599999999999"/>
  </r>
  <r>
    <n v="6643"/>
    <x v="3300"/>
    <x v="3"/>
    <x v="485"/>
    <d v="2014-08-10T00:00:00"/>
    <s v="Standard Class"/>
    <s v="PO-18865"/>
    <s v="Patrick O'Donnell"/>
    <x v="0"/>
    <s v="United States"/>
    <s v="Indianapolis"/>
    <x v="14"/>
    <n v="46203"/>
    <s v="Central"/>
    <s v="OFF-LA-10003498"/>
    <x v="1"/>
    <x v="2"/>
    <s v="Avery 475"/>
    <n v="133.20000000000002"/>
    <n v="9"/>
    <n v="0"/>
    <n v="66.600000000000009"/>
  </r>
  <r>
    <n v="6644"/>
    <x v="3301"/>
    <x v="1"/>
    <x v="544"/>
    <d v="2012-08-16T00:00:00"/>
    <s v="Standard Class"/>
    <s v="WB-21850"/>
    <s v="William Brown"/>
    <x v="0"/>
    <s v="United States"/>
    <s v="Redmond"/>
    <x v="21"/>
    <n v="97756"/>
    <s v="West"/>
    <s v="TEC-PH-10000576"/>
    <x v="2"/>
    <x v="7"/>
    <s v="AT&amp;T 1080 Corded phone"/>
    <n v="438.36800000000005"/>
    <n v="4"/>
    <n v="0.2"/>
    <n v="38.357200000000006"/>
  </r>
  <r>
    <n v="6645"/>
    <x v="3301"/>
    <x v="1"/>
    <x v="544"/>
    <d v="2012-08-16T00:00:00"/>
    <s v="Standard Class"/>
    <s v="WB-21850"/>
    <s v="William Brown"/>
    <x v="0"/>
    <s v="United States"/>
    <s v="Redmond"/>
    <x v="21"/>
    <n v="97756"/>
    <s v="West"/>
    <s v="TEC-PH-10004188"/>
    <x v="2"/>
    <x v="7"/>
    <s v="OtterBox Commuter Series Case - Samsung Galaxy S4"/>
    <n v="139.94400000000002"/>
    <n v="7"/>
    <n v="0.2"/>
    <n v="-31.487400000000001"/>
  </r>
  <r>
    <n v="6646"/>
    <x v="3301"/>
    <x v="1"/>
    <x v="544"/>
    <d v="2012-08-16T00:00:00"/>
    <s v="Standard Class"/>
    <s v="WB-21850"/>
    <s v="William Brown"/>
    <x v="0"/>
    <s v="United States"/>
    <s v="Redmond"/>
    <x v="21"/>
    <n v="97756"/>
    <s v="West"/>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s v="West"/>
    <s v="FUR-TA-10003473"/>
    <x v="0"/>
    <x v="3"/>
    <s v="Bretford Rectangular Conference Table Tops"/>
    <n v="564.19499999999994"/>
    <n v="3"/>
    <n v="0.5"/>
    <n v="-304.66529999999989"/>
  </r>
  <r>
    <n v="6648"/>
    <x v="3302"/>
    <x v="0"/>
    <x v="272"/>
    <d v="2013-12-22T00:00:00"/>
    <s v="Standard Class"/>
    <s v="MP-18175"/>
    <s v="Mike Pelletier"/>
    <x v="2"/>
    <s v="United States"/>
    <s v="Springfield"/>
    <x v="21"/>
    <n v="97477"/>
    <s v="West"/>
    <s v="OFF-AP-10001205"/>
    <x v="1"/>
    <x v="9"/>
    <s v="Belkin 5 Outlet SurgeMaster Power Centers"/>
    <n v="87.168000000000006"/>
    <n v="2"/>
    <n v="0.2"/>
    <n v="8.7168000000000063"/>
  </r>
  <r>
    <n v="6649"/>
    <x v="3303"/>
    <x v="3"/>
    <x v="565"/>
    <d v="2014-09-12T00:00:00"/>
    <s v="First Class"/>
    <s v="BF-11020"/>
    <s v="Barry Französisch"/>
    <x v="1"/>
    <s v="United States"/>
    <s v="Arlington"/>
    <x v="5"/>
    <n v="76017"/>
    <s v="Central"/>
    <s v="OFF-BI-10002429"/>
    <x v="1"/>
    <x v="8"/>
    <s v="Premier Elliptical Ring Binder, Black"/>
    <n v="42.615999999999993"/>
    <n v="7"/>
    <n v="0.8"/>
    <n v="-68.185600000000022"/>
  </r>
  <r>
    <n v="6650"/>
    <x v="3303"/>
    <x v="3"/>
    <x v="565"/>
    <d v="2014-09-12T00:00:00"/>
    <s v="First Class"/>
    <s v="BF-11020"/>
    <s v="Barry Französisch"/>
    <x v="1"/>
    <s v="United States"/>
    <s v="Arlington"/>
    <x v="5"/>
    <n v="76017"/>
    <s v="Central"/>
    <s v="TEC-CO-10001943"/>
    <x v="2"/>
    <x v="16"/>
    <s v="Canon PC-428 Personal Copier"/>
    <n v="319.98400000000004"/>
    <n v="2"/>
    <n v="0.2"/>
    <n v="107.99459999999999"/>
  </r>
  <r>
    <n v="6651"/>
    <x v="3303"/>
    <x v="3"/>
    <x v="565"/>
    <d v="2014-09-12T00:00:00"/>
    <s v="First Class"/>
    <s v="BF-11020"/>
    <s v="Barry Französisch"/>
    <x v="1"/>
    <s v="United States"/>
    <s v="Arlington"/>
    <x v="5"/>
    <n v="76017"/>
    <s v="Central"/>
    <s v="OFF-FA-10004854"/>
    <x v="1"/>
    <x v="13"/>
    <s v="Vinyl Coated Wire Paper Clips in Organizer Box, 800/Box"/>
    <n v="45.92"/>
    <n v="5"/>
    <n v="0.2"/>
    <n v="15.498000000000001"/>
  </r>
  <r>
    <n v="6652"/>
    <x v="3303"/>
    <x v="3"/>
    <x v="565"/>
    <d v="2014-09-12T00:00:00"/>
    <s v="First Class"/>
    <s v="BF-11020"/>
    <s v="Barry Französisch"/>
    <x v="1"/>
    <s v="United States"/>
    <s v="Arlington"/>
    <x v="5"/>
    <n v="76017"/>
    <s v="Central"/>
    <s v="FUR-FU-10001095"/>
    <x v="0"/>
    <x v="5"/>
    <s v="DAX Black Cherry Wood-Tone Poster Frame"/>
    <n v="21.184000000000001"/>
    <n v="2"/>
    <n v="0.6"/>
    <n v="-11.651199999999999"/>
  </r>
  <r>
    <n v="6653"/>
    <x v="3303"/>
    <x v="3"/>
    <x v="565"/>
    <d v="2014-09-12T00:00:00"/>
    <s v="First Class"/>
    <s v="BF-11020"/>
    <s v="Barry Französisch"/>
    <x v="1"/>
    <s v="United States"/>
    <s v="Arlington"/>
    <x v="5"/>
    <n v="76017"/>
    <s v="Central"/>
    <s v="OFF-PA-10000061"/>
    <x v="1"/>
    <x v="10"/>
    <s v="Xerox 205"/>
    <n v="20.736000000000004"/>
    <n v="4"/>
    <n v="0.2"/>
    <n v="7.2576000000000001"/>
  </r>
  <r>
    <n v="6654"/>
    <x v="3303"/>
    <x v="3"/>
    <x v="565"/>
    <d v="2014-09-12T00:00:00"/>
    <s v="First Class"/>
    <s v="BF-11020"/>
    <s v="Barry Französisch"/>
    <x v="1"/>
    <s v="United States"/>
    <s v="Arlington"/>
    <x v="5"/>
    <n v="76017"/>
    <s v="Central"/>
    <s v="FUR-CH-10003535"/>
    <x v="0"/>
    <x v="1"/>
    <s v="Global Armless Task Chair, Royal Blue"/>
    <n v="213.42999999999995"/>
    <n v="5"/>
    <n v="0.3"/>
    <n v="-39.636999999999993"/>
  </r>
  <r>
    <n v="6655"/>
    <x v="3304"/>
    <x v="3"/>
    <x v="297"/>
    <d v="2014-02-28T00:00:00"/>
    <s v="Standard Class"/>
    <s v="KM-16375"/>
    <s v="Katherine Murray"/>
    <x v="2"/>
    <s v="United States"/>
    <s v="Gilbert"/>
    <x v="16"/>
    <n v="85234"/>
    <s v="West"/>
    <s v="TEC-PH-10004447"/>
    <x v="2"/>
    <x v="7"/>
    <s v="Toshiba IPT2010-SD IP Telephone"/>
    <n v="333.57600000000002"/>
    <n v="3"/>
    <n v="0.2"/>
    <n v="25.018199999999993"/>
  </r>
  <r>
    <n v="6656"/>
    <x v="3304"/>
    <x v="3"/>
    <x v="297"/>
    <d v="2014-02-28T00:00:00"/>
    <s v="Standard Class"/>
    <s v="KM-16375"/>
    <s v="Katherine Murray"/>
    <x v="2"/>
    <s v="United States"/>
    <s v="Gilbert"/>
    <x v="16"/>
    <n v="85234"/>
    <s v="West"/>
    <s v="TEC-AC-10001114"/>
    <x v="2"/>
    <x v="11"/>
    <s v="Microsoft Wireless Mobile Mouse 4000"/>
    <n v="31.992000000000004"/>
    <n v="1"/>
    <n v="0.2"/>
    <n v="4.7987999999999964"/>
  </r>
  <r>
    <n v="6657"/>
    <x v="3304"/>
    <x v="3"/>
    <x v="297"/>
    <d v="2014-02-28T00:00:00"/>
    <s v="Standard Class"/>
    <s v="KM-16375"/>
    <s v="Katherine Murray"/>
    <x v="2"/>
    <s v="United States"/>
    <s v="Gilbert"/>
    <x v="16"/>
    <n v="85234"/>
    <s v="West"/>
    <s v="OFF-ST-10000563"/>
    <x v="1"/>
    <x v="4"/>
    <s v="Fellowes Bankers Box Stor/Drawer Steel Plus"/>
    <n v="51.168000000000006"/>
    <n v="2"/>
    <n v="0.2"/>
    <n v="-6.3960000000000008"/>
  </r>
  <r>
    <n v="6658"/>
    <x v="3304"/>
    <x v="3"/>
    <x v="297"/>
    <d v="2014-02-28T00:00:00"/>
    <s v="Standard Class"/>
    <s v="KM-16375"/>
    <s v="Katherine Murray"/>
    <x v="2"/>
    <s v="United States"/>
    <s v="Gilbert"/>
    <x v="16"/>
    <n v="85234"/>
    <s v="West"/>
    <s v="OFF-EN-10004846"/>
    <x v="1"/>
    <x v="12"/>
    <s v="Letter or Legal Size Expandable Poly String Tie Envelopes"/>
    <n v="10.64"/>
    <n v="5"/>
    <n v="0.2"/>
    <n v="3.8570000000000002"/>
  </r>
  <r>
    <n v="6659"/>
    <x v="3304"/>
    <x v="3"/>
    <x v="297"/>
    <d v="2014-02-28T00:00:00"/>
    <s v="Standard Class"/>
    <s v="KM-16375"/>
    <s v="Katherine Murray"/>
    <x v="2"/>
    <s v="United States"/>
    <s v="Gilbert"/>
    <x v="16"/>
    <n v="85234"/>
    <s v="West"/>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s v="West"/>
    <s v="FUR-TA-10001039"/>
    <x v="0"/>
    <x v="3"/>
    <s v="KI Adjustable-Height Table"/>
    <n v="386.91"/>
    <n v="9"/>
    <n v="0.5"/>
    <n v="-185.71679999999998"/>
  </r>
  <r>
    <n v="6661"/>
    <x v="3305"/>
    <x v="1"/>
    <x v="816"/>
    <d v="2012-08-10T00:00:00"/>
    <s v="Second Class"/>
    <s v="DB-13405"/>
    <s v="Denny Blanton"/>
    <x v="0"/>
    <s v="United States"/>
    <s v="Lawrence"/>
    <x v="31"/>
    <n v="1841"/>
    <s v="East"/>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s v="East"/>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s v="East"/>
    <s v="OFF-BI-10001718"/>
    <x v="1"/>
    <x v="8"/>
    <s v="GBC DocuBind P50 Personal Binding Machine"/>
    <n v="447.85999999999996"/>
    <n v="7"/>
    <n v="0"/>
    <n v="210.49419999999998"/>
  </r>
  <r>
    <n v="6664"/>
    <x v="3306"/>
    <x v="3"/>
    <x v="40"/>
    <d v="2014-11-02T00:00:00"/>
    <s v="Standard Class"/>
    <s v="OT-18730"/>
    <s v="Olvera Toch"/>
    <x v="0"/>
    <s v="United States"/>
    <s v="Virginia Beach"/>
    <x v="17"/>
    <n v="23464"/>
    <s v="South"/>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s v="South"/>
    <s v="OFF-EN-10002831"/>
    <x v="1"/>
    <x v="12"/>
    <s v="Tyvek  Top-Opening Peel &amp; Seel  Envelopes, Gray"/>
    <n v="251.57999999999998"/>
    <n v="7"/>
    <n v="0"/>
    <n v="113.21099999999998"/>
  </r>
  <r>
    <n v="6666"/>
    <x v="3307"/>
    <x v="0"/>
    <x v="216"/>
    <d v="2013-07-19T00:00:00"/>
    <s v="Second Class"/>
    <s v="JS-15880"/>
    <s v="John Stevenson"/>
    <x v="0"/>
    <s v="United States"/>
    <s v="Irving"/>
    <x v="5"/>
    <n v="75061"/>
    <s v="Central"/>
    <s v="OFF-PA-10001497"/>
    <x v="1"/>
    <x v="10"/>
    <s v="Xerox 1914"/>
    <n v="219.84000000000003"/>
    <n v="5"/>
    <n v="0.2"/>
    <n v="79.691999999999979"/>
  </r>
  <r>
    <n v="6667"/>
    <x v="3308"/>
    <x v="3"/>
    <x v="605"/>
    <d v="2014-05-15T00:00:00"/>
    <s v="Second Class"/>
    <s v="CA-12775"/>
    <s v="Cynthia Arntzen"/>
    <x v="0"/>
    <s v="United States"/>
    <s v="Vineland"/>
    <x v="30"/>
    <n v="8360"/>
    <s v="East"/>
    <s v="FUR-FU-10000719"/>
    <x v="0"/>
    <x v="5"/>
    <s v="DAX Cubicle Frames, 8-1/2 x 11"/>
    <n v="42.85"/>
    <n v="5"/>
    <n v="0"/>
    <n v="15.426000000000002"/>
  </r>
  <r>
    <n v="6668"/>
    <x v="3308"/>
    <x v="3"/>
    <x v="605"/>
    <d v="2014-05-15T00:00:00"/>
    <s v="Second Class"/>
    <s v="CA-12775"/>
    <s v="Cynthia Arntzen"/>
    <x v="0"/>
    <s v="United States"/>
    <s v="Vineland"/>
    <x v="30"/>
    <n v="8360"/>
    <s v="East"/>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s v="East"/>
    <s v="OFF-SU-10004661"/>
    <x v="1"/>
    <x v="14"/>
    <s v="Acme Titanium Bonded Scissors"/>
    <n v="17"/>
    <n v="2"/>
    <n v="0"/>
    <n v="4.42"/>
  </r>
  <r>
    <n v="6670"/>
    <x v="3308"/>
    <x v="3"/>
    <x v="605"/>
    <d v="2014-05-15T00:00:00"/>
    <s v="Second Class"/>
    <s v="CA-12775"/>
    <s v="Cynthia Arntzen"/>
    <x v="0"/>
    <s v="United States"/>
    <s v="Vineland"/>
    <x v="30"/>
    <n v="8360"/>
    <s v="East"/>
    <s v="TEC-AC-10004859"/>
    <x v="2"/>
    <x v="11"/>
    <s v="Maxell Pro 80 Minute CD-R, 10/Pack"/>
    <n v="87.4"/>
    <n v="5"/>
    <n v="0"/>
    <n v="34.960000000000008"/>
  </r>
  <r>
    <n v="6671"/>
    <x v="3309"/>
    <x v="3"/>
    <x v="1126"/>
    <d v="2014-05-30T00:00:00"/>
    <s v="Standard Class"/>
    <s v="MH-18115"/>
    <s v="Mick Hernandez"/>
    <x v="2"/>
    <s v="United States"/>
    <s v="Columbus"/>
    <x v="32"/>
    <n v="31907"/>
    <s v="South"/>
    <s v="OFF-BI-10002824"/>
    <x v="1"/>
    <x v="8"/>
    <s v="Recycled Easel Ring Binders"/>
    <n v="29.84"/>
    <n v="2"/>
    <n v="0"/>
    <n v="13.427999999999997"/>
  </r>
  <r>
    <n v="6672"/>
    <x v="3310"/>
    <x v="2"/>
    <x v="709"/>
    <d v="2011-08-27T00:00:00"/>
    <s v="Second Class"/>
    <s v="RB-19645"/>
    <s v="Robert Barroso"/>
    <x v="1"/>
    <s v="United States"/>
    <s v="Los Angeles"/>
    <x v="1"/>
    <n v="90032"/>
    <s v="West"/>
    <s v="OFF-BI-10001575"/>
    <x v="1"/>
    <x v="8"/>
    <s v="GBC Linen Binding Covers"/>
    <n v="49.568000000000005"/>
    <n v="2"/>
    <n v="0.2"/>
    <n v="17.348799999999997"/>
  </r>
  <r>
    <n v="6673"/>
    <x v="3311"/>
    <x v="1"/>
    <x v="861"/>
    <d v="2012-09-16T00:00:00"/>
    <s v="Standard Class"/>
    <s v="SB-20290"/>
    <s v="Sean Braxton"/>
    <x v="1"/>
    <s v="United States"/>
    <s v="San Diego"/>
    <x v="1"/>
    <n v="92024"/>
    <s v="West"/>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s v="South"/>
    <s v="FUR-FU-10000820"/>
    <x v="0"/>
    <x v="5"/>
    <s v="Tensor Brushed Steel Torchiere Floor Lamp"/>
    <n v="67.959999999999994"/>
    <n v="4"/>
    <n v="0"/>
    <n v="12.232799999999997"/>
  </r>
  <r>
    <n v="6675"/>
    <x v="3313"/>
    <x v="1"/>
    <x v="82"/>
    <d v="2012-11-23T00:00:00"/>
    <s v="Second Class"/>
    <s v="DL-13330"/>
    <s v="Denise Leinenbach"/>
    <x v="0"/>
    <s v="United States"/>
    <s v="Lawrence"/>
    <x v="14"/>
    <n v="46226"/>
    <s v="Central"/>
    <s v="OFF-AR-10003759"/>
    <x v="1"/>
    <x v="6"/>
    <s v="Crayola Anti Dust Chalk, 12/Pack"/>
    <n v="10.92"/>
    <n v="6"/>
    <n v="0"/>
    <n v="4.9139999999999997"/>
  </r>
  <r>
    <n v="6676"/>
    <x v="3313"/>
    <x v="1"/>
    <x v="82"/>
    <d v="2012-11-23T00:00:00"/>
    <s v="Second Class"/>
    <s v="DL-13330"/>
    <s v="Denise Leinenbach"/>
    <x v="0"/>
    <s v="United States"/>
    <s v="Lawrence"/>
    <x v="14"/>
    <n v="46226"/>
    <s v="Central"/>
    <s v="TEC-MA-10002930"/>
    <x v="2"/>
    <x v="15"/>
    <s v="Ricoh - Ink Collector Unit for GX3000 Series Printers"/>
    <n v="83.9"/>
    <n v="2"/>
    <n v="0"/>
    <n v="22.653000000000006"/>
  </r>
  <r>
    <n v="6677"/>
    <x v="3313"/>
    <x v="1"/>
    <x v="82"/>
    <d v="2012-11-23T00:00:00"/>
    <s v="Second Class"/>
    <s v="DL-13330"/>
    <s v="Denise Leinenbach"/>
    <x v="0"/>
    <s v="United States"/>
    <s v="Lawrence"/>
    <x v="14"/>
    <n v="46226"/>
    <s v="Central"/>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s v="Central"/>
    <s v="TEC-AC-10000990"/>
    <x v="2"/>
    <x v="11"/>
    <s v="Imation Bio 2GB USB Flash Drive Imation Corp"/>
    <n v="393.54"/>
    <n v="3"/>
    <n v="0"/>
    <n v="165.28680000000003"/>
  </r>
  <r>
    <n v="6679"/>
    <x v="3314"/>
    <x v="2"/>
    <x v="982"/>
    <d v="2011-10-14T00:00:00"/>
    <s v="Standard Class"/>
    <s v="SD-20485"/>
    <s v="Shirley Daniels"/>
    <x v="2"/>
    <s v="United States"/>
    <s v="Phoenix"/>
    <x v="16"/>
    <n v="85023"/>
    <s v="West"/>
    <s v="FUR-FU-10003724"/>
    <x v="0"/>
    <x v="5"/>
    <s v="Westinghouse Clip-On Gooseneck Lamps"/>
    <n v="46.872"/>
    <n v="7"/>
    <n v="0.2"/>
    <n v="3.5153999999999979"/>
  </r>
  <r>
    <n v="6680"/>
    <x v="3315"/>
    <x v="3"/>
    <x v="264"/>
    <d v="2014-09-08T00:00:00"/>
    <s v="Second Class"/>
    <s v="TB-21055"/>
    <s v="Ted Butterfield"/>
    <x v="0"/>
    <s v="United States"/>
    <s v="Meriden"/>
    <x v="29"/>
    <n v="6450"/>
    <s v="East"/>
    <s v="OFF-ST-10000918"/>
    <x v="1"/>
    <x v="4"/>
    <s v="Crate-A-Files"/>
    <n v="10.9"/>
    <n v="1"/>
    <n v="0"/>
    <n v="2.8339999999999996"/>
  </r>
  <r>
    <n v="6681"/>
    <x v="3315"/>
    <x v="3"/>
    <x v="264"/>
    <d v="2014-09-08T00:00:00"/>
    <s v="Second Class"/>
    <s v="TB-21055"/>
    <s v="Ted Butterfield"/>
    <x v="0"/>
    <s v="United States"/>
    <s v="Meriden"/>
    <x v="29"/>
    <n v="6450"/>
    <s v="East"/>
    <s v="OFF-PA-10000157"/>
    <x v="1"/>
    <x v="10"/>
    <s v="Xerox 191"/>
    <n v="79.92"/>
    <n v="4"/>
    <n v="0"/>
    <n v="37.562399999999997"/>
  </r>
  <r>
    <n v="6682"/>
    <x v="3315"/>
    <x v="3"/>
    <x v="264"/>
    <d v="2014-09-08T00:00:00"/>
    <s v="Second Class"/>
    <s v="TB-21055"/>
    <s v="Ted Butterfield"/>
    <x v="0"/>
    <s v="United States"/>
    <s v="Meriden"/>
    <x v="29"/>
    <n v="6450"/>
    <s v="East"/>
    <s v="OFF-PA-10002499"/>
    <x v="1"/>
    <x v="10"/>
    <s v="Xerox 1890"/>
    <n v="146.82"/>
    <n v="3"/>
    <n v="0"/>
    <n v="73.41"/>
  </r>
  <r>
    <n v="6683"/>
    <x v="3316"/>
    <x v="3"/>
    <x v="314"/>
    <d v="2014-01-03T00:00:00"/>
    <s v="First Class"/>
    <s v="DP-13390"/>
    <s v="Dennis Pardue"/>
    <x v="2"/>
    <s v="United States"/>
    <s v="Franklin"/>
    <x v="6"/>
    <n v="53132"/>
    <s v="Central"/>
    <s v="OFF-BI-10002012"/>
    <x v="1"/>
    <x v="8"/>
    <s v="Wilson Jones Easy Flow II Sheet Lifters"/>
    <n v="3.6"/>
    <n v="2"/>
    <n v="0"/>
    <n v="1.728"/>
  </r>
  <r>
    <n v="6684"/>
    <x v="3317"/>
    <x v="2"/>
    <x v="1127"/>
    <d v="2011-11-10T00:00:00"/>
    <s v="Standard Class"/>
    <s v="DE-13255"/>
    <s v="Deanra Eno"/>
    <x v="2"/>
    <s v="United States"/>
    <s v="Los Angeles"/>
    <x v="1"/>
    <n v="90008"/>
    <s v="West"/>
    <s v="FUR-FU-10000320"/>
    <x v="0"/>
    <x v="5"/>
    <s v="OIC Stacking Trays"/>
    <n v="20.04"/>
    <n v="6"/>
    <n v="0"/>
    <n v="8.8176000000000023"/>
  </r>
  <r>
    <n v="6685"/>
    <x v="3318"/>
    <x v="1"/>
    <x v="997"/>
    <d v="2012-12-22T00:00:00"/>
    <s v="Standard Class"/>
    <s v="MC-18100"/>
    <s v="Mick Crebagga"/>
    <x v="0"/>
    <s v="United States"/>
    <s v="Bloomington"/>
    <x v="10"/>
    <n v="61701"/>
    <s v="Central"/>
    <s v="OFF-ST-10003716"/>
    <x v="1"/>
    <x v="4"/>
    <s v="Tennsco Double-Tier Lockers"/>
    <n v="180.01600000000002"/>
    <n v="1"/>
    <n v="0.2"/>
    <n v="-15.751400000000004"/>
  </r>
  <r>
    <n v="6686"/>
    <x v="3318"/>
    <x v="1"/>
    <x v="997"/>
    <d v="2012-12-22T00:00:00"/>
    <s v="Standard Class"/>
    <s v="MC-18100"/>
    <s v="Mick Crebagga"/>
    <x v="0"/>
    <s v="United States"/>
    <s v="Bloomington"/>
    <x v="10"/>
    <n v="61701"/>
    <s v="Central"/>
    <s v="FUR-FU-10000965"/>
    <x v="0"/>
    <x v="5"/>
    <s v="Howard Miller 11-1/2&quot; Diameter Ridgewood Wall Clock"/>
    <n v="41.552"/>
    <n v="2"/>
    <n v="0.6"/>
    <n v="-19.737199999999994"/>
  </r>
  <r>
    <n v="6687"/>
    <x v="3318"/>
    <x v="1"/>
    <x v="997"/>
    <d v="2012-12-22T00:00:00"/>
    <s v="Standard Class"/>
    <s v="MC-18100"/>
    <s v="Mick Crebagga"/>
    <x v="0"/>
    <s v="United States"/>
    <s v="Bloomington"/>
    <x v="10"/>
    <n v="61701"/>
    <s v="Central"/>
    <s v="OFF-AR-10003829"/>
    <x v="1"/>
    <x v="6"/>
    <s v="Newell 35"/>
    <n v="13.120000000000001"/>
    <n v="5"/>
    <n v="0.2"/>
    <n v="1.4759999999999982"/>
  </r>
  <r>
    <n v="6688"/>
    <x v="3319"/>
    <x v="1"/>
    <x v="263"/>
    <d v="2012-05-21T00:00:00"/>
    <s v="Standard Class"/>
    <s v="HG-15025"/>
    <s v="Hunter Glantz"/>
    <x v="0"/>
    <s v="United States"/>
    <s v="Los Angeles"/>
    <x v="1"/>
    <n v="90032"/>
    <s v="West"/>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s v="West"/>
    <s v="TEC-AC-10004568"/>
    <x v="2"/>
    <x v="11"/>
    <s v="Maxell LTO Ultrium - 800 GB"/>
    <n v="111.96"/>
    <n v="4"/>
    <n v="0"/>
    <n v="21.27239999999999"/>
  </r>
  <r>
    <n v="6690"/>
    <x v="3321"/>
    <x v="3"/>
    <x v="574"/>
    <d v="2014-12-10T00:00:00"/>
    <s v="Standard Class"/>
    <s v="RP-19855"/>
    <s v="Roy Phan"/>
    <x v="1"/>
    <s v="United States"/>
    <s v="Houston"/>
    <x v="5"/>
    <n v="77095"/>
    <s v="Central"/>
    <s v="OFF-AR-10000817"/>
    <x v="1"/>
    <x v="6"/>
    <s v="Manco Dry-Lighter Erasable Highlighter"/>
    <n v="12.160000000000002"/>
    <n v="5"/>
    <n v="0.2"/>
    <n v="2.1279999999999988"/>
  </r>
  <r>
    <n v="6691"/>
    <x v="3322"/>
    <x v="3"/>
    <x v="689"/>
    <d v="2014-08-06T00:00:00"/>
    <s v="Standard Class"/>
    <s v="LS-17200"/>
    <s v="Luke Schmidt"/>
    <x v="1"/>
    <s v="United States"/>
    <s v="Milwaukee"/>
    <x v="6"/>
    <n v="53209"/>
    <s v="Central"/>
    <s v="OFF-BI-10003460"/>
    <x v="1"/>
    <x v="8"/>
    <s v="Acco 3-Hole Punch"/>
    <n v="17.52"/>
    <n v="4"/>
    <n v="0"/>
    <n v="8.4095999999999993"/>
  </r>
  <r>
    <n v="6692"/>
    <x v="3322"/>
    <x v="3"/>
    <x v="689"/>
    <d v="2014-08-06T00:00:00"/>
    <s v="Standard Class"/>
    <s v="LS-17200"/>
    <s v="Luke Schmidt"/>
    <x v="1"/>
    <s v="United States"/>
    <s v="Milwaukee"/>
    <x v="6"/>
    <n v="53209"/>
    <s v="Central"/>
    <s v="OFF-AP-10002472"/>
    <x v="1"/>
    <x v="9"/>
    <s v="3M Office Air Cleaner"/>
    <n v="155.88"/>
    <n v="6"/>
    <n v="0"/>
    <n v="54.558"/>
  </r>
  <r>
    <n v="6693"/>
    <x v="3323"/>
    <x v="3"/>
    <x v="938"/>
    <d v="2014-08-14T00:00:00"/>
    <s v="Second Class"/>
    <s v="DR-12940"/>
    <s v="Daniel Raglin"/>
    <x v="2"/>
    <s v="United States"/>
    <s v="Lake Charles"/>
    <x v="28"/>
    <n v="70601"/>
    <s v="South"/>
    <s v="OFF-BI-10000632"/>
    <x v="1"/>
    <x v="8"/>
    <s v="Satellite Sectional Post Binders"/>
    <n v="477.51"/>
    <n v="11"/>
    <n v="0"/>
    <n v="219.65459999999999"/>
  </r>
  <r>
    <n v="6694"/>
    <x v="3324"/>
    <x v="3"/>
    <x v="1033"/>
    <d v="2014-10-03T00:00:00"/>
    <s v="Second Class"/>
    <s v="CC-12475"/>
    <s v="Cindy Chapman"/>
    <x v="0"/>
    <s v="United States"/>
    <s v="Baltimore"/>
    <x v="39"/>
    <n v="21215"/>
    <s v="East"/>
    <s v="OFF-PA-10000062"/>
    <x v="1"/>
    <x v="10"/>
    <s v="Green Bar Computer Printout Paper"/>
    <n v="164.88"/>
    <n v="3"/>
    <n v="0"/>
    <n v="80.791200000000003"/>
  </r>
  <r>
    <n v="6695"/>
    <x v="3325"/>
    <x v="0"/>
    <x v="370"/>
    <d v="2013-08-31T00:00:00"/>
    <s v="Standard Class"/>
    <s v="SS-20515"/>
    <s v="Shirley Schmidt"/>
    <x v="2"/>
    <s v="United States"/>
    <s v="Franklin"/>
    <x v="6"/>
    <n v="53132"/>
    <s v="Central"/>
    <s v="TEC-AC-10002006"/>
    <x v="2"/>
    <x v="11"/>
    <s v="Memorex Micro Travel Drive 16 GB"/>
    <n v="47.97"/>
    <n v="3"/>
    <n v="0"/>
    <n v="14.870699999999998"/>
  </r>
  <r>
    <n v="6696"/>
    <x v="3326"/>
    <x v="0"/>
    <x v="499"/>
    <d v="2013-12-08T00:00:00"/>
    <s v="Standard Class"/>
    <s v="JF-15190"/>
    <s v="Jamie Frazer"/>
    <x v="0"/>
    <s v="United States"/>
    <s v="New York City"/>
    <x v="15"/>
    <n v="10024"/>
    <s v="East"/>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s v="East"/>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s v="East"/>
    <s v="OFF-PA-10000062"/>
    <x v="1"/>
    <x v="10"/>
    <s v="Green Bar Computer Printout Paper"/>
    <n v="54.96"/>
    <n v="1"/>
    <n v="0"/>
    <n v="26.930399999999999"/>
  </r>
  <r>
    <n v="6699"/>
    <x v="3327"/>
    <x v="3"/>
    <x v="246"/>
    <d v="2014-07-26T00:00:00"/>
    <s v="Standard Class"/>
    <s v="SW-20455"/>
    <s v="Shaun Weien"/>
    <x v="0"/>
    <s v="United States"/>
    <s v="San Diego"/>
    <x v="1"/>
    <n v="92024"/>
    <s v="West"/>
    <s v="OFF-PA-10003205"/>
    <x v="1"/>
    <x v="10"/>
    <s v="Wirebound Message Forms, Four 2 3/4 x 5 Forms per Page, Pink Paper"/>
    <n v="16.34"/>
    <n v="2"/>
    <n v="0"/>
    <n v="7.6798000000000002"/>
  </r>
  <r>
    <n v="6700"/>
    <x v="3327"/>
    <x v="3"/>
    <x v="246"/>
    <d v="2014-07-26T00:00:00"/>
    <s v="Standard Class"/>
    <s v="SW-20455"/>
    <s v="Shaun Weien"/>
    <x v="0"/>
    <s v="United States"/>
    <s v="San Diego"/>
    <x v="1"/>
    <n v="92024"/>
    <s v="West"/>
    <s v="FUR-CH-10000988"/>
    <x v="0"/>
    <x v="1"/>
    <s v="Hon Olson Stacker Stools"/>
    <n v="225.29600000000002"/>
    <n v="2"/>
    <n v="0.2"/>
    <n v="22.529599999999995"/>
  </r>
  <r>
    <n v="6701"/>
    <x v="3327"/>
    <x v="3"/>
    <x v="246"/>
    <d v="2014-07-26T00:00:00"/>
    <s v="Standard Class"/>
    <s v="SW-20455"/>
    <s v="Shaun Weien"/>
    <x v="0"/>
    <s v="United States"/>
    <s v="San Diego"/>
    <x v="1"/>
    <n v="92024"/>
    <s v="West"/>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s v="South"/>
    <s v="FUR-FU-10001986"/>
    <x v="0"/>
    <x v="5"/>
    <s v="Dana Fluorescent Magnifying Lamp, White, 36&quot;"/>
    <n v="163.136"/>
    <n v="4"/>
    <n v="0.2"/>
    <n v="20.391999999999989"/>
  </r>
  <r>
    <n v="6703"/>
    <x v="3328"/>
    <x v="1"/>
    <x v="1128"/>
    <d v="2012-05-24T00:00:00"/>
    <s v="Standard Class"/>
    <s v="SG-20470"/>
    <s v="Sheri Gordon"/>
    <x v="0"/>
    <s v="United States"/>
    <s v="Wilson"/>
    <x v="3"/>
    <n v="27893"/>
    <s v="South"/>
    <s v="OFF-BI-10001031"/>
    <x v="1"/>
    <x v="8"/>
    <s v="Pressboard Data Binders by Wilson Jones"/>
    <n v="6.4080000000000004"/>
    <n v="4"/>
    <n v="0.7"/>
    <n v="-4.9127999999999989"/>
  </r>
  <r>
    <n v="6704"/>
    <x v="3329"/>
    <x v="1"/>
    <x v="537"/>
    <d v="2012-06-28T00:00:00"/>
    <s v="Standard Class"/>
    <s v="CS-12355"/>
    <s v="Christine Sundaresam"/>
    <x v="0"/>
    <s v="United States"/>
    <s v="Long Beach"/>
    <x v="1"/>
    <n v="90805"/>
    <s v="West"/>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s v="West"/>
    <s v="OFF-FA-10003059"/>
    <x v="1"/>
    <x v="13"/>
    <s v="Assorted Color Push Pins"/>
    <n v="5.43"/>
    <n v="3"/>
    <n v="0"/>
    <n v="1.7918999999999998"/>
  </r>
  <r>
    <n v="6706"/>
    <x v="3329"/>
    <x v="1"/>
    <x v="537"/>
    <d v="2012-06-28T00:00:00"/>
    <s v="Standard Class"/>
    <s v="CS-12355"/>
    <s v="Christine Sundaresam"/>
    <x v="0"/>
    <s v="United States"/>
    <s v="Long Beach"/>
    <x v="1"/>
    <n v="90805"/>
    <s v="West"/>
    <s v="TEC-PH-10003931"/>
    <x v="2"/>
    <x v="7"/>
    <s v="JBL Micro Wireless Portable Bluetooth Speaker"/>
    <n v="143.976"/>
    <n v="3"/>
    <n v="0.2"/>
    <n v="8.998500000000007"/>
  </r>
  <r>
    <n v="6707"/>
    <x v="3330"/>
    <x v="0"/>
    <x v="545"/>
    <d v="2013-09-16T00:00:00"/>
    <s v="Standard Class"/>
    <s v="SC-20695"/>
    <s v="Steve Chapman"/>
    <x v="1"/>
    <s v="United States"/>
    <s v="Fort Lauderdale"/>
    <x v="2"/>
    <n v="33311"/>
    <s v="South"/>
    <s v="TEC-PH-10003505"/>
    <x v="2"/>
    <x v="7"/>
    <s v="Geemarc AmpliPOWER60"/>
    <n v="519.67999999999995"/>
    <n v="7"/>
    <n v="0.2"/>
    <n v="58.46399999999997"/>
  </r>
  <r>
    <n v="6708"/>
    <x v="3331"/>
    <x v="2"/>
    <x v="138"/>
    <d v="2011-04-18T00:00:00"/>
    <s v="Standard Class"/>
    <s v="BF-11170"/>
    <s v="Ben Ferrer"/>
    <x v="2"/>
    <s v="United States"/>
    <s v="Baltimore"/>
    <x v="39"/>
    <n v="21215"/>
    <s v="East"/>
    <s v="OFF-LA-10002368"/>
    <x v="1"/>
    <x v="2"/>
    <s v="Avery 479"/>
    <n v="7.83"/>
    <n v="3"/>
    <n v="0"/>
    <n v="3.6017999999999999"/>
  </r>
  <r>
    <n v="6709"/>
    <x v="3332"/>
    <x v="1"/>
    <x v="717"/>
    <d v="2012-11-19T00:00:00"/>
    <s v="Standard Class"/>
    <s v="GZ-14470"/>
    <s v="Gary Zandusky"/>
    <x v="0"/>
    <s v="United States"/>
    <s v="Rio Rancho"/>
    <x v="27"/>
    <n v="87124"/>
    <s v="West"/>
    <s v="FUR-CH-10004287"/>
    <x v="0"/>
    <x v="1"/>
    <s v="SAFCO Arco Folding Chair"/>
    <n v="883.84"/>
    <n v="4"/>
    <n v="0.2"/>
    <n v="99.431999999999931"/>
  </r>
  <r>
    <n v="6710"/>
    <x v="3332"/>
    <x v="1"/>
    <x v="717"/>
    <d v="2012-11-19T00:00:00"/>
    <s v="Standard Class"/>
    <s v="GZ-14470"/>
    <s v="Gary Zandusky"/>
    <x v="0"/>
    <s v="United States"/>
    <s v="Rio Rancho"/>
    <x v="27"/>
    <n v="87124"/>
    <s v="West"/>
    <s v="FUR-CH-10001891"/>
    <x v="0"/>
    <x v="1"/>
    <s v="Global Deluxe Office Fabric Chairs"/>
    <n v="230.35200000000003"/>
    <n v="3"/>
    <n v="0.2"/>
    <n v="20.155800000000013"/>
  </r>
  <r>
    <n v="6711"/>
    <x v="3333"/>
    <x v="0"/>
    <x v="10"/>
    <d v="2013-12-13T00:00:00"/>
    <s v="First Class"/>
    <s v="SP-20650"/>
    <s v="Stephanie Phelps"/>
    <x v="1"/>
    <s v="United States"/>
    <s v="Stockton"/>
    <x v="1"/>
    <n v="95207"/>
    <s v="West"/>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s v="East"/>
    <s v="OFF-AR-10001419"/>
    <x v="1"/>
    <x v="6"/>
    <s v="Newell 325"/>
    <n v="9.9120000000000008"/>
    <n v="3"/>
    <n v="0.2"/>
    <n v="1.2389999999999994"/>
  </r>
  <r>
    <n v="6713"/>
    <x v="3335"/>
    <x v="3"/>
    <x v="817"/>
    <d v="2014-12-15T00:00:00"/>
    <s v="Same Day"/>
    <s v="DB-13060"/>
    <s v="Dave Brooks"/>
    <x v="0"/>
    <s v="United States"/>
    <s v="Skokie"/>
    <x v="10"/>
    <n v="60076"/>
    <s v="Central"/>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s v="Central"/>
    <s v="FUR-FU-10004091"/>
    <x v="0"/>
    <x v="5"/>
    <s v="Howard Miller 13&quot; Diameter Goldtone Round Wall Clock"/>
    <n v="56.328000000000003"/>
    <n v="3"/>
    <n v="0.6"/>
    <n v="-26.755799999999994"/>
  </r>
  <r>
    <n v="6715"/>
    <x v="3335"/>
    <x v="3"/>
    <x v="817"/>
    <d v="2014-12-15T00:00:00"/>
    <s v="Same Day"/>
    <s v="DB-13060"/>
    <s v="Dave Brooks"/>
    <x v="0"/>
    <s v="United States"/>
    <s v="Skokie"/>
    <x v="10"/>
    <n v="60076"/>
    <s v="Central"/>
    <s v="TEC-AC-10004510"/>
    <x v="2"/>
    <x v="11"/>
    <s v="Logitech Desktop MK120 Mouse and keyboard Combo"/>
    <n v="39.264000000000003"/>
    <n v="3"/>
    <n v="0.2"/>
    <n v="-4.908000000000003"/>
  </r>
  <r>
    <n v="6716"/>
    <x v="3335"/>
    <x v="3"/>
    <x v="817"/>
    <d v="2014-12-15T00:00:00"/>
    <s v="Same Day"/>
    <s v="DB-13060"/>
    <s v="Dave Brooks"/>
    <x v="0"/>
    <s v="United States"/>
    <s v="Skokie"/>
    <x v="10"/>
    <n v="60076"/>
    <s v="Central"/>
    <s v="OFF-AR-10002987"/>
    <x v="1"/>
    <x v="6"/>
    <s v="Prismacolor Color Pencil Set"/>
    <n v="95.231999999999999"/>
    <n v="6"/>
    <n v="0.2"/>
    <n v="24.998400000000011"/>
  </r>
  <r>
    <n v="6717"/>
    <x v="3336"/>
    <x v="0"/>
    <x v="143"/>
    <d v="2013-04-16T00:00:00"/>
    <s v="Standard Class"/>
    <s v="CK-12325"/>
    <s v="Christine Kargatis"/>
    <x v="2"/>
    <s v="United States"/>
    <s v="Hot Springs"/>
    <x v="36"/>
    <n v="71901"/>
    <s v="South"/>
    <s v="OFF-FA-10002280"/>
    <x v="1"/>
    <x v="13"/>
    <s v="Advantus Plastic Paper Clips"/>
    <n v="30"/>
    <n v="6"/>
    <n v="0"/>
    <n v="14.399999999999999"/>
  </r>
  <r>
    <n v="6718"/>
    <x v="3336"/>
    <x v="0"/>
    <x v="143"/>
    <d v="2013-04-16T00:00:00"/>
    <s v="Standard Class"/>
    <s v="CK-12325"/>
    <s v="Christine Kargatis"/>
    <x v="2"/>
    <s v="United States"/>
    <s v="Hot Springs"/>
    <x v="36"/>
    <n v="71901"/>
    <s v="South"/>
    <s v="OFF-PA-10001934"/>
    <x v="1"/>
    <x v="10"/>
    <s v="Xerox 1993"/>
    <n v="25.92"/>
    <n v="4"/>
    <n v="0"/>
    <n v="12.700800000000001"/>
  </r>
  <r>
    <n v="6719"/>
    <x v="3336"/>
    <x v="0"/>
    <x v="143"/>
    <d v="2013-04-16T00:00:00"/>
    <s v="Standard Class"/>
    <s v="CK-12325"/>
    <s v="Christine Kargatis"/>
    <x v="2"/>
    <s v="United States"/>
    <s v="Hot Springs"/>
    <x v="36"/>
    <n v="71901"/>
    <s v="South"/>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s v="South"/>
    <s v="OFF-AP-10004859"/>
    <x v="1"/>
    <x v="9"/>
    <s v="Acco 6 Outlet Guardian Premium Surge Suppressor"/>
    <n v="34.944000000000003"/>
    <n v="3"/>
    <n v="0.2"/>
    <n v="3.0576000000000008"/>
  </r>
  <r>
    <n v="6721"/>
    <x v="3338"/>
    <x v="3"/>
    <x v="20"/>
    <d v="2014-09-25T00:00:00"/>
    <s v="Standard Class"/>
    <s v="DP-13105"/>
    <s v="Dave Poirier"/>
    <x v="1"/>
    <s v="United States"/>
    <s v="Los Angeles"/>
    <x v="1"/>
    <n v="90032"/>
    <s v="West"/>
    <s v="TEC-AC-10000057"/>
    <x v="2"/>
    <x v="11"/>
    <s v="Microsoft Natural Ergonomic Keyboard 4000"/>
    <n v="149.94999999999999"/>
    <n v="5"/>
    <n v="0"/>
    <n v="31.489499999999992"/>
  </r>
  <r>
    <n v="6722"/>
    <x v="3338"/>
    <x v="3"/>
    <x v="20"/>
    <d v="2014-09-25T00:00:00"/>
    <s v="Standard Class"/>
    <s v="DP-13105"/>
    <s v="Dave Poirier"/>
    <x v="1"/>
    <s v="United States"/>
    <s v="Los Angeles"/>
    <x v="1"/>
    <n v="90032"/>
    <s v="West"/>
    <s v="OFF-AR-10000914"/>
    <x v="1"/>
    <x v="6"/>
    <s v="Boston 16765 Mini Stand Up Battery Pencil Sharpener"/>
    <n v="23.32"/>
    <n v="2"/>
    <n v="0"/>
    <n v="6.0632000000000019"/>
  </r>
  <r>
    <n v="6723"/>
    <x v="3338"/>
    <x v="3"/>
    <x v="20"/>
    <d v="2014-09-25T00:00:00"/>
    <s v="Standard Class"/>
    <s v="DP-13105"/>
    <s v="Dave Poirier"/>
    <x v="1"/>
    <s v="United States"/>
    <s v="Los Angeles"/>
    <x v="1"/>
    <n v="90032"/>
    <s v="West"/>
    <s v="OFF-AR-10004956"/>
    <x v="1"/>
    <x v="6"/>
    <s v="Newell 33"/>
    <n v="16.740000000000002"/>
    <n v="3"/>
    <n v="0"/>
    <n v="4.8545999999999978"/>
  </r>
  <r>
    <n v="6724"/>
    <x v="3339"/>
    <x v="3"/>
    <x v="507"/>
    <d v="2014-09-07T00:00:00"/>
    <s v="Second Class"/>
    <s v="VM-21835"/>
    <s v="Vivian Mathis"/>
    <x v="0"/>
    <s v="United States"/>
    <s v="Nashua"/>
    <x v="38"/>
    <n v="3060"/>
    <s v="East"/>
    <s v="OFF-FA-10001843"/>
    <x v="1"/>
    <x v="13"/>
    <s v="Staples"/>
    <n v="14.82"/>
    <n v="6"/>
    <n v="0"/>
    <n v="6.9654000000000007"/>
  </r>
  <r>
    <n v="6725"/>
    <x v="3340"/>
    <x v="0"/>
    <x v="126"/>
    <d v="2013-09-17T00:00:00"/>
    <s v="Standard Class"/>
    <s v="SF-20200"/>
    <s v="Sarah Foster"/>
    <x v="0"/>
    <s v="United States"/>
    <s v="Seattle"/>
    <x v="4"/>
    <n v="98103"/>
    <s v="West"/>
    <s v="OFF-FA-10000585"/>
    <x v="1"/>
    <x v="13"/>
    <s v="OIC Bulk Pack Metal Binder Clips"/>
    <n v="10.47"/>
    <n v="3"/>
    <n v="0"/>
    <n v="4.8162000000000003"/>
  </r>
  <r>
    <n v="6726"/>
    <x v="3340"/>
    <x v="0"/>
    <x v="126"/>
    <d v="2013-09-17T00:00:00"/>
    <s v="Standard Class"/>
    <s v="SF-20200"/>
    <s v="Sarah Foster"/>
    <x v="0"/>
    <s v="United States"/>
    <s v="Seattle"/>
    <x v="4"/>
    <n v="98103"/>
    <s v="West"/>
    <s v="OFF-LA-10003720"/>
    <x v="1"/>
    <x v="2"/>
    <s v="Avery 487"/>
    <n v="11.07"/>
    <n v="3"/>
    <n v="0"/>
    <n v="5.2028999999999996"/>
  </r>
  <r>
    <n v="6727"/>
    <x v="3340"/>
    <x v="0"/>
    <x v="126"/>
    <d v="2013-09-17T00:00:00"/>
    <s v="Standard Class"/>
    <s v="SF-20200"/>
    <s v="Sarah Foster"/>
    <x v="0"/>
    <s v="United States"/>
    <s v="Seattle"/>
    <x v="4"/>
    <n v="98103"/>
    <s v="West"/>
    <s v="OFF-BI-10000301"/>
    <x v="1"/>
    <x v="8"/>
    <s v="GBC Instant Report Kit"/>
    <n v="20.704000000000001"/>
    <n v="4"/>
    <n v="0.2"/>
    <n v="7.7639999999999993"/>
  </r>
  <r>
    <n v="6728"/>
    <x v="3341"/>
    <x v="3"/>
    <x v="682"/>
    <d v="2014-08-16T00:00:00"/>
    <s v="Second Class"/>
    <s v="SC-20695"/>
    <s v="Steve Chapman"/>
    <x v="1"/>
    <s v="United States"/>
    <s v="Richmond"/>
    <x v="14"/>
    <n v="47374"/>
    <s v="Central"/>
    <s v="OFF-PA-10003302"/>
    <x v="1"/>
    <x v="10"/>
    <s v="Xerox 1906"/>
    <n v="177.2"/>
    <n v="5"/>
    <n v="0"/>
    <n v="83.283999999999992"/>
  </r>
  <r>
    <n v="6729"/>
    <x v="3342"/>
    <x v="0"/>
    <x v="254"/>
    <d v="2013-11-10T00:00:00"/>
    <s v="Standard Class"/>
    <s v="MF-17665"/>
    <s v="Maureen Fritzler"/>
    <x v="1"/>
    <s v="United States"/>
    <s v="Miami"/>
    <x v="2"/>
    <n v="33180"/>
    <s v="South"/>
    <s v="FUR-FU-10001889"/>
    <x v="0"/>
    <x v="5"/>
    <s v="Ultra Door Pull Handle"/>
    <n v="50.496000000000002"/>
    <n v="6"/>
    <n v="0.2"/>
    <n v="8.2055999999999987"/>
  </r>
  <r>
    <n v="6730"/>
    <x v="3343"/>
    <x v="1"/>
    <x v="652"/>
    <d v="2012-06-20T00:00:00"/>
    <s v="First Class"/>
    <s v="BV-11245"/>
    <s v="Benjamin Venier"/>
    <x v="1"/>
    <s v="United States"/>
    <s v="Smyrna"/>
    <x v="18"/>
    <n v="37167"/>
    <s v="South"/>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s v="South"/>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s v="South"/>
    <s v="OFF-PA-10001937"/>
    <x v="1"/>
    <x v="10"/>
    <s v="Xerox 21"/>
    <n v="20.736000000000004"/>
    <n v="4"/>
    <n v="0.2"/>
    <n v="7.2576000000000001"/>
  </r>
  <r>
    <n v="6733"/>
    <x v="3344"/>
    <x v="2"/>
    <x v="1129"/>
    <d v="2011-07-07T00:00:00"/>
    <s v="First Class"/>
    <s v="KE-16420"/>
    <s v="Katrina Edelman"/>
    <x v="1"/>
    <s v="United States"/>
    <s v="Aurora"/>
    <x v="22"/>
    <n v="80013"/>
    <s v="West"/>
    <s v="OFF-PA-10001977"/>
    <x v="1"/>
    <x v="10"/>
    <s v="Xerox 194"/>
    <n v="177.536"/>
    <n v="4"/>
    <n v="0.2"/>
    <n v="62.137599999999992"/>
  </r>
  <r>
    <n v="6734"/>
    <x v="3344"/>
    <x v="2"/>
    <x v="1129"/>
    <d v="2011-07-07T00:00:00"/>
    <s v="First Class"/>
    <s v="KE-16420"/>
    <s v="Katrina Edelman"/>
    <x v="1"/>
    <s v="United States"/>
    <s v="Aurora"/>
    <x v="22"/>
    <n v="80013"/>
    <s v="West"/>
    <s v="OFF-AP-10000692"/>
    <x v="1"/>
    <x v="9"/>
    <s v="Fellowes Mighty 8 Compact Surge Protector"/>
    <n v="32.432000000000002"/>
    <n v="2"/>
    <n v="0.2"/>
    <n v="3.2432000000000016"/>
  </r>
  <r>
    <n v="6735"/>
    <x v="3345"/>
    <x v="1"/>
    <x v="139"/>
    <d v="2012-12-25T00:00:00"/>
    <s v="Standard Class"/>
    <s v="EM-14200"/>
    <s v="Evan Minnotte"/>
    <x v="2"/>
    <s v="United States"/>
    <s v="Miami"/>
    <x v="2"/>
    <n v="33142"/>
    <s v="South"/>
    <s v="OFF-LA-10004093"/>
    <x v="1"/>
    <x v="2"/>
    <s v="Avery 486"/>
    <n v="11.696"/>
    <n v="2"/>
    <n v="0.2"/>
    <n v="3.9473999999999996"/>
  </r>
  <r>
    <n v="6736"/>
    <x v="3346"/>
    <x v="0"/>
    <x v="342"/>
    <d v="2013-04-18T00:00:00"/>
    <s v="Standard Class"/>
    <s v="BT-11680"/>
    <s v="Brian Thompson"/>
    <x v="0"/>
    <s v="United States"/>
    <s v="San Francisco"/>
    <x v="1"/>
    <n v="94122"/>
    <s v="West"/>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s v="West"/>
    <s v="OFF-ST-10001932"/>
    <x v="1"/>
    <x v="4"/>
    <s v="Fellowes Staxonsteel Drawer Files"/>
    <n v="579.51"/>
    <n v="3"/>
    <n v="0"/>
    <n v="81.131400000000014"/>
  </r>
  <r>
    <n v="6738"/>
    <x v="3346"/>
    <x v="0"/>
    <x v="342"/>
    <d v="2013-04-18T00:00:00"/>
    <s v="Standard Class"/>
    <s v="BT-11680"/>
    <s v="Brian Thompson"/>
    <x v="0"/>
    <s v="United States"/>
    <s v="San Francisco"/>
    <x v="1"/>
    <n v="94122"/>
    <s v="West"/>
    <s v="OFF-ST-10000636"/>
    <x v="1"/>
    <x v="4"/>
    <s v="Rogers Profile Extra Capacity Storage Tub"/>
    <n v="150.66"/>
    <n v="9"/>
    <n v="0"/>
    <n v="6.0263999999999918"/>
  </r>
  <r>
    <n v="6739"/>
    <x v="3346"/>
    <x v="0"/>
    <x v="342"/>
    <d v="2013-04-18T00:00:00"/>
    <s v="Standard Class"/>
    <s v="BT-11680"/>
    <s v="Brian Thompson"/>
    <x v="0"/>
    <s v="United States"/>
    <s v="San Francisco"/>
    <x v="1"/>
    <n v="94122"/>
    <s v="West"/>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s v="Central"/>
    <s v="OFF-ST-10001837"/>
    <x v="1"/>
    <x v="4"/>
    <s v="SAFCO Mobile Desk Side File, Wire Frame"/>
    <n v="102.624"/>
    <n v="3"/>
    <n v="0.2"/>
    <n v="7.6968000000000032"/>
  </r>
  <r>
    <n v="6741"/>
    <x v="3347"/>
    <x v="2"/>
    <x v="542"/>
    <d v="2011-05-31T00:00:00"/>
    <s v="Standard Class"/>
    <s v="MM-18055"/>
    <s v="Michelle Moray"/>
    <x v="0"/>
    <s v="United States"/>
    <s v="Chicago"/>
    <x v="10"/>
    <n v="60623"/>
    <s v="Central"/>
    <s v="FUR-CH-10003981"/>
    <x v="0"/>
    <x v="1"/>
    <s v="Global Commerce Series Low-Back Swivel/Tilt Chairs"/>
    <n v="359.77199999999999"/>
    <n v="2"/>
    <n v="0.3"/>
    <n v="-5.1396000000000583"/>
  </r>
  <r>
    <n v="6742"/>
    <x v="3347"/>
    <x v="2"/>
    <x v="542"/>
    <d v="2011-05-31T00:00:00"/>
    <s v="Standard Class"/>
    <s v="MM-18055"/>
    <s v="Michelle Moray"/>
    <x v="0"/>
    <s v="United States"/>
    <s v="Chicago"/>
    <x v="10"/>
    <n v="60623"/>
    <s v="Central"/>
    <s v="OFF-AR-10000716"/>
    <x v="1"/>
    <x v="6"/>
    <s v="DIXON Ticonderoga Erasable Checking Pencils"/>
    <n v="13.392000000000001"/>
    <n v="3"/>
    <n v="0.2"/>
    <n v="3.1806000000000005"/>
  </r>
  <r>
    <n v="6743"/>
    <x v="3348"/>
    <x v="3"/>
    <x v="91"/>
    <d v="2014-07-12T00:00:00"/>
    <s v="Standard Class"/>
    <s v="PO-18850"/>
    <s v="Patrick O'Brill"/>
    <x v="0"/>
    <s v="United States"/>
    <s v="Los Angeles"/>
    <x v="1"/>
    <n v="90008"/>
    <s v="West"/>
    <s v="FUR-CH-10001146"/>
    <x v="0"/>
    <x v="1"/>
    <s v="Global Task Chair, Black"/>
    <n v="122.13600000000001"/>
    <n v="3"/>
    <n v="0.2"/>
    <n v="-13.740299999999994"/>
  </r>
  <r>
    <n v="6744"/>
    <x v="3349"/>
    <x v="1"/>
    <x v="1130"/>
    <d v="2012-02-20T00:00:00"/>
    <s v="Standard Class"/>
    <s v="SP-20860"/>
    <s v="Sung Pak"/>
    <x v="1"/>
    <s v="United States"/>
    <s v="Dover"/>
    <x v="38"/>
    <n v="3820"/>
    <s v="East"/>
    <s v="OFF-PA-10002751"/>
    <x v="1"/>
    <x v="10"/>
    <s v="Xerox 1920"/>
    <n v="35.880000000000003"/>
    <n v="6"/>
    <n v="0"/>
    <n v="16.146000000000001"/>
  </r>
  <r>
    <n v="6745"/>
    <x v="3350"/>
    <x v="3"/>
    <x v="114"/>
    <d v="2014-06-19T00:00:00"/>
    <s v="Second Class"/>
    <s v="CS-12355"/>
    <s v="Christine Sundaresam"/>
    <x v="0"/>
    <s v="United States"/>
    <s v="Dublin"/>
    <x v="24"/>
    <n v="43017"/>
    <s v="East"/>
    <s v="TEC-AC-10001606"/>
    <x v="2"/>
    <x v="11"/>
    <s v="Logitech Wireless Performance Mouse MX for PC and Mac"/>
    <n v="479.952"/>
    <n v="6"/>
    <n v="0.2"/>
    <n v="107.98920000000001"/>
  </r>
  <r>
    <n v="6746"/>
    <x v="3350"/>
    <x v="3"/>
    <x v="114"/>
    <d v="2014-06-19T00:00:00"/>
    <s v="Second Class"/>
    <s v="CS-12355"/>
    <s v="Christine Sundaresam"/>
    <x v="0"/>
    <s v="United States"/>
    <s v="Dublin"/>
    <x v="24"/>
    <n v="43017"/>
    <s v="East"/>
    <s v="OFF-AR-10001427"/>
    <x v="1"/>
    <x v="6"/>
    <s v="Newell 330"/>
    <n v="23.92"/>
    <n v="5"/>
    <n v="0.2"/>
    <n v="1.7940000000000005"/>
  </r>
  <r>
    <n v="6747"/>
    <x v="3351"/>
    <x v="3"/>
    <x v="38"/>
    <d v="2014-11-17T00:00:00"/>
    <s v="First Class"/>
    <s v="KB-16600"/>
    <s v="Ken Brennan"/>
    <x v="1"/>
    <s v="United States"/>
    <s v="New York City"/>
    <x v="15"/>
    <n v="10009"/>
    <s v="East"/>
    <s v="TEC-PH-10004389"/>
    <x v="2"/>
    <x v="7"/>
    <s v="Nokia Lumia 925"/>
    <n v="629.94999999999993"/>
    <n v="5"/>
    <n v="0"/>
    <n v="163.78700000000003"/>
  </r>
  <r>
    <n v="6748"/>
    <x v="3352"/>
    <x v="3"/>
    <x v="157"/>
    <d v="2014-12-16T00:00:00"/>
    <s v="Standard Class"/>
    <s v="AA-10375"/>
    <s v="Allen Armold"/>
    <x v="0"/>
    <s v="United States"/>
    <s v="New York City"/>
    <x v="15"/>
    <n v="10035"/>
    <s v="East"/>
    <s v="OFF-BI-10002498"/>
    <x v="1"/>
    <x v="8"/>
    <s v="Clear Mylar Reinforcing Strips"/>
    <n v="14.952000000000002"/>
    <n v="1"/>
    <n v="0.2"/>
    <n v="5.0462999999999996"/>
  </r>
  <r>
    <n v="6749"/>
    <x v="3352"/>
    <x v="3"/>
    <x v="157"/>
    <d v="2014-12-16T00:00:00"/>
    <s v="Standard Class"/>
    <s v="AA-10375"/>
    <s v="Allen Armold"/>
    <x v="0"/>
    <s v="United States"/>
    <s v="New York City"/>
    <x v="15"/>
    <n v="10035"/>
    <s v="East"/>
    <s v="OFF-PA-10002245"/>
    <x v="1"/>
    <x v="10"/>
    <s v="Xerox 1895"/>
    <n v="17.940000000000001"/>
    <n v="3"/>
    <n v="0"/>
    <n v="8.0730000000000004"/>
  </r>
  <r>
    <n v="6750"/>
    <x v="3352"/>
    <x v="3"/>
    <x v="157"/>
    <d v="2014-12-16T00:00:00"/>
    <s v="Standard Class"/>
    <s v="AA-10375"/>
    <s v="Allen Armold"/>
    <x v="0"/>
    <s v="United States"/>
    <s v="New York City"/>
    <x v="15"/>
    <n v="10035"/>
    <s v="East"/>
    <s v="TEC-PH-10004522"/>
    <x v="2"/>
    <x v="7"/>
    <s v="Dexim XPower Skin Super-Thin Power Case for iPhone 5 - Black"/>
    <n v="116.98"/>
    <n v="2"/>
    <n v="0"/>
    <n v="29.245000000000005"/>
  </r>
  <r>
    <n v="6751"/>
    <x v="3353"/>
    <x v="0"/>
    <x v="931"/>
    <d v="2013-07-01T00:00:00"/>
    <s v="Second Class"/>
    <s v="BP-11155"/>
    <s v="Becky Pak"/>
    <x v="0"/>
    <s v="United States"/>
    <s v="Paterson"/>
    <x v="30"/>
    <n v="7501"/>
    <s v="East"/>
    <s v="FUR-CH-10003535"/>
    <x v="0"/>
    <x v="1"/>
    <s v="Global Armless Task Chair, Royal Blue"/>
    <n v="121.96"/>
    <n v="2"/>
    <n v="0"/>
    <n v="20.733199999999997"/>
  </r>
  <r>
    <n v="6752"/>
    <x v="3353"/>
    <x v="0"/>
    <x v="931"/>
    <d v="2013-07-01T00:00:00"/>
    <s v="Second Class"/>
    <s v="BP-11155"/>
    <s v="Becky Pak"/>
    <x v="0"/>
    <s v="United States"/>
    <s v="Paterson"/>
    <x v="30"/>
    <n v="7501"/>
    <s v="East"/>
    <s v="OFF-AP-10000595"/>
    <x v="1"/>
    <x v="9"/>
    <s v="Disposable Triple-Filter Dust Bags"/>
    <n v="8.74"/>
    <n v="2"/>
    <n v="0"/>
    <n v="2.2724000000000002"/>
  </r>
  <r>
    <n v="6753"/>
    <x v="3353"/>
    <x v="0"/>
    <x v="931"/>
    <d v="2013-07-01T00:00:00"/>
    <s v="Second Class"/>
    <s v="BP-11155"/>
    <s v="Becky Pak"/>
    <x v="0"/>
    <s v="United States"/>
    <s v="Paterson"/>
    <x v="30"/>
    <n v="7501"/>
    <s v="East"/>
    <s v="OFF-PA-10003039"/>
    <x v="1"/>
    <x v="10"/>
    <s v="Xerox 1960"/>
    <n v="61.96"/>
    <n v="2"/>
    <n v="0"/>
    <n v="27.881999999999998"/>
  </r>
  <r>
    <n v="6754"/>
    <x v="3353"/>
    <x v="0"/>
    <x v="931"/>
    <d v="2013-07-01T00:00:00"/>
    <s v="Second Class"/>
    <s v="BP-11155"/>
    <s v="Becky Pak"/>
    <x v="0"/>
    <s v="United States"/>
    <s v="Paterson"/>
    <x v="30"/>
    <n v="7501"/>
    <s v="East"/>
    <s v="OFF-BI-10002003"/>
    <x v="1"/>
    <x v="8"/>
    <s v="Ibico Presentation Index for Binding Systems"/>
    <n v="7.96"/>
    <n v="2"/>
    <n v="0"/>
    <n v="3.7412000000000001"/>
  </r>
  <r>
    <n v="6755"/>
    <x v="3353"/>
    <x v="0"/>
    <x v="931"/>
    <d v="2013-07-01T00:00:00"/>
    <s v="Second Class"/>
    <s v="BP-11155"/>
    <s v="Becky Pak"/>
    <x v="0"/>
    <s v="United States"/>
    <s v="Paterson"/>
    <x v="30"/>
    <n v="7501"/>
    <s v="East"/>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s v="East"/>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s v="East"/>
    <s v="FUR-CH-10003606"/>
    <x v="0"/>
    <x v="1"/>
    <s v="SAFCO Folding Chair Trolley"/>
    <n v="512.96"/>
    <n v="4"/>
    <n v="0"/>
    <n v="143.62880000000001"/>
  </r>
  <r>
    <n v="6758"/>
    <x v="3354"/>
    <x v="3"/>
    <x v="175"/>
    <d v="2014-09-20T00:00:00"/>
    <s v="Standard Class"/>
    <s v="TC-21145"/>
    <s v="Theresa Coyne"/>
    <x v="1"/>
    <s v="United States"/>
    <s v="Lakewood"/>
    <x v="30"/>
    <n v="8701"/>
    <s v="East"/>
    <s v="TEC-PH-10002115"/>
    <x v="2"/>
    <x v="7"/>
    <s v="Plantronics 81402"/>
    <n v="395.93999999999994"/>
    <n v="6"/>
    <n v="0"/>
    <n v="102.94440000000002"/>
  </r>
  <r>
    <n v="6759"/>
    <x v="3354"/>
    <x v="3"/>
    <x v="175"/>
    <d v="2014-09-20T00:00:00"/>
    <s v="Standard Class"/>
    <s v="TC-21145"/>
    <s v="Theresa Coyne"/>
    <x v="1"/>
    <s v="United States"/>
    <s v="Lakewood"/>
    <x v="30"/>
    <n v="8701"/>
    <s v="East"/>
    <s v="OFF-ST-10000934"/>
    <x v="1"/>
    <x v="4"/>
    <s v="Contico 72&quot;H Heavy-Duty Storage System"/>
    <n v="81.96"/>
    <n v="2"/>
    <n v="0"/>
    <n v="0"/>
  </r>
  <r>
    <n v="6760"/>
    <x v="3355"/>
    <x v="3"/>
    <x v="574"/>
    <d v="2014-12-09T00:00:00"/>
    <s v="Standard Class"/>
    <s v="BG-11035"/>
    <s v="Barry Gonzalez"/>
    <x v="0"/>
    <s v="United States"/>
    <s v="Greensboro"/>
    <x v="3"/>
    <n v="27405"/>
    <s v="South"/>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s v="East"/>
    <s v="OFF-ST-10004123"/>
    <x v="1"/>
    <x v="4"/>
    <s v="Safco Industrial Wire Shelving System"/>
    <n v="272.94"/>
    <n v="3"/>
    <n v="0"/>
    <n v="0"/>
  </r>
  <r>
    <n v="6762"/>
    <x v="3357"/>
    <x v="0"/>
    <x v="1131"/>
    <d v="2013-07-27T00:00:00"/>
    <s v="Second Class"/>
    <s v="DB-12970"/>
    <s v="Darren Budd"/>
    <x v="1"/>
    <s v="United States"/>
    <s v="New York City"/>
    <x v="15"/>
    <n v="10035"/>
    <s v="East"/>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s v="Central"/>
    <s v="OFF-LA-10000240"/>
    <x v="1"/>
    <x v="2"/>
    <s v="Self-Adhesive Address Labels for Typewriters by Universal"/>
    <n v="29.24"/>
    <n v="5"/>
    <n v="0.2"/>
    <n v="9.8685000000000009"/>
  </r>
  <r>
    <n v="6764"/>
    <x v="3358"/>
    <x v="0"/>
    <x v="476"/>
    <d v="2013-09-09T00:00:00"/>
    <s v="Standard Class"/>
    <s v="RL-19615"/>
    <s v="Rob Lucas"/>
    <x v="0"/>
    <s v="United States"/>
    <s v="Chicago"/>
    <x v="10"/>
    <n v="60623"/>
    <s v="Central"/>
    <s v="OFF-ST-10002485"/>
    <x v="1"/>
    <x v="4"/>
    <s v="Rogers Deluxe File Chest"/>
    <n v="35.167999999999999"/>
    <n v="2"/>
    <n v="0.2"/>
    <n v="-8.3524000000000012"/>
  </r>
  <r>
    <n v="6765"/>
    <x v="3358"/>
    <x v="0"/>
    <x v="476"/>
    <d v="2013-09-09T00:00:00"/>
    <s v="Standard Class"/>
    <s v="RL-19615"/>
    <s v="Rob Lucas"/>
    <x v="0"/>
    <s v="United States"/>
    <s v="Chicago"/>
    <x v="10"/>
    <n v="60623"/>
    <s v="Central"/>
    <s v="TEC-MA-10003230"/>
    <x v="2"/>
    <x v="15"/>
    <s v="Okidata C610n Printer"/>
    <n v="1362.8999999999999"/>
    <n v="3"/>
    <n v="0.3"/>
    <n v="-19.470000000000141"/>
  </r>
  <r>
    <n v="6766"/>
    <x v="3359"/>
    <x v="3"/>
    <x v="693"/>
    <d v="2014-04-25T00:00:00"/>
    <s v="Standard Class"/>
    <s v="SJ-20215"/>
    <s v="Sarah Jordon"/>
    <x v="0"/>
    <s v="United States"/>
    <s v="Chicago"/>
    <x v="10"/>
    <n v="60653"/>
    <s v="Central"/>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s v="Central"/>
    <s v="OFF-AR-10001683"/>
    <x v="1"/>
    <x v="6"/>
    <s v="Lumber Crayons"/>
    <n v="15.76"/>
    <n v="2"/>
    <n v="0.2"/>
    <n v="3.5460000000000007"/>
  </r>
  <r>
    <n v="6768"/>
    <x v="3359"/>
    <x v="3"/>
    <x v="693"/>
    <d v="2014-04-25T00:00:00"/>
    <s v="Standard Class"/>
    <s v="SJ-20215"/>
    <s v="Sarah Jordon"/>
    <x v="0"/>
    <s v="United States"/>
    <s v="Chicago"/>
    <x v="10"/>
    <n v="60653"/>
    <s v="Central"/>
    <s v="FUR-FU-10002456"/>
    <x v="0"/>
    <x v="5"/>
    <s v="Master Caster Door Stop, Large Neon Orange"/>
    <n v="14.560000000000002"/>
    <n v="5"/>
    <n v="0.6"/>
    <n v="-6.1879999999999988"/>
  </r>
  <r>
    <n v="6769"/>
    <x v="3360"/>
    <x v="2"/>
    <x v="1132"/>
    <d v="2011-08-16T00:00:00"/>
    <s v="Standard Class"/>
    <s v="CS-12175"/>
    <s v="Charles Sheldon"/>
    <x v="1"/>
    <s v="United States"/>
    <s v="Lakewood"/>
    <x v="30"/>
    <n v="8701"/>
    <s v="East"/>
    <s v="OFF-BI-10002854"/>
    <x v="1"/>
    <x v="8"/>
    <s v="Performers Binder/Pad Holder, Black"/>
    <n v="196.21"/>
    <n v="7"/>
    <n v="0"/>
    <n v="98.105000000000004"/>
  </r>
  <r>
    <n v="6770"/>
    <x v="3361"/>
    <x v="3"/>
    <x v="20"/>
    <d v="2014-09-24T00:00:00"/>
    <s v="Standard Class"/>
    <s v="JP-16135"/>
    <s v="Julie Prescott"/>
    <x v="2"/>
    <s v="United States"/>
    <s v="Columbus"/>
    <x v="32"/>
    <n v="31907"/>
    <s v="South"/>
    <s v="OFF-AR-10002445"/>
    <x v="1"/>
    <x v="6"/>
    <s v="SANFORD Major Accent Highlighters"/>
    <n v="35.4"/>
    <n v="5"/>
    <n v="0"/>
    <n v="13.452000000000002"/>
  </r>
  <r>
    <n v="6771"/>
    <x v="3362"/>
    <x v="3"/>
    <x v="34"/>
    <d v="2014-12-14T00:00:00"/>
    <s v="Standard Class"/>
    <s v="NC-18535"/>
    <s v="Nick Crebassa"/>
    <x v="1"/>
    <s v="United States"/>
    <s v="Phoenix"/>
    <x v="16"/>
    <n v="85023"/>
    <s v="West"/>
    <s v="OFF-PA-10004359"/>
    <x v="1"/>
    <x v="10"/>
    <s v="Multicolor Computer Printout Paper"/>
    <n v="419.4"/>
    <n v="5"/>
    <n v="0.2"/>
    <n v="146.79"/>
  </r>
  <r>
    <n v="6772"/>
    <x v="3362"/>
    <x v="3"/>
    <x v="34"/>
    <d v="2014-12-14T00:00:00"/>
    <s v="Standard Class"/>
    <s v="NC-18535"/>
    <s v="Nick Crebassa"/>
    <x v="1"/>
    <s v="United States"/>
    <s v="Phoenix"/>
    <x v="16"/>
    <n v="85023"/>
    <s v="West"/>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s v="West"/>
    <s v="OFF-BI-10003314"/>
    <x v="1"/>
    <x v="8"/>
    <s v="Tuff Stuff Recycled Round Ring Binders"/>
    <n v="7.7120000000000006"/>
    <n v="2"/>
    <n v="0.2"/>
    <n v="2.7956000000000003"/>
  </r>
  <r>
    <n v="6774"/>
    <x v="3363"/>
    <x v="0"/>
    <x v="254"/>
    <d v="2013-11-09T00:00:00"/>
    <s v="Standard Class"/>
    <s v="CW-11905"/>
    <s v="Carl Weiss"/>
    <x v="2"/>
    <s v="United States"/>
    <s v="Los Angeles"/>
    <x v="1"/>
    <n v="90004"/>
    <s v="West"/>
    <s v="OFF-BI-10000494"/>
    <x v="1"/>
    <x v="8"/>
    <s v="Acco Economy Flexible Poly Round Ring Binder"/>
    <n v="4.1760000000000002"/>
    <n v="1"/>
    <n v="0.2"/>
    <n v="1.3049999999999997"/>
  </r>
  <r>
    <n v="6775"/>
    <x v="3363"/>
    <x v="0"/>
    <x v="254"/>
    <d v="2013-11-09T00:00:00"/>
    <s v="Standard Class"/>
    <s v="CW-11905"/>
    <s v="Carl Weiss"/>
    <x v="2"/>
    <s v="United States"/>
    <s v="Los Angeles"/>
    <x v="1"/>
    <n v="90004"/>
    <s v="West"/>
    <s v="OFF-PA-10000295"/>
    <x v="1"/>
    <x v="10"/>
    <s v="Xerox 229"/>
    <n v="38.880000000000003"/>
    <n v="6"/>
    <n v="0"/>
    <n v="18.662400000000002"/>
  </r>
  <r>
    <n v="6776"/>
    <x v="3364"/>
    <x v="1"/>
    <x v="368"/>
    <d v="2012-04-04T00:00:00"/>
    <s v="Standard Class"/>
    <s v="CM-12115"/>
    <s v="Chad McGuire"/>
    <x v="0"/>
    <s v="United States"/>
    <s v="New York City"/>
    <x v="15"/>
    <n v="10024"/>
    <s v="East"/>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s v="Central"/>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s v="East"/>
    <s v="TEC-AC-10002800"/>
    <x v="2"/>
    <x v="11"/>
    <s v="Plantronics Audio 478 Stereo USB Headset"/>
    <n v="449.91"/>
    <n v="9"/>
    <n v="0"/>
    <n v="157.46849999999998"/>
  </r>
  <r>
    <n v="6779"/>
    <x v="3367"/>
    <x v="0"/>
    <x v="323"/>
    <d v="2013-09-09T00:00:00"/>
    <s v="Second Class"/>
    <s v="HF-14995"/>
    <s v="Herbert Flentye"/>
    <x v="0"/>
    <s v="United States"/>
    <s v="Baltimore"/>
    <x v="39"/>
    <n v="21215"/>
    <s v="East"/>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s v="East"/>
    <s v="FUR-FU-10002364"/>
    <x v="0"/>
    <x v="5"/>
    <s v="Eldon Expressions Wood Desk Accessories, Oak"/>
    <n v="14.76"/>
    <n v="2"/>
    <n v="0"/>
    <n v="4.2803999999999984"/>
  </r>
  <r>
    <n v="6781"/>
    <x v="3367"/>
    <x v="0"/>
    <x v="323"/>
    <d v="2013-09-09T00:00:00"/>
    <s v="Second Class"/>
    <s v="HF-14995"/>
    <s v="Herbert Flentye"/>
    <x v="0"/>
    <s v="United States"/>
    <s v="Baltimore"/>
    <x v="39"/>
    <n v="21215"/>
    <s v="East"/>
    <s v="OFF-BI-10003350"/>
    <x v="1"/>
    <x v="8"/>
    <s v="Acco Expandable Hanging Binders"/>
    <n v="12.76"/>
    <n v="2"/>
    <n v="0"/>
    <n v="5.8695999999999993"/>
  </r>
  <r>
    <n v="6782"/>
    <x v="3367"/>
    <x v="0"/>
    <x v="323"/>
    <d v="2013-09-09T00:00:00"/>
    <s v="Second Class"/>
    <s v="HF-14995"/>
    <s v="Herbert Flentye"/>
    <x v="0"/>
    <s v="United States"/>
    <s v="Baltimore"/>
    <x v="39"/>
    <n v="21215"/>
    <s v="East"/>
    <s v="OFF-LA-10004093"/>
    <x v="1"/>
    <x v="2"/>
    <s v="Avery 486"/>
    <n v="58.48"/>
    <n v="8"/>
    <n v="0"/>
    <n v="27.485599999999998"/>
  </r>
  <r>
    <n v="6783"/>
    <x v="3368"/>
    <x v="3"/>
    <x v="800"/>
    <d v="2014-07-29T00:00:00"/>
    <s v="Second Class"/>
    <s v="JC-15775"/>
    <s v="John Castell"/>
    <x v="0"/>
    <s v="United States"/>
    <s v="Philadelphia"/>
    <x v="9"/>
    <n v="19143"/>
    <s v="East"/>
    <s v="FUR-FU-10000732"/>
    <x v="0"/>
    <x v="5"/>
    <s v="Eldon 200 Class Desk Accessories"/>
    <n v="20.096000000000004"/>
    <n v="4"/>
    <n v="0.2"/>
    <n v="3.0143999999999984"/>
  </r>
  <r>
    <n v="6784"/>
    <x v="3368"/>
    <x v="3"/>
    <x v="800"/>
    <d v="2014-07-29T00:00:00"/>
    <s v="Second Class"/>
    <s v="JC-15775"/>
    <s v="John Castell"/>
    <x v="0"/>
    <s v="United States"/>
    <s v="Philadelphia"/>
    <x v="9"/>
    <n v="19143"/>
    <s v="East"/>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s v="East"/>
    <s v="FUR-TA-10001771"/>
    <x v="0"/>
    <x v="3"/>
    <s v="Bush Cubix Conference Tables, Fully Assembled"/>
    <n v="138.58799999999999"/>
    <n v="1"/>
    <n v="0.4"/>
    <n v="-34.646999999999991"/>
  </r>
  <r>
    <n v="6786"/>
    <x v="3368"/>
    <x v="3"/>
    <x v="800"/>
    <d v="2014-07-29T00:00:00"/>
    <s v="Second Class"/>
    <s v="JC-15775"/>
    <s v="John Castell"/>
    <x v="0"/>
    <s v="United States"/>
    <s v="Philadelphia"/>
    <x v="9"/>
    <n v="19143"/>
    <s v="East"/>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s v="East"/>
    <s v="OFF-PA-10004100"/>
    <x v="1"/>
    <x v="10"/>
    <s v="Xerox 216"/>
    <n v="20.736000000000004"/>
    <n v="4"/>
    <n v="0.2"/>
    <n v="7.2576000000000001"/>
  </r>
  <r>
    <n v="6788"/>
    <x v="3369"/>
    <x v="1"/>
    <x v="1023"/>
    <d v="2012-09-20T00:00:00"/>
    <s v="Standard Class"/>
    <s v="JH-15910"/>
    <s v="Jonathan Howell"/>
    <x v="0"/>
    <s v="United States"/>
    <s v="Atlanta"/>
    <x v="32"/>
    <n v="30318"/>
    <s v="South"/>
    <s v="FUR-FU-10003975"/>
    <x v="0"/>
    <x v="5"/>
    <s v="Eldon Advantage Chair Mats for Low to Medium Pile Carpets"/>
    <n v="129.93"/>
    <n v="3"/>
    <n v="0"/>
    <n v="12.992999999999988"/>
  </r>
  <r>
    <n v="6789"/>
    <x v="3369"/>
    <x v="1"/>
    <x v="1023"/>
    <d v="2012-09-20T00:00:00"/>
    <s v="Standard Class"/>
    <s v="JH-15910"/>
    <s v="Jonathan Howell"/>
    <x v="0"/>
    <s v="United States"/>
    <s v="Atlanta"/>
    <x v="32"/>
    <n v="30318"/>
    <s v="South"/>
    <s v="OFF-PA-10001712"/>
    <x v="1"/>
    <x v="10"/>
    <s v="Xerox 1948"/>
    <n v="69.930000000000007"/>
    <n v="7"/>
    <n v="0"/>
    <n v="31.468499999999999"/>
  </r>
  <r>
    <n v="6790"/>
    <x v="3370"/>
    <x v="1"/>
    <x v="67"/>
    <d v="2012-09-09T00:00:00"/>
    <s v="Second Class"/>
    <s v="CC-12610"/>
    <s v="Corey Catlett"/>
    <x v="1"/>
    <s v="United States"/>
    <s v="Durham"/>
    <x v="3"/>
    <n v="27707"/>
    <s v="South"/>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s v="West"/>
    <s v="OFF-BI-10004967"/>
    <x v="1"/>
    <x v="8"/>
    <s v="Round Ring Binders"/>
    <n v="8.32"/>
    <n v="5"/>
    <n v="0.2"/>
    <n v="2.8079999999999998"/>
  </r>
  <r>
    <n v="6792"/>
    <x v="3372"/>
    <x v="0"/>
    <x v="338"/>
    <d v="2013-11-16T00:00:00"/>
    <s v="Standard Class"/>
    <s v="BF-11170"/>
    <s v="Ben Ferrer"/>
    <x v="2"/>
    <s v="United States"/>
    <s v="Sacramento"/>
    <x v="1"/>
    <n v="95823"/>
    <s v="West"/>
    <s v="FUR-FU-10003731"/>
    <x v="0"/>
    <x v="5"/>
    <s v="Eldon Expressions Wood and Plastic Desk Accessories, Oak"/>
    <n v="9.98"/>
    <n v="1"/>
    <n v="0"/>
    <n v="2.7944000000000004"/>
  </r>
  <r>
    <n v="6793"/>
    <x v="3373"/>
    <x v="2"/>
    <x v="860"/>
    <d v="2011-08-18T00:00:00"/>
    <s v="First Class"/>
    <s v="CS-12355"/>
    <s v="Christine Sundaresam"/>
    <x v="0"/>
    <s v="United States"/>
    <s v="Fairfield"/>
    <x v="29"/>
    <n v="6824"/>
    <s v="East"/>
    <s v="OFF-BI-10001989"/>
    <x v="1"/>
    <x v="8"/>
    <s v="Premium Transparent Presentation Covers by GBC"/>
    <n v="62.94"/>
    <n v="3"/>
    <n v="0"/>
    <n v="30.211199999999998"/>
  </r>
  <r>
    <n v="6794"/>
    <x v="3374"/>
    <x v="1"/>
    <x v="547"/>
    <d v="2012-11-20T00:00:00"/>
    <s v="Standard Class"/>
    <s v="MC-17605"/>
    <s v="Matt Connell"/>
    <x v="1"/>
    <s v="United States"/>
    <s v="Chicago"/>
    <x v="10"/>
    <n v="60610"/>
    <s v="Central"/>
    <s v="OFF-ST-10000344"/>
    <x v="1"/>
    <x v="4"/>
    <s v="Neat Ideas Personal Hanging Folder Files, Black"/>
    <n v="21.488"/>
    <n v="2"/>
    <n v="0.2"/>
    <n v="1.6115999999999993"/>
  </r>
  <r>
    <n v="6795"/>
    <x v="3374"/>
    <x v="1"/>
    <x v="547"/>
    <d v="2012-11-20T00:00:00"/>
    <s v="Standard Class"/>
    <s v="MC-17605"/>
    <s v="Matt Connell"/>
    <x v="1"/>
    <s v="United States"/>
    <s v="Chicago"/>
    <x v="10"/>
    <n v="60610"/>
    <s v="Central"/>
    <s v="TEC-PH-10001051"/>
    <x v="2"/>
    <x v="7"/>
    <s v="HTC One"/>
    <n v="239.976"/>
    <n v="3"/>
    <n v="0.2"/>
    <n v="26.997299999999967"/>
  </r>
  <r>
    <n v="6796"/>
    <x v="3374"/>
    <x v="1"/>
    <x v="547"/>
    <d v="2012-11-20T00:00:00"/>
    <s v="Standard Class"/>
    <s v="MC-17605"/>
    <s v="Matt Connell"/>
    <x v="1"/>
    <s v="United States"/>
    <s v="Chicago"/>
    <x v="10"/>
    <n v="60610"/>
    <s v="Central"/>
    <s v="FUR-FU-10001215"/>
    <x v="0"/>
    <x v="5"/>
    <s v="Howard Miller 11-1/2&quot; Diameter Brentwood Wall Clock"/>
    <n v="34.504000000000005"/>
    <n v="2"/>
    <n v="0.6"/>
    <n v="-15.526799999999994"/>
  </r>
  <r>
    <n v="6797"/>
    <x v="3375"/>
    <x v="1"/>
    <x v="767"/>
    <d v="2012-08-25T00:00:00"/>
    <s v="Same Day"/>
    <s v="MC-18100"/>
    <s v="Mick Crebagga"/>
    <x v="0"/>
    <s v="United States"/>
    <s v="Houston"/>
    <x v="5"/>
    <n v="77041"/>
    <s v="Central"/>
    <s v="FUR-FU-10001473"/>
    <x v="0"/>
    <x v="5"/>
    <s v="Eldon Executive Woodline II Desk Accessories, Mahogany"/>
    <n v="20.103999999999999"/>
    <n v="2"/>
    <n v="0.6"/>
    <n v="-16.585799999999999"/>
  </r>
  <r>
    <n v="6798"/>
    <x v="3375"/>
    <x v="1"/>
    <x v="767"/>
    <d v="2012-08-25T00:00:00"/>
    <s v="Same Day"/>
    <s v="MC-18100"/>
    <s v="Mick Crebagga"/>
    <x v="0"/>
    <s v="United States"/>
    <s v="Houston"/>
    <x v="5"/>
    <n v="77041"/>
    <s v="Central"/>
    <s v="OFF-BI-10000315"/>
    <x v="1"/>
    <x v="8"/>
    <s v="Poly Designer Cover &amp; Back"/>
    <n v="3.7979999999999987"/>
    <n v="1"/>
    <n v="0.8"/>
    <n v="-6.0768000000000004"/>
  </r>
  <r>
    <n v="6799"/>
    <x v="3375"/>
    <x v="1"/>
    <x v="767"/>
    <d v="2012-08-25T00:00:00"/>
    <s v="Same Day"/>
    <s v="MC-18100"/>
    <s v="Mick Crebagga"/>
    <x v="0"/>
    <s v="United States"/>
    <s v="Houston"/>
    <x v="5"/>
    <n v="77041"/>
    <s v="Central"/>
    <s v="FUR-FU-10002240"/>
    <x v="0"/>
    <x v="5"/>
    <s v="Nu-Dell EZ-Mount Plastic Wall Frames"/>
    <n v="7.8800000000000008"/>
    <n v="5"/>
    <n v="0.6"/>
    <n v="-3.9399999999999995"/>
  </r>
  <r>
    <n v="6800"/>
    <x v="3376"/>
    <x v="0"/>
    <x v="591"/>
    <d v="2014-01-02T00:00:00"/>
    <s v="Standard Class"/>
    <s v="LW-16825"/>
    <s v="Laurel Workman"/>
    <x v="1"/>
    <s v="United States"/>
    <s v="Phoenix"/>
    <x v="16"/>
    <n v="85023"/>
    <s v="West"/>
    <s v="FUR-TA-10002607"/>
    <x v="0"/>
    <x v="3"/>
    <s v="KI Conference Tables"/>
    <n v="35.445"/>
    <n v="1"/>
    <n v="0.5"/>
    <n v="-24.102599999999995"/>
  </r>
  <r>
    <n v="6801"/>
    <x v="3376"/>
    <x v="0"/>
    <x v="591"/>
    <d v="2014-01-02T00:00:00"/>
    <s v="Standard Class"/>
    <s v="LW-16825"/>
    <s v="Laurel Workman"/>
    <x v="1"/>
    <s v="United States"/>
    <s v="Phoenix"/>
    <x v="16"/>
    <n v="85023"/>
    <s v="West"/>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s v="West"/>
    <s v="TEC-AC-10002217"/>
    <x v="2"/>
    <x v="11"/>
    <s v="Imation Clip USB flash drive - 8 GB"/>
    <n v="45.120000000000005"/>
    <n v="3"/>
    <n v="0.2"/>
    <n v="-7.8960000000000008"/>
  </r>
  <r>
    <n v="6803"/>
    <x v="3376"/>
    <x v="0"/>
    <x v="591"/>
    <d v="2014-01-02T00:00:00"/>
    <s v="Standard Class"/>
    <s v="LW-16825"/>
    <s v="Laurel Workman"/>
    <x v="1"/>
    <s v="United States"/>
    <s v="Phoenix"/>
    <x v="16"/>
    <n v="85023"/>
    <s v="West"/>
    <s v="TEC-AC-10004353"/>
    <x v="2"/>
    <x v="11"/>
    <s v="Hypercom P1300 Pinpad"/>
    <n v="100.80000000000001"/>
    <n v="2"/>
    <n v="0.2"/>
    <n v="21.42"/>
  </r>
  <r>
    <n v="6804"/>
    <x v="3376"/>
    <x v="0"/>
    <x v="591"/>
    <d v="2014-01-02T00:00:00"/>
    <s v="Standard Class"/>
    <s v="LW-16825"/>
    <s v="Laurel Workman"/>
    <x v="1"/>
    <s v="United States"/>
    <s v="Phoenix"/>
    <x v="16"/>
    <n v="85023"/>
    <s v="West"/>
    <s v="FUR-CH-10004754"/>
    <x v="0"/>
    <x v="1"/>
    <s v="Global Stack Chair with Arms, Black"/>
    <n v="47.968000000000004"/>
    <n v="2"/>
    <n v="0.2"/>
    <n v="4.1971999999999987"/>
  </r>
  <r>
    <n v="6805"/>
    <x v="3377"/>
    <x v="2"/>
    <x v="1082"/>
    <d v="2011-10-06T00:00:00"/>
    <s v="First Class"/>
    <s v="KH-16510"/>
    <s v="Keith Herrera"/>
    <x v="0"/>
    <s v="United States"/>
    <s v="Pomona"/>
    <x v="1"/>
    <n v="91767"/>
    <s v="West"/>
    <s v="TEC-AC-10002800"/>
    <x v="2"/>
    <x v="11"/>
    <s v="Plantronics Audio 478 Stereo USB Headset"/>
    <n v="99.98"/>
    <n v="2"/>
    <n v="0"/>
    <n v="34.992999999999995"/>
  </r>
  <r>
    <n v="6806"/>
    <x v="3378"/>
    <x v="2"/>
    <x v="754"/>
    <d v="2011-11-25T00:00:00"/>
    <s v="First Class"/>
    <s v="RB-19645"/>
    <s v="Robert Barroso"/>
    <x v="1"/>
    <s v="United States"/>
    <s v="Atlanta"/>
    <x v="32"/>
    <n v="30318"/>
    <s v="South"/>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s v="West"/>
    <s v="OFF-BI-10003314"/>
    <x v="1"/>
    <x v="8"/>
    <s v="Tuff Stuff Recycled Round Ring Binders"/>
    <n v="3.8560000000000003"/>
    <n v="1"/>
    <n v="0.2"/>
    <n v="1.3978000000000002"/>
  </r>
  <r>
    <n v="6808"/>
    <x v="3380"/>
    <x v="1"/>
    <x v="1052"/>
    <d v="2012-04-05T00:00:00"/>
    <s v="Standard Class"/>
    <s v="EB-13705"/>
    <s v="Ed Braxton"/>
    <x v="1"/>
    <s v="United States"/>
    <s v="Houston"/>
    <x v="5"/>
    <n v="77095"/>
    <s v="Central"/>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s v="Central"/>
    <s v="FUR-FU-10001085"/>
    <x v="0"/>
    <x v="5"/>
    <s v="3M Polarizing Light Filter Sleeves"/>
    <n v="22.38"/>
    <n v="3"/>
    <n v="0.6"/>
    <n v="-7.8330000000000055"/>
  </r>
  <r>
    <n v="6810"/>
    <x v="3381"/>
    <x v="3"/>
    <x v="32"/>
    <d v="2014-09-16T00:00:00"/>
    <s v="First Class"/>
    <s v="PS-18760"/>
    <s v="Pamela Stobb"/>
    <x v="0"/>
    <s v="United States"/>
    <s v="Philadelphia"/>
    <x v="9"/>
    <n v="19140"/>
    <s v="East"/>
    <s v="OFF-BI-10000301"/>
    <x v="1"/>
    <x v="8"/>
    <s v="GBC Instant Report Kit"/>
    <n v="3.8820000000000006"/>
    <n v="2"/>
    <n v="0.7"/>
    <n v="-2.5880000000000001"/>
  </r>
  <r>
    <n v="6811"/>
    <x v="3381"/>
    <x v="3"/>
    <x v="32"/>
    <d v="2014-09-16T00:00:00"/>
    <s v="First Class"/>
    <s v="PS-18760"/>
    <s v="Pamela Stobb"/>
    <x v="0"/>
    <s v="United States"/>
    <s v="Philadelphia"/>
    <x v="9"/>
    <n v="19140"/>
    <s v="East"/>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s v="East"/>
    <s v="FUR-CH-10002372"/>
    <x v="0"/>
    <x v="1"/>
    <s v="Office Star - Ergonomically Designed Knee Chair"/>
    <n v="113.372"/>
    <n v="2"/>
    <n v="0.3"/>
    <n v="-29.152799999999992"/>
  </r>
  <r>
    <n v="6813"/>
    <x v="3381"/>
    <x v="3"/>
    <x v="32"/>
    <d v="2014-09-16T00:00:00"/>
    <s v="First Class"/>
    <s v="PS-18760"/>
    <s v="Pamela Stobb"/>
    <x v="0"/>
    <s v="United States"/>
    <s v="Philadelphia"/>
    <x v="9"/>
    <n v="19140"/>
    <s v="East"/>
    <s v="OFF-BI-10003707"/>
    <x v="1"/>
    <x v="8"/>
    <s v="Aluminum Screw Posts"/>
    <n v="18.312000000000001"/>
    <n v="4"/>
    <n v="0.7"/>
    <n v="-12.207999999999995"/>
  </r>
  <r>
    <n v="6814"/>
    <x v="3381"/>
    <x v="3"/>
    <x v="32"/>
    <d v="2014-09-16T00:00:00"/>
    <s v="First Class"/>
    <s v="PS-18760"/>
    <s v="Pamela Stobb"/>
    <x v="0"/>
    <s v="United States"/>
    <s v="Philadelphia"/>
    <x v="9"/>
    <n v="19140"/>
    <s v="East"/>
    <s v="FUR-FU-10001057"/>
    <x v="0"/>
    <x v="5"/>
    <s v="Tensor Track Tree Floor Lamp"/>
    <n v="127.93599999999999"/>
    <n v="8"/>
    <n v="0.2"/>
    <n v="4.7975999999999992"/>
  </r>
  <r>
    <n v="6815"/>
    <x v="3381"/>
    <x v="3"/>
    <x v="32"/>
    <d v="2014-09-16T00:00:00"/>
    <s v="First Class"/>
    <s v="PS-18760"/>
    <s v="Pamela Stobb"/>
    <x v="0"/>
    <s v="United States"/>
    <s v="Philadelphia"/>
    <x v="9"/>
    <n v="19140"/>
    <s v="East"/>
    <s v="TEC-MA-10001681"/>
    <x v="2"/>
    <x v="15"/>
    <s v="Lexmark MarkNet N8150 Wireless Print Server"/>
    <n v="241.17000000000002"/>
    <n v="2"/>
    <n v="0.7"/>
    <n v="-168.8189999999999"/>
  </r>
  <r>
    <n v="6816"/>
    <x v="3382"/>
    <x v="2"/>
    <x v="1103"/>
    <d v="2011-06-21T00:00:00"/>
    <s v="Standard Class"/>
    <s v="GH-14425"/>
    <s v="Gary Hwang"/>
    <x v="0"/>
    <s v="United States"/>
    <s v="Seattle"/>
    <x v="4"/>
    <n v="98105"/>
    <s v="West"/>
    <s v="FUR-FU-10003981"/>
    <x v="0"/>
    <x v="5"/>
    <s v="Eldon Wave Desk Accessories"/>
    <n v="6.24"/>
    <n v="3"/>
    <n v="0"/>
    <n v="2.6208000000000005"/>
  </r>
  <r>
    <n v="6817"/>
    <x v="3382"/>
    <x v="2"/>
    <x v="1103"/>
    <d v="2011-06-21T00:00:00"/>
    <s v="Standard Class"/>
    <s v="GH-14425"/>
    <s v="Gary Hwang"/>
    <x v="0"/>
    <s v="United States"/>
    <s v="Seattle"/>
    <x v="4"/>
    <n v="98105"/>
    <s v="West"/>
    <s v="OFF-FA-10000624"/>
    <x v="1"/>
    <x v="13"/>
    <s v="OIC Binder Clips"/>
    <n v="17.899999999999999"/>
    <n v="5"/>
    <n v="0"/>
    <n v="8.9499999999999993"/>
  </r>
  <r>
    <n v="6818"/>
    <x v="3382"/>
    <x v="2"/>
    <x v="1103"/>
    <d v="2011-06-21T00:00:00"/>
    <s v="Standard Class"/>
    <s v="GH-14425"/>
    <s v="Gary Hwang"/>
    <x v="0"/>
    <s v="United States"/>
    <s v="Seattle"/>
    <x v="4"/>
    <n v="98105"/>
    <s v="West"/>
    <s v="OFF-BI-10004995"/>
    <x v="1"/>
    <x v="8"/>
    <s v="GBC DocuBind P400 Electric Binding System"/>
    <n v="3266.3760000000002"/>
    <n v="3"/>
    <n v="0.2"/>
    <n v="1061.5721999999998"/>
  </r>
  <r>
    <n v="6819"/>
    <x v="3383"/>
    <x v="3"/>
    <x v="116"/>
    <d v="2015-01-02T00:00:00"/>
    <s v="Standard Class"/>
    <s v="LO-17170"/>
    <s v="Lori Olson"/>
    <x v="1"/>
    <s v="United States"/>
    <s v="Peoria"/>
    <x v="10"/>
    <n v="61604"/>
    <s v="Central"/>
    <s v="OFF-BI-10003784"/>
    <x v="1"/>
    <x v="8"/>
    <s v="Computer Printout Index Tabs"/>
    <n v="1.6799999999999995"/>
    <n v="5"/>
    <n v="0.8"/>
    <n v="-2.6880000000000015"/>
  </r>
  <r>
    <n v="6820"/>
    <x v="3383"/>
    <x v="3"/>
    <x v="116"/>
    <d v="2015-01-02T00:00:00"/>
    <s v="Standard Class"/>
    <s v="LO-17170"/>
    <s v="Lori Olson"/>
    <x v="1"/>
    <s v="United States"/>
    <s v="Peoria"/>
    <x v="10"/>
    <n v="61604"/>
    <s v="Central"/>
    <s v="FUR-FU-10004586"/>
    <x v="0"/>
    <x v="5"/>
    <s v="G.E. Longer-Life Indoor Recessed Floodlight Bulbs"/>
    <n v="7.968"/>
    <n v="3"/>
    <n v="0.6"/>
    <n v="-2.3903999999999996"/>
  </r>
  <r>
    <n v="6821"/>
    <x v="3383"/>
    <x v="3"/>
    <x v="116"/>
    <d v="2015-01-02T00:00:00"/>
    <s v="Standard Class"/>
    <s v="LO-17170"/>
    <s v="Lori Olson"/>
    <x v="1"/>
    <s v="United States"/>
    <s v="Peoria"/>
    <x v="10"/>
    <n v="61604"/>
    <s v="Central"/>
    <s v="FUR-CH-10004698"/>
    <x v="0"/>
    <x v="1"/>
    <s v="Padded Folding Chairs, Black, 4/Carton"/>
    <n v="113.372"/>
    <n v="2"/>
    <n v="0.3"/>
    <n v="-3.2391999999999896"/>
  </r>
  <r>
    <n v="6822"/>
    <x v="3383"/>
    <x v="3"/>
    <x v="116"/>
    <d v="2015-01-02T00:00:00"/>
    <s v="Standard Class"/>
    <s v="LO-17170"/>
    <s v="Lori Olson"/>
    <x v="1"/>
    <s v="United States"/>
    <s v="Peoria"/>
    <x v="10"/>
    <n v="61604"/>
    <s v="Central"/>
    <s v="FUR-FU-10001935"/>
    <x v="0"/>
    <x v="5"/>
    <s v="3M Hangers With Command Adhesive"/>
    <n v="2.9600000000000004"/>
    <n v="2"/>
    <n v="0.6"/>
    <n v="-1.4059999999999997"/>
  </r>
  <r>
    <n v="6823"/>
    <x v="3384"/>
    <x v="3"/>
    <x v="808"/>
    <d v="2014-11-08T00:00:00"/>
    <s v="Standard Class"/>
    <s v="CS-12505"/>
    <s v="Cindy Stewart"/>
    <x v="0"/>
    <s v="United States"/>
    <s v="Los Angeles"/>
    <x v="1"/>
    <n v="90036"/>
    <s v="West"/>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s v="South"/>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s v="South"/>
    <s v="FUR-TA-10002041"/>
    <x v="0"/>
    <x v="3"/>
    <s v="Bevis Round Conference Table Top, X-Base"/>
    <n v="358.58"/>
    <n v="2"/>
    <n v="0"/>
    <n v="39.44380000000001"/>
  </r>
  <r>
    <n v="6826"/>
    <x v="3386"/>
    <x v="0"/>
    <x v="824"/>
    <d v="2013-10-10T00:00:00"/>
    <s v="Standard Class"/>
    <s v="TC-20980"/>
    <s v="Tamara Chand"/>
    <x v="1"/>
    <s v="United States"/>
    <s v="Lafayette"/>
    <x v="14"/>
    <n v="47905"/>
    <s v="Central"/>
    <s v="OFF-ST-10001558"/>
    <x v="1"/>
    <x v="4"/>
    <s v="Acco Perma 4000 Stacking Storage Drawers"/>
    <n v="32.479999999999997"/>
    <n v="2"/>
    <n v="0"/>
    <n v="4.8719999999999999"/>
  </r>
  <r>
    <n v="6827"/>
    <x v="3386"/>
    <x v="0"/>
    <x v="824"/>
    <d v="2013-10-10T00:00:00"/>
    <s v="Standard Class"/>
    <s v="TC-20980"/>
    <s v="Tamara Chand"/>
    <x v="1"/>
    <s v="United States"/>
    <s v="Lafayette"/>
    <x v="14"/>
    <n v="47905"/>
    <s v="Central"/>
    <s v="TEC-CO-10004722"/>
    <x v="2"/>
    <x v="16"/>
    <s v="Canon imageCLASS 2200 Advanced Copier"/>
    <n v="17499.949999999997"/>
    <n v="5"/>
    <n v="0"/>
    <n v="8399.9759999999987"/>
  </r>
  <r>
    <n v="6828"/>
    <x v="3386"/>
    <x v="0"/>
    <x v="824"/>
    <d v="2013-10-10T00:00:00"/>
    <s v="Standard Class"/>
    <s v="TC-20980"/>
    <s v="Tamara Chand"/>
    <x v="1"/>
    <s v="United States"/>
    <s v="Lafayette"/>
    <x v="14"/>
    <n v="47905"/>
    <s v="Central"/>
    <s v="OFF-BI-10004600"/>
    <x v="1"/>
    <x v="8"/>
    <s v="Ibico Ibimaster 300 Manual Binding System"/>
    <n v="735.98"/>
    <n v="2"/>
    <n v="0"/>
    <n v="331.19099999999997"/>
  </r>
  <r>
    <n v="6829"/>
    <x v="3386"/>
    <x v="0"/>
    <x v="824"/>
    <d v="2013-10-10T00:00:00"/>
    <s v="Standard Class"/>
    <s v="TC-20980"/>
    <s v="Tamara Chand"/>
    <x v="1"/>
    <s v="United States"/>
    <s v="Lafayette"/>
    <x v="14"/>
    <n v="47905"/>
    <s v="Central"/>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s v="Central"/>
    <s v="OFF-AR-10001958"/>
    <x v="1"/>
    <x v="6"/>
    <s v="Stanley Bostitch Contemporary Electric Pencil Sharpeners"/>
    <n v="33.96"/>
    <n v="2"/>
    <n v="0"/>
    <n v="9.5088000000000008"/>
  </r>
  <r>
    <n v="6831"/>
    <x v="3387"/>
    <x v="0"/>
    <x v="435"/>
    <d v="2013-12-28T00:00:00"/>
    <s v="Second Class"/>
    <s v="PW-19030"/>
    <s v="Pauline Webber"/>
    <x v="1"/>
    <s v="United States"/>
    <s v="New York City"/>
    <x v="15"/>
    <n v="10009"/>
    <s v="East"/>
    <s v="TEC-PH-10001750"/>
    <x v="2"/>
    <x v="7"/>
    <s v="Samsung Rugby III"/>
    <n v="197.96999999999997"/>
    <n v="3"/>
    <n v="0"/>
    <n v="53.451900000000009"/>
  </r>
  <r>
    <n v="6832"/>
    <x v="3388"/>
    <x v="3"/>
    <x v="246"/>
    <d v="2014-07-28T00:00:00"/>
    <s v="Standard Class"/>
    <s v="CS-11860"/>
    <s v="Cari Schnelling"/>
    <x v="0"/>
    <s v="United States"/>
    <s v="New York City"/>
    <x v="15"/>
    <n v="10024"/>
    <s v="East"/>
    <s v="OFF-AP-10002287"/>
    <x v="1"/>
    <x v="9"/>
    <s v="Eureka Sanitaire  Multi-Pro Heavy-Duty Upright, Disposable Bags"/>
    <n v="17.48"/>
    <n v="4"/>
    <n v="0"/>
    <n v="4.5448000000000004"/>
  </r>
  <r>
    <n v="6833"/>
    <x v="3389"/>
    <x v="1"/>
    <x v="998"/>
    <d v="2012-10-17T00:00:00"/>
    <s v="Standard Class"/>
    <s v="DP-13165"/>
    <s v="David Philippe"/>
    <x v="0"/>
    <s v="United States"/>
    <s v="Chicago"/>
    <x v="10"/>
    <n v="60610"/>
    <s v="Central"/>
    <s v="OFF-AR-10003183"/>
    <x v="1"/>
    <x v="6"/>
    <s v="Avery Fluorescent Highlighter Four-Color Set"/>
    <n v="8.016"/>
    <n v="3"/>
    <n v="0.2"/>
    <n v="1.0019999999999993"/>
  </r>
  <r>
    <n v="6834"/>
    <x v="3390"/>
    <x v="0"/>
    <x v="162"/>
    <d v="2013-09-09T00:00:00"/>
    <s v="Same Day"/>
    <s v="PJ-19015"/>
    <s v="Pauline Johnson"/>
    <x v="0"/>
    <s v="United States"/>
    <s v="Santa Ana"/>
    <x v="1"/>
    <n v="92704"/>
    <s v="West"/>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s v="West"/>
    <s v="TEC-AC-10004803"/>
    <x v="2"/>
    <x v="11"/>
    <s v="Sony Micro Vault Click 4 GB USB 2.0 Flash Drive"/>
    <n v="27.88"/>
    <n v="2"/>
    <n v="0"/>
    <n v="3.9032000000000018"/>
  </r>
  <r>
    <n v="6836"/>
    <x v="3392"/>
    <x v="3"/>
    <x v="453"/>
    <d v="2014-10-21T00:00:00"/>
    <s v="Standard Class"/>
    <s v="DL-13495"/>
    <s v="Dionis Lloyd"/>
    <x v="1"/>
    <s v="United States"/>
    <s v="Thousand Oaks"/>
    <x v="1"/>
    <n v="91360"/>
    <s v="West"/>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s v="West"/>
    <s v="FUR-FU-10000087"/>
    <x v="0"/>
    <x v="5"/>
    <s v="Executive Impressions 14&quot; Two-Color Numerals Wall Clock"/>
    <n v="22.72"/>
    <n v="1"/>
    <n v="0"/>
    <n v="9.3152000000000008"/>
  </r>
  <r>
    <n v="6838"/>
    <x v="3393"/>
    <x v="1"/>
    <x v="380"/>
    <d v="2012-07-12T00:00:00"/>
    <s v="Standard Class"/>
    <s v="BF-10975"/>
    <s v="Barbara Fisher"/>
    <x v="1"/>
    <s v="United States"/>
    <s v="Vineland"/>
    <x v="30"/>
    <n v="8360"/>
    <s v="East"/>
    <s v="OFF-AR-10003732"/>
    <x v="1"/>
    <x v="6"/>
    <s v="Newell 333"/>
    <n v="11.12"/>
    <n v="4"/>
    <n v="0"/>
    <n v="2.8911999999999995"/>
  </r>
  <r>
    <n v="6839"/>
    <x v="3394"/>
    <x v="3"/>
    <x v="1119"/>
    <d v="2014-02-10T00:00:00"/>
    <s v="Standard Class"/>
    <s v="FC-14335"/>
    <s v="Fred Chung"/>
    <x v="1"/>
    <s v="United States"/>
    <s v="Torrance"/>
    <x v="1"/>
    <n v="90503"/>
    <s v="West"/>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s v="West"/>
    <s v="TEC-PH-10003505"/>
    <x v="2"/>
    <x v="7"/>
    <s v="Geemarc AmpliPOWER60"/>
    <n v="371.2"/>
    <n v="5"/>
    <n v="0.2"/>
    <n v="41.759999999999948"/>
  </r>
  <r>
    <n v="6841"/>
    <x v="3395"/>
    <x v="1"/>
    <x v="401"/>
    <d v="2012-12-07T00:00:00"/>
    <s v="First Class"/>
    <s v="MP-18175"/>
    <s v="Mike Pelletier"/>
    <x v="2"/>
    <s v="United States"/>
    <s v="Troy"/>
    <x v="24"/>
    <n v="45373"/>
    <s v="East"/>
    <s v="OFF-BI-10002852"/>
    <x v="1"/>
    <x v="8"/>
    <s v="Ibico Standard Transparent Covers"/>
    <n v="14.832000000000003"/>
    <n v="3"/>
    <n v="0.7"/>
    <n v="-10.382399999999997"/>
  </r>
  <r>
    <n v="6842"/>
    <x v="3396"/>
    <x v="0"/>
    <x v="126"/>
    <d v="2013-09-18T00:00:00"/>
    <s v="Standard Class"/>
    <s v="AJ-10795"/>
    <s v="Anthony Johnson"/>
    <x v="1"/>
    <s v="United States"/>
    <s v="Springfield"/>
    <x v="17"/>
    <n v="22153"/>
    <s v="South"/>
    <s v="TEC-AC-10004877"/>
    <x v="2"/>
    <x v="11"/>
    <s v="Imation 30456 USB Flash Drive 8GB"/>
    <n v="20.700000000000003"/>
    <n v="3"/>
    <n v="0"/>
    <n v="1.6559999999999988"/>
  </r>
  <r>
    <n v="6843"/>
    <x v="3396"/>
    <x v="0"/>
    <x v="126"/>
    <d v="2013-09-18T00:00:00"/>
    <s v="Standard Class"/>
    <s v="AJ-10795"/>
    <s v="Anthony Johnson"/>
    <x v="1"/>
    <s v="United States"/>
    <s v="Springfield"/>
    <x v="17"/>
    <n v="22153"/>
    <s v="South"/>
    <s v="OFF-FA-10002975"/>
    <x v="1"/>
    <x v="13"/>
    <s v="Staples"/>
    <n v="11.34"/>
    <n v="3"/>
    <n v="0"/>
    <n v="5.2164000000000001"/>
  </r>
  <r>
    <n v="6844"/>
    <x v="3396"/>
    <x v="0"/>
    <x v="126"/>
    <d v="2013-09-18T00:00:00"/>
    <s v="Standard Class"/>
    <s v="AJ-10795"/>
    <s v="Anthony Johnson"/>
    <x v="1"/>
    <s v="United States"/>
    <s v="Springfield"/>
    <x v="17"/>
    <n v="22153"/>
    <s v="South"/>
    <s v="OFF-ST-10000419"/>
    <x v="1"/>
    <x v="4"/>
    <s v="Rogers Jumbo File, Granite"/>
    <n v="67.900000000000006"/>
    <n v="5"/>
    <n v="0"/>
    <n v="0.67899999999999849"/>
  </r>
  <r>
    <n v="6845"/>
    <x v="3396"/>
    <x v="0"/>
    <x v="126"/>
    <d v="2013-09-18T00:00:00"/>
    <s v="Standard Class"/>
    <s v="AJ-10795"/>
    <s v="Anthony Johnson"/>
    <x v="1"/>
    <s v="United States"/>
    <s v="Springfield"/>
    <x v="17"/>
    <n v="22153"/>
    <s v="South"/>
    <s v="FUR-CH-10002073"/>
    <x v="0"/>
    <x v="1"/>
    <s v="Hon Olson Stacker Chairs"/>
    <n v="1059.1199999999999"/>
    <n v="4"/>
    <n v="0"/>
    <n v="307.14479999999992"/>
  </r>
  <r>
    <n v="6846"/>
    <x v="3397"/>
    <x v="2"/>
    <x v="522"/>
    <d v="2011-07-12T00:00:00"/>
    <s v="Standard Class"/>
    <s v="BC-11125"/>
    <s v="Becky Castell"/>
    <x v="2"/>
    <s v="United States"/>
    <s v="El Cajon"/>
    <x v="1"/>
    <n v="92020"/>
    <s v="West"/>
    <s v="FUR-CH-10000155"/>
    <x v="0"/>
    <x v="1"/>
    <s v="Global Comet Stacking Armless Chair"/>
    <n v="478.48"/>
    <n v="2"/>
    <n v="0.2"/>
    <n v="47.848000000000013"/>
  </r>
  <r>
    <n v="6847"/>
    <x v="3398"/>
    <x v="0"/>
    <x v="195"/>
    <d v="2013-05-15T00:00:00"/>
    <s v="Standard Class"/>
    <s v="RS-19420"/>
    <s v="Ricardo Sperren"/>
    <x v="1"/>
    <s v="United States"/>
    <s v="Los Angeles"/>
    <x v="1"/>
    <n v="90036"/>
    <s v="West"/>
    <s v="OFF-PA-10001260"/>
    <x v="1"/>
    <x v="10"/>
    <s v="TOPS Money Receipt Book, Consecutively Numbered in Red,"/>
    <n v="32.04"/>
    <n v="4"/>
    <n v="0"/>
    <n v="14.417999999999999"/>
  </r>
  <r>
    <n v="6848"/>
    <x v="3399"/>
    <x v="0"/>
    <x v="427"/>
    <d v="2013-07-23T00:00:00"/>
    <s v="Standard Class"/>
    <s v="NP-18670"/>
    <s v="Nora Paige"/>
    <x v="0"/>
    <s v="United States"/>
    <s v="Phoenix"/>
    <x v="16"/>
    <n v="85023"/>
    <s v="West"/>
    <s v="TEC-PH-10001924"/>
    <x v="2"/>
    <x v="7"/>
    <s v="iHome FM Clock Radio with Lightning Dock"/>
    <n v="55.991999999999997"/>
    <n v="1"/>
    <n v="0.2"/>
    <n v="3.4995000000000029"/>
  </r>
  <r>
    <n v="6849"/>
    <x v="3400"/>
    <x v="0"/>
    <x v="1133"/>
    <d v="2013-06-22T00:00:00"/>
    <s v="First Class"/>
    <s v="BT-11440"/>
    <s v="Bobby Trafton"/>
    <x v="0"/>
    <s v="United States"/>
    <s v="Frankfort"/>
    <x v="10"/>
    <n v="60423"/>
    <s v="Central"/>
    <s v="OFF-PA-10003134"/>
    <x v="1"/>
    <x v="10"/>
    <s v="Xerox 1937"/>
    <n v="76.864000000000004"/>
    <n v="2"/>
    <n v="0.2"/>
    <n v="26.902399999999993"/>
  </r>
  <r>
    <n v="6850"/>
    <x v="3401"/>
    <x v="2"/>
    <x v="1017"/>
    <d v="2011-04-25T00:00:00"/>
    <s v="Standard Class"/>
    <s v="BP-11230"/>
    <s v="Benjamin Patterson"/>
    <x v="0"/>
    <s v="United States"/>
    <s v="Los Angeles"/>
    <x v="1"/>
    <n v="90045"/>
    <s v="West"/>
    <s v="FUR-FU-10000409"/>
    <x v="0"/>
    <x v="5"/>
    <s v="GE 4 Foot Flourescent Tube, 40 Watt"/>
    <n v="59.92"/>
    <n v="4"/>
    <n v="0"/>
    <n v="27.563200000000002"/>
  </r>
  <r>
    <n v="6851"/>
    <x v="3402"/>
    <x v="0"/>
    <x v="1134"/>
    <d v="2013-01-12T00:00:00"/>
    <s v="Standard Class"/>
    <s v="JO-15145"/>
    <s v="Jack O'Briant"/>
    <x v="1"/>
    <s v="United States"/>
    <s v="Franklin"/>
    <x v="6"/>
    <n v="53132"/>
    <s v="Central"/>
    <s v="FUR-BO-10002545"/>
    <x v="0"/>
    <x v="0"/>
    <s v="Atlantic Metals Mobile 3-Shelf Bookcases, Custom Colors"/>
    <n v="1565.88"/>
    <n v="6"/>
    <n v="0"/>
    <n v="407.12880000000007"/>
  </r>
  <r>
    <n v="6852"/>
    <x v="3402"/>
    <x v="0"/>
    <x v="1134"/>
    <d v="2013-01-12T00:00:00"/>
    <s v="Standard Class"/>
    <s v="JO-15145"/>
    <s v="Jack O'Briant"/>
    <x v="1"/>
    <s v="United States"/>
    <s v="Franklin"/>
    <x v="6"/>
    <n v="53132"/>
    <s v="Central"/>
    <s v="OFF-BI-10001460"/>
    <x v="1"/>
    <x v="8"/>
    <s v="Plastic Binding Combs"/>
    <n v="106.05"/>
    <n v="7"/>
    <n v="0"/>
    <n v="49.843499999999999"/>
  </r>
  <r>
    <n v="6853"/>
    <x v="3403"/>
    <x v="3"/>
    <x v="331"/>
    <d v="2014-12-29T00:00:00"/>
    <s v="Second Class"/>
    <s v="MF-18250"/>
    <s v="Monica Federle"/>
    <x v="1"/>
    <s v="United States"/>
    <s v="Little Rock"/>
    <x v="36"/>
    <n v="72209"/>
    <s v="South"/>
    <s v="OFF-ST-10001328"/>
    <x v="1"/>
    <x v="4"/>
    <s v="Personal Filing Tote with Lid, Black/Gray"/>
    <n v="62.04"/>
    <n v="4"/>
    <n v="0"/>
    <n v="17.371200000000002"/>
  </r>
  <r>
    <n v="6854"/>
    <x v="3403"/>
    <x v="3"/>
    <x v="331"/>
    <d v="2014-12-29T00:00:00"/>
    <s v="Second Class"/>
    <s v="MF-18250"/>
    <s v="Monica Federle"/>
    <x v="1"/>
    <s v="United States"/>
    <s v="Little Rock"/>
    <x v="36"/>
    <n v="72209"/>
    <s v="South"/>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s v="South"/>
    <s v="OFF-ST-10001522"/>
    <x v="1"/>
    <x v="4"/>
    <s v="Gould Plastics 18-Pocket Panel Bin, 34w x 5-1/4d x 20-1/2h"/>
    <n v="367.96"/>
    <n v="4"/>
    <n v="0"/>
    <n v="14.718399999999974"/>
  </r>
  <r>
    <n v="6856"/>
    <x v="3403"/>
    <x v="3"/>
    <x v="331"/>
    <d v="2014-12-29T00:00:00"/>
    <s v="Second Class"/>
    <s v="MF-18250"/>
    <s v="Monica Federle"/>
    <x v="1"/>
    <s v="United States"/>
    <s v="Little Rock"/>
    <x v="36"/>
    <n v="72209"/>
    <s v="South"/>
    <s v="OFF-PA-10001994"/>
    <x v="1"/>
    <x v="10"/>
    <s v="Ink Jet Note and Greeting Cards, 8-1/2&quot; x 5-1/2&quot; Card Size"/>
    <n v="44.96"/>
    <n v="2"/>
    <n v="0"/>
    <n v="20.6816"/>
  </r>
  <r>
    <n v="6857"/>
    <x v="3403"/>
    <x v="3"/>
    <x v="331"/>
    <d v="2014-12-29T00:00:00"/>
    <s v="Second Class"/>
    <s v="MF-18250"/>
    <s v="Monica Federle"/>
    <x v="1"/>
    <s v="United States"/>
    <s v="Little Rock"/>
    <x v="36"/>
    <n v="72209"/>
    <s v="South"/>
    <s v="OFF-EN-10001453"/>
    <x v="1"/>
    <x v="12"/>
    <s v="Tyvek Interoffice Envelopes, 9 1/2&quot; x 12 1/2&quot;, 100/Box"/>
    <n v="182.94"/>
    <n v="3"/>
    <n v="0"/>
    <n v="85.981799999999993"/>
  </r>
  <r>
    <n v="6858"/>
    <x v="3404"/>
    <x v="3"/>
    <x v="827"/>
    <d v="2014-04-23T00:00:00"/>
    <s v="Standard Class"/>
    <s v="PS-18760"/>
    <s v="Pamela Stobb"/>
    <x v="0"/>
    <s v="United States"/>
    <s v="Los Angeles"/>
    <x v="1"/>
    <n v="90008"/>
    <s v="West"/>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s v="West"/>
    <s v="OFF-LA-10001404"/>
    <x v="1"/>
    <x v="2"/>
    <s v="Avery 517"/>
    <n v="7.38"/>
    <n v="2"/>
    <n v="0"/>
    <n v="3.4685999999999999"/>
  </r>
  <r>
    <n v="6860"/>
    <x v="3404"/>
    <x v="3"/>
    <x v="827"/>
    <d v="2014-04-23T00:00:00"/>
    <s v="Standard Class"/>
    <s v="PS-18760"/>
    <s v="Pamela Stobb"/>
    <x v="0"/>
    <s v="United States"/>
    <s v="Los Angeles"/>
    <x v="1"/>
    <n v="90008"/>
    <s v="West"/>
    <s v="OFF-FA-10001561"/>
    <x v="1"/>
    <x v="13"/>
    <s v="Stockwell Push Pins"/>
    <n v="10.9"/>
    <n v="5"/>
    <n v="0"/>
    <n v="3.5970000000000004"/>
  </r>
  <r>
    <n v="6861"/>
    <x v="3404"/>
    <x v="3"/>
    <x v="827"/>
    <d v="2014-04-23T00:00:00"/>
    <s v="Standard Class"/>
    <s v="PS-18760"/>
    <s v="Pamela Stobb"/>
    <x v="0"/>
    <s v="United States"/>
    <s v="Los Angeles"/>
    <x v="1"/>
    <n v="90008"/>
    <s v="West"/>
    <s v="TEC-AC-10001383"/>
    <x v="2"/>
    <x v="11"/>
    <s v="Logitech Wireless Touch Keyboard K400"/>
    <n v="274.89"/>
    <n v="11"/>
    <n v="0"/>
    <n v="46.731299999999962"/>
  </r>
  <r>
    <n v="6862"/>
    <x v="3404"/>
    <x v="3"/>
    <x v="827"/>
    <d v="2014-04-23T00:00:00"/>
    <s v="Standard Class"/>
    <s v="PS-18760"/>
    <s v="Pamela Stobb"/>
    <x v="0"/>
    <s v="United States"/>
    <s v="Los Angeles"/>
    <x v="1"/>
    <n v="90008"/>
    <s v="West"/>
    <s v="OFF-LA-10003190"/>
    <x v="1"/>
    <x v="2"/>
    <s v="Avery 474"/>
    <n v="23.04"/>
    <n v="8"/>
    <n v="0"/>
    <n v="11.2896"/>
  </r>
  <r>
    <n v="6863"/>
    <x v="3404"/>
    <x v="3"/>
    <x v="827"/>
    <d v="2014-04-23T00:00:00"/>
    <s v="Standard Class"/>
    <s v="PS-18760"/>
    <s v="Pamela Stobb"/>
    <x v="0"/>
    <s v="United States"/>
    <s v="Los Angeles"/>
    <x v="1"/>
    <n v="90008"/>
    <s v="West"/>
    <s v="FUR-CH-10003774"/>
    <x v="0"/>
    <x v="1"/>
    <s v="Global Wood Trimmed Manager's Task Chair, Khaki"/>
    <n v="218.35200000000003"/>
    <n v="3"/>
    <n v="0.2"/>
    <n v="-19.105800000000016"/>
  </r>
  <r>
    <n v="6864"/>
    <x v="3405"/>
    <x v="3"/>
    <x v="96"/>
    <d v="2014-12-09T00:00:00"/>
    <s v="Standard Class"/>
    <s v="MY-17380"/>
    <s v="Maribeth Yedwab"/>
    <x v="1"/>
    <s v="United States"/>
    <s v="San Antonio"/>
    <x v="5"/>
    <n v="78207"/>
    <s v="Central"/>
    <s v="OFF-PA-10000520"/>
    <x v="1"/>
    <x v="10"/>
    <s v="Xerox 201"/>
    <n v="10.368000000000002"/>
    <n v="2"/>
    <n v="0.2"/>
    <n v="3.6288"/>
  </r>
  <r>
    <n v="6865"/>
    <x v="3406"/>
    <x v="0"/>
    <x v="1036"/>
    <d v="2013-08-29T00:00:00"/>
    <s v="Standard Class"/>
    <s v="SC-20230"/>
    <s v="Scot Coram"/>
    <x v="1"/>
    <s v="United States"/>
    <s v="Los Angeles"/>
    <x v="1"/>
    <n v="90004"/>
    <s v="West"/>
    <s v="OFF-BI-10004465"/>
    <x v="1"/>
    <x v="8"/>
    <s v="Avery Durable Slant Ring Binders"/>
    <n v="12.672000000000001"/>
    <n v="2"/>
    <n v="0.2"/>
    <n v="4.7519999999999998"/>
  </r>
  <r>
    <n v="6866"/>
    <x v="3406"/>
    <x v="0"/>
    <x v="1036"/>
    <d v="2013-08-29T00:00:00"/>
    <s v="Standard Class"/>
    <s v="SC-20230"/>
    <s v="Scot Coram"/>
    <x v="1"/>
    <s v="United States"/>
    <s v="Los Angeles"/>
    <x v="1"/>
    <n v="90004"/>
    <s v="West"/>
    <s v="TEC-PH-10003555"/>
    <x v="2"/>
    <x v="7"/>
    <s v="Motorola HK250 Universal Bluetooth Headset"/>
    <n v="91.96"/>
    <n v="5"/>
    <n v="0.2"/>
    <n v="-20.690999999999992"/>
  </r>
  <r>
    <n v="6867"/>
    <x v="3406"/>
    <x v="0"/>
    <x v="1036"/>
    <d v="2013-08-29T00:00:00"/>
    <s v="Standard Class"/>
    <s v="SC-20230"/>
    <s v="Scot Coram"/>
    <x v="1"/>
    <s v="United States"/>
    <s v="Los Angeles"/>
    <x v="1"/>
    <n v="90004"/>
    <s v="West"/>
    <s v="TEC-AC-10000844"/>
    <x v="2"/>
    <x v="11"/>
    <s v="Logitech Gaming G510s - Keyboard"/>
    <n v="254.96999999999997"/>
    <n v="3"/>
    <n v="0"/>
    <n v="91.789199999999994"/>
  </r>
  <r>
    <n v="6868"/>
    <x v="3406"/>
    <x v="0"/>
    <x v="1036"/>
    <d v="2013-08-29T00:00:00"/>
    <s v="Standard Class"/>
    <s v="SC-20230"/>
    <s v="Scot Coram"/>
    <x v="1"/>
    <s v="United States"/>
    <s v="Los Angeles"/>
    <x v="1"/>
    <n v="90004"/>
    <s v="West"/>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s v="West"/>
    <s v="FUR-TA-10003569"/>
    <x v="0"/>
    <x v="3"/>
    <s v="Bretford CR8500 Series Meeting Room Furniture"/>
    <n v="2887.0560000000005"/>
    <n v="9"/>
    <n v="0.2"/>
    <n v="180.44099999999992"/>
  </r>
  <r>
    <n v="6870"/>
    <x v="3406"/>
    <x v="0"/>
    <x v="1036"/>
    <d v="2013-08-29T00:00:00"/>
    <s v="Standard Class"/>
    <s v="SC-20230"/>
    <s v="Scot Coram"/>
    <x v="1"/>
    <s v="United States"/>
    <s v="Los Angeles"/>
    <x v="1"/>
    <n v="90004"/>
    <s v="West"/>
    <s v="OFF-PA-10003848"/>
    <x v="1"/>
    <x v="10"/>
    <s v="Xerox 1997"/>
    <n v="12.96"/>
    <n v="2"/>
    <n v="0"/>
    <n v="6.2208000000000006"/>
  </r>
  <r>
    <n v="6871"/>
    <x v="3406"/>
    <x v="0"/>
    <x v="1036"/>
    <d v="2013-08-29T00:00:00"/>
    <s v="Standard Class"/>
    <s v="SC-20230"/>
    <s v="Scot Coram"/>
    <x v="1"/>
    <s v="United States"/>
    <s v="Los Angeles"/>
    <x v="1"/>
    <n v="90004"/>
    <s v="West"/>
    <s v="OFF-PA-10002606"/>
    <x v="1"/>
    <x v="10"/>
    <s v="Xerox 1928"/>
    <n v="47.52"/>
    <n v="9"/>
    <n v="0"/>
    <n v="21.384"/>
  </r>
  <r>
    <n v="6872"/>
    <x v="3407"/>
    <x v="0"/>
    <x v="5"/>
    <d v="2013-12-09T00:00:00"/>
    <s v="Second Class"/>
    <s v="RF-19345"/>
    <s v="Randy Ferguson"/>
    <x v="1"/>
    <s v="United States"/>
    <s v="Chicago"/>
    <x v="10"/>
    <n v="60610"/>
    <s v="Central"/>
    <s v="OFF-LA-10004853"/>
    <x v="1"/>
    <x v="2"/>
    <s v="Avery 483"/>
    <n v="11.952000000000002"/>
    <n v="3"/>
    <n v="0.2"/>
    <n v="3.8843999999999994"/>
  </r>
  <r>
    <n v="6873"/>
    <x v="3408"/>
    <x v="1"/>
    <x v="1135"/>
    <d v="2012-12-19T00:00:00"/>
    <s v="First Class"/>
    <s v="SG-20080"/>
    <s v="Sandra Glassco"/>
    <x v="0"/>
    <s v="United States"/>
    <s v="Seattle"/>
    <x v="4"/>
    <n v="98105"/>
    <s v="West"/>
    <s v="OFF-PA-10004948"/>
    <x v="1"/>
    <x v="10"/>
    <s v="Xerox 190"/>
    <n v="4.9800000000000004"/>
    <n v="1"/>
    <n v="0"/>
    <n v="2.3406000000000002"/>
  </r>
  <r>
    <n v="6874"/>
    <x v="3409"/>
    <x v="2"/>
    <x v="1136"/>
    <d v="2011-10-22T00:00:00"/>
    <s v="Second Class"/>
    <s v="TB-21520"/>
    <s v="Tracy Blumstein"/>
    <x v="0"/>
    <s v="United States"/>
    <s v="Beaumont"/>
    <x v="5"/>
    <n v="77705"/>
    <s v="Central"/>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s v="Central"/>
    <s v="TEC-AC-10001314"/>
    <x v="2"/>
    <x v="11"/>
    <s v="Case Logic 2.4GHz Wireless Keyboard"/>
    <n v="119.97600000000001"/>
    <n v="3"/>
    <n v="0.2"/>
    <n v="-17.996400000000019"/>
  </r>
  <r>
    <n v="6876"/>
    <x v="3410"/>
    <x v="0"/>
    <x v="64"/>
    <d v="2013-09-11T00:00:00"/>
    <s v="Standard Class"/>
    <s v="MM-17920"/>
    <s v="Michael Moore"/>
    <x v="0"/>
    <s v="United States"/>
    <s v="Chesapeake"/>
    <x v="17"/>
    <n v="23320"/>
    <s v="South"/>
    <s v="OFF-LA-10004545"/>
    <x v="1"/>
    <x v="2"/>
    <s v="Avery 50"/>
    <n v="25.06"/>
    <n v="2"/>
    <n v="0"/>
    <n v="11.778199999999998"/>
  </r>
  <r>
    <n v="6877"/>
    <x v="3410"/>
    <x v="0"/>
    <x v="64"/>
    <d v="2013-09-11T00:00:00"/>
    <s v="Standard Class"/>
    <s v="MM-17920"/>
    <s v="Michael Moore"/>
    <x v="0"/>
    <s v="United States"/>
    <s v="Chesapeake"/>
    <x v="17"/>
    <n v="23320"/>
    <s v="South"/>
    <s v="FUR-TA-10003238"/>
    <x v="0"/>
    <x v="3"/>
    <s v="Chromcraft Bull-Nose Wood 48&quot; x 96&quot; Rectangular Conference Tables"/>
    <n v="1652.94"/>
    <n v="3"/>
    <n v="0"/>
    <n v="314.05859999999996"/>
  </r>
  <r>
    <n v="6878"/>
    <x v="3411"/>
    <x v="1"/>
    <x v="52"/>
    <d v="2012-10-15T00:00:00"/>
    <s v="Same Day"/>
    <s v="CG-12520"/>
    <s v="Claire Gute"/>
    <x v="0"/>
    <s v="United States"/>
    <s v="Dallas"/>
    <x v="5"/>
    <n v="75217"/>
    <s v="Central"/>
    <s v="FUR-FU-10004952"/>
    <x v="0"/>
    <x v="5"/>
    <s v="C-Line Cubicle Keepers Polyproplyene Holder w/Velcro Back, 8-1/2x11, 25/Bx"/>
    <n v="131.376"/>
    <n v="6"/>
    <n v="0.6"/>
    <n v="-95.24760000000002"/>
  </r>
  <r>
    <n v="6879"/>
    <x v="3411"/>
    <x v="1"/>
    <x v="52"/>
    <d v="2012-10-15T00:00:00"/>
    <s v="Same Day"/>
    <s v="CG-12520"/>
    <s v="Claire Gute"/>
    <x v="0"/>
    <s v="United States"/>
    <s v="Dallas"/>
    <x v="5"/>
    <n v="75217"/>
    <s v="Central"/>
    <s v="OFF-PA-10003001"/>
    <x v="1"/>
    <x v="10"/>
    <s v="Xerox 1986"/>
    <n v="5.3440000000000003"/>
    <n v="1"/>
    <n v="0.2"/>
    <n v="1.8703999999999998"/>
  </r>
  <r>
    <n v="6880"/>
    <x v="3412"/>
    <x v="1"/>
    <x v="494"/>
    <d v="2012-12-05T00:00:00"/>
    <s v="Second Class"/>
    <s v="TW-21025"/>
    <s v="Tamara Willingham"/>
    <x v="2"/>
    <s v="United States"/>
    <s v="Seattle"/>
    <x v="4"/>
    <n v="98105"/>
    <s v="West"/>
    <s v="FUR-CH-10001215"/>
    <x v="0"/>
    <x v="1"/>
    <s v="Global Troy Executive Leather Low-Back Tilter"/>
    <n v="2003.9200000000003"/>
    <n v="5"/>
    <n v="0.2"/>
    <n v="125.24499999999995"/>
  </r>
  <r>
    <n v="6881"/>
    <x v="3412"/>
    <x v="1"/>
    <x v="494"/>
    <d v="2012-12-05T00:00:00"/>
    <s v="Second Class"/>
    <s v="TW-21025"/>
    <s v="Tamara Willingham"/>
    <x v="2"/>
    <s v="United States"/>
    <s v="Seattle"/>
    <x v="4"/>
    <n v="98105"/>
    <s v="West"/>
    <s v="OFF-PA-10004255"/>
    <x v="1"/>
    <x v="10"/>
    <s v="Xerox 219"/>
    <n v="32.400000000000006"/>
    <n v="5"/>
    <n v="0"/>
    <n v="15.552000000000001"/>
  </r>
  <r>
    <n v="6882"/>
    <x v="3412"/>
    <x v="1"/>
    <x v="494"/>
    <d v="2012-12-05T00:00:00"/>
    <s v="Second Class"/>
    <s v="TW-21025"/>
    <s v="Tamara Willingham"/>
    <x v="2"/>
    <s v="United States"/>
    <s v="Seattle"/>
    <x v="4"/>
    <n v="98105"/>
    <s v="West"/>
    <s v="FUR-TA-10001705"/>
    <x v="0"/>
    <x v="3"/>
    <s v="Bush Advantage Collection Round Conference Table"/>
    <n v="1913.3999999999999"/>
    <n v="9"/>
    <n v="0"/>
    <n v="401.81399999999985"/>
  </r>
  <r>
    <n v="6883"/>
    <x v="3412"/>
    <x v="1"/>
    <x v="494"/>
    <d v="2012-12-05T00:00:00"/>
    <s v="Second Class"/>
    <s v="TW-21025"/>
    <s v="Tamara Willingham"/>
    <x v="2"/>
    <s v="United States"/>
    <s v="Seattle"/>
    <x v="4"/>
    <n v="98105"/>
    <s v="West"/>
    <s v="OFF-ST-10002554"/>
    <x v="1"/>
    <x v="4"/>
    <s v="Tennsco Industrial Shelving"/>
    <n v="146.72999999999999"/>
    <n v="3"/>
    <n v="0"/>
    <n v="2.9346000000000032"/>
  </r>
  <r>
    <n v="6884"/>
    <x v="3412"/>
    <x v="1"/>
    <x v="494"/>
    <d v="2012-12-05T00:00:00"/>
    <s v="Second Class"/>
    <s v="TW-21025"/>
    <s v="Tamara Willingham"/>
    <x v="2"/>
    <s v="United States"/>
    <s v="Seattle"/>
    <x v="4"/>
    <n v="98105"/>
    <s v="West"/>
    <s v="OFF-PA-10002222"/>
    <x v="1"/>
    <x v="10"/>
    <s v="Xerox Color Copier Paper, 11&quot; x 17&quot;, Ream"/>
    <n v="114.2"/>
    <n v="5"/>
    <n v="0"/>
    <n v="52.531999999999996"/>
  </r>
  <r>
    <n v="6885"/>
    <x v="3413"/>
    <x v="1"/>
    <x v="70"/>
    <d v="2012-06-04T00:00:00"/>
    <s v="Standard Class"/>
    <s v="BD-11320"/>
    <s v="Bill Donatelli"/>
    <x v="0"/>
    <s v="United States"/>
    <s v="Minneapolis"/>
    <x v="11"/>
    <n v="55407"/>
    <s v="Central"/>
    <s v="FUR-CH-10002320"/>
    <x v="0"/>
    <x v="1"/>
    <s v="Hon Pagoda Stacking Chairs"/>
    <n v="2567.84"/>
    <n v="8"/>
    <n v="0"/>
    <n v="770.35199999999986"/>
  </r>
  <r>
    <n v="6886"/>
    <x v="3414"/>
    <x v="3"/>
    <x v="18"/>
    <d v="2014-09-18T00:00:00"/>
    <s v="Standard Class"/>
    <s v="HA-14905"/>
    <s v="Helen Abelman"/>
    <x v="0"/>
    <s v="United States"/>
    <s v="Springfield"/>
    <x v="24"/>
    <n v="45503"/>
    <s v="East"/>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s v="East"/>
    <s v="TEC-PH-10003580"/>
    <x v="2"/>
    <x v="7"/>
    <s v="Cisco IP Phone 7961G-GE VoIP phone"/>
    <n v="259.89600000000002"/>
    <n v="2"/>
    <n v="0.4"/>
    <n v="-56.310799999999972"/>
  </r>
  <r>
    <n v="6888"/>
    <x v="3415"/>
    <x v="3"/>
    <x v="1016"/>
    <d v="2014-05-03T00:00:00"/>
    <s v="Standard Class"/>
    <s v="LL-16840"/>
    <s v="Lauren Leatherbury"/>
    <x v="0"/>
    <s v="United States"/>
    <s v="Los Angeles"/>
    <x v="1"/>
    <n v="90032"/>
    <s v="West"/>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s v="West"/>
    <s v="OFF-BI-10000666"/>
    <x v="1"/>
    <x v="8"/>
    <s v="Surelock Post Binders"/>
    <n v="73.343999999999994"/>
    <n v="3"/>
    <n v="0.2"/>
    <n v="27.503999999999998"/>
  </r>
  <r>
    <n v="6890"/>
    <x v="3416"/>
    <x v="3"/>
    <x v="65"/>
    <d v="2014-09-23T00:00:00"/>
    <s v="Standard Class"/>
    <s v="SS-20140"/>
    <s v="Saphhira Shifley"/>
    <x v="1"/>
    <s v="United States"/>
    <s v="Columbus"/>
    <x v="32"/>
    <n v="31907"/>
    <s v="South"/>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s v="South"/>
    <s v="OFF-PA-10000673"/>
    <x v="1"/>
    <x v="10"/>
    <s v="Post-it “Important Message” Note Pad, Neon Colors, 50 Sheets/Pad"/>
    <n v="50.96"/>
    <n v="7"/>
    <n v="0"/>
    <n v="24.460800000000003"/>
  </r>
  <r>
    <n v="6892"/>
    <x v="3416"/>
    <x v="3"/>
    <x v="65"/>
    <d v="2014-09-23T00:00:00"/>
    <s v="Standard Class"/>
    <s v="SS-20140"/>
    <s v="Saphhira Shifley"/>
    <x v="1"/>
    <s v="United States"/>
    <s v="Columbus"/>
    <x v="32"/>
    <n v="31907"/>
    <s v="South"/>
    <s v="OFF-AR-10000380"/>
    <x v="1"/>
    <x v="6"/>
    <s v="Hunt PowerHouse Electric Pencil Sharpener, Blue"/>
    <n v="113.94"/>
    <n v="3"/>
    <n v="0"/>
    <n v="34.181999999999988"/>
  </r>
  <r>
    <n v="6893"/>
    <x v="3416"/>
    <x v="3"/>
    <x v="65"/>
    <d v="2014-09-23T00:00:00"/>
    <s v="Standard Class"/>
    <s v="SS-20140"/>
    <s v="Saphhira Shifley"/>
    <x v="1"/>
    <s v="United States"/>
    <s v="Columbus"/>
    <x v="32"/>
    <n v="31907"/>
    <s v="South"/>
    <s v="OFF-PA-10003848"/>
    <x v="1"/>
    <x v="10"/>
    <s v="Xerox 1997"/>
    <n v="25.92"/>
    <n v="4"/>
    <n v="0"/>
    <n v="12.441600000000001"/>
  </r>
  <r>
    <n v="6894"/>
    <x v="3416"/>
    <x v="3"/>
    <x v="65"/>
    <d v="2014-09-23T00:00:00"/>
    <s v="Standard Class"/>
    <s v="SS-20140"/>
    <s v="Saphhira Shifley"/>
    <x v="1"/>
    <s v="United States"/>
    <s v="Columbus"/>
    <x v="32"/>
    <n v="31907"/>
    <s v="South"/>
    <s v="FUR-FU-10002963"/>
    <x v="0"/>
    <x v="5"/>
    <s v="Master Caster Door Stop, Gray"/>
    <n v="20.32"/>
    <n v="4"/>
    <n v="0"/>
    <n v="6.9087999999999994"/>
  </r>
  <r>
    <n v="6895"/>
    <x v="3416"/>
    <x v="3"/>
    <x v="65"/>
    <d v="2014-09-23T00:00:00"/>
    <s v="Standard Class"/>
    <s v="SS-20140"/>
    <s v="Saphhira Shifley"/>
    <x v="1"/>
    <s v="United States"/>
    <s v="Columbus"/>
    <x v="32"/>
    <n v="31907"/>
    <s v="South"/>
    <s v="TEC-PH-10002447"/>
    <x v="2"/>
    <x v="7"/>
    <s v="AT&amp;T CL83451 4-Handset Telephone"/>
    <n v="411.98"/>
    <n v="2"/>
    <n v="0"/>
    <n v="119.4742"/>
  </r>
  <r>
    <n v="6896"/>
    <x v="3416"/>
    <x v="3"/>
    <x v="65"/>
    <d v="2014-09-23T00:00:00"/>
    <s v="Standard Class"/>
    <s v="SS-20140"/>
    <s v="Saphhira Shifley"/>
    <x v="1"/>
    <s v="United States"/>
    <s v="Columbus"/>
    <x v="32"/>
    <n v="31907"/>
    <s v="South"/>
    <s v="OFF-SU-10004261"/>
    <x v="1"/>
    <x v="14"/>
    <s v="Fiskars 8&quot; Scissors, 2/Pack"/>
    <n v="34.479999999999997"/>
    <n v="2"/>
    <n v="0"/>
    <n v="9.9991999999999948"/>
  </r>
  <r>
    <n v="6897"/>
    <x v="3416"/>
    <x v="3"/>
    <x v="65"/>
    <d v="2014-09-23T00:00:00"/>
    <s v="Standard Class"/>
    <s v="SS-20140"/>
    <s v="Saphhira Shifley"/>
    <x v="1"/>
    <s v="United States"/>
    <s v="Columbus"/>
    <x v="32"/>
    <n v="31907"/>
    <s v="South"/>
    <s v="OFF-PA-10003228"/>
    <x v="1"/>
    <x v="10"/>
    <s v="Xerox 1917"/>
    <n v="244.54999999999998"/>
    <n v="5"/>
    <n v="0"/>
    <n v="114.93849999999998"/>
  </r>
  <r>
    <n v="6898"/>
    <x v="3417"/>
    <x v="3"/>
    <x v="238"/>
    <d v="2014-08-26T00:00:00"/>
    <s v="Standard Class"/>
    <s v="CK-12205"/>
    <s v="Chloris Kastensmidt"/>
    <x v="0"/>
    <s v="United States"/>
    <s v="Lakewood"/>
    <x v="24"/>
    <n v="44107"/>
    <s v="East"/>
    <s v="OFF-BI-10004817"/>
    <x v="1"/>
    <x v="8"/>
    <s v="GBC Personal VeloBind Strips"/>
    <n v="10.782000000000002"/>
    <n v="3"/>
    <n v="0.7"/>
    <n v="-7.9067999999999969"/>
  </r>
  <r>
    <n v="6899"/>
    <x v="3418"/>
    <x v="1"/>
    <x v="1137"/>
    <d v="2012-05-26T00:00:00"/>
    <s v="Second Class"/>
    <s v="VS-21820"/>
    <s v="Vivek Sundaresam"/>
    <x v="0"/>
    <s v="United States"/>
    <s v="Naperville"/>
    <x v="10"/>
    <n v="60540"/>
    <s v="Central"/>
    <s v="FUR-CH-10002880"/>
    <x v="0"/>
    <x v="1"/>
    <s v="Global High-Back Leather Tilter, Burgundy"/>
    <n v="602.65099999999995"/>
    <n v="7"/>
    <n v="0.3"/>
    <n v="-163.57670000000005"/>
  </r>
  <r>
    <n v="6900"/>
    <x v="3418"/>
    <x v="1"/>
    <x v="1137"/>
    <d v="2012-05-26T00:00:00"/>
    <s v="Second Class"/>
    <s v="VS-21820"/>
    <s v="Vivek Sundaresam"/>
    <x v="0"/>
    <s v="United States"/>
    <s v="Naperville"/>
    <x v="10"/>
    <n v="60540"/>
    <s v="Central"/>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s v="East"/>
    <s v="TEC-AC-10002402"/>
    <x v="2"/>
    <x v="11"/>
    <s v="Razer Kraken PRO Over Ear PC and Music Headset"/>
    <n v="559.92999999999995"/>
    <n v="7"/>
    <n v="0"/>
    <n v="167.97899999999996"/>
  </r>
  <r>
    <n v="6902"/>
    <x v="3420"/>
    <x v="3"/>
    <x v="1138"/>
    <d v="2014-07-25T00:00:00"/>
    <s v="Same Day"/>
    <s v="HR-14830"/>
    <s v="Harold Ryan"/>
    <x v="1"/>
    <s v="United States"/>
    <s v="Huntington Beach"/>
    <x v="1"/>
    <n v="92646"/>
    <s v="West"/>
    <s v="TEC-CO-10001449"/>
    <x v="2"/>
    <x v="16"/>
    <s v="Hewlett Packard LaserJet 3310 Copier"/>
    <n v="2399.96"/>
    <n v="5"/>
    <n v="0.2"/>
    <n v="839.9860000000001"/>
  </r>
  <r>
    <n v="6903"/>
    <x v="3421"/>
    <x v="3"/>
    <x v="264"/>
    <d v="2014-09-09T00:00:00"/>
    <s v="Standard Class"/>
    <s v="JS-15595"/>
    <s v="Jill Stevenson"/>
    <x v="1"/>
    <s v="United States"/>
    <s v="Chicago"/>
    <x v="10"/>
    <n v="60653"/>
    <s v="Central"/>
    <s v="OFF-FA-10002280"/>
    <x v="1"/>
    <x v="13"/>
    <s v="Advantus Plastic Paper Clips"/>
    <n v="16"/>
    <n v="4"/>
    <n v="0.2"/>
    <n v="5.6"/>
  </r>
  <r>
    <n v="6904"/>
    <x v="3421"/>
    <x v="3"/>
    <x v="264"/>
    <d v="2014-09-09T00:00:00"/>
    <s v="Standard Class"/>
    <s v="JS-15595"/>
    <s v="Jill Stevenson"/>
    <x v="1"/>
    <s v="United States"/>
    <s v="Chicago"/>
    <x v="10"/>
    <n v="60653"/>
    <s v="Central"/>
    <s v="OFF-AP-10003278"/>
    <x v="1"/>
    <x v="9"/>
    <s v="Belkin 7-Outlet SurgeMaster Home Series"/>
    <n v="5.5879999999999992"/>
    <n v="2"/>
    <n v="0.8"/>
    <n v="-15.087600000000002"/>
  </r>
  <r>
    <n v="6905"/>
    <x v="3421"/>
    <x v="3"/>
    <x v="264"/>
    <d v="2014-09-09T00:00:00"/>
    <s v="Standard Class"/>
    <s v="JS-15595"/>
    <s v="Jill Stevenson"/>
    <x v="1"/>
    <s v="United States"/>
    <s v="Chicago"/>
    <x v="10"/>
    <n v="60653"/>
    <s v="Central"/>
    <s v="OFF-ST-10003994"/>
    <x v="1"/>
    <x v="4"/>
    <s v="Belkin 19&quot; Center-Weighted Shelf, Gray"/>
    <n v="235.92"/>
    <n v="5"/>
    <n v="0.2"/>
    <n v="-44.235000000000007"/>
  </r>
  <r>
    <n v="6906"/>
    <x v="3422"/>
    <x v="3"/>
    <x v="1139"/>
    <d v="2014-12-09T00:00:00"/>
    <s v="Second Class"/>
    <s v="BN-11470"/>
    <s v="Brad Norvell"/>
    <x v="1"/>
    <s v="United States"/>
    <s v="Brentwood"/>
    <x v="1"/>
    <n v="94513"/>
    <s v="West"/>
    <s v="OFF-ST-10003221"/>
    <x v="1"/>
    <x v="4"/>
    <s v="Staples"/>
    <n v="10.68"/>
    <n v="1"/>
    <n v="0"/>
    <n v="2.8836000000000004"/>
  </r>
  <r>
    <n v="6907"/>
    <x v="3423"/>
    <x v="3"/>
    <x v="968"/>
    <d v="2014-05-21T00:00:00"/>
    <s v="Same Day"/>
    <s v="AR-10405"/>
    <s v="Allen Rosenblatt"/>
    <x v="1"/>
    <s v="United States"/>
    <s v="Trenton"/>
    <x v="12"/>
    <n v="48183"/>
    <s v="Central"/>
    <s v="OFF-BI-10002225"/>
    <x v="1"/>
    <x v="8"/>
    <s v="Square Ring Data Binders, Rigid 75 Pt. Covers, 11&quot; x 14-7/8&quot;"/>
    <n v="41.28"/>
    <n v="2"/>
    <n v="0"/>
    <n v="19.814399999999999"/>
  </r>
  <r>
    <n v="6908"/>
    <x v="3424"/>
    <x v="0"/>
    <x v="720"/>
    <d v="2013-10-04T00:00:00"/>
    <s v="Standard Class"/>
    <s v="SW-20455"/>
    <s v="Shaun Weien"/>
    <x v="0"/>
    <s v="United States"/>
    <s v="Seattle"/>
    <x v="4"/>
    <n v="98103"/>
    <s v="West"/>
    <s v="TEC-PH-10002584"/>
    <x v="2"/>
    <x v="7"/>
    <s v="Samsung Galaxy S4"/>
    <n v="1001.5840000000001"/>
    <n v="2"/>
    <n v="0.2"/>
    <n v="125.19799999999992"/>
  </r>
  <r>
    <n v="6909"/>
    <x v="3425"/>
    <x v="3"/>
    <x v="389"/>
    <d v="2014-12-16T00:00:00"/>
    <s v="Standard Class"/>
    <s v="JE-16165"/>
    <s v="Justin Ellison"/>
    <x v="1"/>
    <s v="United States"/>
    <s v="North Charleston"/>
    <x v="20"/>
    <n v="29406"/>
    <s v="South"/>
    <s v="FUR-FU-10002364"/>
    <x v="0"/>
    <x v="5"/>
    <s v="Eldon Expressions Wood Desk Accessories, Oak"/>
    <n v="14.76"/>
    <n v="2"/>
    <n v="0"/>
    <n v="4.2803999999999984"/>
  </r>
  <r>
    <n v="6910"/>
    <x v="3426"/>
    <x v="2"/>
    <x v="103"/>
    <d v="2011-09-18T00:00:00"/>
    <s v="Second Class"/>
    <s v="LH-16900"/>
    <s v="Lena Hernandez"/>
    <x v="0"/>
    <s v="United States"/>
    <s v="Columbus"/>
    <x v="24"/>
    <n v="43229"/>
    <s v="East"/>
    <s v="OFF-BI-10004022"/>
    <x v="1"/>
    <x v="8"/>
    <s v="Acco Suede Grain Vinyl Round Ring Binder"/>
    <n v="2.5020000000000002"/>
    <n v="3"/>
    <n v="0.7"/>
    <n v="-2.0015999999999998"/>
  </r>
  <r>
    <n v="6911"/>
    <x v="3427"/>
    <x v="3"/>
    <x v="570"/>
    <d v="2014-08-03T00:00:00"/>
    <s v="Standard Class"/>
    <s v="VG-21790"/>
    <s v="Vivek Gonzalez"/>
    <x v="0"/>
    <s v="United States"/>
    <s v="Seattle"/>
    <x v="4"/>
    <n v="98103"/>
    <s v="West"/>
    <s v="FUR-BO-10004709"/>
    <x v="0"/>
    <x v="0"/>
    <s v="Bush Westfield Collection Bookcases, Medium Cherry Finish"/>
    <n v="115.96"/>
    <n v="2"/>
    <n v="0"/>
    <n v="25.511200000000002"/>
  </r>
  <r>
    <n v="6912"/>
    <x v="3428"/>
    <x v="3"/>
    <x v="378"/>
    <d v="2014-08-06T00:00:00"/>
    <s v="Second Class"/>
    <s v="EM-13960"/>
    <s v="Eric Murdock"/>
    <x v="0"/>
    <s v="United States"/>
    <s v="San Francisco"/>
    <x v="1"/>
    <n v="94109"/>
    <s v="West"/>
    <s v="OFF-ST-10004340"/>
    <x v="1"/>
    <x v="4"/>
    <s v="Fellowes Mobile File Cart, Black"/>
    <n v="186.54"/>
    <n v="3"/>
    <n v="0"/>
    <n v="50.365800000000007"/>
  </r>
  <r>
    <n v="6913"/>
    <x v="3429"/>
    <x v="3"/>
    <x v="743"/>
    <d v="2014-05-06T00:00:00"/>
    <s v="Second Class"/>
    <s v="EM-13825"/>
    <s v="Elizabeth Moffitt"/>
    <x v="1"/>
    <s v="United States"/>
    <s v="Los Angeles"/>
    <x v="1"/>
    <n v="90049"/>
    <s v="West"/>
    <s v="TEC-AC-10001714"/>
    <x v="2"/>
    <x v="11"/>
    <s v="Logitech MX Performance Wireless Mouse"/>
    <n v="159.56"/>
    <n v="4"/>
    <n v="0"/>
    <n v="59.037199999999999"/>
  </r>
  <r>
    <n v="6914"/>
    <x v="3430"/>
    <x v="1"/>
    <x v="821"/>
    <d v="2012-06-16T00:00:00"/>
    <s v="Standard Class"/>
    <s v="JH-15910"/>
    <s v="Jonathan Howell"/>
    <x v="0"/>
    <s v="United States"/>
    <s v="West Palm Beach"/>
    <x v="2"/>
    <n v="33407"/>
    <s v="South"/>
    <s v="TEC-PH-10002844"/>
    <x v="2"/>
    <x v="7"/>
    <s v="Speck Products Candyshell Flip Case"/>
    <n v="55.984000000000009"/>
    <n v="2"/>
    <n v="0.2"/>
    <n v="4.1987999999999985"/>
  </r>
  <r>
    <n v="6915"/>
    <x v="3431"/>
    <x v="2"/>
    <x v="1091"/>
    <d v="2011-12-29T00:00:00"/>
    <s v="Standard Class"/>
    <s v="NP-18700"/>
    <s v="Nora Preis"/>
    <x v="0"/>
    <s v="United States"/>
    <s v="Chicago"/>
    <x v="10"/>
    <n v="60623"/>
    <s v="Central"/>
    <s v="OFF-ST-10000585"/>
    <x v="1"/>
    <x v="4"/>
    <s v="Economy Rollaway Files"/>
    <n v="132.16"/>
    <n v="1"/>
    <n v="0.2"/>
    <n v="9.911999999999999"/>
  </r>
  <r>
    <n v="6916"/>
    <x v="3431"/>
    <x v="2"/>
    <x v="1091"/>
    <d v="2011-12-29T00:00:00"/>
    <s v="Standard Class"/>
    <s v="NP-18700"/>
    <s v="Nora Preis"/>
    <x v="0"/>
    <s v="United States"/>
    <s v="Chicago"/>
    <x v="10"/>
    <n v="60623"/>
    <s v="Central"/>
    <s v="OFF-BI-10002824"/>
    <x v="1"/>
    <x v="8"/>
    <s v="Recycled Easel Ring Binders"/>
    <n v="17.903999999999996"/>
    <n v="6"/>
    <n v="0.8"/>
    <n v="-31.332000000000008"/>
  </r>
  <r>
    <n v="6917"/>
    <x v="3431"/>
    <x v="2"/>
    <x v="1091"/>
    <d v="2011-12-29T00:00:00"/>
    <s v="Standard Class"/>
    <s v="NP-18700"/>
    <s v="Nora Preis"/>
    <x v="0"/>
    <s v="United States"/>
    <s v="Chicago"/>
    <x v="10"/>
    <n v="60623"/>
    <s v="Central"/>
    <s v="OFF-PA-10001289"/>
    <x v="1"/>
    <x v="10"/>
    <s v="White Computer Printout Paper by Universal"/>
    <n v="124.032"/>
    <n v="4"/>
    <n v="0.2"/>
    <n v="44.961600000000004"/>
  </r>
  <r>
    <n v="6918"/>
    <x v="3432"/>
    <x v="2"/>
    <x v="757"/>
    <d v="2011-12-21T00:00:00"/>
    <s v="Standard Class"/>
    <s v="SH-20635"/>
    <s v="Stefanie Holloman"/>
    <x v="1"/>
    <s v="United States"/>
    <s v="Sacramento"/>
    <x v="1"/>
    <n v="95823"/>
    <s v="West"/>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s v="West"/>
    <s v="OFF-SU-10003567"/>
    <x v="1"/>
    <x v="14"/>
    <s v="Stiletto Hand Letter Openers"/>
    <n v="28.799999999999997"/>
    <n v="3"/>
    <n v="0"/>
    <n v="0.86400000000000077"/>
  </r>
  <r>
    <n v="6920"/>
    <x v="3434"/>
    <x v="1"/>
    <x v="1031"/>
    <d v="2012-05-28T00:00:00"/>
    <s v="Standard Class"/>
    <s v="HG-14965"/>
    <s v="Henry Goldwyn"/>
    <x v="1"/>
    <s v="United States"/>
    <s v="Philadelphia"/>
    <x v="9"/>
    <n v="19143"/>
    <s v="East"/>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s v="West"/>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s v="East"/>
    <s v="OFF-EN-10001532"/>
    <x v="1"/>
    <x v="12"/>
    <s v="Brown Kraft Recycled Envelopes"/>
    <n v="16.98"/>
    <n v="1"/>
    <n v="0"/>
    <n v="8.49"/>
  </r>
  <r>
    <n v="6923"/>
    <x v="3437"/>
    <x v="1"/>
    <x v="199"/>
    <d v="2012-03-19T00:00:00"/>
    <s v="Second Class"/>
    <s v="MS-17710"/>
    <s v="Maurice Satty"/>
    <x v="0"/>
    <s v="United States"/>
    <s v="Auburn"/>
    <x v="19"/>
    <n v="36830"/>
    <s v="South"/>
    <s v="OFF-LA-10003930"/>
    <x v="1"/>
    <x v="2"/>
    <s v="Dot Matrix Printer Tape Reel Labels, White, 5000/Box"/>
    <n v="491.55"/>
    <n v="5"/>
    <n v="0"/>
    <n v="240.8595"/>
  </r>
  <r>
    <n v="6924"/>
    <x v="3437"/>
    <x v="1"/>
    <x v="199"/>
    <d v="2012-03-19T00:00:00"/>
    <s v="Second Class"/>
    <s v="MS-17710"/>
    <s v="Maurice Satty"/>
    <x v="0"/>
    <s v="United States"/>
    <s v="Auburn"/>
    <x v="19"/>
    <n v="36830"/>
    <s v="South"/>
    <s v="OFF-EN-10003845"/>
    <x v="1"/>
    <x v="12"/>
    <s v="Colored Envelopes"/>
    <n v="7.38"/>
    <n v="2"/>
    <n v="0"/>
    <n v="3.3947999999999996"/>
  </r>
  <r>
    <n v="6925"/>
    <x v="3438"/>
    <x v="1"/>
    <x v="672"/>
    <d v="2012-12-04T00:00:00"/>
    <s v="Standard Class"/>
    <s v="JL-15235"/>
    <s v="Janet Lee"/>
    <x v="0"/>
    <s v="United States"/>
    <s v="New York City"/>
    <x v="15"/>
    <n v="10035"/>
    <s v="East"/>
    <s v="OFF-PA-10002659"/>
    <x v="1"/>
    <x v="10"/>
    <s v="Avoid Verbal Orders Carbonless Minifold Book"/>
    <n v="23.66"/>
    <n v="7"/>
    <n v="0"/>
    <n v="10.883599999999998"/>
  </r>
  <r>
    <n v="6926"/>
    <x v="3438"/>
    <x v="1"/>
    <x v="672"/>
    <d v="2012-12-04T00:00:00"/>
    <s v="Standard Class"/>
    <s v="JL-15235"/>
    <s v="Janet Lee"/>
    <x v="0"/>
    <s v="United States"/>
    <s v="New York City"/>
    <x v="15"/>
    <n v="10035"/>
    <s v="East"/>
    <s v="FUR-BO-10001608"/>
    <x v="0"/>
    <x v="0"/>
    <s v="Hon Metal Bookcases, Black"/>
    <n v="681.40800000000013"/>
    <n v="12"/>
    <n v="0.2"/>
    <n v="42.588000000000022"/>
  </r>
  <r>
    <n v="6927"/>
    <x v="3439"/>
    <x v="0"/>
    <x v="1062"/>
    <d v="2013-08-04T00:00:00"/>
    <s v="Standard Class"/>
    <s v="KM-16660"/>
    <s v="Khloe Miller"/>
    <x v="0"/>
    <s v="United States"/>
    <s v="Los Angeles"/>
    <x v="1"/>
    <n v="90032"/>
    <s v="West"/>
    <s v="OFF-LA-10000305"/>
    <x v="1"/>
    <x v="2"/>
    <s v="Avery 495"/>
    <n v="18.899999999999999"/>
    <n v="3"/>
    <n v="0"/>
    <n v="8.6939999999999991"/>
  </r>
  <r>
    <n v="6928"/>
    <x v="3440"/>
    <x v="0"/>
    <x v="661"/>
    <d v="2013-06-26T00:00:00"/>
    <s v="Second Class"/>
    <s v="RD-19900"/>
    <s v="Ruben Dartt"/>
    <x v="0"/>
    <s v="United States"/>
    <s v="San Francisco"/>
    <x v="1"/>
    <n v="94109"/>
    <s v="West"/>
    <s v="OFF-ST-10003638"/>
    <x v="1"/>
    <x v="4"/>
    <s v="Mobile Personal File Cube"/>
    <n v="93.68"/>
    <n v="4"/>
    <n v="0"/>
    <n v="25.293599999999998"/>
  </r>
  <r>
    <n v="6929"/>
    <x v="3440"/>
    <x v="0"/>
    <x v="661"/>
    <d v="2013-06-26T00:00:00"/>
    <s v="Second Class"/>
    <s v="RD-19900"/>
    <s v="Ruben Dartt"/>
    <x v="0"/>
    <s v="United States"/>
    <s v="San Francisco"/>
    <x v="1"/>
    <n v="94109"/>
    <s v="West"/>
    <s v="OFF-LA-10001934"/>
    <x v="1"/>
    <x v="2"/>
    <s v="Avery 516"/>
    <n v="21.93"/>
    <n v="3"/>
    <n v="0"/>
    <n v="10.307099999999998"/>
  </r>
  <r>
    <n v="6930"/>
    <x v="3440"/>
    <x v="0"/>
    <x v="661"/>
    <d v="2013-06-26T00:00:00"/>
    <s v="Second Class"/>
    <s v="RD-19900"/>
    <s v="Ruben Dartt"/>
    <x v="0"/>
    <s v="United States"/>
    <s v="San Francisco"/>
    <x v="1"/>
    <n v="94109"/>
    <s v="West"/>
    <s v="TEC-PH-10003012"/>
    <x v="2"/>
    <x v="7"/>
    <s v="Nortel Meridian M3904 Professional Digital phone"/>
    <n v="862.34400000000005"/>
    <n v="7"/>
    <n v="0.2"/>
    <n v="97.013699999999858"/>
  </r>
  <r>
    <n v="6931"/>
    <x v="3440"/>
    <x v="0"/>
    <x v="661"/>
    <d v="2013-06-26T00:00:00"/>
    <s v="Second Class"/>
    <s v="RD-19900"/>
    <s v="Ruben Dartt"/>
    <x v="0"/>
    <s v="United States"/>
    <s v="San Francisco"/>
    <x v="1"/>
    <n v="94109"/>
    <s v="West"/>
    <s v="OFF-PA-10001019"/>
    <x v="1"/>
    <x v="10"/>
    <s v="Xerox 1884"/>
    <n v="19.98"/>
    <n v="1"/>
    <n v="0"/>
    <n v="9.3905999999999992"/>
  </r>
  <r>
    <n v="6932"/>
    <x v="3441"/>
    <x v="2"/>
    <x v="686"/>
    <d v="2011-07-18T00:00:00"/>
    <s v="Standard Class"/>
    <s v="ST-20530"/>
    <s v="Shui Tom"/>
    <x v="0"/>
    <s v="United States"/>
    <s v="Philadelphia"/>
    <x v="9"/>
    <n v="19140"/>
    <s v="East"/>
    <s v="TEC-PH-10002070"/>
    <x v="2"/>
    <x v="7"/>
    <s v="Griffin GC36547 PowerJolt SE Lightning Charger"/>
    <n v="13.493999999999998"/>
    <n v="1"/>
    <n v="0.4"/>
    <n v="-2.2490000000000023"/>
  </r>
  <r>
    <n v="6933"/>
    <x v="3441"/>
    <x v="2"/>
    <x v="686"/>
    <d v="2011-07-18T00:00:00"/>
    <s v="Standard Class"/>
    <s v="ST-20530"/>
    <s v="Shui Tom"/>
    <x v="0"/>
    <s v="United States"/>
    <s v="Philadelphia"/>
    <x v="9"/>
    <n v="19140"/>
    <s v="East"/>
    <s v="TEC-PH-10002583"/>
    <x v="2"/>
    <x v="7"/>
    <s v="iOttie HLCRIO102 Car Mount"/>
    <n v="23.987999999999996"/>
    <n v="2"/>
    <n v="0.4"/>
    <n v="-13.993000000000004"/>
  </r>
  <r>
    <n v="6934"/>
    <x v="3441"/>
    <x v="2"/>
    <x v="686"/>
    <d v="2011-07-18T00:00:00"/>
    <s v="Standard Class"/>
    <s v="ST-20530"/>
    <s v="Shui Tom"/>
    <x v="0"/>
    <s v="United States"/>
    <s v="Philadelphia"/>
    <x v="9"/>
    <n v="19140"/>
    <s v="East"/>
    <s v="FUR-FU-10001057"/>
    <x v="0"/>
    <x v="5"/>
    <s v="Tensor Track Tree Floor Lamp"/>
    <n v="31.983999999999998"/>
    <n v="2"/>
    <n v="0.2"/>
    <n v="1.1993999999999998"/>
  </r>
  <r>
    <n v="6935"/>
    <x v="3441"/>
    <x v="2"/>
    <x v="686"/>
    <d v="2011-07-18T00:00:00"/>
    <s v="Standard Class"/>
    <s v="ST-20530"/>
    <s v="Shui Tom"/>
    <x v="0"/>
    <s v="United States"/>
    <s v="Philadelphia"/>
    <x v="9"/>
    <n v="19140"/>
    <s v="East"/>
    <s v="OFF-AR-10001044"/>
    <x v="1"/>
    <x v="6"/>
    <s v="BOSTON Ranger #55 Pencil Sharpener, Black"/>
    <n v="41.584000000000003"/>
    <n v="2"/>
    <n v="0.2"/>
    <n v="4.6781999999999968"/>
  </r>
  <r>
    <n v="6936"/>
    <x v="3442"/>
    <x v="3"/>
    <x v="329"/>
    <d v="2014-12-04T00:00:00"/>
    <s v="Second Class"/>
    <s v="BP-11095"/>
    <s v="Bart Pistole"/>
    <x v="1"/>
    <s v="United States"/>
    <s v="El Paso"/>
    <x v="5"/>
    <n v="79907"/>
    <s v="Central"/>
    <s v="TEC-AC-10001767"/>
    <x v="2"/>
    <x v="11"/>
    <s v="SanDisk Ultra 64 GB MicroSDHC Class 10 Memory Card"/>
    <n v="95.976000000000013"/>
    <n v="3"/>
    <n v="0.2"/>
    <n v="-10.797300000000011"/>
  </r>
  <r>
    <n v="6937"/>
    <x v="3443"/>
    <x v="0"/>
    <x v="476"/>
    <d v="2013-09-05T00:00:00"/>
    <s v="First Class"/>
    <s v="TA-21385"/>
    <s v="Tom Ashbrook"/>
    <x v="2"/>
    <s v="United States"/>
    <s v="Chicago"/>
    <x v="10"/>
    <n v="60653"/>
    <s v="Central"/>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s v="Central"/>
    <s v="OFF-PA-10001952"/>
    <x v="1"/>
    <x v="10"/>
    <s v="Xerox 1902"/>
    <n v="36.544000000000004"/>
    <n v="2"/>
    <n v="0.2"/>
    <n v="11.876799999999998"/>
  </r>
  <r>
    <n v="6939"/>
    <x v="3445"/>
    <x v="0"/>
    <x v="732"/>
    <d v="2013-11-10T00:00:00"/>
    <s v="Standard Class"/>
    <s v="NP-18700"/>
    <s v="Nora Preis"/>
    <x v="0"/>
    <s v="United States"/>
    <s v="Seattle"/>
    <x v="4"/>
    <n v="98105"/>
    <s v="West"/>
    <s v="TEC-AC-10004420"/>
    <x v="2"/>
    <x v="11"/>
    <s v="Cherry 142-key Programmable Keyboard"/>
    <n v="479.72"/>
    <n v="4"/>
    <n v="0"/>
    <n v="52.769200000000012"/>
  </r>
  <r>
    <n v="6940"/>
    <x v="3446"/>
    <x v="3"/>
    <x v="335"/>
    <d v="2014-07-01T00:00:00"/>
    <s v="Standard Class"/>
    <s v="SC-20260"/>
    <s v="Scott Cohen"/>
    <x v="1"/>
    <s v="United States"/>
    <s v="New York City"/>
    <x v="15"/>
    <n v="10009"/>
    <s v="East"/>
    <s v="OFF-BI-10001071"/>
    <x v="1"/>
    <x v="8"/>
    <s v="GBC ProClick Punch Binding System"/>
    <n v="102.36799999999999"/>
    <n v="2"/>
    <n v="0.2"/>
    <n v="37.108400000000003"/>
  </r>
  <r>
    <n v="6941"/>
    <x v="3446"/>
    <x v="3"/>
    <x v="335"/>
    <d v="2014-07-01T00:00:00"/>
    <s v="Standard Class"/>
    <s v="SC-20260"/>
    <s v="Scott Cohen"/>
    <x v="1"/>
    <s v="United States"/>
    <s v="New York City"/>
    <x v="15"/>
    <n v="10009"/>
    <s v="East"/>
    <s v="OFF-SU-10002503"/>
    <x v="1"/>
    <x v="14"/>
    <s v="Acme Preferred Stainless Steel Scissors"/>
    <n v="28.4"/>
    <n v="5"/>
    <n v="0"/>
    <n v="8.2359999999999989"/>
  </r>
  <r>
    <n v="6942"/>
    <x v="3446"/>
    <x v="3"/>
    <x v="335"/>
    <d v="2014-07-01T00:00:00"/>
    <s v="Standard Class"/>
    <s v="SC-20260"/>
    <s v="Scott Cohen"/>
    <x v="1"/>
    <s v="United States"/>
    <s v="New York City"/>
    <x v="15"/>
    <n v="10009"/>
    <s v="East"/>
    <s v="OFF-ST-10001490"/>
    <x v="1"/>
    <x v="4"/>
    <s v="Hot File 7-Pocket, Floor Stand"/>
    <n v="713.88"/>
    <n v="4"/>
    <n v="0"/>
    <n v="214.16399999999993"/>
  </r>
  <r>
    <n v="6943"/>
    <x v="3446"/>
    <x v="3"/>
    <x v="335"/>
    <d v="2014-07-01T00:00:00"/>
    <s v="Standard Class"/>
    <s v="SC-20260"/>
    <s v="Scott Cohen"/>
    <x v="1"/>
    <s v="United States"/>
    <s v="New York City"/>
    <x v="15"/>
    <n v="10009"/>
    <s v="East"/>
    <s v="OFF-PA-10003790"/>
    <x v="1"/>
    <x v="10"/>
    <s v="Xerox 1991"/>
    <n v="68.52"/>
    <n v="3"/>
    <n v="0"/>
    <n v="31.519199999999998"/>
  </r>
  <r>
    <n v="6944"/>
    <x v="3447"/>
    <x v="1"/>
    <x v="395"/>
    <d v="2012-07-30T00:00:00"/>
    <s v="Standard Class"/>
    <s v="RD-19930"/>
    <s v="Russell D'Ascenzo"/>
    <x v="0"/>
    <s v="United States"/>
    <s v="Los Angeles"/>
    <x v="1"/>
    <n v="90032"/>
    <s v="West"/>
    <s v="TEC-PH-10004094"/>
    <x v="2"/>
    <x v="7"/>
    <s v="Motorola L703CM"/>
    <n v="623.96"/>
    <n v="5"/>
    <n v="0.2"/>
    <n v="38.997500000000002"/>
  </r>
  <r>
    <n v="6945"/>
    <x v="3448"/>
    <x v="2"/>
    <x v="865"/>
    <d v="2011-09-27T00:00:00"/>
    <s v="Standard Class"/>
    <s v="TH-21115"/>
    <s v="Thea Hudgings"/>
    <x v="1"/>
    <s v="United States"/>
    <s v="Newark"/>
    <x v="13"/>
    <n v="19711"/>
    <s v="East"/>
    <s v="OFF-BI-10004876"/>
    <x v="1"/>
    <x v="8"/>
    <s v="Wilson Jones Suede Grain Vinyl Binders"/>
    <n v="11.12"/>
    <n v="4"/>
    <n v="0"/>
    <n v="5.4487999999999994"/>
  </r>
  <r>
    <n v="6946"/>
    <x v="3449"/>
    <x v="0"/>
    <x v="955"/>
    <d v="2013-10-05T00:00:00"/>
    <s v="Standard Class"/>
    <s v="GM-14680"/>
    <s v="Greg Matthias"/>
    <x v="0"/>
    <s v="United States"/>
    <s v="New York City"/>
    <x v="15"/>
    <n v="10011"/>
    <s v="East"/>
    <s v="FUR-BO-10003034"/>
    <x v="0"/>
    <x v="0"/>
    <s v="O'Sullivan Elevations Bookcase, Cherry Finish"/>
    <n v="523.91999999999996"/>
    <n v="5"/>
    <n v="0.2"/>
    <n v="-26.195999999999984"/>
  </r>
  <r>
    <n v="6947"/>
    <x v="3450"/>
    <x v="1"/>
    <x v="529"/>
    <d v="2012-11-13T00:00:00"/>
    <s v="Standard Class"/>
    <s v="JO-15550"/>
    <s v="Jesus Ocampo"/>
    <x v="2"/>
    <s v="United States"/>
    <s v="Roseville"/>
    <x v="1"/>
    <n v="95661"/>
    <s v="West"/>
    <s v="OFF-FA-10000490"/>
    <x v="1"/>
    <x v="13"/>
    <s v="OIC Binder Clips, Mini, 1/4&quot; Capacity, Black"/>
    <n v="2.48"/>
    <n v="2"/>
    <n v="0"/>
    <n v="1.1656"/>
  </r>
  <r>
    <n v="6948"/>
    <x v="3451"/>
    <x v="1"/>
    <x v="334"/>
    <d v="2012-04-29T00:00:00"/>
    <s v="Standard Class"/>
    <s v="ZC-21910"/>
    <s v="Zuschuss Carroll"/>
    <x v="0"/>
    <s v="United States"/>
    <s v="Aurora"/>
    <x v="10"/>
    <n v="60505"/>
    <s v="Central"/>
    <s v="OFF-ST-10002574"/>
    <x v="1"/>
    <x v="4"/>
    <s v="SAFCO Commercial Wire Shelving, Black"/>
    <n v="221.024"/>
    <n v="2"/>
    <n v="0.2"/>
    <n v="-55.256"/>
  </r>
  <r>
    <n v="6949"/>
    <x v="3451"/>
    <x v="1"/>
    <x v="334"/>
    <d v="2012-04-29T00:00:00"/>
    <s v="Standard Class"/>
    <s v="ZC-21910"/>
    <s v="Zuschuss Carroll"/>
    <x v="0"/>
    <s v="United States"/>
    <s v="Aurora"/>
    <x v="10"/>
    <n v="60505"/>
    <s v="Central"/>
    <s v="FUR-CH-10003535"/>
    <x v="0"/>
    <x v="1"/>
    <s v="Global Armless Task Chair, Royal Blue"/>
    <n v="128.05799999999999"/>
    <n v="3"/>
    <n v="0.3"/>
    <n v="-23.782199999999996"/>
  </r>
  <r>
    <n v="6950"/>
    <x v="3452"/>
    <x v="3"/>
    <x v="123"/>
    <d v="2014-11-20T00:00:00"/>
    <s v="Same Day"/>
    <s v="AP-10720"/>
    <s v="Anne Pryor"/>
    <x v="2"/>
    <s v="United States"/>
    <s v="New York City"/>
    <x v="15"/>
    <n v="10011"/>
    <s v="East"/>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s v="East"/>
    <s v="FUR-TA-10001676"/>
    <x v="0"/>
    <x v="3"/>
    <s v="Hon 61000 Series Interactive Training Tables"/>
    <n v="79.97399999999999"/>
    <n v="3"/>
    <n v="0.4"/>
    <n v="-29.323800000000006"/>
  </r>
  <r>
    <n v="6952"/>
    <x v="3453"/>
    <x v="1"/>
    <x v="312"/>
    <d v="2012-11-24T00:00:00"/>
    <s v="Standard Class"/>
    <s v="GK-14620"/>
    <s v="Grace Kelly"/>
    <x v="1"/>
    <s v="United States"/>
    <s v="Dallas"/>
    <x v="5"/>
    <n v="75217"/>
    <s v="Central"/>
    <s v="TEC-MA-10002790"/>
    <x v="2"/>
    <x v="15"/>
    <s v="NeatDesk Desktop Scanner &amp; Digital Filing System"/>
    <n v="479.988"/>
    <n v="2"/>
    <n v="0.4"/>
    <n v="55.998599999999954"/>
  </r>
  <r>
    <n v="6953"/>
    <x v="3454"/>
    <x v="1"/>
    <x v="653"/>
    <d v="2012-10-03T00:00:00"/>
    <s v="First Class"/>
    <s v="HM-14980"/>
    <s v="Henry MacAllister"/>
    <x v="0"/>
    <s v="United States"/>
    <s v="Los Angeles"/>
    <x v="1"/>
    <n v="90008"/>
    <s v="West"/>
    <s v="OFF-BI-10001757"/>
    <x v="1"/>
    <x v="8"/>
    <s v="Pressboard Hanging Data Binders for Unburst Sheets"/>
    <n v="11.808"/>
    <n v="3"/>
    <n v="0.2"/>
    <n v="4.1327999999999996"/>
  </r>
  <r>
    <n v="6954"/>
    <x v="3454"/>
    <x v="1"/>
    <x v="653"/>
    <d v="2012-10-03T00:00:00"/>
    <s v="First Class"/>
    <s v="HM-14980"/>
    <s v="Henry MacAllister"/>
    <x v="0"/>
    <s v="United States"/>
    <s v="Los Angeles"/>
    <x v="1"/>
    <n v="90008"/>
    <s v="West"/>
    <s v="OFF-BI-10004828"/>
    <x v="1"/>
    <x v="8"/>
    <s v="GBC Poly Designer Binding Covers"/>
    <n v="53.567999999999998"/>
    <n v="4"/>
    <n v="0.2"/>
    <n v="19.418399999999995"/>
  </r>
  <r>
    <n v="6955"/>
    <x v="3454"/>
    <x v="1"/>
    <x v="653"/>
    <d v="2012-10-03T00:00:00"/>
    <s v="First Class"/>
    <s v="HM-14980"/>
    <s v="Henry MacAllister"/>
    <x v="0"/>
    <s v="United States"/>
    <s v="Los Angeles"/>
    <x v="1"/>
    <n v="90008"/>
    <s v="West"/>
    <s v="TEC-PH-10000369"/>
    <x v="2"/>
    <x v="7"/>
    <s v="HTC One Mini"/>
    <n v="503.96000000000004"/>
    <n v="5"/>
    <n v="0.2"/>
    <n v="50.396000000000015"/>
  </r>
  <r>
    <n v="6956"/>
    <x v="3455"/>
    <x v="1"/>
    <x v="334"/>
    <d v="2012-05-02T00:00:00"/>
    <s v="Standard Class"/>
    <s v="LS-16945"/>
    <s v="Linda Southworth"/>
    <x v="1"/>
    <s v="United States"/>
    <s v="Los Angeles"/>
    <x v="1"/>
    <n v="90004"/>
    <s v="West"/>
    <s v="OFF-EN-10003862"/>
    <x v="1"/>
    <x v="12"/>
    <s v="Laser &amp; Ink Jet Business Envelopes"/>
    <n v="21.34"/>
    <n v="2"/>
    <n v="0"/>
    <n v="9.8163999999999998"/>
  </r>
  <r>
    <n v="6957"/>
    <x v="3456"/>
    <x v="0"/>
    <x v="216"/>
    <d v="2013-07-20T00:00:00"/>
    <s v="Standard Class"/>
    <s v="AR-10570"/>
    <s v="Anemone Ratner"/>
    <x v="0"/>
    <s v="United States"/>
    <s v="Columbus"/>
    <x v="32"/>
    <n v="31907"/>
    <s v="South"/>
    <s v="OFF-BI-10003963"/>
    <x v="1"/>
    <x v="8"/>
    <s v="Cardinal Holdit Data Disk Pockets"/>
    <n v="36.4"/>
    <n v="5"/>
    <n v="0"/>
    <n v="17.107999999999997"/>
  </r>
  <r>
    <n v="6958"/>
    <x v="3456"/>
    <x v="0"/>
    <x v="216"/>
    <d v="2013-07-20T00:00:00"/>
    <s v="Standard Class"/>
    <s v="AR-10570"/>
    <s v="Anemone Ratner"/>
    <x v="0"/>
    <s v="United States"/>
    <s v="Columbus"/>
    <x v="32"/>
    <n v="31907"/>
    <s v="South"/>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s v="West"/>
    <s v="OFF-ST-10001328"/>
    <x v="1"/>
    <x v="4"/>
    <s v="Personal Filing Tote with Lid, Black/Gray"/>
    <n v="15.51"/>
    <n v="1"/>
    <n v="0"/>
    <n v="4.3428000000000004"/>
  </r>
  <r>
    <n v="6960"/>
    <x v="3457"/>
    <x v="1"/>
    <x v="874"/>
    <d v="2012-09-29T00:00:00"/>
    <s v="Second Class"/>
    <s v="RH-19510"/>
    <s v="Rick Huthwaite"/>
    <x v="2"/>
    <s v="United States"/>
    <s v="San Francisco"/>
    <x v="1"/>
    <n v="94110"/>
    <s v="West"/>
    <s v="OFF-PA-10002377"/>
    <x v="1"/>
    <x v="10"/>
    <s v="Xerox 1916"/>
    <n v="146.82"/>
    <n v="3"/>
    <n v="0"/>
    <n v="73.41"/>
  </r>
  <r>
    <n v="6961"/>
    <x v="3457"/>
    <x v="1"/>
    <x v="874"/>
    <d v="2012-09-29T00:00:00"/>
    <s v="Second Class"/>
    <s v="RH-19510"/>
    <s v="Rick Huthwaite"/>
    <x v="2"/>
    <s v="United States"/>
    <s v="San Francisco"/>
    <x v="1"/>
    <n v="94110"/>
    <s v="West"/>
    <s v="OFF-PA-10003441"/>
    <x v="1"/>
    <x v="10"/>
    <s v="Xerox 226"/>
    <n v="12.96"/>
    <n v="2"/>
    <n v="0"/>
    <n v="6.2208000000000006"/>
  </r>
  <r>
    <n v="6962"/>
    <x v="3458"/>
    <x v="3"/>
    <x v="468"/>
    <d v="2014-11-11T00:00:00"/>
    <s v="Same Day"/>
    <s v="TB-21190"/>
    <s v="Thomas Brumley"/>
    <x v="2"/>
    <s v="United States"/>
    <s v="Riverside"/>
    <x v="1"/>
    <n v="92503"/>
    <s v="West"/>
    <s v="OFF-AR-10002221"/>
    <x v="1"/>
    <x v="6"/>
    <s v="12 Colored Short Pencils"/>
    <n v="7.8000000000000007"/>
    <n v="3"/>
    <n v="0"/>
    <n v="2.1060000000000008"/>
  </r>
  <r>
    <n v="6963"/>
    <x v="3459"/>
    <x v="0"/>
    <x v="87"/>
    <d v="2013-07-21T00:00:00"/>
    <s v="Second Class"/>
    <s v="JD-15895"/>
    <s v="Jonathan Doherty"/>
    <x v="1"/>
    <s v="United States"/>
    <s v="Columbia"/>
    <x v="20"/>
    <n v="29203"/>
    <s v="South"/>
    <s v="OFF-EN-10001509"/>
    <x v="1"/>
    <x v="12"/>
    <s v="Poly String Tie Envelopes"/>
    <n v="10.199999999999999"/>
    <n v="5"/>
    <n v="0"/>
    <n v="4.7939999999999996"/>
  </r>
  <r>
    <n v="6964"/>
    <x v="3459"/>
    <x v="0"/>
    <x v="87"/>
    <d v="2013-07-21T00:00:00"/>
    <s v="Second Class"/>
    <s v="JD-15895"/>
    <s v="Jonathan Doherty"/>
    <x v="1"/>
    <s v="United States"/>
    <s v="Columbia"/>
    <x v="20"/>
    <n v="29203"/>
    <s v="South"/>
    <s v="OFF-AR-10003338"/>
    <x v="1"/>
    <x v="6"/>
    <s v="Eberhard Faber 3 1/2&quot; Golf Pencils"/>
    <n v="22.32"/>
    <n v="3"/>
    <n v="0"/>
    <n v="5.580000000000001"/>
  </r>
  <r>
    <n v="6965"/>
    <x v="3459"/>
    <x v="0"/>
    <x v="87"/>
    <d v="2013-07-21T00:00:00"/>
    <s v="Second Class"/>
    <s v="JD-15895"/>
    <s v="Jonathan Doherty"/>
    <x v="1"/>
    <s v="United States"/>
    <s v="Columbia"/>
    <x v="20"/>
    <n v="29203"/>
    <s v="South"/>
    <s v="OFF-BI-10004728"/>
    <x v="1"/>
    <x v="8"/>
    <s v="Wilson Jones Turn Tabs Binder Tool for Ring Binders"/>
    <n v="24.1"/>
    <n v="5"/>
    <n v="0"/>
    <n v="11.086"/>
  </r>
  <r>
    <n v="6966"/>
    <x v="3459"/>
    <x v="0"/>
    <x v="87"/>
    <d v="2013-07-21T00:00:00"/>
    <s v="Second Class"/>
    <s v="JD-15895"/>
    <s v="Jonathan Doherty"/>
    <x v="1"/>
    <s v="United States"/>
    <s v="Columbia"/>
    <x v="20"/>
    <n v="29203"/>
    <s v="South"/>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s v="South"/>
    <s v="OFF-BI-10002764"/>
    <x v="1"/>
    <x v="8"/>
    <s v="Recycled Pressboard Report Cover with Reinforced Top Hinge"/>
    <n v="6.46"/>
    <n v="2"/>
    <n v="0"/>
    <n v="3.1654"/>
  </r>
  <r>
    <n v="6968"/>
    <x v="3459"/>
    <x v="0"/>
    <x v="87"/>
    <d v="2013-07-21T00:00:00"/>
    <s v="Second Class"/>
    <s v="JD-15895"/>
    <s v="Jonathan Doherty"/>
    <x v="1"/>
    <s v="United States"/>
    <s v="Columbia"/>
    <x v="20"/>
    <n v="29203"/>
    <s v="South"/>
    <s v="OFF-PA-10001461"/>
    <x v="1"/>
    <x v="10"/>
    <s v="HP Office Paper (20Lb. and 87 Bright)"/>
    <n v="60.12"/>
    <n v="9"/>
    <n v="0"/>
    <n v="28.857599999999998"/>
  </r>
  <r>
    <n v="6969"/>
    <x v="3460"/>
    <x v="1"/>
    <x v="1140"/>
    <d v="2012-10-20T00:00:00"/>
    <s v="Second Class"/>
    <s v="MP-17965"/>
    <s v="Michael Paige"/>
    <x v="1"/>
    <s v="United States"/>
    <s v="New York City"/>
    <x v="15"/>
    <n v="10011"/>
    <s v="East"/>
    <s v="TEC-PH-10004165"/>
    <x v="2"/>
    <x v="7"/>
    <s v="Mitel MiVoice 5330e IP Phone"/>
    <n v="824.97"/>
    <n v="3"/>
    <n v="0"/>
    <n v="214.4922"/>
  </r>
  <r>
    <n v="6970"/>
    <x v="3461"/>
    <x v="0"/>
    <x v="994"/>
    <d v="2013-01-13T00:00:00"/>
    <s v="Second Class"/>
    <s v="JB-16000"/>
    <s v="Joy Bell-"/>
    <x v="0"/>
    <s v="United States"/>
    <s v="Longview"/>
    <x v="4"/>
    <n v="98632"/>
    <s v="West"/>
    <s v="FUR-FU-10000010"/>
    <x v="0"/>
    <x v="5"/>
    <s v="DAX Value U-Channel Document Frames, Easel Back"/>
    <n v="24.849999999999998"/>
    <n v="5"/>
    <n v="0"/>
    <n v="7.7034999999999982"/>
  </r>
  <r>
    <n v="6971"/>
    <x v="3462"/>
    <x v="3"/>
    <x v="20"/>
    <d v="2014-09-26T00:00:00"/>
    <s v="Standard Class"/>
    <s v="AB-10105"/>
    <s v="Adrian Barton"/>
    <x v="0"/>
    <s v="United States"/>
    <s v="Phoenix"/>
    <x v="16"/>
    <n v="85023"/>
    <s v="West"/>
    <s v="OFF-ST-10000321"/>
    <x v="1"/>
    <x v="4"/>
    <s v="Akro Stacking Bins"/>
    <n v="12.624000000000001"/>
    <n v="2"/>
    <n v="0.2"/>
    <n v="-2.5248000000000022"/>
  </r>
  <r>
    <n v="6972"/>
    <x v="3462"/>
    <x v="3"/>
    <x v="20"/>
    <d v="2014-09-26T00:00:00"/>
    <s v="Standard Class"/>
    <s v="AB-10105"/>
    <s v="Adrian Barton"/>
    <x v="0"/>
    <s v="United States"/>
    <s v="Phoenix"/>
    <x v="16"/>
    <n v="85023"/>
    <s v="West"/>
    <s v="TEC-AC-10000109"/>
    <x v="2"/>
    <x v="11"/>
    <s v="Sony Micro Vault Click 16 GB USB 2.0 Flash Drive"/>
    <n v="89.584000000000003"/>
    <n v="2"/>
    <n v="0.2"/>
    <n v="4.4792000000000058"/>
  </r>
  <r>
    <n v="6973"/>
    <x v="3462"/>
    <x v="3"/>
    <x v="20"/>
    <d v="2014-09-26T00:00:00"/>
    <s v="Standard Class"/>
    <s v="AB-10105"/>
    <s v="Adrian Barton"/>
    <x v="0"/>
    <s v="United States"/>
    <s v="Phoenix"/>
    <x v="16"/>
    <n v="85023"/>
    <s v="West"/>
    <s v="TEC-PH-10002415"/>
    <x v="2"/>
    <x v="7"/>
    <s v="Polycom VoiceStation 500 Conference phone"/>
    <n v="471.92"/>
    <n v="2"/>
    <n v="0.2"/>
    <n v="29.495000000000019"/>
  </r>
  <r>
    <n v="6974"/>
    <x v="3462"/>
    <x v="3"/>
    <x v="20"/>
    <d v="2014-09-26T00:00:00"/>
    <s v="Standard Class"/>
    <s v="AB-10105"/>
    <s v="Adrian Barton"/>
    <x v="0"/>
    <s v="United States"/>
    <s v="Phoenix"/>
    <x v="16"/>
    <n v="85023"/>
    <s v="West"/>
    <s v="OFF-BI-10001460"/>
    <x v="1"/>
    <x v="8"/>
    <s v="Plastic Binding Combs"/>
    <n v="18.180000000000003"/>
    <n v="4"/>
    <n v="0.7"/>
    <n v="-13.938000000000002"/>
  </r>
  <r>
    <n v="6975"/>
    <x v="3463"/>
    <x v="3"/>
    <x v="175"/>
    <d v="2014-09-20T00:00:00"/>
    <s v="Standard Class"/>
    <s v="CC-12145"/>
    <s v="Charles Crestani"/>
    <x v="0"/>
    <s v="United States"/>
    <s v="Houston"/>
    <x v="5"/>
    <n v="77095"/>
    <s v="Central"/>
    <s v="OFF-AR-10002987"/>
    <x v="1"/>
    <x v="6"/>
    <s v="Prismacolor Color Pencil Set"/>
    <n v="31.744"/>
    <n v="2"/>
    <n v="0.2"/>
    <n v="8.3328000000000024"/>
  </r>
  <r>
    <n v="6976"/>
    <x v="3464"/>
    <x v="1"/>
    <x v="1141"/>
    <d v="2012-07-02T00:00:00"/>
    <s v="Standard Class"/>
    <s v="CY-12745"/>
    <s v="Craig Yedwab"/>
    <x v="1"/>
    <s v="United States"/>
    <s v="Gilbert"/>
    <x v="16"/>
    <n v="85234"/>
    <s v="West"/>
    <s v="OFF-LA-10000443"/>
    <x v="1"/>
    <x v="2"/>
    <s v="Avery 501"/>
    <n v="5.9039999999999999"/>
    <n v="2"/>
    <n v="0.2"/>
    <n v="1.9925999999999999"/>
  </r>
  <r>
    <n v="6977"/>
    <x v="3464"/>
    <x v="1"/>
    <x v="1141"/>
    <d v="2012-07-02T00:00:00"/>
    <s v="Standard Class"/>
    <s v="CY-12745"/>
    <s v="Craig Yedwab"/>
    <x v="1"/>
    <s v="United States"/>
    <s v="Gilbert"/>
    <x v="16"/>
    <n v="85234"/>
    <s v="West"/>
    <s v="FUR-FU-10004306"/>
    <x v="0"/>
    <x v="5"/>
    <s v="Electrix Halogen Magnifier Lamp"/>
    <n v="621.7600000000001"/>
    <n v="4"/>
    <n v="0.2"/>
    <n v="46.631999999999977"/>
  </r>
  <r>
    <n v="6978"/>
    <x v="3465"/>
    <x v="0"/>
    <x v="881"/>
    <d v="2013-11-29T00:00:00"/>
    <s v="First Class"/>
    <s v="EP-13915"/>
    <s v="Emily Phan"/>
    <x v="0"/>
    <s v="United States"/>
    <s v="Jonesboro"/>
    <x v="36"/>
    <n v="72401"/>
    <s v="South"/>
    <s v="TEC-PH-10002564"/>
    <x v="2"/>
    <x v="7"/>
    <s v="OtterBox Defender Series Case - Samsung Galaxy S4"/>
    <n v="59.98"/>
    <n v="2"/>
    <n v="0"/>
    <n v="17.993999999999993"/>
  </r>
  <r>
    <n v="6979"/>
    <x v="3466"/>
    <x v="3"/>
    <x v="920"/>
    <d v="2014-11-30T00:00:00"/>
    <s v="Second Class"/>
    <s v="DL-13315"/>
    <s v="Delfina Latchford"/>
    <x v="0"/>
    <s v="United States"/>
    <s v="Atlanta"/>
    <x v="32"/>
    <n v="30318"/>
    <s v="South"/>
    <s v="OFF-PA-10003724"/>
    <x v="1"/>
    <x v="10"/>
    <s v="Wirebound Message Book, 4 per Page"/>
    <n v="48.87"/>
    <n v="9"/>
    <n v="0"/>
    <n v="23.946299999999997"/>
  </r>
  <r>
    <n v="6980"/>
    <x v="3467"/>
    <x v="3"/>
    <x v="424"/>
    <d v="2014-01-20T00:00:00"/>
    <s v="Standard Class"/>
    <s v="SO-20335"/>
    <s v="Sean O'Donnell"/>
    <x v="0"/>
    <s v="United States"/>
    <s v="Los Angeles"/>
    <x v="1"/>
    <n v="90036"/>
    <s v="West"/>
    <s v="OFF-PA-10000483"/>
    <x v="1"/>
    <x v="10"/>
    <s v="Xerox 19"/>
    <n v="154.9"/>
    <n v="5"/>
    <n v="0"/>
    <n v="69.704999999999998"/>
  </r>
  <r>
    <n v="6981"/>
    <x v="3468"/>
    <x v="2"/>
    <x v="845"/>
    <d v="2011-11-08T00:00:00"/>
    <s v="First Class"/>
    <s v="BP-11095"/>
    <s v="Bart Pistole"/>
    <x v="1"/>
    <s v="United States"/>
    <s v="New York City"/>
    <x v="15"/>
    <n v="10024"/>
    <s v="East"/>
    <s v="OFF-FA-10000611"/>
    <x v="1"/>
    <x v="13"/>
    <s v="Binder Clips by OIC"/>
    <n v="5.92"/>
    <n v="4"/>
    <n v="0"/>
    <n v="2.8415999999999997"/>
  </r>
  <r>
    <n v="6982"/>
    <x v="3468"/>
    <x v="2"/>
    <x v="845"/>
    <d v="2011-11-08T00:00:00"/>
    <s v="First Class"/>
    <s v="BP-11095"/>
    <s v="Bart Pistole"/>
    <x v="1"/>
    <s v="United States"/>
    <s v="New York City"/>
    <x v="15"/>
    <n v="10024"/>
    <s v="East"/>
    <s v="OFF-PA-10000246"/>
    <x v="1"/>
    <x v="10"/>
    <s v="Riverleaf Stik-Withit Designer Note Cubes"/>
    <n v="30.18"/>
    <n v="3"/>
    <n v="0"/>
    <n v="13.8828"/>
  </r>
  <r>
    <n v="6983"/>
    <x v="3469"/>
    <x v="0"/>
    <x v="142"/>
    <d v="2013-09-06T00:00:00"/>
    <s v="Standard Class"/>
    <s v="JA-15970"/>
    <s v="Joseph Airdo"/>
    <x v="0"/>
    <s v="United States"/>
    <s v="Detroit"/>
    <x v="12"/>
    <n v="48227"/>
    <s v="Central"/>
    <s v="OFF-BI-10004728"/>
    <x v="1"/>
    <x v="8"/>
    <s v="Wilson Jones Turn Tabs Binder Tool for Ring Binders"/>
    <n v="24.1"/>
    <n v="5"/>
    <n v="0"/>
    <n v="11.086"/>
  </r>
  <r>
    <n v="6984"/>
    <x v="3469"/>
    <x v="0"/>
    <x v="142"/>
    <d v="2013-09-06T00:00:00"/>
    <s v="Standard Class"/>
    <s v="JA-15970"/>
    <s v="Joseph Airdo"/>
    <x v="0"/>
    <s v="United States"/>
    <s v="Detroit"/>
    <x v="12"/>
    <n v="48227"/>
    <s v="Central"/>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s v="Central"/>
    <s v="OFF-AP-10002457"/>
    <x v="1"/>
    <x v="9"/>
    <s v="Eureka The Boss Plus 12-Amp Hard Box Upright Vacuum, Red"/>
    <n v="376.74"/>
    <n v="4"/>
    <n v="0.1"/>
    <n v="71.161999999999978"/>
  </r>
  <r>
    <n v="6986"/>
    <x v="3469"/>
    <x v="0"/>
    <x v="142"/>
    <d v="2013-09-06T00:00:00"/>
    <s v="Standard Class"/>
    <s v="JA-15970"/>
    <s v="Joseph Airdo"/>
    <x v="0"/>
    <s v="United States"/>
    <s v="Detroit"/>
    <x v="12"/>
    <n v="48227"/>
    <s v="Central"/>
    <s v="OFF-BI-10000320"/>
    <x v="1"/>
    <x v="8"/>
    <s v="GBC Plastic Binding Combs"/>
    <n v="29.52"/>
    <n v="4"/>
    <n v="0"/>
    <n v="14.4648"/>
  </r>
  <r>
    <n v="6987"/>
    <x v="3469"/>
    <x v="0"/>
    <x v="142"/>
    <d v="2013-09-06T00:00:00"/>
    <s v="Standard Class"/>
    <s v="JA-15970"/>
    <s v="Joseph Airdo"/>
    <x v="0"/>
    <s v="United States"/>
    <s v="Detroit"/>
    <x v="12"/>
    <n v="48227"/>
    <s v="Central"/>
    <s v="OFF-AR-10004999"/>
    <x v="1"/>
    <x v="6"/>
    <s v="Newell 315"/>
    <n v="11.96"/>
    <n v="2"/>
    <n v="0"/>
    <n v="2.99"/>
  </r>
  <r>
    <n v="6988"/>
    <x v="3469"/>
    <x v="0"/>
    <x v="142"/>
    <d v="2013-09-06T00:00:00"/>
    <s v="Standard Class"/>
    <s v="JA-15970"/>
    <s v="Joseph Airdo"/>
    <x v="0"/>
    <s v="United States"/>
    <s v="Detroit"/>
    <x v="12"/>
    <n v="48227"/>
    <s v="Central"/>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s v="South"/>
    <s v="OFF-AP-10002651"/>
    <x v="1"/>
    <x v="9"/>
    <s v="Hoover Upright Vacuum With Dirt Cup"/>
    <n v="1158.1199999999999"/>
    <n v="5"/>
    <n v="0.2"/>
    <n v="130.28849999999983"/>
  </r>
  <r>
    <n v="6990"/>
    <x v="3471"/>
    <x v="3"/>
    <x v="157"/>
    <d v="2014-12-14T00:00:00"/>
    <s v="First Class"/>
    <s v="DK-13375"/>
    <s v="Dennis Kane"/>
    <x v="0"/>
    <s v="United States"/>
    <s v="Abilene"/>
    <x v="5"/>
    <n v="79605"/>
    <s v="Central"/>
    <s v="OFF-AP-10001634"/>
    <x v="1"/>
    <x v="9"/>
    <s v="Hoover Commercial Lightweight Upright Vacuum"/>
    <n v="1.3919999999999997"/>
    <n v="2"/>
    <n v="0.8"/>
    <n v="-3.7584000000000009"/>
  </r>
  <r>
    <n v="6991"/>
    <x v="3472"/>
    <x v="1"/>
    <x v="627"/>
    <d v="2012-11-13T00:00:00"/>
    <s v="Second Class"/>
    <s v="RH-19600"/>
    <s v="Rob Haberlin"/>
    <x v="0"/>
    <s v="United States"/>
    <s v="Hampton"/>
    <x v="17"/>
    <n v="23666"/>
    <s v="South"/>
    <s v="OFF-AP-10003266"/>
    <x v="1"/>
    <x v="9"/>
    <s v="Holmes Replacement Filter for HEPA Air Cleaner, Large Room"/>
    <n v="44.43"/>
    <n v="3"/>
    <n v="0"/>
    <n v="18.660600000000002"/>
  </r>
  <r>
    <n v="6992"/>
    <x v="3472"/>
    <x v="1"/>
    <x v="627"/>
    <d v="2012-11-13T00:00:00"/>
    <s v="Second Class"/>
    <s v="RH-19600"/>
    <s v="Rob Haberlin"/>
    <x v="0"/>
    <s v="United States"/>
    <s v="Hampton"/>
    <x v="17"/>
    <n v="23666"/>
    <s v="South"/>
    <s v="TEC-PH-10002890"/>
    <x v="2"/>
    <x v="7"/>
    <s v="AT&amp;T 17929 Lendline Telephone"/>
    <n v="226.20000000000002"/>
    <n v="5"/>
    <n v="0"/>
    <n v="58.811999999999998"/>
  </r>
  <r>
    <n v="6993"/>
    <x v="3472"/>
    <x v="1"/>
    <x v="627"/>
    <d v="2012-11-13T00:00:00"/>
    <s v="Second Class"/>
    <s v="RH-19600"/>
    <s v="Rob Haberlin"/>
    <x v="0"/>
    <s v="United States"/>
    <s v="Hampton"/>
    <x v="17"/>
    <n v="23666"/>
    <s v="South"/>
    <s v="FUR-FU-10000308"/>
    <x v="0"/>
    <x v="5"/>
    <s v="Deflect-o Glass Clear Studded Chair Mats"/>
    <n v="186.54"/>
    <n v="3"/>
    <n v="0"/>
    <n v="41.038800000000002"/>
  </r>
  <r>
    <n v="6994"/>
    <x v="3472"/>
    <x v="1"/>
    <x v="627"/>
    <d v="2012-11-13T00:00:00"/>
    <s v="Second Class"/>
    <s v="RH-19600"/>
    <s v="Rob Haberlin"/>
    <x v="0"/>
    <s v="United States"/>
    <s v="Hampton"/>
    <x v="17"/>
    <n v="23666"/>
    <s v="South"/>
    <s v="OFF-AR-10000380"/>
    <x v="1"/>
    <x v="6"/>
    <s v="Hunt PowerHouse Electric Pencil Sharpener, Blue"/>
    <n v="265.85999999999996"/>
    <n v="7"/>
    <n v="0"/>
    <n v="79.757999999999967"/>
  </r>
  <r>
    <n v="6995"/>
    <x v="3472"/>
    <x v="1"/>
    <x v="627"/>
    <d v="2012-11-13T00:00:00"/>
    <s v="Second Class"/>
    <s v="RH-19600"/>
    <s v="Rob Haberlin"/>
    <x v="0"/>
    <s v="United States"/>
    <s v="Hampton"/>
    <x v="17"/>
    <n v="23666"/>
    <s v="South"/>
    <s v="OFF-AR-10000122"/>
    <x v="1"/>
    <x v="6"/>
    <s v="Newell 314"/>
    <n v="27.9"/>
    <n v="5"/>
    <n v="0"/>
    <n v="6.9749999999999979"/>
  </r>
  <r>
    <n v="6996"/>
    <x v="3473"/>
    <x v="1"/>
    <x v="902"/>
    <d v="2012-11-26T00:00:00"/>
    <s v="Standard Class"/>
    <s v="AG-10300"/>
    <s v="Aleksandra Gannaway"/>
    <x v="1"/>
    <s v="United States"/>
    <s v="Las Vegas"/>
    <x v="33"/>
    <n v="89115"/>
    <s v="West"/>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s v="Central"/>
    <s v="OFF-BI-10004002"/>
    <x v="1"/>
    <x v="8"/>
    <s v="Wilson Jones International Size A4 Ring Binders"/>
    <n v="13.839999999999998"/>
    <n v="4"/>
    <n v="0.8"/>
    <n v="-22.144000000000005"/>
  </r>
  <r>
    <n v="6998"/>
    <x v="3474"/>
    <x v="3"/>
    <x v="331"/>
    <d v="2014-12-26T00:00:00"/>
    <s v="Second Class"/>
    <s v="JB-15400"/>
    <s v="Jennifer Braxton"/>
    <x v="1"/>
    <s v="United States"/>
    <s v="Rockford"/>
    <x v="10"/>
    <n v="61107"/>
    <s v="Central"/>
    <s v="OFF-PA-10004475"/>
    <x v="1"/>
    <x v="10"/>
    <s v="Xerox 1940"/>
    <n v="175.87200000000001"/>
    <n v="4"/>
    <n v="0.2"/>
    <n v="63.753599999999992"/>
  </r>
  <r>
    <n v="6999"/>
    <x v="3475"/>
    <x v="0"/>
    <x v="1142"/>
    <d v="2013-09-23T00:00:00"/>
    <s v="Standard Class"/>
    <s v="BC-11125"/>
    <s v="Becky Castell"/>
    <x v="2"/>
    <s v="United States"/>
    <s v="Laguna Niguel"/>
    <x v="1"/>
    <n v="92677"/>
    <s v="West"/>
    <s v="OFF-PA-10002195"/>
    <x v="1"/>
    <x v="10"/>
    <s v="Xerox 1966"/>
    <n v="12.96"/>
    <n v="2"/>
    <n v="0"/>
    <n v="6.3504000000000005"/>
  </r>
  <r>
    <n v="7000"/>
    <x v="3476"/>
    <x v="3"/>
    <x v="1143"/>
    <d v="2014-05-30T00:00:00"/>
    <s v="First Class"/>
    <s v="KC-16675"/>
    <s v="Kimberly Carter"/>
    <x v="1"/>
    <s v="United States"/>
    <s v="Louisville"/>
    <x v="0"/>
    <n v="40214"/>
    <s v="South"/>
    <s v="OFF-AP-10002670"/>
    <x v="1"/>
    <x v="9"/>
    <s v="Belkin 8-Outlet Premiere SurgeMaster II Surge Protectors"/>
    <n v="208.44"/>
    <n v="3"/>
    <n v="0"/>
    <n v="62.531999999999982"/>
  </r>
  <r>
    <n v="7001"/>
    <x v="3476"/>
    <x v="3"/>
    <x v="1143"/>
    <d v="2014-05-30T00:00:00"/>
    <s v="First Class"/>
    <s v="KC-16675"/>
    <s v="Kimberly Carter"/>
    <x v="1"/>
    <s v="United States"/>
    <s v="Louisville"/>
    <x v="0"/>
    <n v="40214"/>
    <s v="South"/>
    <s v="OFF-SU-10004498"/>
    <x v="1"/>
    <x v="14"/>
    <s v="Martin-Yale Premier Letter Opener"/>
    <n v="25.76"/>
    <n v="2"/>
    <n v="0"/>
    <n v="0.77280000000000015"/>
  </r>
  <r>
    <n v="7002"/>
    <x v="3477"/>
    <x v="1"/>
    <x v="1110"/>
    <d v="2012-04-03T00:00:00"/>
    <s v="Standard Class"/>
    <s v="DR-12940"/>
    <s v="Daniel Raglin"/>
    <x v="2"/>
    <s v="United States"/>
    <s v="Normal"/>
    <x v="10"/>
    <n v="61761"/>
    <s v="Central"/>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s v="West"/>
    <s v="FUR-FU-10000723"/>
    <x v="0"/>
    <x v="5"/>
    <s v="Deflect-o EconoMat Studded, No Bevel Mat for Low Pile Carpeting"/>
    <n v="289.24"/>
    <n v="7"/>
    <n v="0"/>
    <n v="26.031600000000012"/>
  </r>
  <r>
    <n v="7004"/>
    <x v="3478"/>
    <x v="2"/>
    <x v="710"/>
    <d v="2011-08-21T00:00:00"/>
    <s v="Second Class"/>
    <s v="DW-13195"/>
    <s v="David Wiener"/>
    <x v="1"/>
    <s v="United States"/>
    <s v="Los Angeles"/>
    <x v="1"/>
    <n v="90045"/>
    <s v="West"/>
    <s v="OFF-BI-10000632"/>
    <x v="1"/>
    <x v="8"/>
    <s v="Satellite Sectional Post Binders"/>
    <n v="69.456000000000003"/>
    <n v="2"/>
    <n v="0.2"/>
    <n v="22.573199999999996"/>
  </r>
  <r>
    <n v="7005"/>
    <x v="3479"/>
    <x v="2"/>
    <x v="851"/>
    <d v="2011-12-28T00:00:00"/>
    <s v="Standard Class"/>
    <s v="ME-18010"/>
    <s v="Michelle Ellison"/>
    <x v="1"/>
    <s v="United States"/>
    <s v="Port Arthur"/>
    <x v="5"/>
    <n v="77642"/>
    <s v="Central"/>
    <s v="OFF-PA-10000223"/>
    <x v="1"/>
    <x v="10"/>
    <s v="Xerox 2000"/>
    <n v="5.1840000000000011"/>
    <n v="1"/>
    <n v="0.2"/>
    <n v="1.8144"/>
  </r>
  <r>
    <n v="7006"/>
    <x v="3480"/>
    <x v="1"/>
    <x v="549"/>
    <d v="2012-11-05T00:00:00"/>
    <s v="Standard Class"/>
    <s v="JF-15490"/>
    <s v="Jeremy Farry"/>
    <x v="0"/>
    <s v="United States"/>
    <s v="New York City"/>
    <x v="15"/>
    <n v="10009"/>
    <s v="East"/>
    <s v="FUR-CH-10001545"/>
    <x v="0"/>
    <x v="1"/>
    <s v="Hon Comfortask Task/Swivel Chairs"/>
    <n v="205.16400000000002"/>
    <n v="2"/>
    <n v="0.1"/>
    <n v="13.677600000000002"/>
  </r>
  <r>
    <n v="7007"/>
    <x v="3481"/>
    <x v="2"/>
    <x v="534"/>
    <d v="2011-12-21T00:00:00"/>
    <s v="Standard Class"/>
    <s v="SP-20860"/>
    <s v="Sung Pak"/>
    <x v="1"/>
    <s v="United States"/>
    <s v="Chicago"/>
    <x v="10"/>
    <n v="60623"/>
    <s v="Central"/>
    <s v="FUR-FU-10001546"/>
    <x v="0"/>
    <x v="5"/>
    <s v="Dana Swing-Arm Lamps"/>
    <n v="8.5440000000000005"/>
    <n v="2"/>
    <n v="0.6"/>
    <n v="-7.4759999999999991"/>
  </r>
  <r>
    <n v="7008"/>
    <x v="3482"/>
    <x v="1"/>
    <x v="291"/>
    <d v="2012-08-25T00:00:00"/>
    <s v="Standard Class"/>
    <s v="KN-16390"/>
    <s v="Katherine Nockton"/>
    <x v="1"/>
    <s v="United States"/>
    <s v="Springfield"/>
    <x v="24"/>
    <n v="45503"/>
    <s v="East"/>
    <s v="OFF-BI-10001098"/>
    <x v="1"/>
    <x v="8"/>
    <s v="Acco D-Ring Binder w/DublLock"/>
    <n v="12.828000000000001"/>
    <n v="2"/>
    <n v="0.7"/>
    <n v="-8.9795999999999978"/>
  </r>
  <r>
    <n v="7009"/>
    <x v="3482"/>
    <x v="1"/>
    <x v="291"/>
    <d v="2012-08-25T00:00:00"/>
    <s v="Standard Class"/>
    <s v="KN-16390"/>
    <s v="Katherine Nockton"/>
    <x v="1"/>
    <s v="United States"/>
    <s v="Springfield"/>
    <x v="24"/>
    <n v="45503"/>
    <s v="East"/>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s v="East"/>
    <s v="FUR-FU-10000193"/>
    <x v="0"/>
    <x v="5"/>
    <s v="Tenex Chairmats For Use with Hard Floors"/>
    <n v="25.983999999999998"/>
    <n v="1"/>
    <n v="0.2"/>
    <n v="-3.8976000000000015"/>
  </r>
  <r>
    <n v="7011"/>
    <x v="3483"/>
    <x v="2"/>
    <x v="235"/>
    <d v="2011-05-27T00:00:00"/>
    <s v="Standard Class"/>
    <s v="GT-14710"/>
    <s v="Greg Tran"/>
    <x v="0"/>
    <s v="United States"/>
    <s v="New York City"/>
    <x v="15"/>
    <n v="10035"/>
    <s v="East"/>
    <s v="OFF-BI-10000829"/>
    <x v="1"/>
    <x v="8"/>
    <s v="Avery Non-Stick Binders"/>
    <n v="17.96"/>
    <n v="5"/>
    <n v="0.2"/>
    <n v="5.8369999999999997"/>
  </r>
  <r>
    <n v="7012"/>
    <x v="3483"/>
    <x v="2"/>
    <x v="235"/>
    <d v="2011-05-27T00:00:00"/>
    <s v="Standard Class"/>
    <s v="GT-14710"/>
    <s v="Greg Tran"/>
    <x v="0"/>
    <s v="United States"/>
    <s v="New York City"/>
    <x v="15"/>
    <n v="10035"/>
    <s v="East"/>
    <s v="OFF-SU-10003002"/>
    <x v="1"/>
    <x v="14"/>
    <s v="Letter Slitter"/>
    <n v="5.04"/>
    <n v="2"/>
    <n v="0"/>
    <n v="0.15120000000000022"/>
  </r>
  <r>
    <n v="7013"/>
    <x v="3483"/>
    <x v="2"/>
    <x v="235"/>
    <d v="2011-05-27T00:00:00"/>
    <s v="Standard Class"/>
    <s v="GT-14710"/>
    <s v="Greg Tran"/>
    <x v="0"/>
    <s v="United States"/>
    <s v="New York City"/>
    <x v="15"/>
    <n v="10035"/>
    <s v="East"/>
    <s v="OFF-AP-10002118"/>
    <x v="1"/>
    <x v="9"/>
    <s v="1.7 Cubic Foot Compact &quot;Cube&quot; Office Refrigerators"/>
    <n v="208.16"/>
    <n v="1"/>
    <n v="0"/>
    <n v="56.20320000000001"/>
  </r>
  <r>
    <n v="7014"/>
    <x v="3484"/>
    <x v="3"/>
    <x v="34"/>
    <d v="2014-12-12T00:00:00"/>
    <s v="Second Class"/>
    <s v="DB-12910"/>
    <s v="Daniel Byrd"/>
    <x v="2"/>
    <s v="United States"/>
    <s v="Salinas"/>
    <x v="1"/>
    <n v="93905"/>
    <s v="West"/>
    <s v="FUR-BO-10001519"/>
    <x v="0"/>
    <x v="0"/>
    <s v="O'Sullivan 3-Shelf Heavy-Duty Bookcases"/>
    <n v="148.25700000000001"/>
    <n v="3"/>
    <n v="0.15"/>
    <n v="15.697800000000004"/>
  </r>
  <r>
    <n v="7015"/>
    <x v="3485"/>
    <x v="2"/>
    <x v="518"/>
    <d v="2011-03-13T00:00:00"/>
    <s v="Second Class"/>
    <s v="FM-14215"/>
    <s v="Filia McAdams"/>
    <x v="1"/>
    <s v="United States"/>
    <s v="Richmond"/>
    <x v="0"/>
    <n v="40475"/>
    <s v="South"/>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s v="South"/>
    <s v="TEC-AC-10000710"/>
    <x v="2"/>
    <x v="11"/>
    <s v="Maxell DVD-RAM Discs"/>
    <n v="32.96"/>
    <n v="2"/>
    <n v="0"/>
    <n v="14.172800000000002"/>
  </r>
  <r>
    <n v="7017"/>
    <x v="3485"/>
    <x v="2"/>
    <x v="518"/>
    <d v="2011-03-13T00:00:00"/>
    <s v="Second Class"/>
    <s v="FM-14215"/>
    <s v="Filia McAdams"/>
    <x v="1"/>
    <s v="United States"/>
    <s v="Richmond"/>
    <x v="0"/>
    <n v="40475"/>
    <s v="South"/>
    <s v="TEC-PH-10000984"/>
    <x v="2"/>
    <x v="7"/>
    <s v="Panasonic KX-TG9471B"/>
    <n v="587.97"/>
    <n v="3"/>
    <n v="0"/>
    <n v="164.63160000000005"/>
  </r>
  <r>
    <n v="7018"/>
    <x v="3485"/>
    <x v="2"/>
    <x v="518"/>
    <d v="2011-03-13T00:00:00"/>
    <s v="Second Class"/>
    <s v="FM-14215"/>
    <s v="Filia McAdams"/>
    <x v="1"/>
    <s v="United States"/>
    <s v="Richmond"/>
    <x v="0"/>
    <n v="40475"/>
    <s v="South"/>
    <s v="OFF-PA-10000213"/>
    <x v="1"/>
    <x v="10"/>
    <s v="Xerox 198"/>
    <n v="14.940000000000001"/>
    <n v="3"/>
    <n v="0"/>
    <n v="7.0218000000000007"/>
  </r>
  <r>
    <n v="7019"/>
    <x v="3486"/>
    <x v="0"/>
    <x v="661"/>
    <d v="2013-06-28T00:00:00"/>
    <s v="Second Class"/>
    <s v="SM-20005"/>
    <s v="Sally Matthias"/>
    <x v="0"/>
    <s v="United States"/>
    <s v="New York City"/>
    <x v="15"/>
    <n v="10035"/>
    <s v="East"/>
    <s v="OFF-LA-10003720"/>
    <x v="1"/>
    <x v="2"/>
    <s v="Avery 487"/>
    <n v="25.83"/>
    <n v="7"/>
    <n v="0"/>
    <n v="12.1401"/>
  </r>
  <r>
    <n v="7020"/>
    <x v="3487"/>
    <x v="2"/>
    <x v="709"/>
    <d v="2011-08-27T00:00:00"/>
    <s v="Standard Class"/>
    <s v="AP-10915"/>
    <s v="Arthur Prichep"/>
    <x v="0"/>
    <s v="United States"/>
    <s v="Denver"/>
    <x v="22"/>
    <n v="80219"/>
    <s v="West"/>
    <s v="OFF-PA-10001837"/>
    <x v="1"/>
    <x v="10"/>
    <s v="Xerox 1976"/>
    <n v="15.552000000000003"/>
    <n v="3"/>
    <n v="0.2"/>
    <n v="5.4432"/>
  </r>
  <r>
    <n v="7021"/>
    <x v="3487"/>
    <x v="2"/>
    <x v="709"/>
    <d v="2011-08-27T00:00:00"/>
    <s v="Standard Class"/>
    <s v="AP-10915"/>
    <s v="Arthur Prichep"/>
    <x v="0"/>
    <s v="United States"/>
    <s v="Denver"/>
    <x v="22"/>
    <n v="80219"/>
    <s v="West"/>
    <s v="OFF-SU-10004661"/>
    <x v="1"/>
    <x v="14"/>
    <s v="Acme Titanium Bonded Scissors"/>
    <n v="6.8000000000000007"/>
    <n v="1"/>
    <n v="0.2"/>
    <n v="0.50999999999999979"/>
  </r>
  <r>
    <n v="7022"/>
    <x v="3487"/>
    <x v="2"/>
    <x v="709"/>
    <d v="2011-08-27T00:00:00"/>
    <s v="Standard Class"/>
    <s v="AP-10915"/>
    <s v="Arthur Prichep"/>
    <x v="0"/>
    <s v="United States"/>
    <s v="Denver"/>
    <x v="22"/>
    <n v="80219"/>
    <s v="West"/>
    <s v="FUR-FU-10003274"/>
    <x v="0"/>
    <x v="5"/>
    <s v="Regeneration Desk Collection"/>
    <n v="4.2240000000000002"/>
    <n v="3"/>
    <n v="0.2"/>
    <n v="1.2672000000000003"/>
  </r>
  <r>
    <n v="7023"/>
    <x v="3487"/>
    <x v="2"/>
    <x v="709"/>
    <d v="2011-08-27T00:00:00"/>
    <s v="Standard Class"/>
    <s v="AP-10915"/>
    <s v="Arthur Prichep"/>
    <x v="0"/>
    <s v="United States"/>
    <s v="Denver"/>
    <x v="22"/>
    <n v="80219"/>
    <s v="West"/>
    <s v="TEC-PH-10000149"/>
    <x v="2"/>
    <x v="7"/>
    <s v="Cisco SPA525G2 IP Phone - Wireless"/>
    <n v="143.64000000000001"/>
    <n v="9"/>
    <n v="0.2"/>
    <n v="10.772999999999989"/>
  </r>
  <r>
    <n v="7024"/>
    <x v="3487"/>
    <x v="2"/>
    <x v="709"/>
    <d v="2011-08-27T00:00:00"/>
    <s v="Standard Class"/>
    <s v="AP-10915"/>
    <s v="Arthur Prichep"/>
    <x v="0"/>
    <s v="United States"/>
    <s v="Denver"/>
    <x v="22"/>
    <n v="80219"/>
    <s v="West"/>
    <s v="OFF-PA-10000019"/>
    <x v="1"/>
    <x v="10"/>
    <s v="Xerox 1931"/>
    <n v="31.104000000000006"/>
    <n v="6"/>
    <n v="0.2"/>
    <n v="10.8864"/>
  </r>
  <r>
    <n v="7025"/>
    <x v="3487"/>
    <x v="2"/>
    <x v="709"/>
    <d v="2011-08-27T00:00:00"/>
    <s v="Standard Class"/>
    <s v="AP-10915"/>
    <s v="Arthur Prichep"/>
    <x v="0"/>
    <s v="United States"/>
    <s v="Denver"/>
    <x v="22"/>
    <n v="80219"/>
    <s v="West"/>
    <s v="OFF-PA-10001125"/>
    <x v="1"/>
    <x v="10"/>
    <s v="Xerox 1988"/>
    <n v="223.05600000000001"/>
    <n v="9"/>
    <n v="0.2"/>
    <n v="69.704999999999984"/>
  </r>
  <r>
    <n v="7026"/>
    <x v="3488"/>
    <x v="3"/>
    <x v="695"/>
    <d v="2014-02-13T00:00:00"/>
    <s v="Standard Class"/>
    <s v="SP-20545"/>
    <s v="Sibella Parks"/>
    <x v="1"/>
    <s v="United States"/>
    <s v="New York City"/>
    <x v="15"/>
    <n v="10024"/>
    <s v="East"/>
    <s v="TEC-PH-10002538"/>
    <x v="2"/>
    <x v="7"/>
    <s v="Grandstream GXP1160 VoIP phone"/>
    <n v="227.45999999999998"/>
    <n v="6"/>
    <n v="0"/>
    <n v="65.963399999999979"/>
  </r>
  <r>
    <n v="7027"/>
    <x v="3488"/>
    <x v="3"/>
    <x v="695"/>
    <d v="2014-02-13T00:00:00"/>
    <s v="Standard Class"/>
    <s v="SP-20545"/>
    <s v="Sibella Parks"/>
    <x v="1"/>
    <s v="United States"/>
    <s v="New York City"/>
    <x v="15"/>
    <n v="10024"/>
    <s v="East"/>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s v="East"/>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s v="Central"/>
    <s v="OFF-PA-10003673"/>
    <x v="1"/>
    <x v="10"/>
    <s v="Strathmore Photo Mount Cards"/>
    <n v="33.9"/>
    <n v="5"/>
    <n v="0"/>
    <n v="15.593999999999999"/>
  </r>
  <r>
    <n v="7030"/>
    <x v="3491"/>
    <x v="0"/>
    <x v="583"/>
    <d v="2013-11-17T00:00:00"/>
    <s v="Standard Class"/>
    <s v="EB-13750"/>
    <s v="Edward Becker"/>
    <x v="1"/>
    <s v="United States"/>
    <s v="New York City"/>
    <x v="15"/>
    <n v="10011"/>
    <s v="East"/>
    <s v="OFF-ST-10002562"/>
    <x v="1"/>
    <x v="4"/>
    <s v="Staples"/>
    <n v="28.14"/>
    <n v="3"/>
    <n v="0"/>
    <n v="7.8792000000000009"/>
  </r>
  <r>
    <n v="7031"/>
    <x v="3491"/>
    <x v="0"/>
    <x v="583"/>
    <d v="2013-11-17T00:00:00"/>
    <s v="Standard Class"/>
    <s v="EB-13750"/>
    <s v="Edward Becker"/>
    <x v="1"/>
    <s v="United States"/>
    <s v="New York City"/>
    <x v="15"/>
    <n v="10011"/>
    <s v="East"/>
    <s v="TEC-AC-10002305"/>
    <x v="2"/>
    <x v="11"/>
    <s v="KeyTronic E03601U1 - Keyboard - Beige"/>
    <n v="36"/>
    <n v="2"/>
    <n v="0"/>
    <n v="6.4799999999999969"/>
  </r>
  <r>
    <n v="7032"/>
    <x v="3491"/>
    <x v="0"/>
    <x v="583"/>
    <d v="2013-11-17T00:00:00"/>
    <s v="Standard Class"/>
    <s v="EB-13750"/>
    <s v="Edward Becker"/>
    <x v="1"/>
    <s v="United States"/>
    <s v="New York City"/>
    <x v="15"/>
    <n v="10011"/>
    <s v="East"/>
    <s v="OFF-AR-10003373"/>
    <x v="1"/>
    <x v="6"/>
    <s v="Boston School Pro Electric Pencil Sharpener, 1670"/>
    <n v="92.94"/>
    <n v="3"/>
    <n v="0"/>
    <n v="25.093799999999998"/>
  </r>
  <r>
    <n v="7033"/>
    <x v="3491"/>
    <x v="0"/>
    <x v="583"/>
    <d v="2013-11-17T00:00:00"/>
    <s v="Standard Class"/>
    <s v="EB-13750"/>
    <s v="Edward Becker"/>
    <x v="1"/>
    <s v="United States"/>
    <s v="New York City"/>
    <x v="15"/>
    <n v="10011"/>
    <s v="East"/>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s v="East"/>
    <s v="OFF-BI-10001510"/>
    <x v="1"/>
    <x v="8"/>
    <s v="Deluxe Heavy-Duty Vinyl Round Ring Binder"/>
    <n v="55.00800000000001"/>
    <n v="3"/>
    <n v="0.2"/>
    <n v="17.189999999999998"/>
  </r>
  <r>
    <n v="7035"/>
    <x v="3491"/>
    <x v="0"/>
    <x v="583"/>
    <d v="2013-11-17T00:00:00"/>
    <s v="Standard Class"/>
    <s v="EB-13750"/>
    <s v="Edward Becker"/>
    <x v="1"/>
    <s v="United States"/>
    <s v="New York City"/>
    <x v="15"/>
    <n v="10011"/>
    <s v="East"/>
    <s v="OFF-BI-10004236"/>
    <x v="1"/>
    <x v="8"/>
    <s v="XtraLife ClearVue Slant-D Ring Binder, White, 3&quot;"/>
    <n v="35.231999999999999"/>
    <n v="3"/>
    <n v="0.2"/>
    <n v="11.450399999999998"/>
  </r>
  <r>
    <n v="7036"/>
    <x v="3492"/>
    <x v="3"/>
    <x v="45"/>
    <d v="2014-11-14T00:00:00"/>
    <s v="Standard Class"/>
    <s v="JE-15610"/>
    <s v="Jim Epp"/>
    <x v="1"/>
    <s v="United States"/>
    <s v="San Diego"/>
    <x v="1"/>
    <n v="92105"/>
    <s v="West"/>
    <s v="FUR-CH-10004675"/>
    <x v="0"/>
    <x v="1"/>
    <s v="Lifetime Advantage Folding Chairs, 4/Carton"/>
    <n v="523.39200000000005"/>
    <n v="3"/>
    <n v="0.2"/>
    <n v="52.339199999999977"/>
  </r>
  <r>
    <n v="7037"/>
    <x v="3493"/>
    <x v="2"/>
    <x v="1073"/>
    <d v="2011-05-04T00:00:00"/>
    <s v="Second Class"/>
    <s v="CS-11860"/>
    <s v="Cari Schnelling"/>
    <x v="0"/>
    <s v="United States"/>
    <s v="Lakeland"/>
    <x v="2"/>
    <n v="33801"/>
    <s v="South"/>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s v="South"/>
    <s v="OFF-PA-10004255"/>
    <x v="1"/>
    <x v="10"/>
    <s v="Xerox 219"/>
    <n v="12.96"/>
    <n v="2"/>
    <n v="0"/>
    <n v="6.2208000000000006"/>
  </r>
  <r>
    <n v="7039"/>
    <x v="3494"/>
    <x v="3"/>
    <x v="585"/>
    <d v="2014-09-28T00:00:00"/>
    <s v="Standard Class"/>
    <s v="PB-19105"/>
    <s v="Peter Bühler"/>
    <x v="0"/>
    <s v="United States"/>
    <s v="Smyrna"/>
    <x v="32"/>
    <n v="30080"/>
    <s v="South"/>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s v="East"/>
    <s v="OFF-ST-10002276"/>
    <x v="1"/>
    <x v="4"/>
    <s v="Safco Steel Mobile File Cart"/>
    <n v="166.72"/>
    <n v="2"/>
    <n v="0"/>
    <n v="41.680000000000007"/>
  </r>
  <r>
    <n v="7041"/>
    <x v="3495"/>
    <x v="3"/>
    <x v="94"/>
    <d v="2014-12-24T00:00:00"/>
    <s v="Standard Class"/>
    <s v="AT-10735"/>
    <s v="Annie Thurman"/>
    <x v="0"/>
    <s v="United States"/>
    <s v="New York City"/>
    <x v="15"/>
    <n v="10009"/>
    <s v="East"/>
    <s v="OFF-BI-10001617"/>
    <x v="1"/>
    <x v="8"/>
    <s v="GBC Wire Binding Combs"/>
    <n v="24.816000000000003"/>
    <n v="3"/>
    <n v="0.2"/>
    <n v="8.3753999999999991"/>
  </r>
  <r>
    <n v="7042"/>
    <x v="3495"/>
    <x v="3"/>
    <x v="94"/>
    <d v="2014-12-24T00:00:00"/>
    <s v="Standard Class"/>
    <s v="AT-10735"/>
    <s v="Annie Thurman"/>
    <x v="0"/>
    <s v="United States"/>
    <s v="New York City"/>
    <x v="15"/>
    <n v="10009"/>
    <s v="East"/>
    <s v="FUR-FU-10000308"/>
    <x v="0"/>
    <x v="5"/>
    <s v="Deflect-o Glass Clear Studded Chair Mats"/>
    <n v="124.36"/>
    <n v="2"/>
    <n v="0"/>
    <n v="27.359200000000001"/>
  </r>
  <r>
    <n v="7043"/>
    <x v="3496"/>
    <x v="3"/>
    <x v="930"/>
    <d v="2014-07-24T00:00:00"/>
    <s v="Standard Class"/>
    <s v="SV-20365"/>
    <s v="Seth Vernon"/>
    <x v="0"/>
    <s v="United States"/>
    <s v="Philadelphia"/>
    <x v="9"/>
    <n v="19134"/>
    <s v="East"/>
    <s v="TEC-CO-10001943"/>
    <x v="2"/>
    <x v="16"/>
    <s v="Canon PC-428 Personal Copier"/>
    <n v="599.97"/>
    <n v="5"/>
    <n v="0.4"/>
    <n v="69.996499999999969"/>
  </r>
  <r>
    <n v="7044"/>
    <x v="3496"/>
    <x v="3"/>
    <x v="930"/>
    <d v="2014-07-24T00:00:00"/>
    <s v="Standard Class"/>
    <s v="SV-20365"/>
    <s v="Seth Vernon"/>
    <x v="0"/>
    <s v="United States"/>
    <s v="Philadelphia"/>
    <x v="9"/>
    <n v="19134"/>
    <s v="East"/>
    <s v="FUR-CH-10002647"/>
    <x v="0"/>
    <x v="1"/>
    <s v="Situations Contoured Folding Chairs, 4/Set"/>
    <n v="198.744"/>
    <n v="4"/>
    <n v="0.3"/>
    <n v="-14.195999999999984"/>
  </r>
  <r>
    <n v="7045"/>
    <x v="3496"/>
    <x v="3"/>
    <x v="930"/>
    <d v="2014-07-24T00:00:00"/>
    <s v="Standard Class"/>
    <s v="SV-20365"/>
    <s v="Seth Vernon"/>
    <x v="0"/>
    <s v="United States"/>
    <s v="Philadelphia"/>
    <x v="9"/>
    <n v="19134"/>
    <s v="East"/>
    <s v="OFF-SU-10004768"/>
    <x v="1"/>
    <x v="14"/>
    <s v="Acme Kleencut Forged Steel Scissors"/>
    <n v="9.1840000000000011"/>
    <n v="2"/>
    <n v="0.2"/>
    <n v="1.1479999999999988"/>
  </r>
  <r>
    <n v="7046"/>
    <x v="3497"/>
    <x v="0"/>
    <x v="54"/>
    <d v="2013-11-10T00:00:00"/>
    <s v="Standard Class"/>
    <s v="PJ-18835"/>
    <s v="Patrick Jones"/>
    <x v="1"/>
    <s v="United States"/>
    <s v="Dallas"/>
    <x v="5"/>
    <n v="75217"/>
    <s v="Central"/>
    <s v="OFF-PA-10002160"/>
    <x v="1"/>
    <x v="10"/>
    <s v="Xerox 1978"/>
    <n v="9.2480000000000011"/>
    <n v="2"/>
    <n v="0.2"/>
    <n v="3.3524000000000003"/>
  </r>
  <r>
    <n v="7047"/>
    <x v="3498"/>
    <x v="2"/>
    <x v="918"/>
    <d v="2011-04-12T00:00:00"/>
    <s v="Standard Class"/>
    <s v="NM-18445"/>
    <s v="Nathan Mautz"/>
    <x v="2"/>
    <s v="United States"/>
    <s v="Concord"/>
    <x v="1"/>
    <n v="94521"/>
    <s v="West"/>
    <s v="FUR-TA-10003748"/>
    <x v="0"/>
    <x v="3"/>
    <s v="Bevis 36 x 72 Conference Tables"/>
    <n v="99.591999999999999"/>
    <n v="1"/>
    <n v="0.2"/>
    <n v="2.4897999999999989"/>
  </r>
  <r>
    <n v="7048"/>
    <x v="3498"/>
    <x v="2"/>
    <x v="918"/>
    <d v="2011-04-12T00:00:00"/>
    <s v="Standard Class"/>
    <s v="NM-18445"/>
    <s v="Nathan Mautz"/>
    <x v="2"/>
    <s v="United States"/>
    <s v="Concord"/>
    <x v="1"/>
    <n v="94521"/>
    <s v="West"/>
    <s v="TEC-AC-10001908"/>
    <x v="2"/>
    <x v="11"/>
    <s v="Logitech Wireless Headset h800"/>
    <n v="399.96"/>
    <n v="4"/>
    <n v="0"/>
    <n v="139.98599999999999"/>
  </r>
  <r>
    <n v="7049"/>
    <x v="3499"/>
    <x v="0"/>
    <x v="1041"/>
    <d v="2013-08-17T00:00:00"/>
    <s v="First Class"/>
    <s v="TR-21325"/>
    <s v="Toby Ritter"/>
    <x v="0"/>
    <s v="United States"/>
    <s v="Nashville"/>
    <x v="18"/>
    <n v="37211"/>
    <s v="South"/>
    <s v="OFF-PA-10000552"/>
    <x v="1"/>
    <x v="10"/>
    <s v="Xerox 200"/>
    <n v="15.552000000000003"/>
    <n v="3"/>
    <n v="0.2"/>
    <n v="5.4432"/>
  </r>
  <r>
    <n v="7050"/>
    <x v="3500"/>
    <x v="2"/>
    <x v="794"/>
    <d v="2011-09-30T00:00:00"/>
    <s v="Standard Class"/>
    <s v="BF-11005"/>
    <s v="Barry Franz"/>
    <x v="2"/>
    <s v="United States"/>
    <s v="Aurora"/>
    <x v="22"/>
    <n v="80013"/>
    <s v="West"/>
    <s v="OFF-AR-10003179"/>
    <x v="1"/>
    <x v="6"/>
    <s v="Dixon Ticonderoga Core-Lock Colored Pencils"/>
    <n v="14.576000000000001"/>
    <n v="2"/>
    <n v="0.2"/>
    <n v="2.3685999999999989"/>
  </r>
  <r>
    <n v="7051"/>
    <x v="3501"/>
    <x v="0"/>
    <x v="25"/>
    <d v="2013-12-12T00:00:00"/>
    <s v="Same Day"/>
    <s v="WB-21850"/>
    <s v="William Brown"/>
    <x v="0"/>
    <s v="United States"/>
    <s v="Anaheim"/>
    <x v="1"/>
    <n v="92804"/>
    <s v="West"/>
    <s v="OFF-BI-10004593"/>
    <x v="1"/>
    <x v="8"/>
    <s v="Ibico Laser Imprintable Binding System Covers"/>
    <n v="209.60000000000002"/>
    <n v="5"/>
    <n v="0.2"/>
    <n v="68.11999999999999"/>
  </r>
  <r>
    <n v="7052"/>
    <x v="3501"/>
    <x v="0"/>
    <x v="25"/>
    <d v="2013-12-12T00:00:00"/>
    <s v="Same Day"/>
    <s v="WB-21850"/>
    <s v="William Brown"/>
    <x v="0"/>
    <s v="United States"/>
    <s v="Anaheim"/>
    <x v="1"/>
    <n v="92804"/>
    <s v="West"/>
    <s v="OFF-AR-10000914"/>
    <x v="1"/>
    <x v="6"/>
    <s v="Boston 16765 Mini Stand Up Battery Pencil Sharpener"/>
    <n v="23.32"/>
    <n v="2"/>
    <n v="0"/>
    <n v="6.0632000000000019"/>
  </r>
  <r>
    <n v="7053"/>
    <x v="3501"/>
    <x v="0"/>
    <x v="25"/>
    <d v="2013-12-12T00:00:00"/>
    <s v="Same Day"/>
    <s v="WB-21850"/>
    <s v="William Brown"/>
    <x v="0"/>
    <s v="United States"/>
    <s v="Anaheim"/>
    <x v="1"/>
    <n v="92804"/>
    <s v="West"/>
    <s v="OFF-PA-10000241"/>
    <x v="1"/>
    <x v="10"/>
    <s v="IBM Multi-Purpose Copy Paper, 8 1/2 x 11&quot;, Case"/>
    <n v="30.98"/>
    <n v="1"/>
    <n v="0"/>
    <n v="13.940999999999999"/>
  </r>
  <r>
    <n v="7054"/>
    <x v="3501"/>
    <x v="0"/>
    <x v="25"/>
    <d v="2013-12-12T00:00:00"/>
    <s v="Same Day"/>
    <s v="WB-21850"/>
    <s v="William Brown"/>
    <x v="0"/>
    <s v="United States"/>
    <s v="Anaheim"/>
    <x v="1"/>
    <n v="92804"/>
    <s v="West"/>
    <s v="TEC-AC-10000057"/>
    <x v="2"/>
    <x v="11"/>
    <s v="Microsoft Natural Ergonomic Keyboard 4000"/>
    <n v="119.96"/>
    <n v="4"/>
    <n v="0"/>
    <n v="25.191599999999994"/>
  </r>
  <r>
    <n v="7055"/>
    <x v="3501"/>
    <x v="0"/>
    <x v="25"/>
    <d v="2013-12-12T00:00:00"/>
    <s v="Same Day"/>
    <s v="WB-21850"/>
    <s v="William Brown"/>
    <x v="0"/>
    <s v="United States"/>
    <s v="Anaheim"/>
    <x v="1"/>
    <n v="92804"/>
    <s v="West"/>
    <s v="FUR-CH-10003774"/>
    <x v="0"/>
    <x v="1"/>
    <s v="Global Wood Trimmed Manager's Task Chair, Khaki"/>
    <n v="363.92"/>
    <n v="5"/>
    <n v="0.2"/>
    <n v="-31.843000000000018"/>
  </r>
  <r>
    <n v="7056"/>
    <x v="3501"/>
    <x v="0"/>
    <x v="25"/>
    <d v="2013-12-12T00:00:00"/>
    <s v="Same Day"/>
    <s v="WB-21850"/>
    <s v="William Brown"/>
    <x v="0"/>
    <s v="United States"/>
    <s v="Anaheim"/>
    <x v="1"/>
    <n v="92804"/>
    <s v="West"/>
    <s v="OFF-BI-10002824"/>
    <x v="1"/>
    <x v="8"/>
    <s v="Recycled Easel Ring Binders"/>
    <n v="35.808"/>
    <n v="3"/>
    <n v="0.2"/>
    <n v="11.189999999999996"/>
  </r>
  <r>
    <n v="7057"/>
    <x v="3501"/>
    <x v="0"/>
    <x v="25"/>
    <d v="2013-12-12T00:00:00"/>
    <s v="Same Day"/>
    <s v="WB-21850"/>
    <s v="William Brown"/>
    <x v="0"/>
    <s v="United States"/>
    <s v="Anaheim"/>
    <x v="1"/>
    <n v="92804"/>
    <s v="West"/>
    <s v="OFF-BI-10004001"/>
    <x v="1"/>
    <x v="8"/>
    <s v="GBC Recycled VeloBinder Covers"/>
    <n v="122.688"/>
    <n v="9"/>
    <n v="0.2"/>
    <n v="39.873599999999982"/>
  </r>
  <r>
    <n v="7058"/>
    <x v="3501"/>
    <x v="0"/>
    <x v="25"/>
    <d v="2013-12-12T00:00:00"/>
    <s v="Same Day"/>
    <s v="WB-21850"/>
    <s v="William Brown"/>
    <x v="0"/>
    <s v="United States"/>
    <s v="Anaheim"/>
    <x v="1"/>
    <n v="92804"/>
    <s v="West"/>
    <s v="FUR-TA-10004619"/>
    <x v="0"/>
    <x v="3"/>
    <s v="Hon Non-Folding Utility Tables"/>
    <n v="892.13600000000008"/>
    <n v="7"/>
    <n v="0.2"/>
    <n v="111.51699999999991"/>
  </r>
  <r>
    <n v="7059"/>
    <x v="3501"/>
    <x v="0"/>
    <x v="25"/>
    <d v="2013-12-12T00:00:00"/>
    <s v="Same Day"/>
    <s v="WB-21850"/>
    <s v="William Brown"/>
    <x v="0"/>
    <s v="United States"/>
    <s v="Anaheim"/>
    <x v="1"/>
    <n v="92804"/>
    <s v="West"/>
    <s v="OFF-ST-10000636"/>
    <x v="1"/>
    <x v="4"/>
    <s v="Rogers Profile Extra Capacity Storage Tub"/>
    <n v="50.22"/>
    <n v="3"/>
    <n v="0"/>
    <n v="2.0087999999999973"/>
  </r>
  <r>
    <n v="7060"/>
    <x v="3501"/>
    <x v="0"/>
    <x v="25"/>
    <d v="2013-12-12T00:00:00"/>
    <s v="Same Day"/>
    <s v="WB-21850"/>
    <s v="William Brown"/>
    <x v="0"/>
    <s v="United States"/>
    <s v="Anaheim"/>
    <x v="1"/>
    <n v="92804"/>
    <s v="West"/>
    <s v="OFF-AP-10001469"/>
    <x v="1"/>
    <x v="9"/>
    <s v="Fellowes 8 Outlet Superior Workstation Surge Protector"/>
    <n v="83.42"/>
    <n v="2"/>
    <n v="0"/>
    <n v="24.191799999999994"/>
  </r>
  <r>
    <n v="7061"/>
    <x v="3501"/>
    <x v="0"/>
    <x v="25"/>
    <d v="2013-12-12T00:00:00"/>
    <s v="Same Day"/>
    <s v="WB-21850"/>
    <s v="William Brown"/>
    <x v="0"/>
    <s v="United States"/>
    <s v="Anaheim"/>
    <x v="1"/>
    <n v="92804"/>
    <s v="West"/>
    <s v="OFF-BI-10002897"/>
    <x v="1"/>
    <x v="8"/>
    <s v="Black Avery Memo-Size 3-Ring Binder, 5 1/2&quot; x 8 1/2&quot;"/>
    <n v="5.8719999999999999"/>
    <n v="2"/>
    <n v="0.2"/>
    <n v="2.1286"/>
  </r>
  <r>
    <n v="7062"/>
    <x v="3502"/>
    <x v="1"/>
    <x v="302"/>
    <d v="2012-02-05T00:00:00"/>
    <s v="Second Class"/>
    <s v="KH-16630"/>
    <s v="Ken Heidel"/>
    <x v="1"/>
    <s v="United States"/>
    <s v="Pleasant Grove"/>
    <x v="7"/>
    <n v="84062"/>
    <s v="West"/>
    <s v="OFF-BI-10002432"/>
    <x v="1"/>
    <x v="8"/>
    <s v="Wilson Jones Standard D-Ring Binders"/>
    <n v="12.144"/>
    <n v="3"/>
    <n v="0.2"/>
    <n v="4.0985999999999994"/>
  </r>
  <r>
    <n v="7063"/>
    <x v="3503"/>
    <x v="0"/>
    <x v="723"/>
    <d v="2014-01-01T00:00:00"/>
    <s v="Second Class"/>
    <s v="KL-16645"/>
    <s v="Ken Lonsdale"/>
    <x v="0"/>
    <s v="United States"/>
    <s v="Springfield"/>
    <x v="21"/>
    <n v="97477"/>
    <s v="West"/>
    <s v="OFF-EN-10002592"/>
    <x v="1"/>
    <x v="12"/>
    <s v="Peel &amp; Seel Recycled Catalog Envelopes, Brown"/>
    <n v="27.792000000000002"/>
    <n v="3"/>
    <n v="0.2"/>
    <n v="10.422000000000001"/>
  </r>
  <r>
    <n v="7064"/>
    <x v="3504"/>
    <x v="3"/>
    <x v="515"/>
    <d v="2014-09-06T00:00:00"/>
    <s v="Standard Class"/>
    <s v="MG-17890"/>
    <s v="Michael Granlund"/>
    <x v="2"/>
    <s v="United States"/>
    <s v="Salem"/>
    <x v="21"/>
    <n v="97301"/>
    <s v="West"/>
    <s v="OFF-SU-10002522"/>
    <x v="1"/>
    <x v="14"/>
    <s v="Acme Kleen Earth Office Shears"/>
    <n v="6.2080000000000002"/>
    <n v="2"/>
    <n v="0.2"/>
    <n v="0.69839999999999902"/>
  </r>
  <r>
    <n v="7065"/>
    <x v="3505"/>
    <x v="3"/>
    <x v="1144"/>
    <d v="2014-02-10T00:00:00"/>
    <s v="Standard Class"/>
    <s v="JF-15355"/>
    <s v="Jay Fein"/>
    <x v="0"/>
    <s v="United States"/>
    <s v="Rochester"/>
    <x v="15"/>
    <n v="14609"/>
    <s v="East"/>
    <s v="OFF-AP-10003971"/>
    <x v="1"/>
    <x v="9"/>
    <s v="Belkin 6 Outlet Metallic Surge Strip"/>
    <n v="32.67"/>
    <n v="3"/>
    <n v="0"/>
    <n v="8.4942000000000011"/>
  </r>
  <r>
    <n v="7066"/>
    <x v="3506"/>
    <x v="2"/>
    <x v="776"/>
    <d v="2011-12-08T00:00:00"/>
    <s v="First Class"/>
    <s v="RS-19765"/>
    <s v="Roland Schwarz"/>
    <x v="1"/>
    <s v="United States"/>
    <s v="Los Angeles"/>
    <x v="1"/>
    <n v="90008"/>
    <s v="West"/>
    <s v="OFF-ST-10001496"/>
    <x v="1"/>
    <x v="4"/>
    <s v="Standard Rollaway File with Lock"/>
    <n v="1261.33"/>
    <n v="7"/>
    <n v="0"/>
    <n v="327.94580000000002"/>
  </r>
  <r>
    <n v="7067"/>
    <x v="3507"/>
    <x v="0"/>
    <x v="198"/>
    <d v="2013-06-04T00:00:00"/>
    <s v="Standard Class"/>
    <s v="NL-18310"/>
    <s v="Nancy Lomonaco"/>
    <x v="2"/>
    <s v="United States"/>
    <s v="Los Angeles"/>
    <x v="1"/>
    <n v="90049"/>
    <s v="West"/>
    <s v="OFF-PA-10004782"/>
    <x v="1"/>
    <x v="10"/>
    <s v="Xerox 228"/>
    <n v="38.880000000000003"/>
    <n v="6"/>
    <n v="0"/>
    <n v="18.662400000000002"/>
  </r>
  <r>
    <n v="7068"/>
    <x v="3508"/>
    <x v="0"/>
    <x v="206"/>
    <d v="2013-05-27T00:00:00"/>
    <s v="Standard Class"/>
    <s v="AS-10285"/>
    <s v="Alejandro Savely"/>
    <x v="1"/>
    <s v="United States"/>
    <s v="Dallas"/>
    <x v="5"/>
    <n v="75081"/>
    <s v="Central"/>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s v="Central"/>
    <s v="OFF-PA-10003591"/>
    <x v="1"/>
    <x v="10"/>
    <s v="Southworth 100% Cotton The Best Paper"/>
    <n v="82.656000000000006"/>
    <n v="9"/>
    <n v="0.2"/>
    <n v="30.996000000000002"/>
  </r>
  <r>
    <n v="7070"/>
    <x v="3509"/>
    <x v="2"/>
    <x v="128"/>
    <d v="2011-08-14T00:00:00"/>
    <s v="Standard Class"/>
    <s v="GM-14500"/>
    <s v="Gene McClure"/>
    <x v="0"/>
    <s v="United States"/>
    <s v="Fresno"/>
    <x v="1"/>
    <n v="93727"/>
    <s v="West"/>
    <s v="OFF-PA-10001667"/>
    <x v="1"/>
    <x v="10"/>
    <s v="Great White Multi-Use Recycled Paper (20Lb. and 84 Bright)"/>
    <n v="5.98"/>
    <n v="1"/>
    <n v="0"/>
    <n v="2.6909999999999998"/>
  </r>
  <r>
    <n v="7071"/>
    <x v="3510"/>
    <x v="0"/>
    <x v="64"/>
    <d v="2013-09-11T00:00:00"/>
    <s v="Second Class"/>
    <s v="SU-20665"/>
    <s v="Stephanie Ulpright"/>
    <x v="2"/>
    <s v="United States"/>
    <s v="Chicago"/>
    <x v="10"/>
    <n v="60653"/>
    <s v="Central"/>
    <s v="OFF-PA-10004971"/>
    <x v="1"/>
    <x v="10"/>
    <s v="Xerox 196"/>
    <n v="9.2480000000000011"/>
    <n v="2"/>
    <n v="0.2"/>
    <n v="3.3524000000000003"/>
  </r>
  <r>
    <n v="7072"/>
    <x v="3511"/>
    <x v="0"/>
    <x v="310"/>
    <d v="2013-07-29T00:00:00"/>
    <s v="Standard Class"/>
    <s v="CK-12205"/>
    <s v="Chloris Kastensmidt"/>
    <x v="0"/>
    <s v="United States"/>
    <s v="Mcallen"/>
    <x v="5"/>
    <n v="78501"/>
    <s v="Central"/>
    <s v="OFF-AR-10001216"/>
    <x v="1"/>
    <x v="6"/>
    <s v="Newell 339"/>
    <n v="4.4479999999999995"/>
    <n v="2"/>
    <n v="0.2"/>
    <n v="0.3335999999999999"/>
  </r>
  <r>
    <n v="7073"/>
    <x v="3511"/>
    <x v="0"/>
    <x v="310"/>
    <d v="2013-07-29T00:00:00"/>
    <s v="Standard Class"/>
    <s v="CK-12205"/>
    <s v="Chloris Kastensmidt"/>
    <x v="0"/>
    <s v="United States"/>
    <s v="Mcallen"/>
    <x v="5"/>
    <n v="78501"/>
    <s v="Central"/>
    <s v="OFF-PA-10004355"/>
    <x v="1"/>
    <x v="10"/>
    <s v="Xerox 231"/>
    <n v="5.1840000000000011"/>
    <n v="1"/>
    <n v="0.2"/>
    <n v="1.8144"/>
  </r>
  <r>
    <n v="7074"/>
    <x v="3511"/>
    <x v="0"/>
    <x v="310"/>
    <d v="2013-07-29T00:00:00"/>
    <s v="Standard Class"/>
    <s v="CK-12205"/>
    <s v="Chloris Kastensmidt"/>
    <x v="0"/>
    <s v="United States"/>
    <s v="Mcallen"/>
    <x v="5"/>
    <n v="78501"/>
    <s v="Central"/>
    <s v="OFF-AR-10001953"/>
    <x v="1"/>
    <x v="6"/>
    <s v="Boston 1645 Deluxe Heavier-Duty Electric Pencil Sharpener"/>
    <n v="175.92"/>
    <n v="5"/>
    <n v="0.2"/>
    <n v="15.393000000000008"/>
  </r>
  <r>
    <n v="7075"/>
    <x v="3511"/>
    <x v="0"/>
    <x v="310"/>
    <d v="2013-07-29T00:00:00"/>
    <s v="Standard Class"/>
    <s v="CK-12205"/>
    <s v="Chloris Kastensmidt"/>
    <x v="0"/>
    <s v="United States"/>
    <s v="Mcallen"/>
    <x v="5"/>
    <n v="78501"/>
    <s v="Central"/>
    <s v="OFF-BI-10004364"/>
    <x v="1"/>
    <x v="8"/>
    <s v="Storex Dura Pro Binders"/>
    <n v="4.7519999999999989"/>
    <n v="4"/>
    <n v="0.8"/>
    <n v="-8.3160000000000025"/>
  </r>
  <r>
    <n v="7076"/>
    <x v="3511"/>
    <x v="0"/>
    <x v="310"/>
    <d v="2013-07-29T00:00:00"/>
    <s v="Standard Class"/>
    <s v="CK-12205"/>
    <s v="Chloris Kastensmidt"/>
    <x v="0"/>
    <s v="United States"/>
    <s v="Mcallen"/>
    <x v="5"/>
    <n v="78501"/>
    <s v="Central"/>
    <s v="OFF-SU-10001165"/>
    <x v="1"/>
    <x v="14"/>
    <s v="Acme Elite Stainless Steel Scissors"/>
    <n v="13.344000000000001"/>
    <n v="2"/>
    <n v="0.2"/>
    <n v="1.0007999999999999"/>
  </r>
  <r>
    <n v="7077"/>
    <x v="3512"/>
    <x v="0"/>
    <x v="536"/>
    <d v="2013-05-18T00:00:00"/>
    <s v="Standard Class"/>
    <s v="JM-15580"/>
    <s v="Jill Matthias"/>
    <x v="0"/>
    <s v="United States"/>
    <s v="Seattle"/>
    <x v="4"/>
    <n v="98105"/>
    <s v="West"/>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s v="South"/>
    <s v="OFF-BI-10000014"/>
    <x v="1"/>
    <x v="8"/>
    <s v="Heavy-Duty E-Z-D Binders"/>
    <n v="22.911000000000005"/>
    <n v="7"/>
    <n v="0.7"/>
    <n v="-17.565099999999994"/>
  </r>
  <r>
    <n v="7079"/>
    <x v="3513"/>
    <x v="0"/>
    <x v="476"/>
    <d v="2013-09-07T00:00:00"/>
    <s v="Standard Class"/>
    <s v="JE-15715"/>
    <s v="Joe Elijah"/>
    <x v="0"/>
    <s v="United States"/>
    <s v="Charlotte"/>
    <x v="3"/>
    <n v="28205"/>
    <s v="South"/>
    <s v="OFF-AP-10000159"/>
    <x v="1"/>
    <x v="9"/>
    <s v="Belkin F9M820V08 8 Outlet Surge"/>
    <n v="309.45600000000002"/>
    <n v="9"/>
    <n v="0.2"/>
    <n v="34.813799999999944"/>
  </r>
  <r>
    <n v="7080"/>
    <x v="3513"/>
    <x v="0"/>
    <x v="476"/>
    <d v="2013-09-07T00:00:00"/>
    <s v="Standard Class"/>
    <s v="JE-15715"/>
    <s v="Joe Elijah"/>
    <x v="0"/>
    <s v="United States"/>
    <s v="Charlotte"/>
    <x v="3"/>
    <n v="28205"/>
    <s v="South"/>
    <s v="OFF-AR-10003560"/>
    <x v="1"/>
    <x v="6"/>
    <s v="Zebra Zazzle Fluorescent Highlighters"/>
    <n v="19.456000000000003"/>
    <n v="4"/>
    <n v="0.2"/>
    <n v="3.4047999999999981"/>
  </r>
  <r>
    <n v="7081"/>
    <x v="3513"/>
    <x v="0"/>
    <x v="476"/>
    <d v="2013-09-07T00:00:00"/>
    <s v="Standard Class"/>
    <s v="JE-15715"/>
    <s v="Joe Elijah"/>
    <x v="0"/>
    <s v="United States"/>
    <s v="Charlotte"/>
    <x v="3"/>
    <n v="28205"/>
    <s v="South"/>
    <s v="FUR-TA-10001768"/>
    <x v="0"/>
    <x v="3"/>
    <s v="Hon Racetrack Conference Tables"/>
    <n v="472.51800000000003"/>
    <n v="3"/>
    <n v="0.4"/>
    <n v="-149.63070000000005"/>
  </r>
  <r>
    <n v="7082"/>
    <x v="3513"/>
    <x v="0"/>
    <x v="476"/>
    <d v="2013-09-07T00:00:00"/>
    <s v="Standard Class"/>
    <s v="JE-15715"/>
    <s v="Joe Elijah"/>
    <x v="0"/>
    <s v="United States"/>
    <s v="Charlotte"/>
    <x v="3"/>
    <n v="28205"/>
    <s v="South"/>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s v="South"/>
    <s v="OFF-BI-10003166"/>
    <x v="1"/>
    <x v="8"/>
    <s v="GBC Plasticlear Binding Covers"/>
    <n v="17.220000000000006"/>
    <n v="5"/>
    <n v="0.7"/>
    <n v="-12.628"/>
  </r>
  <r>
    <n v="7084"/>
    <x v="3514"/>
    <x v="3"/>
    <x v="246"/>
    <d v="2014-07-26T00:00:00"/>
    <s v="Second Class"/>
    <s v="AR-10825"/>
    <s v="Anthony Rawles"/>
    <x v="1"/>
    <s v="United States"/>
    <s v="Concord"/>
    <x v="1"/>
    <n v="94521"/>
    <s v="West"/>
    <s v="OFF-AR-10003469"/>
    <x v="1"/>
    <x v="6"/>
    <s v="Nontoxic Chalk"/>
    <n v="3.52"/>
    <n v="2"/>
    <n v="0"/>
    <n v="1.6896"/>
  </r>
  <r>
    <n v="7085"/>
    <x v="3514"/>
    <x v="3"/>
    <x v="246"/>
    <d v="2014-07-26T00:00:00"/>
    <s v="Second Class"/>
    <s v="AR-10825"/>
    <s v="Anthony Rawles"/>
    <x v="1"/>
    <s v="United States"/>
    <s v="Concord"/>
    <x v="1"/>
    <n v="94521"/>
    <s v="West"/>
    <s v="TEC-PH-10002549"/>
    <x v="2"/>
    <x v="7"/>
    <s v="Polycom SoundPoint IP 450 VoIP phone"/>
    <n v="1626.1920000000002"/>
    <n v="9"/>
    <n v="0.2"/>
    <n v="121.96440000000001"/>
  </r>
  <r>
    <n v="7086"/>
    <x v="3515"/>
    <x v="3"/>
    <x v="145"/>
    <d v="2014-09-29T00:00:00"/>
    <s v="First Class"/>
    <s v="AH-10075"/>
    <s v="Adam Hart"/>
    <x v="1"/>
    <s v="United States"/>
    <s v="Chester"/>
    <x v="9"/>
    <n v="19013"/>
    <s v="East"/>
    <s v="OFF-BI-10003476"/>
    <x v="1"/>
    <x v="8"/>
    <s v="Avery Metallic Poly Binders"/>
    <n v="8.5950000000000024"/>
    <n v="5"/>
    <n v="0.7"/>
    <n v="-6.3030000000000008"/>
  </r>
  <r>
    <n v="7087"/>
    <x v="3515"/>
    <x v="3"/>
    <x v="145"/>
    <d v="2014-09-29T00:00:00"/>
    <s v="First Class"/>
    <s v="AH-10075"/>
    <s v="Adam Hart"/>
    <x v="1"/>
    <s v="United States"/>
    <s v="Chester"/>
    <x v="9"/>
    <n v="19013"/>
    <s v="East"/>
    <s v="OFF-SU-10000157"/>
    <x v="1"/>
    <x v="14"/>
    <s v="Compact Automatic Electric Letter Opener"/>
    <n v="190.89600000000002"/>
    <n v="2"/>
    <n v="0.2"/>
    <n v="-42.951599999999999"/>
  </r>
  <r>
    <n v="7088"/>
    <x v="3516"/>
    <x v="3"/>
    <x v="646"/>
    <d v="2014-08-07T00:00:00"/>
    <s v="Second Class"/>
    <s v="GA-14515"/>
    <s v="George Ashbrook"/>
    <x v="0"/>
    <s v="United States"/>
    <s v="Los Angeles"/>
    <x v="1"/>
    <n v="90004"/>
    <s v="West"/>
    <s v="OFF-ST-10003123"/>
    <x v="1"/>
    <x v="4"/>
    <s v="Fellowes Bases and Tops For Staxonsteel/High-Stak Systems"/>
    <n v="99.87"/>
    <n v="3"/>
    <n v="0"/>
    <n v="23.968799999999998"/>
  </r>
  <r>
    <n v="7089"/>
    <x v="3517"/>
    <x v="1"/>
    <x v="969"/>
    <d v="2012-10-27T00:00:00"/>
    <s v="Second Class"/>
    <s v="JF-15415"/>
    <s v="Jennifer Ferguson"/>
    <x v="0"/>
    <s v="United States"/>
    <s v="Sparks"/>
    <x v="33"/>
    <n v="89431"/>
    <s v="West"/>
    <s v="OFF-AR-10001955"/>
    <x v="1"/>
    <x v="6"/>
    <s v="Newell 319"/>
    <n v="79.36"/>
    <n v="4"/>
    <n v="0"/>
    <n v="23.807999999999993"/>
  </r>
  <r>
    <n v="7090"/>
    <x v="3518"/>
    <x v="3"/>
    <x v="140"/>
    <d v="2014-06-20T00:00:00"/>
    <s v="Second Class"/>
    <s v="KH-16690"/>
    <s v="Kristen Hastings"/>
    <x v="1"/>
    <s v="United States"/>
    <s v="Los Angeles"/>
    <x v="1"/>
    <n v="90032"/>
    <s v="West"/>
    <s v="TEC-PH-10001809"/>
    <x v="2"/>
    <x v="7"/>
    <s v="Panasonic KX T7736-B Digital phone"/>
    <n v="119.96"/>
    <n v="1"/>
    <n v="0.2"/>
    <n v="7.4974999999999987"/>
  </r>
  <r>
    <n v="7091"/>
    <x v="3519"/>
    <x v="1"/>
    <x v="1145"/>
    <d v="2012-01-13T00:00:00"/>
    <s v="Standard Class"/>
    <s v="CC-12685"/>
    <s v="Craig Carroll"/>
    <x v="0"/>
    <s v="United States"/>
    <s v="Henderson"/>
    <x v="0"/>
    <n v="42420"/>
    <s v="South"/>
    <s v="OFF-PA-10000474"/>
    <x v="1"/>
    <x v="10"/>
    <s v="Staples"/>
    <n v="106.32"/>
    <n v="3"/>
    <n v="0"/>
    <n v="49.970399999999991"/>
  </r>
  <r>
    <n v="7092"/>
    <x v="3519"/>
    <x v="1"/>
    <x v="1145"/>
    <d v="2012-01-13T00:00:00"/>
    <s v="Standard Class"/>
    <s v="CC-12685"/>
    <s v="Craig Carroll"/>
    <x v="0"/>
    <s v="United States"/>
    <s v="Henderson"/>
    <x v="0"/>
    <n v="42420"/>
    <s v="South"/>
    <s v="OFF-AP-10001205"/>
    <x v="1"/>
    <x v="9"/>
    <s v="Belkin 5 Outlet SurgeMaster Power Centers"/>
    <n v="163.44"/>
    <n v="3"/>
    <n v="0"/>
    <n v="45.763200000000012"/>
  </r>
  <r>
    <n v="7093"/>
    <x v="3519"/>
    <x v="1"/>
    <x v="1145"/>
    <d v="2012-01-13T00:00:00"/>
    <s v="Standard Class"/>
    <s v="CC-12685"/>
    <s v="Craig Carroll"/>
    <x v="0"/>
    <s v="United States"/>
    <s v="Henderson"/>
    <x v="0"/>
    <n v="42420"/>
    <s v="South"/>
    <s v="OFF-AR-10004691"/>
    <x v="1"/>
    <x v="6"/>
    <s v="Boston 1730 StandUp Electric Pencil Sharpener"/>
    <n v="42.76"/>
    <n v="2"/>
    <n v="0"/>
    <n v="11.117599999999999"/>
  </r>
  <r>
    <n v="7094"/>
    <x v="3519"/>
    <x v="1"/>
    <x v="1145"/>
    <d v="2012-01-13T00:00:00"/>
    <s v="Standard Class"/>
    <s v="CC-12685"/>
    <s v="Craig Carroll"/>
    <x v="0"/>
    <s v="United States"/>
    <s v="Henderson"/>
    <x v="0"/>
    <n v="42420"/>
    <s v="South"/>
    <s v="OFF-PA-10004996"/>
    <x v="1"/>
    <x v="10"/>
    <s v="Speediset Carbonless Redi-Letter 7&quot; x 8 1/2&quot;"/>
    <n v="51.550000000000004"/>
    <n v="5"/>
    <n v="0"/>
    <n v="24.2285"/>
  </r>
  <r>
    <n v="7095"/>
    <x v="3520"/>
    <x v="1"/>
    <x v="97"/>
    <d v="2012-02-13T00:00:00"/>
    <s v="Second Class"/>
    <s v="JF-15565"/>
    <s v="Jill Fjeld"/>
    <x v="0"/>
    <s v="United States"/>
    <s v="Decatur"/>
    <x v="10"/>
    <n v="62521"/>
    <s v="Central"/>
    <s v="TEC-AC-10001908"/>
    <x v="2"/>
    <x v="11"/>
    <s v="Logitech Wireless Headset h800"/>
    <n v="479.952"/>
    <n v="6"/>
    <n v="0.2"/>
    <n v="89.990999999999985"/>
  </r>
  <r>
    <n v="7096"/>
    <x v="3521"/>
    <x v="0"/>
    <x v="1146"/>
    <d v="2013-08-21T00:00:00"/>
    <s v="First Class"/>
    <s v="RP-19390"/>
    <s v="Resi Pölking"/>
    <x v="0"/>
    <s v="United States"/>
    <s v="New York City"/>
    <x v="15"/>
    <n v="10009"/>
    <s v="East"/>
    <s v="OFF-BI-10000666"/>
    <x v="1"/>
    <x v="8"/>
    <s v="Surelock Post Binders"/>
    <n v="146.68799999999999"/>
    <n v="6"/>
    <n v="0.2"/>
    <n v="55.007999999999996"/>
  </r>
  <r>
    <n v="7097"/>
    <x v="3521"/>
    <x v="0"/>
    <x v="1146"/>
    <d v="2013-08-21T00:00:00"/>
    <s v="First Class"/>
    <s v="RP-19390"/>
    <s v="Resi Pölking"/>
    <x v="0"/>
    <s v="United States"/>
    <s v="New York City"/>
    <x v="15"/>
    <n v="10009"/>
    <s v="East"/>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s v="East"/>
    <s v="OFF-BI-10003429"/>
    <x v="1"/>
    <x v="8"/>
    <s v="Cardinal HOLDit! Binder Insert Strips,Extra Strips"/>
    <n v="25.32"/>
    <n v="5"/>
    <n v="0.2"/>
    <n v="9.1785000000000014"/>
  </r>
  <r>
    <n v="7099"/>
    <x v="3522"/>
    <x v="3"/>
    <x v="44"/>
    <d v="2014-11-11T00:00:00"/>
    <s v="Standard Class"/>
    <s v="CD-11980"/>
    <s v="Carol Darley"/>
    <x v="0"/>
    <s v="United States"/>
    <s v="New York City"/>
    <x v="15"/>
    <n v="10011"/>
    <s v="East"/>
    <s v="OFF-PA-10003302"/>
    <x v="1"/>
    <x v="10"/>
    <s v="Xerox 1906"/>
    <n v="318.95999999999998"/>
    <n v="9"/>
    <n v="0"/>
    <n v="149.91119999999998"/>
  </r>
  <r>
    <n v="7100"/>
    <x v="3523"/>
    <x v="1"/>
    <x v="207"/>
    <d v="2012-12-30T00:00:00"/>
    <s v="Second Class"/>
    <s v="DF-13135"/>
    <s v="David Flashing"/>
    <x v="0"/>
    <s v="United States"/>
    <s v="New York City"/>
    <x v="15"/>
    <n v="10009"/>
    <s v="East"/>
    <s v="OFF-PA-10003302"/>
    <x v="1"/>
    <x v="10"/>
    <s v="Xerox 1906"/>
    <n v="212.64"/>
    <n v="6"/>
    <n v="0"/>
    <n v="99.940799999999982"/>
  </r>
  <r>
    <n v="7101"/>
    <x v="3524"/>
    <x v="2"/>
    <x v="533"/>
    <d v="2011-11-28T00:00:00"/>
    <s v="Standard Class"/>
    <s v="SM-20005"/>
    <s v="Sally Matthias"/>
    <x v="0"/>
    <s v="United States"/>
    <s v="Scottsdale"/>
    <x v="16"/>
    <n v="85254"/>
    <s v="West"/>
    <s v="OFF-EN-10002621"/>
    <x v="1"/>
    <x v="12"/>
    <s v="Staples"/>
    <n v="23.472000000000001"/>
    <n v="3"/>
    <n v="0.2"/>
    <n v="8.8019999999999978"/>
  </r>
  <r>
    <n v="7102"/>
    <x v="3525"/>
    <x v="0"/>
    <x v="1147"/>
    <d v="2013-08-06T00:00:00"/>
    <s v="Second Class"/>
    <s v="SG-20890"/>
    <s v="Susan Gilcrest"/>
    <x v="1"/>
    <s v="United States"/>
    <s v="Amarillo"/>
    <x v="5"/>
    <n v="79109"/>
    <s v="Central"/>
    <s v="OFF-PA-10000249"/>
    <x v="1"/>
    <x v="10"/>
    <s v="Staples"/>
    <n v="19.648"/>
    <n v="2"/>
    <n v="0.2"/>
    <n v="6.6311999999999989"/>
  </r>
  <r>
    <n v="7103"/>
    <x v="3526"/>
    <x v="2"/>
    <x v="158"/>
    <d v="2011-09-24T00:00:00"/>
    <s v="First Class"/>
    <s v="LH-16750"/>
    <s v="Larry Hughes"/>
    <x v="0"/>
    <s v="United States"/>
    <s v="Philadelphia"/>
    <x v="9"/>
    <n v="19140"/>
    <s v="East"/>
    <s v="OFF-BI-10000050"/>
    <x v="1"/>
    <x v="8"/>
    <s v="Angle-D Binders with Locking Rings, Label Holders"/>
    <n v="6.5700000000000012"/>
    <n v="3"/>
    <n v="0.7"/>
    <n v="-5.036999999999999"/>
  </r>
  <r>
    <n v="7104"/>
    <x v="3527"/>
    <x v="3"/>
    <x v="507"/>
    <d v="2014-09-09T00:00:00"/>
    <s v="Standard Class"/>
    <s v="EJ-14155"/>
    <s v="Eva Jacobs"/>
    <x v="0"/>
    <s v="United States"/>
    <s v="Santa Ana"/>
    <x v="1"/>
    <n v="92704"/>
    <s v="West"/>
    <s v="OFF-ST-10003805"/>
    <x v="1"/>
    <x v="4"/>
    <s v="24 Capacity Maxi Data Binder Racks, Pearl"/>
    <n v="421.1"/>
    <n v="2"/>
    <n v="0"/>
    <n v="105.27499999999998"/>
  </r>
  <r>
    <n v="7105"/>
    <x v="3528"/>
    <x v="3"/>
    <x v="249"/>
    <d v="2014-06-22T00:00:00"/>
    <s v="Second Class"/>
    <s v="KH-16330"/>
    <s v="Katharine Harms"/>
    <x v="1"/>
    <s v="United States"/>
    <s v="Newark"/>
    <x v="24"/>
    <n v="43055"/>
    <s v="East"/>
    <s v="FUR-CH-10000785"/>
    <x v="0"/>
    <x v="1"/>
    <s v="Global Ergonomic Managers Chair"/>
    <n v="760.11599999999987"/>
    <n v="6"/>
    <n v="0.3"/>
    <n v="-43.435200000000009"/>
  </r>
  <r>
    <n v="7106"/>
    <x v="3528"/>
    <x v="3"/>
    <x v="249"/>
    <d v="2014-06-22T00:00:00"/>
    <s v="Second Class"/>
    <s v="KH-16330"/>
    <s v="Katharine Harms"/>
    <x v="1"/>
    <s v="United States"/>
    <s v="Newark"/>
    <x v="24"/>
    <n v="43055"/>
    <s v="East"/>
    <s v="FUR-FU-10004909"/>
    <x v="0"/>
    <x v="5"/>
    <s v="Contemporary Wood/Metal Frame"/>
    <n v="38.784000000000006"/>
    <n v="3"/>
    <n v="0.2"/>
    <n v="7.2719999999999949"/>
  </r>
  <r>
    <n v="7107"/>
    <x v="3528"/>
    <x v="3"/>
    <x v="249"/>
    <d v="2014-06-22T00:00:00"/>
    <s v="Second Class"/>
    <s v="KH-16330"/>
    <s v="Katharine Harms"/>
    <x v="1"/>
    <s v="United States"/>
    <s v="Newark"/>
    <x v="24"/>
    <n v="43055"/>
    <s v="East"/>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s v="East"/>
    <s v="TEC-PH-10004774"/>
    <x v="2"/>
    <x v="7"/>
    <s v="Gear Head AU3700S Headset"/>
    <n v="25.98"/>
    <n v="2"/>
    <n v="0"/>
    <n v="0.77939999999999898"/>
  </r>
  <r>
    <n v="7109"/>
    <x v="3529"/>
    <x v="0"/>
    <x v="475"/>
    <d v="2013-04-27T00:00:00"/>
    <s v="Standard Class"/>
    <s v="KM-16720"/>
    <s v="Kunst Miller"/>
    <x v="0"/>
    <s v="United States"/>
    <s v="New York City"/>
    <x v="15"/>
    <n v="10035"/>
    <s v="East"/>
    <s v="OFF-AR-10004582"/>
    <x v="1"/>
    <x v="6"/>
    <s v="BIC Brite Liner Grip Highlighters"/>
    <n v="3.28"/>
    <n v="2"/>
    <n v="0"/>
    <n v="1.4759999999999998"/>
  </r>
  <r>
    <n v="7110"/>
    <x v="3529"/>
    <x v="0"/>
    <x v="475"/>
    <d v="2013-04-27T00:00:00"/>
    <s v="Standard Class"/>
    <s v="KM-16720"/>
    <s v="Kunst Miller"/>
    <x v="0"/>
    <s v="United States"/>
    <s v="New York City"/>
    <x v="15"/>
    <n v="10035"/>
    <s v="East"/>
    <s v="OFF-ST-10000991"/>
    <x v="1"/>
    <x v="4"/>
    <s v="Space Solutions HD Industrial Steel Shelving."/>
    <n v="459.88"/>
    <n v="4"/>
    <n v="0"/>
    <n v="13.796400000000006"/>
  </r>
  <r>
    <n v="7111"/>
    <x v="3529"/>
    <x v="0"/>
    <x v="475"/>
    <d v="2013-04-27T00:00:00"/>
    <s v="Standard Class"/>
    <s v="KM-16720"/>
    <s v="Kunst Miller"/>
    <x v="0"/>
    <s v="United States"/>
    <s v="New York City"/>
    <x v="15"/>
    <n v="10035"/>
    <s v="East"/>
    <s v="OFF-SU-10002522"/>
    <x v="1"/>
    <x v="14"/>
    <s v="Acme Kleen Earth Office Shears"/>
    <n v="7.76"/>
    <n v="2"/>
    <n v="0"/>
    <n v="2.2503999999999991"/>
  </r>
  <r>
    <n v="7112"/>
    <x v="3529"/>
    <x v="0"/>
    <x v="475"/>
    <d v="2013-04-27T00:00:00"/>
    <s v="Standard Class"/>
    <s v="KM-16720"/>
    <s v="Kunst Miller"/>
    <x v="0"/>
    <s v="United States"/>
    <s v="New York City"/>
    <x v="15"/>
    <n v="10035"/>
    <s v="East"/>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s v="East"/>
    <s v="OFF-SU-10001218"/>
    <x v="1"/>
    <x v="14"/>
    <s v="Fiskars Softgrip Scissors"/>
    <n v="54.900000000000006"/>
    <n v="5"/>
    <n v="0"/>
    <n v="15.372000000000003"/>
  </r>
  <r>
    <n v="7114"/>
    <x v="3529"/>
    <x v="0"/>
    <x v="475"/>
    <d v="2013-04-27T00:00:00"/>
    <s v="Standard Class"/>
    <s v="KM-16720"/>
    <s v="Kunst Miller"/>
    <x v="0"/>
    <s v="United States"/>
    <s v="New York City"/>
    <x v="15"/>
    <n v="10035"/>
    <s v="East"/>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s v="West"/>
    <s v="FUR-TA-10003392"/>
    <x v="0"/>
    <x v="3"/>
    <s v="Global Adaptabilities Conference Tables"/>
    <n v="1685.88"/>
    <n v="6"/>
    <n v="0"/>
    <n v="320.31720000000001"/>
  </r>
  <r>
    <n v="7116"/>
    <x v="3530"/>
    <x v="0"/>
    <x v="465"/>
    <d v="2013-05-07T00:00:00"/>
    <s v="First Class"/>
    <s v="LW-16990"/>
    <s v="Lindsay Williams"/>
    <x v="1"/>
    <s v="United States"/>
    <s v="Henderson"/>
    <x v="33"/>
    <n v="89015"/>
    <s v="West"/>
    <s v="OFF-BI-10001890"/>
    <x v="1"/>
    <x v="8"/>
    <s v="Avery Poly Binder Pockets"/>
    <n v="5.7280000000000006"/>
    <n v="2"/>
    <n v="0.2"/>
    <n v="2.0047999999999995"/>
  </r>
  <r>
    <n v="7117"/>
    <x v="3531"/>
    <x v="2"/>
    <x v="638"/>
    <d v="2011-10-23T00:00:00"/>
    <s v="Second Class"/>
    <s v="IG-15085"/>
    <s v="Ivan Gibson"/>
    <x v="0"/>
    <s v="United States"/>
    <s v="Seattle"/>
    <x v="4"/>
    <n v="98103"/>
    <s v="West"/>
    <s v="OFF-PA-10000167"/>
    <x v="1"/>
    <x v="10"/>
    <s v="Xerox 1925"/>
    <n v="61.96"/>
    <n v="2"/>
    <n v="0"/>
    <n v="27.881999999999998"/>
  </r>
  <r>
    <n v="7118"/>
    <x v="3531"/>
    <x v="2"/>
    <x v="638"/>
    <d v="2011-10-23T00:00:00"/>
    <s v="Second Class"/>
    <s v="IG-15085"/>
    <s v="Ivan Gibson"/>
    <x v="0"/>
    <s v="United States"/>
    <s v="Seattle"/>
    <x v="4"/>
    <n v="98103"/>
    <s v="West"/>
    <s v="OFF-BI-10003784"/>
    <x v="1"/>
    <x v="8"/>
    <s v="Computer Printout Index Tabs"/>
    <n v="1.3440000000000001"/>
    <n v="1"/>
    <n v="0.2"/>
    <n v="0.47039999999999987"/>
  </r>
  <r>
    <n v="7119"/>
    <x v="3532"/>
    <x v="3"/>
    <x v="778"/>
    <d v="2014-02-18T00:00:00"/>
    <s v="Standard Class"/>
    <s v="JP-15460"/>
    <s v="Jennifer Patt"/>
    <x v="1"/>
    <s v="United States"/>
    <s v="New York City"/>
    <x v="15"/>
    <n v="10009"/>
    <s v="East"/>
    <s v="OFF-PA-10001184"/>
    <x v="1"/>
    <x v="10"/>
    <s v="Xerox 1903"/>
    <n v="17.940000000000001"/>
    <n v="3"/>
    <n v="0"/>
    <n v="8.7906000000000013"/>
  </r>
  <r>
    <n v="7120"/>
    <x v="3533"/>
    <x v="3"/>
    <x v="701"/>
    <d v="2014-11-25T00:00:00"/>
    <s v="Standard Class"/>
    <s v="GG-14650"/>
    <s v="Greg Guthrie"/>
    <x v="1"/>
    <s v="United States"/>
    <s v="Seattle"/>
    <x v="4"/>
    <n v="98103"/>
    <s v="West"/>
    <s v="OFF-BI-10002103"/>
    <x v="1"/>
    <x v="8"/>
    <s v="Cardinal Slant-D Ring Binder, Heavy Gauge Vinyl"/>
    <n v="13.904"/>
    <n v="2"/>
    <n v="0.2"/>
    <n v="4.5187999999999997"/>
  </r>
  <r>
    <n v="7121"/>
    <x v="3534"/>
    <x v="2"/>
    <x v="407"/>
    <d v="2011-01-27T00:00:00"/>
    <s v="Standard Class"/>
    <s v="MM-18280"/>
    <s v="Muhammed MacIntyre"/>
    <x v="1"/>
    <s v="United States"/>
    <s v="Smyrna"/>
    <x v="18"/>
    <n v="37167"/>
    <s v="South"/>
    <s v="OFF-BI-10003091"/>
    <x v="1"/>
    <x v="8"/>
    <s v="GBC DocuBind TL200 Manual Binding Machine"/>
    <n v="67.194000000000003"/>
    <n v="1"/>
    <n v="0.7"/>
    <n v="-51.515399999999985"/>
  </r>
  <r>
    <n v="7122"/>
    <x v="3535"/>
    <x v="3"/>
    <x v="96"/>
    <d v="2014-12-09T00:00:00"/>
    <s v="Standard Class"/>
    <s v="SO-20335"/>
    <s v="Sean O'Donnell"/>
    <x v="0"/>
    <s v="United States"/>
    <s v="Seattle"/>
    <x v="4"/>
    <n v="98105"/>
    <s v="West"/>
    <s v="OFF-PA-10001593"/>
    <x v="1"/>
    <x v="10"/>
    <s v="Xerox 1947"/>
    <n v="41.86"/>
    <n v="7"/>
    <n v="0"/>
    <n v="18.837"/>
  </r>
  <r>
    <n v="7123"/>
    <x v="3535"/>
    <x v="3"/>
    <x v="96"/>
    <d v="2014-12-09T00:00:00"/>
    <s v="Standard Class"/>
    <s v="SO-20335"/>
    <s v="Sean O'Donnell"/>
    <x v="0"/>
    <s v="United States"/>
    <s v="Seattle"/>
    <x v="4"/>
    <n v="98105"/>
    <s v="West"/>
    <s v="FUR-BO-10002598"/>
    <x v="0"/>
    <x v="0"/>
    <s v="Hon Metal Bookcases, Putty"/>
    <n v="141.96"/>
    <n v="2"/>
    <n v="0"/>
    <n v="41.168399999999991"/>
  </r>
  <r>
    <n v="7124"/>
    <x v="3536"/>
    <x v="1"/>
    <x v="101"/>
    <d v="2012-08-16T00:00:00"/>
    <s v="Standard Class"/>
    <s v="MF-18250"/>
    <s v="Monica Federle"/>
    <x v="1"/>
    <s v="United States"/>
    <s v="New York City"/>
    <x v="15"/>
    <n v="10035"/>
    <s v="East"/>
    <s v="FUR-FU-10000320"/>
    <x v="0"/>
    <x v="5"/>
    <s v="OIC Stacking Trays"/>
    <n v="10.02"/>
    <n v="3"/>
    <n v="0"/>
    <n v="4.4088000000000012"/>
  </r>
  <r>
    <n v="7125"/>
    <x v="3536"/>
    <x v="1"/>
    <x v="101"/>
    <d v="2012-08-16T00:00:00"/>
    <s v="Standard Class"/>
    <s v="MF-18250"/>
    <s v="Monica Federle"/>
    <x v="1"/>
    <s v="United States"/>
    <s v="New York City"/>
    <x v="15"/>
    <n v="10035"/>
    <s v="East"/>
    <s v="OFF-PA-10001815"/>
    <x v="1"/>
    <x v="10"/>
    <s v="Xerox 1885"/>
    <n v="144.12"/>
    <n v="3"/>
    <n v="0"/>
    <n v="69.177599999999984"/>
  </r>
  <r>
    <n v="7126"/>
    <x v="3537"/>
    <x v="0"/>
    <x v="720"/>
    <d v="2013-09-30T00:00:00"/>
    <s v="Second Class"/>
    <s v="JG-15160"/>
    <s v="James Galang"/>
    <x v="0"/>
    <s v="United States"/>
    <s v="Atlanta"/>
    <x v="32"/>
    <n v="30318"/>
    <s v="South"/>
    <s v="OFF-PA-10003971"/>
    <x v="1"/>
    <x v="10"/>
    <s v="Xerox 1965"/>
    <n v="17.940000000000001"/>
    <n v="3"/>
    <n v="0"/>
    <n v="8.7906000000000013"/>
  </r>
  <r>
    <n v="7127"/>
    <x v="3537"/>
    <x v="0"/>
    <x v="720"/>
    <d v="2013-09-30T00:00:00"/>
    <s v="Second Class"/>
    <s v="JG-15160"/>
    <s v="James Galang"/>
    <x v="0"/>
    <s v="United States"/>
    <s v="Atlanta"/>
    <x v="32"/>
    <n v="30318"/>
    <s v="South"/>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s v="East"/>
    <s v="OFF-PA-10001609"/>
    <x v="1"/>
    <x v="10"/>
    <s v="Tops Wirebound Message Log Books"/>
    <n v="16.45"/>
    <n v="5"/>
    <n v="0"/>
    <n v="7.5669999999999993"/>
  </r>
  <r>
    <n v="7129"/>
    <x v="3538"/>
    <x v="0"/>
    <x v="696"/>
    <d v="2013-11-21T00:00:00"/>
    <s v="Standard Class"/>
    <s v="JM-16195"/>
    <s v="Justin MacKendrick"/>
    <x v="0"/>
    <s v="United States"/>
    <s v="Newark"/>
    <x v="13"/>
    <n v="19711"/>
    <s v="East"/>
    <s v="FUR-FU-10000550"/>
    <x v="0"/>
    <x v="5"/>
    <s v="Stacking Trays by OIC"/>
    <n v="19.920000000000002"/>
    <n v="4"/>
    <n v="0"/>
    <n v="6.573599999999999"/>
  </r>
  <r>
    <n v="7130"/>
    <x v="3539"/>
    <x v="0"/>
    <x v="947"/>
    <d v="2013-04-23T00:00:00"/>
    <s v="Standard Class"/>
    <s v="PK-19075"/>
    <s v="Pete Kriz"/>
    <x v="0"/>
    <s v="United States"/>
    <s v="Nashville"/>
    <x v="18"/>
    <n v="37211"/>
    <s v="South"/>
    <s v="TEC-AC-10004209"/>
    <x v="2"/>
    <x v="11"/>
    <s v="Memorex Froggy Flash Drive 4 GB"/>
    <n v="35.167999999999999"/>
    <n v="4"/>
    <n v="0.2"/>
    <n v="8.3524000000000012"/>
  </r>
  <r>
    <n v="7131"/>
    <x v="3539"/>
    <x v="0"/>
    <x v="947"/>
    <d v="2013-04-23T00:00:00"/>
    <s v="Standard Class"/>
    <s v="PK-19075"/>
    <s v="Pete Kriz"/>
    <x v="0"/>
    <s v="United States"/>
    <s v="Nashville"/>
    <x v="18"/>
    <n v="37211"/>
    <s v="South"/>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s v="Central"/>
    <s v="FUR-TA-10001039"/>
    <x v="0"/>
    <x v="3"/>
    <s v="KI Adjustable-Height Table"/>
    <n v="257.94"/>
    <n v="3"/>
    <n v="0"/>
    <n v="67.064400000000006"/>
  </r>
  <r>
    <n v="7133"/>
    <x v="3540"/>
    <x v="3"/>
    <x v="200"/>
    <d v="2014-12-02T00:00:00"/>
    <s v="Standard Class"/>
    <s v="TT-21460"/>
    <s v="Tonja Turnell"/>
    <x v="2"/>
    <s v="United States"/>
    <s v="Richmond"/>
    <x v="14"/>
    <n v="47374"/>
    <s v="Central"/>
    <s v="TEC-PH-10002624"/>
    <x v="2"/>
    <x v="7"/>
    <s v="Samsung Galaxy S4 Mini"/>
    <n v="1879.96"/>
    <n v="4"/>
    <n v="0"/>
    <n v="545.18839999999977"/>
  </r>
  <r>
    <n v="7134"/>
    <x v="3540"/>
    <x v="3"/>
    <x v="200"/>
    <d v="2014-12-02T00:00:00"/>
    <s v="Standard Class"/>
    <s v="TT-21460"/>
    <s v="Tonja Turnell"/>
    <x v="2"/>
    <s v="United States"/>
    <s v="Richmond"/>
    <x v="14"/>
    <n v="47374"/>
    <s v="Central"/>
    <s v="FUR-FU-10001473"/>
    <x v="0"/>
    <x v="5"/>
    <s v="DAX Wood Document Frame"/>
    <n v="27.46"/>
    <n v="2"/>
    <n v="0"/>
    <n v="9.8856000000000002"/>
  </r>
  <r>
    <n v="7135"/>
    <x v="3540"/>
    <x v="3"/>
    <x v="200"/>
    <d v="2014-12-02T00:00:00"/>
    <s v="Standard Class"/>
    <s v="TT-21460"/>
    <s v="Tonja Turnell"/>
    <x v="2"/>
    <s v="United States"/>
    <s v="Richmond"/>
    <x v="14"/>
    <n v="47374"/>
    <s v="Central"/>
    <s v="TEC-PH-10001819"/>
    <x v="2"/>
    <x v="7"/>
    <s v="Innergie mMini Combo Duo USB Travel Charging Kit"/>
    <n v="89.98"/>
    <n v="2"/>
    <n v="0"/>
    <n v="43.190399999999997"/>
  </r>
  <r>
    <n v="7136"/>
    <x v="3540"/>
    <x v="3"/>
    <x v="200"/>
    <d v="2014-12-02T00:00:00"/>
    <s v="Standard Class"/>
    <s v="TT-21460"/>
    <s v="Tonja Turnell"/>
    <x v="2"/>
    <s v="United States"/>
    <s v="Richmond"/>
    <x v="14"/>
    <n v="47374"/>
    <s v="Central"/>
    <s v="FUR-CH-10004287"/>
    <x v="0"/>
    <x v="1"/>
    <s v="SAFCO Arco Folding Chair"/>
    <n v="828.59999999999991"/>
    <n v="3"/>
    <n v="0"/>
    <n v="240.29399999999995"/>
  </r>
  <r>
    <n v="7137"/>
    <x v="3541"/>
    <x v="1"/>
    <x v="312"/>
    <d v="2012-11-27T00:00:00"/>
    <s v="Standard Class"/>
    <s v="SS-20875"/>
    <s v="Sung Shariari"/>
    <x v="0"/>
    <s v="United States"/>
    <s v="Miami"/>
    <x v="2"/>
    <n v="33180"/>
    <s v="South"/>
    <s v="OFF-BI-10004728"/>
    <x v="1"/>
    <x v="8"/>
    <s v="Wilson Jones Turn Tabs Binder Tool for Ring Binders"/>
    <n v="7.2300000000000022"/>
    <n v="5"/>
    <n v="0.7"/>
    <n v="-5.7840000000000007"/>
  </r>
  <r>
    <n v="7138"/>
    <x v="3541"/>
    <x v="1"/>
    <x v="312"/>
    <d v="2012-11-27T00:00:00"/>
    <s v="Standard Class"/>
    <s v="SS-20875"/>
    <s v="Sung Shariari"/>
    <x v="0"/>
    <s v="United States"/>
    <s v="Miami"/>
    <x v="2"/>
    <n v="33180"/>
    <s v="South"/>
    <s v="OFF-ST-10000918"/>
    <x v="1"/>
    <x v="4"/>
    <s v="Crate-A-Files"/>
    <n v="17.440000000000001"/>
    <n v="2"/>
    <n v="0.2"/>
    <n v="1.3079999999999989"/>
  </r>
  <r>
    <n v="7139"/>
    <x v="3541"/>
    <x v="1"/>
    <x v="312"/>
    <d v="2012-11-27T00:00:00"/>
    <s v="Standard Class"/>
    <s v="SS-20875"/>
    <s v="Sung Shariari"/>
    <x v="0"/>
    <s v="United States"/>
    <s v="Miami"/>
    <x v="2"/>
    <n v="33180"/>
    <s v="South"/>
    <s v="OFF-BI-10004593"/>
    <x v="1"/>
    <x v="8"/>
    <s v="Ibico Laser Imprintable Binding System Covers"/>
    <n v="62.88000000000001"/>
    <n v="4"/>
    <n v="0.7"/>
    <n v="-50.304000000000002"/>
  </r>
  <r>
    <n v="7140"/>
    <x v="3541"/>
    <x v="1"/>
    <x v="312"/>
    <d v="2012-11-27T00:00:00"/>
    <s v="Standard Class"/>
    <s v="SS-20875"/>
    <s v="Sung Shariari"/>
    <x v="0"/>
    <s v="United States"/>
    <s v="Miami"/>
    <x v="2"/>
    <n v="33180"/>
    <s v="South"/>
    <s v="FUR-BO-10001337"/>
    <x v="0"/>
    <x v="0"/>
    <s v="O'Sullivan Living Dimensions 2-Shelf Bookcases"/>
    <n v="290.35200000000003"/>
    <n v="3"/>
    <n v="0.2"/>
    <n v="-36.294000000000011"/>
  </r>
  <r>
    <n v="7141"/>
    <x v="3542"/>
    <x v="3"/>
    <x v="210"/>
    <d v="2014-09-08T00:00:00"/>
    <s v="Same Day"/>
    <s v="TG-21640"/>
    <s v="Trudy Glocke"/>
    <x v="0"/>
    <s v="United States"/>
    <s v="Saint Charles"/>
    <x v="25"/>
    <n v="63301"/>
    <s v="Central"/>
    <s v="TEC-AC-10002473"/>
    <x v="2"/>
    <x v="11"/>
    <s v="Maxell 4.7GB DVD-R"/>
    <n v="113.52"/>
    <n v="4"/>
    <n v="0"/>
    <n v="46.543199999999999"/>
  </r>
  <r>
    <n v="7142"/>
    <x v="3542"/>
    <x v="3"/>
    <x v="210"/>
    <d v="2014-09-08T00:00:00"/>
    <s v="Same Day"/>
    <s v="TG-21640"/>
    <s v="Trudy Glocke"/>
    <x v="0"/>
    <s v="United States"/>
    <s v="Saint Charles"/>
    <x v="25"/>
    <n v="63301"/>
    <s v="Central"/>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s v="South"/>
    <s v="FUR-FU-10002045"/>
    <x v="0"/>
    <x v="5"/>
    <s v="Executive Impressions 14&quot;"/>
    <n v="111.15"/>
    <n v="5"/>
    <n v="0"/>
    <n v="48.906000000000006"/>
  </r>
  <r>
    <n v="7144"/>
    <x v="3544"/>
    <x v="3"/>
    <x v="825"/>
    <d v="2014-03-17T00:00:00"/>
    <s v="Standard Class"/>
    <s v="MH-17290"/>
    <s v="Marc Harrigan"/>
    <x v="2"/>
    <s v="United States"/>
    <s v="Philadelphia"/>
    <x v="9"/>
    <n v="19140"/>
    <s v="East"/>
    <s v="TEC-PH-10002555"/>
    <x v="2"/>
    <x v="7"/>
    <s v="Nortel Meridian M5316 Digital phone"/>
    <n v="776.84999999999991"/>
    <n v="5"/>
    <n v="0.4"/>
    <n v="-181.26499999999999"/>
  </r>
  <r>
    <n v="7145"/>
    <x v="3544"/>
    <x v="3"/>
    <x v="825"/>
    <d v="2014-03-17T00:00:00"/>
    <s v="Standard Class"/>
    <s v="MH-17290"/>
    <s v="Marc Harrigan"/>
    <x v="2"/>
    <s v="United States"/>
    <s v="Philadelphia"/>
    <x v="9"/>
    <n v="19140"/>
    <s v="East"/>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s v="East"/>
    <s v="FUR-TA-10004086"/>
    <x v="0"/>
    <x v="3"/>
    <s v="KI Adjustable-Height Table"/>
    <n v="154.76400000000001"/>
    <n v="3"/>
    <n v="0.4"/>
    <n v="-46.429200000000023"/>
  </r>
  <r>
    <n v="7147"/>
    <x v="3544"/>
    <x v="3"/>
    <x v="825"/>
    <d v="2014-03-17T00:00:00"/>
    <s v="Standard Class"/>
    <s v="MH-17290"/>
    <s v="Marc Harrigan"/>
    <x v="2"/>
    <s v="United States"/>
    <s v="Philadelphia"/>
    <x v="9"/>
    <n v="19140"/>
    <s v="East"/>
    <s v="OFF-ST-10004946"/>
    <x v="1"/>
    <x v="4"/>
    <s v="Desktop 3-Pocket Hot File"/>
    <n v="43.28"/>
    <n v="1"/>
    <n v="0.2"/>
    <n v="3.2460000000000022"/>
  </r>
  <r>
    <n v="7148"/>
    <x v="3545"/>
    <x v="0"/>
    <x v="1"/>
    <d v="2013-06-18T00:00:00"/>
    <s v="Standard Class"/>
    <s v="CB-12415"/>
    <s v="Christy Brittain"/>
    <x v="0"/>
    <s v="United States"/>
    <s v="Long Beach"/>
    <x v="15"/>
    <n v="11561"/>
    <s v="East"/>
    <s v="OFF-PA-10000241"/>
    <x v="1"/>
    <x v="10"/>
    <s v="IBM Multi-Purpose Copy Paper, 8 1/2 x 11&quot;, Case"/>
    <n v="92.94"/>
    <n v="3"/>
    <n v="0"/>
    <n v="41.822999999999993"/>
  </r>
  <r>
    <n v="7149"/>
    <x v="3545"/>
    <x v="0"/>
    <x v="1"/>
    <d v="2013-06-18T00:00:00"/>
    <s v="Standard Class"/>
    <s v="CB-12415"/>
    <s v="Christy Brittain"/>
    <x v="0"/>
    <s v="United States"/>
    <s v="Long Beach"/>
    <x v="15"/>
    <n v="11561"/>
    <s v="East"/>
    <s v="OFF-AP-10004036"/>
    <x v="1"/>
    <x v="9"/>
    <s v="Bionaire 99.97% HEPA Air Cleaner"/>
    <n v="52.56"/>
    <n v="3"/>
    <n v="0"/>
    <n v="18.396000000000001"/>
  </r>
  <r>
    <n v="7150"/>
    <x v="3546"/>
    <x v="1"/>
    <x v="153"/>
    <d v="2012-06-30T00:00:00"/>
    <s v="Standard Class"/>
    <s v="VD-21670"/>
    <s v="Valerie Dominguez"/>
    <x v="0"/>
    <s v="United States"/>
    <s v="Houston"/>
    <x v="5"/>
    <n v="77070"/>
    <s v="Central"/>
    <s v="TEC-PH-10001578"/>
    <x v="2"/>
    <x v="7"/>
    <s v="Polycom SoundStation2 EX Conference phone"/>
    <n v="971.88000000000011"/>
    <n v="3"/>
    <n v="0.2"/>
    <n v="109.33649999999994"/>
  </r>
  <r>
    <n v="7151"/>
    <x v="3547"/>
    <x v="3"/>
    <x v="66"/>
    <d v="2014-12-27T00:00:00"/>
    <s v="Standard Class"/>
    <s v="SR-20425"/>
    <s v="Sharelle Roach"/>
    <x v="2"/>
    <s v="United States"/>
    <s v="Tuscaloosa"/>
    <x v="19"/>
    <n v="35401"/>
    <s v="South"/>
    <s v="FUR-CH-10002647"/>
    <x v="0"/>
    <x v="1"/>
    <s v="Situations Contoured Folding Chairs, 4/Set"/>
    <n v="141.96"/>
    <n v="2"/>
    <n v="0"/>
    <n v="35.490000000000009"/>
  </r>
  <r>
    <n v="7152"/>
    <x v="3548"/>
    <x v="3"/>
    <x v="66"/>
    <d v="2014-12-26T00:00:00"/>
    <s v="Second Class"/>
    <s v="AG-10330"/>
    <s v="Alex Grayson"/>
    <x v="0"/>
    <s v="United States"/>
    <s v="Mesa"/>
    <x v="16"/>
    <n v="85204"/>
    <s v="West"/>
    <s v="FUR-TA-10003008"/>
    <x v="0"/>
    <x v="3"/>
    <s v="Lesro Round Back Collection Coffee Table, End Table"/>
    <n v="182.55"/>
    <n v="2"/>
    <n v="0.5"/>
    <n v="-135.08699999999999"/>
  </r>
  <r>
    <n v="7153"/>
    <x v="3549"/>
    <x v="2"/>
    <x v="1148"/>
    <d v="2011-10-15T00:00:00"/>
    <s v="Standard Class"/>
    <s v="BP-11095"/>
    <s v="Bart Pistole"/>
    <x v="1"/>
    <s v="United States"/>
    <s v="Jacksonville"/>
    <x v="3"/>
    <n v="28540"/>
    <s v="South"/>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s v="Central"/>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s v="South"/>
    <s v="FUR-FU-10000747"/>
    <x v="0"/>
    <x v="5"/>
    <s v="Tenex B1-RE Series Chair Mats for Low Pile Carpets"/>
    <n v="275.88"/>
    <n v="6"/>
    <n v="0"/>
    <n v="46.899599999999964"/>
  </r>
  <r>
    <n v="7156"/>
    <x v="3551"/>
    <x v="1"/>
    <x v="707"/>
    <d v="2012-12-27T00:00:00"/>
    <s v="Second Class"/>
    <s v="LH-16900"/>
    <s v="Lena Hernandez"/>
    <x v="0"/>
    <s v="United States"/>
    <s v="Columbus"/>
    <x v="32"/>
    <n v="31907"/>
    <s v="South"/>
    <s v="OFF-BI-10004492"/>
    <x v="1"/>
    <x v="8"/>
    <s v="Tuf-Vin Binders"/>
    <n v="157.89999999999998"/>
    <n v="5"/>
    <n v="0"/>
    <n v="74.212999999999994"/>
  </r>
  <r>
    <n v="7157"/>
    <x v="3552"/>
    <x v="3"/>
    <x v="568"/>
    <d v="2014-05-05T00:00:00"/>
    <s v="Standard Class"/>
    <s v="KT-16480"/>
    <s v="Kean Thornton"/>
    <x v="0"/>
    <s v="United States"/>
    <s v="Orange"/>
    <x v="30"/>
    <n v="7050"/>
    <s v="East"/>
    <s v="OFF-LA-10004055"/>
    <x v="1"/>
    <x v="2"/>
    <s v="Color-Coded Legal Exhibit Labels"/>
    <n v="4.91"/>
    <n v="1"/>
    <n v="0"/>
    <n v="2.4058999999999999"/>
  </r>
  <r>
    <n v="7158"/>
    <x v="3553"/>
    <x v="0"/>
    <x v="463"/>
    <d v="2013-04-01T00:00:00"/>
    <s v="Second Class"/>
    <s v="CC-12220"/>
    <s v="Chris Cortes"/>
    <x v="0"/>
    <s v="United States"/>
    <s v="Los Angeles"/>
    <x v="1"/>
    <n v="90032"/>
    <s v="West"/>
    <s v="OFF-ST-10002485"/>
    <x v="1"/>
    <x v="4"/>
    <s v="Rogers Deluxe File Chest"/>
    <n v="87.92"/>
    <n v="4"/>
    <n v="0"/>
    <n v="0.87919999999999732"/>
  </r>
  <r>
    <n v="7159"/>
    <x v="3553"/>
    <x v="0"/>
    <x v="463"/>
    <d v="2013-04-01T00:00:00"/>
    <s v="Second Class"/>
    <s v="CC-12220"/>
    <s v="Chris Cortes"/>
    <x v="0"/>
    <s v="United States"/>
    <s v="Los Angeles"/>
    <x v="1"/>
    <n v="90032"/>
    <s v="West"/>
    <s v="OFF-PA-10001243"/>
    <x v="1"/>
    <x v="10"/>
    <s v="Xerox 1983"/>
    <n v="5.98"/>
    <n v="1"/>
    <n v="0"/>
    <n v="2.9302000000000001"/>
  </r>
  <r>
    <n v="7160"/>
    <x v="3554"/>
    <x v="1"/>
    <x v="1149"/>
    <d v="2012-05-18T00:00:00"/>
    <s v="Second Class"/>
    <s v="BF-11170"/>
    <s v="Ben Ferrer"/>
    <x v="2"/>
    <s v="United States"/>
    <s v="Chicago"/>
    <x v="10"/>
    <n v="60623"/>
    <s v="Central"/>
    <s v="TEC-PH-10004447"/>
    <x v="2"/>
    <x v="7"/>
    <s v="Toshiba IPT2010-SD IP Telephone"/>
    <n v="222.38400000000001"/>
    <n v="2"/>
    <n v="0.2"/>
    <n v="16.678799999999995"/>
  </r>
  <r>
    <n v="7161"/>
    <x v="3554"/>
    <x v="1"/>
    <x v="1149"/>
    <d v="2012-05-18T00:00:00"/>
    <s v="Second Class"/>
    <s v="BF-11170"/>
    <s v="Ben Ferrer"/>
    <x v="2"/>
    <s v="United States"/>
    <s v="Chicago"/>
    <x v="10"/>
    <n v="60623"/>
    <s v="Central"/>
    <s v="OFF-FA-10002280"/>
    <x v="1"/>
    <x v="13"/>
    <s v="Advantus Plastic Paper Clips"/>
    <n v="16"/>
    <n v="4"/>
    <n v="0.2"/>
    <n v="5.6"/>
  </r>
  <r>
    <n v="7162"/>
    <x v="3555"/>
    <x v="2"/>
    <x v="1129"/>
    <d v="2011-07-09T00:00:00"/>
    <s v="Standard Class"/>
    <s v="MS-17770"/>
    <s v="Maxwell Schwartz"/>
    <x v="0"/>
    <s v="United States"/>
    <s v="Richmond"/>
    <x v="17"/>
    <n v="23223"/>
    <s v="South"/>
    <s v="OFF-PA-10004734"/>
    <x v="1"/>
    <x v="10"/>
    <s v="Southworth Structures Collection"/>
    <n v="21.84"/>
    <n v="3"/>
    <n v="0"/>
    <n v="10.92"/>
  </r>
  <r>
    <n v="7163"/>
    <x v="3555"/>
    <x v="2"/>
    <x v="1129"/>
    <d v="2011-07-09T00:00:00"/>
    <s v="Standard Class"/>
    <s v="MS-17770"/>
    <s v="Maxwell Schwartz"/>
    <x v="0"/>
    <s v="United States"/>
    <s v="Richmond"/>
    <x v="17"/>
    <n v="23223"/>
    <s v="South"/>
    <s v="OFF-BI-10000145"/>
    <x v="1"/>
    <x v="8"/>
    <s v="Zipper Ring Binder Pockets"/>
    <n v="15.600000000000001"/>
    <n v="5"/>
    <n v="0"/>
    <n v="7.6440000000000001"/>
  </r>
  <r>
    <n v="7164"/>
    <x v="3556"/>
    <x v="2"/>
    <x v="1150"/>
    <d v="2011-04-24T00:00:00"/>
    <s v="Second Class"/>
    <s v="AH-10030"/>
    <s v="Aaron Hawkins"/>
    <x v="1"/>
    <s v="United States"/>
    <s v="Troy"/>
    <x v="15"/>
    <n v="12180"/>
    <s v="East"/>
    <s v="OFF-EN-10004773"/>
    <x v="1"/>
    <x v="12"/>
    <s v="Staples"/>
    <n v="247.84"/>
    <n v="8"/>
    <n v="0"/>
    <n v="121.44159999999999"/>
  </r>
  <r>
    <n v="7165"/>
    <x v="3556"/>
    <x v="2"/>
    <x v="1150"/>
    <d v="2011-04-24T00:00:00"/>
    <s v="Second Class"/>
    <s v="AH-10030"/>
    <s v="Aaron Hawkins"/>
    <x v="1"/>
    <s v="United States"/>
    <s v="Troy"/>
    <x v="15"/>
    <n v="12180"/>
    <s v="East"/>
    <s v="OFF-BI-10004970"/>
    <x v="1"/>
    <x v="8"/>
    <s v="ACCOHIDE 3-Ring Binder, Blue, 1&quot;"/>
    <n v="9.9120000000000008"/>
    <n v="3"/>
    <n v="0.2"/>
    <n v="3.3452999999999995"/>
  </r>
  <r>
    <n v="7166"/>
    <x v="3557"/>
    <x v="0"/>
    <x v="251"/>
    <d v="2013-09-23T00:00:00"/>
    <s v="First Class"/>
    <s v="CK-12595"/>
    <s v="Clytie Kelty"/>
    <x v="0"/>
    <s v="United States"/>
    <s v="Providence"/>
    <x v="34"/>
    <n v="2908"/>
    <s v="East"/>
    <s v="OFF-ST-10000604"/>
    <x v="1"/>
    <x v="4"/>
    <s v="Home/Office Personal File Carts"/>
    <n v="69.52"/>
    <n v="2"/>
    <n v="0"/>
    <n v="17.379999999999995"/>
  </r>
  <r>
    <n v="7167"/>
    <x v="3558"/>
    <x v="2"/>
    <x v="192"/>
    <d v="2011-07-24T00:00:00"/>
    <s v="Second Class"/>
    <s v="NP-18325"/>
    <s v="Naresj Patel"/>
    <x v="0"/>
    <s v="United States"/>
    <s v="San Francisco"/>
    <x v="1"/>
    <n v="94122"/>
    <s v="West"/>
    <s v="OFF-AR-10003190"/>
    <x v="1"/>
    <x v="6"/>
    <s v="Newell 32"/>
    <n v="11.52"/>
    <n v="4"/>
    <n v="0"/>
    <n v="3.2256"/>
  </r>
  <r>
    <n v="7168"/>
    <x v="3558"/>
    <x v="2"/>
    <x v="192"/>
    <d v="2011-07-24T00:00:00"/>
    <s v="Second Class"/>
    <s v="NP-18325"/>
    <s v="Naresj Patel"/>
    <x v="0"/>
    <s v="United States"/>
    <s v="San Francisco"/>
    <x v="1"/>
    <n v="94122"/>
    <s v="West"/>
    <s v="FUR-CH-10000155"/>
    <x v="0"/>
    <x v="1"/>
    <s v="Global Comet Stacking Armless Chair"/>
    <n v="717.72"/>
    <n v="3"/>
    <n v="0.2"/>
    <n v="71.77200000000002"/>
  </r>
  <r>
    <n v="7169"/>
    <x v="3558"/>
    <x v="2"/>
    <x v="192"/>
    <d v="2011-07-24T00:00:00"/>
    <s v="Second Class"/>
    <s v="NP-18325"/>
    <s v="Naresj Patel"/>
    <x v="0"/>
    <s v="United States"/>
    <s v="San Francisco"/>
    <x v="1"/>
    <n v="94122"/>
    <s v="West"/>
    <s v="OFF-ST-10003058"/>
    <x v="1"/>
    <x v="4"/>
    <s v="Eldon Mobile Mega Data Cart  Mega Stackable  Add-On Trays"/>
    <n v="236.5"/>
    <n v="10"/>
    <n v="0"/>
    <n v="68.584999999999994"/>
  </r>
  <r>
    <n v="7170"/>
    <x v="3558"/>
    <x v="2"/>
    <x v="192"/>
    <d v="2011-07-24T00:00:00"/>
    <s v="Second Class"/>
    <s v="NP-18325"/>
    <s v="Naresj Patel"/>
    <x v="0"/>
    <s v="United States"/>
    <s v="San Francisco"/>
    <x v="1"/>
    <n v="94122"/>
    <s v="West"/>
    <s v="FUR-TA-10004767"/>
    <x v="0"/>
    <x v="3"/>
    <s v="Safco Drafting Table"/>
    <n v="170.35200000000003"/>
    <n v="3"/>
    <n v="0.2"/>
    <n v="19.164599999999979"/>
  </r>
  <r>
    <n v="7171"/>
    <x v="3559"/>
    <x v="3"/>
    <x v="1048"/>
    <d v="2014-10-15T00:00:00"/>
    <s v="Standard Class"/>
    <s v="GM-14440"/>
    <s v="Gary McGarr"/>
    <x v="0"/>
    <s v="United States"/>
    <s v="New York City"/>
    <x v="15"/>
    <n v="10009"/>
    <s v="East"/>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s v="West"/>
    <s v="TEC-AC-10000158"/>
    <x v="2"/>
    <x v="11"/>
    <s v="Sony 64GB Class 10 Micro SDHC R40 Memory Card"/>
    <n v="107.97"/>
    <n v="3"/>
    <n v="0"/>
    <n v="22.6737"/>
  </r>
  <r>
    <n v="7173"/>
    <x v="3561"/>
    <x v="3"/>
    <x v="606"/>
    <d v="2014-03-31T00:00:00"/>
    <s v="Standard Class"/>
    <s v="HK-14890"/>
    <s v="Heather Kirkland"/>
    <x v="1"/>
    <s v="United States"/>
    <s v="Houston"/>
    <x v="5"/>
    <n v="77070"/>
    <s v="Central"/>
    <s v="TEC-AC-10000158"/>
    <x v="2"/>
    <x v="11"/>
    <s v="Sony 64GB Class 10 Micro SDHC R40 Memory Card"/>
    <n v="143.96"/>
    <n v="5"/>
    <n v="0.2"/>
    <n v="1.7995000000000019"/>
  </r>
  <r>
    <n v="7174"/>
    <x v="3561"/>
    <x v="3"/>
    <x v="606"/>
    <d v="2014-03-31T00:00:00"/>
    <s v="Standard Class"/>
    <s v="HK-14890"/>
    <s v="Heather Kirkland"/>
    <x v="1"/>
    <s v="United States"/>
    <s v="Houston"/>
    <x v="5"/>
    <n v="77070"/>
    <s v="Central"/>
    <s v="TEC-CO-10002313"/>
    <x v="2"/>
    <x v="16"/>
    <s v="Canon PC1080F Personal Copier"/>
    <n v="2399.96"/>
    <n v="5"/>
    <n v="0.2"/>
    <n v="569.99050000000011"/>
  </r>
  <r>
    <n v="7175"/>
    <x v="3561"/>
    <x v="3"/>
    <x v="606"/>
    <d v="2014-03-31T00:00:00"/>
    <s v="Standard Class"/>
    <s v="HK-14890"/>
    <s v="Heather Kirkland"/>
    <x v="1"/>
    <s v="United States"/>
    <s v="Houston"/>
    <x v="5"/>
    <n v="77070"/>
    <s v="Central"/>
    <s v="OFF-PA-10002581"/>
    <x v="1"/>
    <x v="10"/>
    <s v="Xerox 1951"/>
    <n v="74.352000000000004"/>
    <n v="3"/>
    <n v="0.2"/>
    <n v="23.234999999999992"/>
  </r>
  <r>
    <n v="7176"/>
    <x v="3561"/>
    <x v="3"/>
    <x v="606"/>
    <d v="2014-03-31T00:00:00"/>
    <s v="Standard Class"/>
    <s v="HK-14890"/>
    <s v="Heather Kirkland"/>
    <x v="1"/>
    <s v="United States"/>
    <s v="Houston"/>
    <x v="5"/>
    <n v="77070"/>
    <s v="Central"/>
    <s v="OFF-AP-10001205"/>
    <x v="1"/>
    <x v="9"/>
    <s v="Belkin 5 Outlet SurgeMaster Power Centers"/>
    <n v="87.167999999999978"/>
    <n v="8"/>
    <n v="0.8"/>
    <n v="-226.63679999999999"/>
  </r>
  <r>
    <n v="7177"/>
    <x v="3561"/>
    <x v="3"/>
    <x v="606"/>
    <d v="2014-03-31T00:00:00"/>
    <s v="Standard Class"/>
    <s v="HK-14890"/>
    <s v="Heather Kirkland"/>
    <x v="1"/>
    <s v="United States"/>
    <s v="Houston"/>
    <x v="5"/>
    <n v="77070"/>
    <s v="Central"/>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s v="East"/>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s v="East"/>
    <s v="OFF-BI-10003694"/>
    <x v="1"/>
    <x v="8"/>
    <s v="Avery 3 1/2&quot; Diskette Storage Pages, 10/Pack"/>
    <n v="9.3960000000000008"/>
    <n v="3"/>
    <n v="0.7"/>
    <n v="-7.5167999999999964"/>
  </r>
  <r>
    <n v="7180"/>
    <x v="3563"/>
    <x v="0"/>
    <x v="696"/>
    <d v="2013-11-19T00:00:00"/>
    <s v="Standard Class"/>
    <s v="RC-19960"/>
    <s v="Ryan Crowe"/>
    <x v="0"/>
    <s v="United States"/>
    <s v="Baltimore"/>
    <x v="39"/>
    <n v="21215"/>
    <s v="East"/>
    <s v="TEC-PH-10001644"/>
    <x v="2"/>
    <x v="7"/>
    <s v="BlueLounge Milo Smartphone Stand, White/Metallic"/>
    <n v="89.97"/>
    <n v="3"/>
    <n v="0"/>
    <n v="25.191600000000005"/>
  </r>
  <r>
    <n v="7181"/>
    <x v="3564"/>
    <x v="2"/>
    <x v="1037"/>
    <d v="2011-01-08T00:00:00"/>
    <s v="First Class"/>
    <s v="JO-15145"/>
    <s v="Jack O'Briant"/>
    <x v="1"/>
    <s v="United States"/>
    <s v="Athens"/>
    <x v="32"/>
    <n v="30605"/>
    <s v="South"/>
    <s v="OFF-AR-10002399"/>
    <x v="1"/>
    <x v="6"/>
    <s v="Dixon Prang Watercolor Pencils, 10-Color Set with Brush"/>
    <n v="12.78"/>
    <n v="3"/>
    <n v="0"/>
    <n v="5.2397999999999998"/>
  </r>
  <r>
    <n v="7182"/>
    <x v="3565"/>
    <x v="0"/>
    <x v="797"/>
    <d v="2013-12-31T00:00:00"/>
    <s v="Second Class"/>
    <s v="MW-18220"/>
    <s v="Mitch Webber"/>
    <x v="0"/>
    <s v="United States"/>
    <s v="Lancaster"/>
    <x v="24"/>
    <n v="43130"/>
    <s v="East"/>
    <s v="TEC-AC-10003063"/>
    <x v="2"/>
    <x v="11"/>
    <s v="Micro Innovations USB RF Wireless Keyboard with Mouse"/>
    <n v="40"/>
    <n v="2"/>
    <n v="0.2"/>
    <n v="0.5"/>
  </r>
  <r>
    <n v="7183"/>
    <x v="3566"/>
    <x v="3"/>
    <x v="504"/>
    <d v="2014-05-05T00:00:00"/>
    <s v="Standard Class"/>
    <s v="NZ-18565"/>
    <s v="Nick Zandusky"/>
    <x v="2"/>
    <s v="United States"/>
    <s v="Los Angeles"/>
    <x v="1"/>
    <n v="90032"/>
    <s v="West"/>
    <s v="OFF-BI-10002071"/>
    <x v="1"/>
    <x v="8"/>
    <s v="Fellowes Black Plastic Comb Bindings"/>
    <n v="23.24"/>
    <n v="5"/>
    <n v="0.2"/>
    <n v="7.5529999999999982"/>
  </r>
  <r>
    <n v="7184"/>
    <x v="3567"/>
    <x v="3"/>
    <x v="81"/>
    <d v="2014-04-24T00:00:00"/>
    <s v="First Class"/>
    <s v="JM-15250"/>
    <s v="Janet Martin"/>
    <x v="0"/>
    <s v="United States"/>
    <s v="Baltimore"/>
    <x v="39"/>
    <n v="21215"/>
    <s v="East"/>
    <s v="FUR-CH-10004218"/>
    <x v="0"/>
    <x v="1"/>
    <s v="Global Fabric Manager's Chair, Dark Gray"/>
    <n v="908.82"/>
    <n v="9"/>
    <n v="0"/>
    <n v="227.20500000000004"/>
  </r>
  <r>
    <n v="7185"/>
    <x v="3568"/>
    <x v="3"/>
    <x v="629"/>
    <d v="2014-08-25T00:00:00"/>
    <s v="Standard Class"/>
    <s v="ED-13885"/>
    <s v="Emily Ducich"/>
    <x v="2"/>
    <s v="United States"/>
    <s v="Houston"/>
    <x v="5"/>
    <n v="77095"/>
    <s v="Central"/>
    <s v="OFF-SU-10000432"/>
    <x v="1"/>
    <x v="14"/>
    <s v="Acco Side-Punched Conventional Columnar Pads"/>
    <n v="5.5520000000000005"/>
    <n v="2"/>
    <n v="0.2"/>
    <n v="-1.0410000000000006"/>
  </r>
  <r>
    <n v="7186"/>
    <x v="3568"/>
    <x v="3"/>
    <x v="629"/>
    <d v="2014-08-25T00:00:00"/>
    <s v="Standard Class"/>
    <s v="ED-13885"/>
    <s v="Emily Ducich"/>
    <x v="2"/>
    <s v="United States"/>
    <s v="Houston"/>
    <x v="5"/>
    <n v="77095"/>
    <s v="Central"/>
    <s v="OFF-AR-10003183"/>
    <x v="1"/>
    <x v="6"/>
    <s v="Avery Fluorescent Highlighter Four-Color Set"/>
    <n v="8.016"/>
    <n v="3"/>
    <n v="0.2"/>
    <n v="1.0019999999999993"/>
  </r>
  <r>
    <n v="7187"/>
    <x v="3568"/>
    <x v="3"/>
    <x v="629"/>
    <d v="2014-08-25T00:00:00"/>
    <s v="Standard Class"/>
    <s v="ED-13885"/>
    <s v="Emily Ducich"/>
    <x v="2"/>
    <s v="United States"/>
    <s v="Houston"/>
    <x v="5"/>
    <n v="77095"/>
    <s v="Central"/>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s v="Central"/>
    <s v="FUR-FU-10003247"/>
    <x v="0"/>
    <x v="5"/>
    <s v="36X48 HARDFLOOR CHAIRMAT"/>
    <n v="16.784000000000002"/>
    <n v="2"/>
    <n v="0.6"/>
    <n v="-22.238800000000001"/>
  </r>
  <r>
    <n v="7189"/>
    <x v="3568"/>
    <x v="3"/>
    <x v="629"/>
    <d v="2014-08-25T00:00:00"/>
    <s v="Standard Class"/>
    <s v="ED-13885"/>
    <s v="Emily Ducich"/>
    <x v="2"/>
    <s v="United States"/>
    <s v="Houston"/>
    <x v="5"/>
    <n v="77095"/>
    <s v="Central"/>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s v="West"/>
    <s v="TEC-PH-10004908"/>
    <x v="2"/>
    <x v="7"/>
    <s v="Panasonic KX TS3282W Corded phone"/>
    <n v="203.976"/>
    <n v="3"/>
    <n v="0.2"/>
    <n v="25.496999999999986"/>
  </r>
  <r>
    <n v="7191"/>
    <x v="3569"/>
    <x v="0"/>
    <x v="396"/>
    <d v="2013-11-16T00:00:00"/>
    <s v="First Class"/>
    <s v="DW-13480"/>
    <s v="Dianna Wilson"/>
    <x v="2"/>
    <s v="United States"/>
    <s v="San Diego"/>
    <x v="1"/>
    <n v="92024"/>
    <s v="West"/>
    <s v="FUR-TA-10003392"/>
    <x v="0"/>
    <x v="3"/>
    <s v="Global Adaptabilities Conference Tables"/>
    <n v="674.35200000000009"/>
    <n v="3"/>
    <n v="0.2"/>
    <n v="-8.4294000000000153"/>
  </r>
  <r>
    <n v="7192"/>
    <x v="3570"/>
    <x v="0"/>
    <x v="393"/>
    <d v="2013-10-07T00:00:00"/>
    <s v="Second Class"/>
    <s v="JK-15205"/>
    <s v="Jamie Kunitz"/>
    <x v="0"/>
    <s v="United States"/>
    <s v="Hialeah"/>
    <x v="2"/>
    <n v="33012"/>
    <s v="South"/>
    <s v="OFF-BI-10004140"/>
    <x v="1"/>
    <x v="8"/>
    <s v="Avery Non-Stick Binders"/>
    <n v="5.3880000000000008"/>
    <n v="4"/>
    <n v="0.7"/>
    <n v="-4.49"/>
  </r>
  <r>
    <n v="7193"/>
    <x v="3570"/>
    <x v="0"/>
    <x v="393"/>
    <d v="2013-10-07T00:00:00"/>
    <s v="Second Class"/>
    <s v="JK-15205"/>
    <s v="Jamie Kunitz"/>
    <x v="0"/>
    <s v="United States"/>
    <s v="Hialeah"/>
    <x v="2"/>
    <n v="33012"/>
    <s v="South"/>
    <s v="OFF-AR-10003631"/>
    <x v="1"/>
    <x v="6"/>
    <s v="Staples"/>
    <n v="30.975999999999999"/>
    <n v="8"/>
    <n v="0.2"/>
    <n v="5.0335999999999999"/>
  </r>
  <r>
    <n v="7194"/>
    <x v="3571"/>
    <x v="0"/>
    <x v="1151"/>
    <d v="2013-02-14T00:00:00"/>
    <s v="First Class"/>
    <s v="JS-15880"/>
    <s v="John Stevenson"/>
    <x v="0"/>
    <s v="United States"/>
    <s v="Atlanta"/>
    <x v="32"/>
    <n v="30318"/>
    <s v="South"/>
    <s v="OFF-ST-10003716"/>
    <x v="1"/>
    <x v="4"/>
    <s v="Tennsco Double-Tier Lockers"/>
    <n v="1350.1200000000001"/>
    <n v="6"/>
    <n v="0"/>
    <n v="175.51560000000001"/>
  </r>
  <r>
    <n v="7195"/>
    <x v="3571"/>
    <x v="0"/>
    <x v="1151"/>
    <d v="2013-02-14T00:00:00"/>
    <s v="First Class"/>
    <s v="JS-15880"/>
    <s v="John Stevenson"/>
    <x v="0"/>
    <s v="United States"/>
    <s v="Atlanta"/>
    <x v="32"/>
    <n v="30318"/>
    <s v="South"/>
    <s v="OFF-BI-10003274"/>
    <x v="1"/>
    <x v="8"/>
    <s v="Avery Durable Slant Ring Binders, No Labels"/>
    <n v="15.92"/>
    <n v="4"/>
    <n v="0"/>
    <n v="7.4824000000000002"/>
  </r>
  <r>
    <n v="7196"/>
    <x v="3572"/>
    <x v="0"/>
    <x v="373"/>
    <d v="2013-11-18T00:00:00"/>
    <s v="Standard Class"/>
    <s v="PO-19180"/>
    <s v="Philisse Overcash"/>
    <x v="2"/>
    <s v="United States"/>
    <s v="Seattle"/>
    <x v="4"/>
    <n v="98103"/>
    <s v="West"/>
    <s v="FUR-FU-10004848"/>
    <x v="0"/>
    <x v="5"/>
    <s v="DAX Solid Wood Frames"/>
    <n v="19.54"/>
    <n v="2"/>
    <n v="0"/>
    <n v="7.2297999999999991"/>
  </r>
  <r>
    <n v="7197"/>
    <x v="3573"/>
    <x v="2"/>
    <x v="759"/>
    <d v="2011-04-30T00:00:00"/>
    <s v="Standard Class"/>
    <s v="MH-17290"/>
    <s v="Marc Harrigan"/>
    <x v="2"/>
    <s v="United States"/>
    <s v="Los Angeles"/>
    <x v="1"/>
    <n v="90036"/>
    <s v="West"/>
    <s v="OFF-AR-10003504"/>
    <x v="1"/>
    <x v="6"/>
    <s v="Newell 347"/>
    <n v="21.400000000000002"/>
    <n v="5"/>
    <n v="0"/>
    <n v="6.2059999999999977"/>
  </r>
  <r>
    <n v="7198"/>
    <x v="3573"/>
    <x v="2"/>
    <x v="759"/>
    <d v="2011-04-30T00:00:00"/>
    <s v="Standard Class"/>
    <s v="MH-17290"/>
    <s v="Marc Harrigan"/>
    <x v="2"/>
    <s v="United States"/>
    <s v="Los Angeles"/>
    <x v="1"/>
    <n v="90036"/>
    <s v="West"/>
    <s v="OFF-LA-10000305"/>
    <x v="1"/>
    <x v="2"/>
    <s v="Avery 495"/>
    <n v="12.6"/>
    <n v="2"/>
    <n v="0"/>
    <n v="5.7959999999999994"/>
  </r>
  <r>
    <n v="7199"/>
    <x v="3574"/>
    <x v="1"/>
    <x v="1067"/>
    <d v="2012-08-15T00:00:00"/>
    <s v="Standard Class"/>
    <s v="PO-19180"/>
    <s v="Philisse Overcash"/>
    <x v="2"/>
    <s v="United States"/>
    <s v="New York City"/>
    <x v="15"/>
    <n v="10035"/>
    <s v="East"/>
    <s v="OFF-AR-10001427"/>
    <x v="1"/>
    <x v="6"/>
    <s v="Newell 330"/>
    <n v="11.96"/>
    <n v="2"/>
    <n v="0"/>
    <n v="3.1096000000000004"/>
  </r>
  <r>
    <n v="7200"/>
    <x v="3574"/>
    <x v="1"/>
    <x v="1067"/>
    <d v="2012-08-15T00:00:00"/>
    <s v="Standard Class"/>
    <s v="PO-19180"/>
    <s v="Philisse Overcash"/>
    <x v="2"/>
    <s v="United States"/>
    <s v="New York City"/>
    <x v="15"/>
    <n v="10035"/>
    <s v="East"/>
    <s v="TEC-PH-10004614"/>
    <x v="2"/>
    <x v="7"/>
    <s v="AT&amp;T 841000 Phone"/>
    <n v="138"/>
    <n v="2"/>
    <n v="0"/>
    <n v="34.5"/>
  </r>
  <r>
    <n v="7201"/>
    <x v="3575"/>
    <x v="0"/>
    <x v="581"/>
    <d v="2013-12-04T00:00:00"/>
    <s v="Standard Class"/>
    <s v="HF-14995"/>
    <s v="Herbert Flentye"/>
    <x v="0"/>
    <s v="United States"/>
    <s v="Fort Lauderdale"/>
    <x v="2"/>
    <n v="33311"/>
    <s v="South"/>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s v="South"/>
    <s v="FUR-TA-10001039"/>
    <x v="0"/>
    <x v="3"/>
    <s v="KI Adjustable-Height Table"/>
    <n v="331.02300000000008"/>
    <n v="7"/>
    <n v="0.45"/>
    <n v="-114.35339999999997"/>
  </r>
  <r>
    <n v="7203"/>
    <x v="3576"/>
    <x v="0"/>
    <x v="99"/>
    <d v="2013-10-29T00:00:00"/>
    <s v="Same Day"/>
    <s v="VB-21745"/>
    <s v="Victoria Brennan"/>
    <x v="1"/>
    <s v="United States"/>
    <s v="Rochester"/>
    <x v="15"/>
    <n v="14609"/>
    <s v="East"/>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s v="Central"/>
    <s v="FUR-FU-10002111"/>
    <x v="0"/>
    <x v="5"/>
    <s v="Master Caster Door Stop, Large Brown"/>
    <n v="8.7360000000000007"/>
    <n v="3"/>
    <n v="0.6"/>
    <n v="-4.804800000000002"/>
  </r>
  <r>
    <n v="7205"/>
    <x v="3578"/>
    <x v="1"/>
    <x v="229"/>
    <d v="2012-09-17T00:00:00"/>
    <s v="Standard Class"/>
    <s v="BO-11425"/>
    <s v="Bobby Odegard"/>
    <x v="0"/>
    <s v="United States"/>
    <s v="New York City"/>
    <x v="15"/>
    <n v="10024"/>
    <s v="East"/>
    <s v="OFF-AR-10000817"/>
    <x v="1"/>
    <x v="6"/>
    <s v="Manco Dry-Lighter Erasable Highlighter"/>
    <n v="6.08"/>
    <n v="2"/>
    <n v="0"/>
    <n v="2.0671999999999997"/>
  </r>
  <r>
    <n v="7206"/>
    <x v="3579"/>
    <x v="3"/>
    <x v="280"/>
    <d v="2014-10-07T00:00:00"/>
    <s v="Standard Class"/>
    <s v="CM-12115"/>
    <s v="Chad McGuire"/>
    <x v="0"/>
    <s v="United States"/>
    <s v="San Francisco"/>
    <x v="1"/>
    <n v="94109"/>
    <s v="West"/>
    <s v="FUR-FU-10001424"/>
    <x v="0"/>
    <x v="5"/>
    <s v="Dax Clear Box Frame"/>
    <n v="17.46"/>
    <n v="2"/>
    <n v="0"/>
    <n v="5.936399999999999"/>
  </r>
  <r>
    <n v="7207"/>
    <x v="3579"/>
    <x v="3"/>
    <x v="280"/>
    <d v="2014-10-07T00:00:00"/>
    <s v="Standard Class"/>
    <s v="CM-12115"/>
    <s v="Chad McGuire"/>
    <x v="0"/>
    <s v="United States"/>
    <s v="San Francisco"/>
    <x v="1"/>
    <n v="94109"/>
    <s v="West"/>
    <s v="TEC-MA-10002930"/>
    <x v="2"/>
    <x v="15"/>
    <s v="Ricoh - Ink Collector Unit for GX3000 Series Printers"/>
    <n v="369.16"/>
    <n v="11"/>
    <n v="0.2"/>
    <n v="32.301500000000019"/>
  </r>
  <r>
    <n v="7208"/>
    <x v="3580"/>
    <x v="0"/>
    <x v="108"/>
    <d v="2013-09-14T00:00:00"/>
    <s v="First Class"/>
    <s v="LC-16930"/>
    <s v="Linda Cazamias"/>
    <x v="1"/>
    <s v="United States"/>
    <s v="Phoenix"/>
    <x v="16"/>
    <n v="85023"/>
    <s v="West"/>
    <s v="OFF-AR-10003759"/>
    <x v="1"/>
    <x v="6"/>
    <s v="Crayola Anti Dust Chalk, 12/Pack"/>
    <n v="2.9120000000000004"/>
    <n v="2"/>
    <n v="0.2"/>
    <n v="0.90999999999999981"/>
  </r>
  <r>
    <n v="7209"/>
    <x v="3580"/>
    <x v="0"/>
    <x v="108"/>
    <d v="2013-09-14T00:00:00"/>
    <s v="First Class"/>
    <s v="LC-16930"/>
    <s v="Linda Cazamias"/>
    <x v="1"/>
    <s v="United States"/>
    <s v="Phoenix"/>
    <x v="16"/>
    <n v="85023"/>
    <s v="West"/>
    <s v="OFF-PA-10001837"/>
    <x v="1"/>
    <x v="10"/>
    <s v="Xerox 1976"/>
    <n v="20.736000000000004"/>
    <n v="4"/>
    <n v="0.2"/>
    <n v="7.2576000000000001"/>
  </r>
  <r>
    <n v="7210"/>
    <x v="3580"/>
    <x v="0"/>
    <x v="108"/>
    <d v="2013-09-14T00:00:00"/>
    <s v="First Class"/>
    <s v="LC-16930"/>
    <s v="Linda Cazamias"/>
    <x v="1"/>
    <s v="United States"/>
    <s v="Phoenix"/>
    <x v="16"/>
    <n v="85023"/>
    <s v="West"/>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s v="West"/>
    <s v="OFF-PA-10000246"/>
    <x v="1"/>
    <x v="10"/>
    <s v="Riverleaf Stik-Withit Designer Note Cubes"/>
    <n v="30.18"/>
    <n v="3"/>
    <n v="0"/>
    <n v="13.8828"/>
  </r>
  <r>
    <n v="7212"/>
    <x v="3581"/>
    <x v="0"/>
    <x v="799"/>
    <d v="2013-06-07T00:00:00"/>
    <s v="Standard Class"/>
    <s v="EH-13765"/>
    <s v="Edward Hooks"/>
    <x v="1"/>
    <s v="United States"/>
    <s v="Seattle"/>
    <x v="4"/>
    <n v="98115"/>
    <s v="West"/>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s v="West"/>
    <s v="OFF-BI-10000138"/>
    <x v="1"/>
    <x v="8"/>
    <s v="Acco Translucent Poly Ring Binders"/>
    <n v="11.231999999999999"/>
    <n v="3"/>
    <n v="0.2"/>
    <n v="3.9312000000000005"/>
  </r>
  <r>
    <n v="7214"/>
    <x v="3582"/>
    <x v="3"/>
    <x v="453"/>
    <d v="2014-10-20T00:00:00"/>
    <s v="Standard Class"/>
    <s v="MC-17275"/>
    <s v="Marc Crier"/>
    <x v="0"/>
    <s v="United States"/>
    <s v="Camarillo"/>
    <x v="1"/>
    <n v="93010"/>
    <s v="West"/>
    <s v="OFF-LA-10002034"/>
    <x v="1"/>
    <x v="2"/>
    <s v="Avery 478"/>
    <n v="14.73"/>
    <n v="3"/>
    <n v="0"/>
    <n v="7.2176999999999998"/>
  </r>
  <r>
    <n v="7215"/>
    <x v="3583"/>
    <x v="1"/>
    <x v="874"/>
    <d v="2012-09-30T00:00:00"/>
    <s v="Second Class"/>
    <s v="HW-14935"/>
    <s v="Helen Wasserman"/>
    <x v="1"/>
    <s v="United States"/>
    <s v="Detroit"/>
    <x v="12"/>
    <n v="48205"/>
    <s v="Central"/>
    <s v="OFF-AR-10000127"/>
    <x v="1"/>
    <x v="6"/>
    <s v="Newell 321"/>
    <n v="16.399999999999999"/>
    <n v="5"/>
    <n v="0"/>
    <n v="4.7559999999999985"/>
  </r>
  <r>
    <n v="7216"/>
    <x v="3583"/>
    <x v="1"/>
    <x v="874"/>
    <d v="2012-09-30T00:00:00"/>
    <s v="Second Class"/>
    <s v="HW-14935"/>
    <s v="Helen Wasserman"/>
    <x v="1"/>
    <s v="United States"/>
    <s v="Detroit"/>
    <x v="12"/>
    <n v="48205"/>
    <s v="Central"/>
    <s v="OFF-PA-10003172"/>
    <x v="1"/>
    <x v="10"/>
    <s v="Xerox 1996"/>
    <n v="25.92"/>
    <n v="4"/>
    <n v="0"/>
    <n v="12.441600000000001"/>
  </r>
  <r>
    <n v="7217"/>
    <x v="3584"/>
    <x v="1"/>
    <x v="910"/>
    <d v="2012-05-06T00:00:00"/>
    <s v="First Class"/>
    <s v="LC-16870"/>
    <s v="Lena Cacioppo"/>
    <x v="0"/>
    <s v="United States"/>
    <s v="San Francisco"/>
    <x v="1"/>
    <n v="94109"/>
    <s v="West"/>
    <s v="OFF-AR-10001246"/>
    <x v="1"/>
    <x v="6"/>
    <s v="Newell 317"/>
    <n v="8.82"/>
    <n v="3"/>
    <n v="0"/>
    <n v="2.5577999999999994"/>
  </r>
  <r>
    <n v="7218"/>
    <x v="3584"/>
    <x v="1"/>
    <x v="910"/>
    <d v="2012-05-06T00:00:00"/>
    <s v="First Class"/>
    <s v="LC-16870"/>
    <s v="Lena Cacioppo"/>
    <x v="0"/>
    <s v="United States"/>
    <s v="San Francisco"/>
    <x v="1"/>
    <n v="94109"/>
    <s v="West"/>
    <s v="OFF-BI-10002026"/>
    <x v="1"/>
    <x v="8"/>
    <s v="Ibico Recycled Linen-Style Covers"/>
    <n v="62.496000000000009"/>
    <n v="2"/>
    <n v="0.2"/>
    <n v="21.873599999999996"/>
  </r>
  <r>
    <n v="7219"/>
    <x v="3584"/>
    <x v="1"/>
    <x v="910"/>
    <d v="2012-05-06T00:00:00"/>
    <s v="First Class"/>
    <s v="LC-16870"/>
    <s v="Lena Cacioppo"/>
    <x v="0"/>
    <s v="United States"/>
    <s v="San Francisco"/>
    <x v="1"/>
    <n v="94109"/>
    <s v="West"/>
    <s v="TEC-AC-10000844"/>
    <x v="2"/>
    <x v="11"/>
    <s v="Logitech Gaming G510s - Keyboard"/>
    <n v="339.96"/>
    <n v="4"/>
    <n v="0"/>
    <n v="122.38559999999998"/>
  </r>
  <r>
    <n v="7220"/>
    <x v="3584"/>
    <x v="1"/>
    <x v="910"/>
    <d v="2012-05-06T00:00:00"/>
    <s v="First Class"/>
    <s v="LC-16870"/>
    <s v="Lena Cacioppo"/>
    <x v="0"/>
    <s v="United States"/>
    <s v="San Francisco"/>
    <x v="1"/>
    <n v="94109"/>
    <s v="West"/>
    <s v="OFF-BI-10001575"/>
    <x v="1"/>
    <x v="8"/>
    <s v="GBC Linen Binding Covers"/>
    <n v="49.568000000000005"/>
    <n v="2"/>
    <n v="0.2"/>
    <n v="17.348799999999997"/>
  </r>
  <r>
    <n v="7221"/>
    <x v="3585"/>
    <x v="3"/>
    <x v="1152"/>
    <d v="2014-01-14T00:00:00"/>
    <s v="Standard Class"/>
    <s v="BP-11290"/>
    <s v="Beth Paige"/>
    <x v="0"/>
    <s v="United States"/>
    <s v="Philadelphia"/>
    <x v="9"/>
    <n v="19140"/>
    <s v="East"/>
    <s v="OFF-BI-10004632"/>
    <x v="1"/>
    <x v="8"/>
    <s v="Ibico Hi-Tech Manual Binding System"/>
    <n v="274.49100000000004"/>
    <n v="3"/>
    <n v="0.7"/>
    <n v="-228.74250000000006"/>
  </r>
  <r>
    <n v="7222"/>
    <x v="3586"/>
    <x v="3"/>
    <x v="678"/>
    <d v="2014-02-01T00:00:00"/>
    <s v="Standard Class"/>
    <s v="TG-21310"/>
    <s v="Toby Gnade"/>
    <x v="0"/>
    <s v="United States"/>
    <s v="New York City"/>
    <x v="15"/>
    <n v="10035"/>
    <s v="East"/>
    <s v="TEC-PH-10000193"/>
    <x v="2"/>
    <x v="7"/>
    <s v="Jensen SMPS-640 - speaker phone"/>
    <n v="137.94"/>
    <n v="3"/>
    <n v="0"/>
    <n v="35.864399999999996"/>
  </r>
  <r>
    <n v="7223"/>
    <x v="3587"/>
    <x v="3"/>
    <x v="264"/>
    <d v="2014-09-07T00:00:00"/>
    <s v="Standard Class"/>
    <s v="MC-18100"/>
    <s v="Mick Crebagga"/>
    <x v="0"/>
    <s v="United States"/>
    <s v="Chicago"/>
    <x v="10"/>
    <n v="60623"/>
    <s v="Central"/>
    <s v="TEC-AC-10003441"/>
    <x v="2"/>
    <x v="11"/>
    <s v="Kingston Digital DataTraveler 32GB USB 2.0"/>
    <n v="40.68"/>
    <n v="3"/>
    <n v="0.2"/>
    <n v="-7.1190000000000015"/>
  </r>
  <r>
    <n v="7224"/>
    <x v="3588"/>
    <x v="0"/>
    <x v="216"/>
    <d v="2013-07-19T00:00:00"/>
    <s v="Standard Class"/>
    <s v="RB-19360"/>
    <s v="Raymond Buch"/>
    <x v="0"/>
    <s v="United States"/>
    <s v="San Francisco"/>
    <x v="1"/>
    <n v="94122"/>
    <s v="West"/>
    <s v="TEC-PH-10004093"/>
    <x v="2"/>
    <x v="7"/>
    <s v="Panasonic Kx-TS550"/>
    <n v="110.376"/>
    <n v="3"/>
    <n v="0.2"/>
    <n v="12.417299999999997"/>
  </r>
  <r>
    <n v="7225"/>
    <x v="3588"/>
    <x v="0"/>
    <x v="216"/>
    <d v="2013-07-19T00:00:00"/>
    <s v="Standard Class"/>
    <s v="RB-19360"/>
    <s v="Raymond Buch"/>
    <x v="0"/>
    <s v="United States"/>
    <s v="San Francisco"/>
    <x v="1"/>
    <n v="94122"/>
    <s v="West"/>
    <s v="OFF-AP-10002998"/>
    <x v="1"/>
    <x v="9"/>
    <s v="Holmes 99% HEPA Air Purifier"/>
    <n v="151.62"/>
    <n v="7"/>
    <n v="0"/>
    <n v="50.03459999999999"/>
  </r>
  <r>
    <n v="7226"/>
    <x v="3588"/>
    <x v="0"/>
    <x v="216"/>
    <d v="2013-07-19T00:00:00"/>
    <s v="Standard Class"/>
    <s v="RB-19360"/>
    <s v="Raymond Buch"/>
    <x v="0"/>
    <s v="United States"/>
    <s v="San Francisco"/>
    <x v="1"/>
    <n v="94122"/>
    <s v="West"/>
    <s v="FUR-FU-10000073"/>
    <x v="0"/>
    <x v="5"/>
    <s v="Deflect-O Glasstique Clear Desk Accessories"/>
    <n v="30.8"/>
    <n v="4"/>
    <n v="0"/>
    <n v="10.163999999999998"/>
  </r>
  <r>
    <n v="7227"/>
    <x v="3589"/>
    <x v="3"/>
    <x v="642"/>
    <d v="2014-03-01T00:00:00"/>
    <s v="Standard Class"/>
    <s v="ES-14080"/>
    <s v="Erin Smith"/>
    <x v="1"/>
    <s v="United States"/>
    <s v="Philadelphia"/>
    <x v="9"/>
    <n v="19134"/>
    <s v="East"/>
    <s v="OFF-PA-10001125"/>
    <x v="1"/>
    <x v="10"/>
    <s v="Xerox 1988"/>
    <n v="123.92000000000002"/>
    <n v="5"/>
    <n v="0.2"/>
    <n v="38.724999999999994"/>
  </r>
  <r>
    <n v="7228"/>
    <x v="3589"/>
    <x v="3"/>
    <x v="642"/>
    <d v="2014-03-01T00:00:00"/>
    <s v="Standard Class"/>
    <s v="ES-14080"/>
    <s v="Erin Smith"/>
    <x v="1"/>
    <s v="United States"/>
    <s v="Philadelphia"/>
    <x v="9"/>
    <n v="19134"/>
    <s v="East"/>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s v="West"/>
    <s v="OFF-BI-10002498"/>
    <x v="1"/>
    <x v="8"/>
    <s v="Clear Mylar Reinforcing Strips"/>
    <n v="89.712000000000018"/>
    <n v="6"/>
    <n v="0.2"/>
    <n v="30.277799999999992"/>
  </r>
  <r>
    <n v="7230"/>
    <x v="3590"/>
    <x v="2"/>
    <x v="836"/>
    <d v="2011-07-22T00:00:00"/>
    <s v="First Class"/>
    <s v="RD-19720"/>
    <s v="Roger Demir"/>
    <x v="0"/>
    <s v="United States"/>
    <s v="San Francisco"/>
    <x v="1"/>
    <n v="94122"/>
    <s v="West"/>
    <s v="OFF-PA-10004569"/>
    <x v="1"/>
    <x v="10"/>
    <s v="Wirebound Message Books, Two 4 1/4&quot; x 5&quot; Forms per Page"/>
    <n v="22.830000000000002"/>
    <n v="3"/>
    <n v="0"/>
    <n v="10.7301"/>
  </r>
  <r>
    <n v="7231"/>
    <x v="3591"/>
    <x v="3"/>
    <x v="677"/>
    <d v="2014-03-16T00:00:00"/>
    <s v="First Class"/>
    <s v="SC-20380"/>
    <s v="Shahid Collister"/>
    <x v="0"/>
    <s v="United States"/>
    <s v="Fairfield"/>
    <x v="29"/>
    <n v="6824"/>
    <s v="East"/>
    <s v="OFF-BI-10002353"/>
    <x v="1"/>
    <x v="8"/>
    <s v="GBC VeloBind Cover Sets"/>
    <n v="30.88"/>
    <n v="2"/>
    <n v="0"/>
    <n v="15.44"/>
  </r>
  <r>
    <n v="7232"/>
    <x v="3591"/>
    <x v="3"/>
    <x v="677"/>
    <d v="2014-03-16T00:00:00"/>
    <s v="First Class"/>
    <s v="SC-20380"/>
    <s v="Shahid Collister"/>
    <x v="0"/>
    <s v="United States"/>
    <s v="Fairfield"/>
    <x v="29"/>
    <n v="6824"/>
    <s v="East"/>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s v="East"/>
    <s v="OFF-PA-10003673"/>
    <x v="1"/>
    <x v="10"/>
    <s v="Strathmore Photo Mount Cards"/>
    <n v="27.12"/>
    <n v="4"/>
    <n v="0"/>
    <n v="12.475199999999999"/>
  </r>
  <r>
    <n v="7234"/>
    <x v="3592"/>
    <x v="0"/>
    <x v="387"/>
    <d v="2013-03-13T00:00:00"/>
    <s v="Standard Class"/>
    <s v="GB-14575"/>
    <s v="Giulietta Baptist"/>
    <x v="0"/>
    <s v="United States"/>
    <s v="New York City"/>
    <x v="15"/>
    <n v="10011"/>
    <s v="East"/>
    <s v="FUR-FU-10003347"/>
    <x v="0"/>
    <x v="5"/>
    <s v="Coloredge Poster Frame"/>
    <n v="113.6"/>
    <n v="8"/>
    <n v="0"/>
    <n v="44.304000000000002"/>
  </r>
  <r>
    <n v="7235"/>
    <x v="3592"/>
    <x v="0"/>
    <x v="387"/>
    <d v="2013-03-13T00:00:00"/>
    <s v="Standard Class"/>
    <s v="GB-14575"/>
    <s v="Giulietta Baptist"/>
    <x v="0"/>
    <s v="United States"/>
    <s v="New York City"/>
    <x v="15"/>
    <n v="10011"/>
    <s v="East"/>
    <s v="OFF-PA-10001934"/>
    <x v="1"/>
    <x v="10"/>
    <s v="Xerox 1993"/>
    <n v="12.96"/>
    <n v="2"/>
    <n v="0"/>
    <n v="6.3504000000000005"/>
  </r>
  <r>
    <n v="7236"/>
    <x v="3592"/>
    <x v="0"/>
    <x v="387"/>
    <d v="2013-03-13T00:00:00"/>
    <s v="Standard Class"/>
    <s v="GB-14575"/>
    <s v="Giulietta Baptist"/>
    <x v="0"/>
    <s v="United States"/>
    <s v="New York City"/>
    <x v="15"/>
    <n v="10011"/>
    <s v="East"/>
    <s v="OFF-BI-10000632"/>
    <x v="1"/>
    <x v="8"/>
    <s v="Satellite Sectional Post Binders"/>
    <n v="69.456000000000003"/>
    <n v="2"/>
    <n v="0.2"/>
    <n v="22.573199999999996"/>
  </r>
  <r>
    <n v="7237"/>
    <x v="3593"/>
    <x v="2"/>
    <x v="1035"/>
    <d v="2011-12-10T00:00:00"/>
    <s v="First Class"/>
    <s v="FP-14320"/>
    <s v="Frank Preis"/>
    <x v="0"/>
    <s v="United States"/>
    <s v="Los Angeles"/>
    <x v="1"/>
    <n v="90049"/>
    <s v="West"/>
    <s v="OFF-AR-10003190"/>
    <x v="1"/>
    <x v="6"/>
    <s v="Newell 32"/>
    <n v="8.64"/>
    <n v="3"/>
    <n v="0"/>
    <n v="2.4192"/>
  </r>
  <r>
    <n v="7238"/>
    <x v="3594"/>
    <x v="0"/>
    <x v="212"/>
    <d v="2013-07-11T00:00:00"/>
    <s v="Same Day"/>
    <s v="EA-14035"/>
    <s v="Erin Ashbrook"/>
    <x v="1"/>
    <s v="United States"/>
    <s v="Philadelphia"/>
    <x v="9"/>
    <n v="19143"/>
    <s v="East"/>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s v="West"/>
    <s v="FUR-FU-10000771"/>
    <x v="0"/>
    <x v="5"/>
    <s v="Eldon 200 Class Desk Accessories, Smoke"/>
    <n v="43.96"/>
    <n v="7"/>
    <n v="0"/>
    <n v="18.463200000000004"/>
  </r>
  <r>
    <n v="7240"/>
    <x v="3595"/>
    <x v="0"/>
    <x v="435"/>
    <d v="2013-12-31T00:00:00"/>
    <s v="Standard Class"/>
    <s v="SC-20305"/>
    <s v="Sean Christensen"/>
    <x v="0"/>
    <s v="United States"/>
    <s v="San Jose"/>
    <x v="1"/>
    <n v="95123"/>
    <s v="West"/>
    <s v="OFF-EN-10001990"/>
    <x v="1"/>
    <x v="12"/>
    <s v="Staples"/>
    <n v="39.76"/>
    <n v="7"/>
    <n v="0"/>
    <n v="18.687199999999997"/>
  </r>
  <r>
    <n v="7241"/>
    <x v="3596"/>
    <x v="3"/>
    <x v="756"/>
    <d v="2014-04-26T00:00:00"/>
    <s v="Second Class"/>
    <s v="JF-15355"/>
    <s v="Jay Fein"/>
    <x v="0"/>
    <s v="United States"/>
    <s v="Pasadena"/>
    <x v="1"/>
    <n v="91104"/>
    <s v="West"/>
    <s v="FUR-FU-10002445"/>
    <x v="0"/>
    <x v="5"/>
    <s v="DAX Two-Tone Rosewood/Black Document Frame, Desktop, 5 x 7"/>
    <n v="66.36"/>
    <n v="7"/>
    <n v="0"/>
    <n v="26.544000000000004"/>
  </r>
  <r>
    <n v="7242"/>
    <x v="3596"/>
    <x v="3"/>
    <x v="756"/>
    <d v="2014-04-26T00:00:00"/>
    <s v="Second Class"/>
    <s v="JF-15355"/>
    <s v="Jay Fein"/>
    <x v="0"/>
    <s v="United States"/>
    <s v="Pasadena"/>
    <x v="1"/>
    <n v="91104"/>
    <s v="West"/>
    <s v="OFF-BI-10003638"/>
    <x v="1"/>
    <x v="8"/>
    <s v="GBC Durable Plastic Covers"/>
    <n v="92.88000000000001"/>
    <n v="6"/>
    <n v="0.2"/>
    <n v="30.185999999999996"/>
  </r>
  <r>
    <n v="7243"/>
    <x v="3596"/>
    <x v="3"/>
    <x v="756"/>
    <d v="2014-04-26T00:00:00"/>
    <s v="Second Class"/>
    <s v="JF-15355"/>
    <s v="Jay Fein"/>
    <x v="0"/>
    <s v="United States"/>
    <s v="Pasadena"/>
    <x v="1"/>
    <n v="91104"/>
    <s v="West"/>
    <s v="FUR-FU-10004864"/>
    <x v="0"/>
    <x v="5"/>
    <s v="Eldon 500 Class Desk Accessories"/>
    <n v="24.14"/>
    <n v="2"/>
    <n v="0"/>
    <n v="7.9662000000000006"/>
  </r>
  <r>
    <n v="7244"/>
    <x v="3597"/>
    <x v="3"/>
    <x v="629"/>
    <d v="2014-08-23T00:00:00"/>
    <s v="Second Class"/>
    <s v="TP-21415"/>
    <s v="Tom Prescott"/>
    <x v="0"/>
    <s v="United States"/>
    <s v="Philadelphia"/>
    <x v="9"/>
    <n v="19134"/>
    <s v="East"/>
    <s v="FUR-CH-10002024"/>
    <x v="0"/>
    <x v="1"/>
    <s v="HON 5400 Series Task Chairs for Big and Tall"/>
    <n v="4416.174"/>
    <n v="9"/>
    <n v="0.3"/>
    <n v="-630.88200000000006"/>
  </r>
  <r>
    <n v="7245"/>
    <x v="3598"/>
    <x v="3"/>
    <x v="1053"/>
    <d v="2014-05-26T00:00:00"/>
    <s v="First Class"/>
    <s v="RL-19615"/>
    <s v="Rob Lucas"/>
    <x v="0"/>
    <s v="United States"/>
    <s v="Los Angeles"/>
    <x v="1"/>
    <n v="90049"/>
    <s v="West"/>
    <s v="OFF-AR-10002445"/>
    <x v="1"/>
    <x v="6"/>
    <s v="SANFORD Major Accent Highlighters"/>
    <n v="49.56"/>
    <n v="7"/>
    <n v="0"/>
    <n v="18.832800000000002"/>
  </r>
  <r>
    <n v="7246"/>
    <x v="3599"/>
    <x v="3"/>
    <x v="839"/>
    <d v="2014-02-14T00:00:00"/>
    <s v="Standard Class"/>
    <s v="SB-20170"/>
    <s v="Sarah Bern"/>
    <x v="0"/>
    <s v="United States"/>
    <s v="Los Angeles"/>
    <x v="1"/>
    <n v="90032"/>
    <s v="West"/>
    <s v="OFF-ST-10001370"/>
    <x v="1"/>
    <x v="4"/>
    <s v="Sensible Storage WireTech Storage Systems"/>
    <n v="354.90000000000003"/>
    <n v="5"/>
    <n v="0"/>
    <n v="17.744999999999962"/>
  </r>
  <r>
    <n v="7247"/>
    <x v="3600"/>
    <x v="2"/>
    <x v="223"/>
    <d v="2011-03-08T00:00:00"/>
    <s v="Standard Class"/>
    <s v="JS-15595"/>
    <s v="Jill Stevenson"/>
    <x v="1"/>
    <s v="United States"/>
    <s v="Columbus"/>
    <x v="24"/>
    <n v="43229"/>
    <s v="East"/>
    <s v="OFF-LA-10000305"/>
    <x v="1"/>
    <x v="2"/>
    <s v="Avery 495"/>
    <n v="15.120000000000001"/>
    <n v="3"/>
    <n v="0.2"/>
    <n v="4.9139999999999988"/>
  </r>
  <r>
    <n v="7248"/>
    <x v="3600"/>
    <x v="2"/>
    <x v="223"/>
    <d v="2011-03-08T00:00:00"/>
    <s v="Standard Class"/>
    <s v="JS-15595"/>
    <s v="Jill Stevenson"/>
    <x v="1"/>
    <s v="United States"/>
    <s v="Columbus"/>
    <x v="24"/>
    <n v="43229"/>
    <s v="East"/>
    <s v="FUR-BO-10001972"/>
    <x v="0"/>
    <x v="0"/>
    <s v="O'Sullivan 4-Shelf Bookcase in Odessa Pine"/>
    <n v="302.45"/>
    <n v="5"/>
    <n v="0.5"/>
    <n v="-199.61700000000002"/>
  </r>
  <r>
    <n v="7249"/>
    <x v="3600"/>
    <x v="2"/>
    <x v="223"/>
    <d v="2011-03-08T00:00:00"/>
    <s v="Standard Class"/>
    <s v="JS-15595"/>
    <s v="Jill Stevenson"/>
    <x v="1"/>
    <s v="United States"/>
    <s v="Columbus"/>
    <x v="24"/>
    <n v="43229"/>
    <s v="East"/>
    <s v="OFF-ST-10002486"/>
    <x v="1"/>
    <x v="4"/>
    <s v="Eldon Shelf Savers Cubes and Bins"/>
    <n v="44.672000000000004"/>
    <n v="8"/>
    <n v="0.2"/>
    <n v="-10.051200000000003"/>
  </r>
  <r>
    <n v="7250"/>
    <x v="3601"/>
    <x v="1"/>
    <x v="593"/>
    <d v="2012-06-09T00:00:00"/>
    <s v="Second Class"/>
    <s v="BP-11155"/>
    <s v="Becky Pak"/>
    <x v="0"/>
    <s v="United States"/>
    <s v="Los Angeles"/>
    <x v="1"/>
    <n v="90008"/>
    <s v="West"/>
    <s v="TEC-AC-10001874"/>
    <x v="2"/>
    <x v="11"/>
    <s v="Logitech Wireless Anywhere Mouse MX for PC and Mac"/>
    <n v="119.98"/>
    <n v="2"/>
    <n v="0"/>
    <n v="35.994"/>
  </r>
  <r>
    <n v="7251"/>
    <x v="3601"/>
    <x v="1"/>
    <x v="593"/>
    <d v="2012-06-09T00:00:00"/>
    <s v="Second Class"/>
    <s v="BP-11155"/>
    <s v="Becky Pak"/>
    <x v="0"/>
    <s v="United States"/>
    <s v="Los Angeles"/>
    <x v="1"/>
    <n v="90008"/>
    <s v="West"/>
    <s v="TEC-AC-10003870"/>
    <x v="2"/>
    <x v="11"/>
    <s v="Logitech Z-906 Speaker sys - home theater - 5.1-CH"/>
    <n v="989.97"/>
    <n v="3"/>
    <n v="0"/>
    <n v="395.98800000000006"/>
  </r>
  <r>
    <n v="7252"/>
    <x v="3602"/>
    <x v="0"/>
    <x v="278"/>
    <d v="2013-09-03T00:00:00"/>
    <s v="Standard Class"/>
    <s v="EM-13825"/>
    <s v="Elizabeth Moffitt"/>
    <x v="1"/>
    <s v="United States"/>
    <s v="Hollywood"/>
    <x v="2"/>
    <n v="33021"/>
    <s v="South"/>
    <s v="OFF-LA-10002473"/>
    <x v="1"/>
    <x v="2"/>
    <s v="Avery 484"/>
    <n v="9.2159999999999993"/>
    <n v="4"/>
    <n v="0.2"/>
    <n v="3.3408000000000002"/>
  </r>
  <r>
    <n v="7253"/>
    <x v="3603"/>
    <x v="0"/>
    <x v="126"/>
    <d v="2013-09-19T00:00:00"/>
    <s v="Standard Class"/>
    <s v="SC-20695"/>
    <s v="Steve Chapman"/>
    <x v="1"/>
    <s v="United States"/>
    <s v="Roseville"/>
    <x v="12"/>
    <n v="48066"/>
    <s v="Central"/>
    <s v="OFF-PA-10003790"/>
    <x v="1"/>
    <x v="10"/>
    <s v="Xerox 1991"/>
    <n v="68.52"/>
    <n v="3"/>
    <n v="0"/>
    <n v="31.519199999999998"/>
  </r>
  <r>
    <n v="7254"/>
    <x v="3604"/>
    <x v="0"/>
    <x v="198"/>
    <d v="2013-06-05T00:00:00"/>
    <s v="Standard Class"/>
    <s v="EM-14140"/>
    <s v="Eugene Moren"/>
    <x v="2"/>
    <s v="United States"/>
    <s v="Superior"/>
    <x v="6"/>
    <n v="54880"/>
    <s v="Central"/>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s v="Central"/>
    <s v="FUR-FU-10001037"/>
    <x v="0"/>
    <x v="5"/>
    <s v="DAX Charcoal/Nickel-Tone Document Frame, 5 x 7"/>
    <n v="47.400000000000006"/>
    <n v="5"/>
    <n v="0"/>
    <n v="21.33"/>
  </r>
  <r>
    <n v="7256"/>
    <x v="3604"/>
    <x v="0"/>
    <x v="198"/>
    <d v="2013-06-05T00:00:00"/>
    <s v="Standard Class"/>
    <s v="EM-14140"/>
    <s v="Eugene Moren"/>
    <x v="2"/>
    <s v="United States"/>
    <s v="Superior"/>
    <x v="6"/>
    <n v="54880"/>
    <s v="Central"/>
    <s v="OFF-ST-10000876"/>
    <x v="1"/>
    <x v="4"/>
    <s v="Eldon Simplefile Box Office"/>
    <n v="49.76"/>
    <n v="4"/>
    <n v="0"/>
    <n v="13.9328"/>
  </r>
  <r>
    <n v="7257"/>
    <x v="3604"/>
    <x v="0"/>
    <x v="198"/>
    <d v="2013-06-05T00:00:00"/>
    <s v="Standard Class"/>
    <s v="EM-14140"/>
    <s v="Eugene Moren"/>
    <x v="2"/>
    <s v="United States"/>
    <s v="Superior"/>
    <x v="6"/>
    <n v="54880"/>
    <s v="Central"/>
    <s v="OFF-AR-10003732"/>
    <x v="1"/>
    <x v="6"/>
    <s v="Newell 333"/>
    <n v="5.56"/>
    <n v="2"/>
    <n v="0"/>
    <n v="1.4455999999999998"/>
  </r>
  <r>
    <n v="7258"/>
    <x v="3604"/>
    <x v="0"/>
    <x v="198"/>
    <d v="2013-06-05T00:00:00"/>
    <s v="Standard Class"/>
    <s v="EM-14140"/>
    <s v="Eugene Moren"/>
    <x v="2"/>
    <s v="United States"/>
    <s v="Superior"/>
    <x v="6"/>
    <n v="54880"/>
    <s v="Central"/>
    <s v="OFF-PA-10000994"/>
    <x v="1"/>
    <x v="10"/>
    <s v="Xerox 1915"/>
    <n v="629.09999999999991"/>
    <n v="6"/>
    <n v="0"/>
    <n v="301.96799999999996"/>
  </r>
  <r>
    <n v="7259"/>
    <x v="3604"/>
    <x v="0"/>
    <x v="198"/>
    <d v="2013-06-05T00:00:00"/>
    <s v="Standard Class"/>
    <s v="EM-14140"/>
    <s v="Eugene Moren"/>
    <x v="2"/>
    <s v="United States"/>
    <s v="Superior"/>
    <x v="6"/>
    <n v="54880"/>
    <s v="Central"/>
    <s v="OFF-AR-10000940"/>
    <x v="1"/>
    <x v="6"/>
    <s v="Newell 343"/>
    <n v="14.7"/>
    <n v="5"/>
    <n v="0"/>
    <n v="3.9690000000000003"/>
  </r>
  <r>
    <n v="7260"/>
    <x v="3604"/>
    <x v="0"/>
    <x v="198"/>
    <d v="2013-06-05T00:00:00"/>
    <s v="Standard Class"/>
    <s v="EM-14140"/>
    <s v="Eugene Moren"/>
    <x v="2"/>
    <s v="United States"/>
    <s v="Superior"/>
    <x v="6"/>
    <n v="54880"/>
    <s v="Central"/>
    <s v="OFF-PA-10004888"/>
    <x v="1"/>
    <x v="10"/>
    <s v="Xerox 217"/>
    <n v="45.36"/>
    <n v="7"/>
    <n v="0"/>
    <n v="21.772800000000004"/>
  </r>
  <r>
    <n v="7261"/>
    <x v="3604"/>
    <x v="0"/>
    <x v="198"/>
    <d v="2013-06-05T00:00:00"/>
    <s v="Standard Class"/>
    <s v="EM-14140"/>
    <s v="Eugene Moren"/>
    <x v="2"/>
    <s v="United States"/>
    <s v="Superior"/>
    <x v="6"/>
    <n v="54880"/>
    <s v="Central"/>
    <s v="TEC-PH-10000441"/>
    <x v="2"/>
    <x v="7"/>
    <s v="VTech DS6151"/>
    <n v="125.99"/>
    <n v="1"/>
    <n v="0"/>
    <n v="35.277200000000008"/>
  </r>
  <r>
    <n v="7262"/>
    <x v="3605"/>
    <x v="3"/>
    <x v="193"/>
    <d v="2014-06-14T00:00:00"/>
    <s v="Second Class"/>
    <s v="GZ-14545"/>
    <s v="George Zrebassa"/>
    <x v="1"/>
    <s v="United States"/>
    <s v="Thousand Oaks"/>
    <x v="1"/>
    <n v="91360"/>
    <s v="West"/>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s v="East"/>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s v="East"/>
    <s v="OFF-EN-10003068"/>
    <x v="1"/>
    <x v="12"/>
    <s v="#6 3/4 Gummed Flap White Envelopes"/>
    <n v="31.680000000000003"/>
    <n v="4"/>
    <n v="0.2"/>
    <n v="11.087999999999997"/>
  </r>
  <r>
    <n v="7265"/>
    <x v="3607"/>
    <x v="3"/>
    <x v="487"/>
    <d v="2014-06-18T00:00:00"/>
    <s v="Standard Class"/>
    <s v="PG-18895"/>
    <s v="Paul Gonzalez"/>
    <x v="0"/>
    <s v="United States"/>
    <s v="Springfield"/>
    <x v="17"/>
    <n v="22153"/>
    <s v="South"/>
    <s v="OFF-AR-10004260"/>
    <x v="1"/>
    <x v="6"/>
    <s v="Boston 1799 Powerhouse Electric Pencil Sharpener"/>
    <n v="181.86"/>
    <n v="7"/>
    <n v="0"/>
    <n v="50.9208"/>
  </r>
  <r>
    <n v="7266"/>
    <x v="3608"/>
    <x v="2"/>
    <x v="533"/>
    <d v="2011-11-26T00:00:00"/>
    <s v="Second Class"/>
    <s v="DK-12835"/>
    <s v="Damala Kotsonis"/>
    <x v="1"/>
    <s v="United States"/>
    <s v="Houston"/>
    <x v="5"/>
    <n v="77095"/>
    <s v="Central"/>
    <s v="FUR-CH-10001973"/>
    <x v="0"/>
    <x v="1"/>
    <s v="Office Star Flex Back Scooter Chair with White Frame"/>
    <n v="155.37199999999999"/>
    <n v="2"/>
    <n v="0.3"/>
    <n v="-35.513599999999997"/>
  </r>
  <r>
    <n v="7267"/>
    <x v="3609"/>
    <x v="3"/>
    <x v="1153"/>
    <d v="2014-08-17T00:00:00"/>
    <s v="Same Day"/>
    <s v="SJ-20215"/>
    <s v="Sarah Jordon"/>
    <x v="0"/>
    <s v="United States"/>
    <s v="Columbia"/>
    <x v="18"/>
    <n v="38401"/>
    <s v="South"/>
    <s v="OFF-BI-10002824"/>
    <x v="1"/>
    <x v="8"/>
    <s v="Recycled Easel Ring Binders"/>
    <n v="13.428000000000003"/>
    <n v="3"/>
    <n v="0.7"/>
    <n v="-11.190000000000001"/>
  </r>
  <r>
    <n v="7268"/>
    <x v="3609"/>
    <x v="3"/>
    <x v="1153"/>
    <d v="2014-08-17T00:00:00"/>
    <s v="Same Day"/>
    <s v="SJ-20215"/>
    <s v="Sarah Jordon"/>
    <x v="0"/>
    <s v="United States"/>
    <s v="Columbia"/>
    <x v="18"/>
    <n v="38401"/>
    <s v="South"/>
    <s v="OFF-ST-10004950"/>
    <x v="1"/>
    <x v="4"/>
    <s v="Acco Perma 3000 Stacking Storage Drawers"/>
    <n v="67.13600000000001"/>
    <n v="4"/>
    <n v="0.2"/>
    <n v="-0.83920000000000172"/>
  </r>
  <r>
    <n v="7269"/>
    <x v="3610"/>
    <x v="0"/>
    <x v="1154"/>
    <d v="2013-01-20T00:00:00"/>
    <s v="Standard Class"/>
    <s v="AG-10675"/>
    <s v="Anna Gayman"/>
    <x v="0"/>
    <s v="United States"/>
    <s v="Concord"/>
    <x v="3"/>
    <n v="28027"/>
    <s v="South"/>
    <s v="OFF-PA-10004039"/>
    <x v="1"/>
    <x v="10"/>
    <s v="Xerox 1882"/>
    <n v="89.567999999999998"/>
    <n v="2"/>
    <n v="0.2"/>
    <n v="32.468400000000003"/>
  </r>
  <r>
    <n v="7270"/>
    <x v="3610"/>
    <x v="0"/>
    <x v="1154"/>
    <d v="2013-01-20T00:00:00"/>
    <s v="Standard Class"/>
    <s v="AG-10675"/>
    <s v="Anna Gayman"/>
    <x v="0"/>
    <s v="United States"/>
    <s v="Concord"/>
    <x v="3"/>
    <n v="28027"/>
    <s v="South"/>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s v="West"/>
    <s v="FUR-BO-10001918"/>
    <x v="0"/>
    <x v="0"/>
    <s v="Sauder Forest Hills Library with Doors, Woodland Oak Finish"/>
    <n v="273.666"/>
    <n v="2"/>
    <n v="0.15"/>
    <n v="-12.878400000000013"/>
  </r>
  <r>
    <n v="7272"/>
    <x v="3611"/>
    <x v="0"/>
    <x v="1142"/>
    <d v="2013-09-23T00:00:00"/>
    <s v="Standard Class"/>
    <s v="KD-16495"/>
    <s v="Keith Dawkins"/>
    <x v="1"/>
    <s v="United States"/>
    <s v="San Jose"/>
    <x v="1"/>
    <n v="95123"/>
    <s v="West"/>
    <s v="OFF-AP-10002287"/>
    <x v="1"/>
    <x v="9"/>
    <s v="Eureka Sanitaire  Multi-Pro Heavy-Duty Upright, Disposable Bags"/>
    <n v="17.48"/>
    <n v="4"/>
    <n v="0"/>
    <n v="4.5448000000000004"/>
  </r>
  <r>
    <n v="7273"/>
    <x v="3612"/>
    <x v="0"/>
    <x v="1155"/>
    <d v="2013-10-15T00:00:00"/>
    <s v="Standard Class"/>
    <s v="EB-13975"/>
    <s v="Erica Bern"/>
    <x v="1"/>
    <s v="United States"/>
    <s v="Greensboro"/>
    <x v="3"/>
    <n v="27405"/>
    <s v="South"/>
    <s v="OFF-SU-10004498"/>
    <x v="1"/>
    <x v="14"/>
    <s v="Martin-Yale Premier Letter Opener"/>
    <n v="20.608000000000004"/>
    <n v="2"/>
    <n v="0.2"/>
    <n v="-4.3792000000000009"/>
  </r>
  <r>
    <n v="7274"/>
    <x v="3612"/>
    <x v="0"/>
    <x v="1155"/>
    <d v="2013-10-15T00:00:00"/>
    <s v="Standard Class"/>
    <s v="EB-13975"/>
    <s v="Erica Bern"/>
    <x v="1"/>
    <s v="United States"/>
    <s v="Greensboro"/>
    <x v="3"/>
    <n v="27405"/>
    <s v="South"/>
    <s v="OFF-BI-10002557"/>
    <x v="1"/>
    <x v="8"/>
    <s v="Presstex Flexible Ring Binders"/>
    <n v="4.0950000000000006"/>
    <n v="3"/>
    <n v="0.7"/>
    <n v="-2.7300000000000004"/>
  </r>
  <r>
    <n v="7275"/>
    <x v="3613"/>
    <x v="1"/>
    <x v="50"/>
    <d v="2012-11-17T00:00:00"/>
    <s v="Standard Class"/>
    <s v="AW-10930"/>
    <s v="Arthur Wiediger"/>
    <x v="2"/>
    <s v="United States"/>
    <s v="Helena"/>
    <x v="37"/>
    <n v="59601"/>
    <s v="West"/>
    <s v="TEC-PH-10004908"/>
    <x v="2"/>
    <x v="7"/>
    <s v="Panasonic KX TS3282W Corded phone"/>
    <n v="339.96000000000004"/>
    <n v="5"/>
    <n v="0.2"/>
    <n v="42.494999999999948"/>
  </r>
  <r>
    <n v="7276"/>
    <x v="3613"/>
    <x v="1"/>
    <x v="50"/>
    <d v="2012-11-17T00:00:00"/>
    <s v="Standard Class"/>
    <s v="AW-10930"/>
    <s v="Arthur Wiediger"/>
    <x v="2"/>
    <s v="United States"/>
    <s v="Helena"/>
    <x v="37"/>
    <n v="59601"/>
    <s v="West"/>
    <s v="FUR-FU-10000794"/>
    <x v="0"/>
    <x v="5"/>
    <s v="Eldon Stackable Tray, Side-Load, Legal, Smoke"/>
    <n v="63.980000000000004"/>
    <n v="7"/>
    <n v="0"/>
    <n v="21.7532"/>
  </r>
  <r>
    <n v="7277"/>
    <x v="3614"/>
    <x v="2"/>
    <x v="981"/>
    <d v="2011-11-06T00:00:00"/>
    <s v="Standard Class"/>
    <s v="JK-16120"/>
    <s v="Julie Kriz"/>
    <x v="2"/>
    <s v="United States"/>
    <s v="Fort Lauderdale"/>
    <x v="2"/>
    <n v="33311"/>
    <s v="South"/>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s v="West"/>
    <s v="TEC-PH-10002070"/>
    <x v="2"/>
    <x v="7"/>
    <s v="Griffin GC36547 PowerJolt SE Lightning Charger"/>
    <n v="35.984000000000002"/>
    <n v="2"/>
    <n v="0.2"/>
    <n v="4.4979999999999958"/>
  </r>
  <r>
    <n v="7279"/>
    <x v="3615"/>
    <x v="0"/>
    <x v="1080"/>
    <d v="2013-07-22T00:00:00"/>
    <s v="First Class"/>
    <s v="TC-21535"/>
    <s v="Tracy Collins"/>
    <x v="2"/>
    <s v="United States"/>
    <s v="San Francisco"/>
    <x v="1"/>
    <n v="94110"/>
    <s v="West"/>
    <s v="TEC-AC-10003095"/>
    <x v="2"/>
    <x v="11"/>
    <s v="Logitech G35 7.1-Channel Surround Sound Headset"/>
    <n v="389.97"/>
    <n v="3"/>
    <n v="0"/>
    <n v="132.58980000000003"/>
  </r>
  <r>
    <n v="7280"/>
    <x v="3616"/>
    <x v="0"/>
    <x v="675"/>
    <d v="2013-05-15T00:00:00"/>
    <s v="Same Day"/>
    <s v="TH-21235"/>
    <s v="Tiffany House"/>
    <x v="1"/>
    <s v="United States"/>
    <s v="Yuma"/>
    <x v="16"/>
    <n v="85364"/>
    <s v="West"/>
    <s v="TEC-AC-10003832"/>
    <x v="2"/>
    <x v="11"/>
    <s v="Imation 16GB Mini TravelDrive USB 2.0 Flash Drive"/>
    <n v="185.52800000000002"/>
    <n v="7"/>
    <n v="0.2"/>
    <n v="48.701099999999997"/>
  </r>
  <r>
    <n v="7281"/>
    <x v="3617"/>
    <x v="1"/>
    <x v="780"/>
    <d v="2012-02-27T00:00:00"/>
    <s v="Standard Class"/>
    <s v="PW-19240"/>
    <s v="Pierre Wener"/>
    <x v="0"/>
    <s v="United States"/>
    <s v="Columbia"/>
    <x v="39"/>
    <n v="21044"/>
    <s v="East"/>
    <s v="OFF-BI-10003527"/>
    <x v="1"/>
    <x v="8"/>
    <s v="Fellowes PB500 Electric Punch Plastic Comb Binding Machine with Manual Bind"/>
    <n v="2541.98"/>
    <n v="2"/>
    <n v="0"/>
    <n v="1270.99"/>
  </r>
  <r>
    <n v="7282"/>
    <x v="3618"/>
    <x v="3"/>
    <x v="524"/>
    <d v="2014-10-22T00:00:00"/>
    <s v="Standard Class"/>
    <s v="GH-14410"/>
    <s v="Gary Hansen"/>
    <x v="2"/>
    <s v="United States"/>
    <s v="Yuma"/>
    <x v="16"/>
    <n v="85364"/>
    <s v="West"/>
    <s v="TEC-MA-10001148"/>
    <x v="2"/>
    <x v="15"/>
    <s v="Swingline SM12-08 MicroCut Jam Free Shredder"/>
    <n v="599.98500000000013"/>
    <n v="5"/>
    <n v="0.7"/>
    <n v="-479.98799999999994"/>
  </r>
  <r>
    <n v="7283"/>
    <x v="3619"/>
    <x v="3"/>
    <x v="738"/>
    <d v="2014-06-30T00:00:00"/>
    <s v="Standard Class"/>
    <s v="JK-15730"/>
    <s v="Joe Kamberova"/>
    <x v="0"/>
    <s v="United States"/>
    <s v="Chicago"/>
    <x v="10"/>
    <n v="60653"/>
    <s v="Central"/>
    <s v="OFF-BI-10002432"/>
    <x v="1"/>
    <x v="8"/>
    <s v="Wilson Jones Standard D-Ring Binders"/>
    <n v="3.0359999999999996"/>
    <n v="3"/>
    <n v="0.8"/>
    <n v="-5.0094000000000012"/>
  </r>
  <r>
    <n v="7284"/>
    <x v="3620"/>
    <x v="3"/>
    <x v="428"/>
    <d v="2014-09-14T00:00:00"/>
    <s v="Standard Class"/>
    <s v="LC-17140"/>
    <s v="Logan Currie"/>
    <x v="0"/>
    <s v="United States"/>
    <s v="Cleveland"/>
    <x v="24"/>
    <n v="44105"/>
    <s v="East"/>
    <s v="OFF-AR-10001374"/>
    <x v="1"/>
    <x v="6"/>
    <s v="BIC Brite Liner Highlighters, Chisel Tip"/>
    <n v="25.920000000000005"/>
    <n v="5"/>
    <n v="0.2"/>
    <n v="3.8879999999999972"/>
  </r>
  <r>
    <n v="7285"/>
    <x v="3620"/>
    <x v="3"/>
    <x v="428"/>
    <d v="2014-09-14T00:00:00"/>
    <s v="Standard Class"/>
    <s v="LC-17140"/>
    <s v="Logan Currie"/>
    <x v="0"/>
    <s v="United States"/>
    <s v="Cleveland"/>
    <x v="24"/>
    <n v="44105"/>
    <s v="East"/>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s v="West"/>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s v="Central"/>
    <s v="TEC-AC-10004877"/>
    <x v="2"/>
    <x v="11"/>
    <s v="Imation 30456 USB Flash Drive 8GB"/>
    <n v="6.9"/>
    <n v="1"/>
    <n v="0"/>
    <n v="0.5519999999999996"/>
  </r>
  <r>
    <n v="7288"/>
    <x v="3622"/>
    <x v="0"/>
    <x v="23"/>
    <d v="2013-06-26T00:00:00"/>
    <s v="Standard Class"/>
    <s v="BS-11365"/>
    <s v="Bill Shonely"/>
    <x v="1"/>
    <s v="United States"/>
    <s v="Oklahoma City"/>
    <x v="26"/>
    <n v="73120"/>
    <s v="Central"/>
    <s v="FUR-FU-10004270"/>
    <x v="0"/>
    <x v="5"/>
    <s v="Executive Impressions 13&quot; Clairmont Wall Clock"/>
    <n v="57.69"/>
    <n v="3"/>
    <n v="0"/>
    <n v="23.652900000000002"/>
  </r>
  <r>
    <n v="7289"/>
    <x v="3623"/>
    <x v="2"/>
    <x v="814"/>
    <d v="2011-09-07T00:00:00"/>
    <s v="Standard Class"/>
    <s v="AG-10525"/>
    <s v="Andy Gerbode"/>
    <x v="1"/>
    <s v="United States"/>
    <s v="Houston"/>
    <x v="5"/>
    <n v="77095"/>
    <s v="Central"/>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s v="West"/>
    <s v="OFF-ST-10000675"/>
    <x v="1"/>
    <x v="4"/>
    <s v="File Shuttle II and Handi-File, Black"/>
    <n v="305.01"/>
    <n v="9"/>
    <n v="0"/>
    <n v="76.252499999999998"/>
  </r>
  <r>
    <n v="7291"/>
    <x v="3624"/>
    <x v="0"/>
    <x v="806"/>
    <d v="2013-01-31T00:00:00"/>
    <s v="First Class"/>
    <s v="SC-20725"/>
    <s v="Steven Cartwright"/>
    <x v="0"/>
    <s v="United States"/>
    <s v="San Francisco"/>
    <x v="1"/>
    <n v="94122"/>
    <s v="West"/>
    <s v="OFF-BI-10004781"/>
    <x v="1"/>
    <x v="8"/>
    <s v="GBC Wire Binding Strips"/>
    <n v="50.783999999999999"/>
    <n v="2"/>
    <n v="0.2"/>
    <n v="17.7744"/>
  </r>
  <r>
    <n v="7292"/>
    <x v="3624"/>
    <x v="0"/>
    <x v="806"/>
    <d v="2013-01-31T00:00:00"/>
    <s v="First Class"/>
    <s v="SC-20725"/>
    <s v="Steven Cartwright"/>
    <x v="0"/>
    <s v="United States"/>
    <s v="San Francisco"/>
    <x v="1"/>
    <n v="94122"/>
    <s v="West"/>
    <s v="OFF-LA-10004689"/>
    <x v="1"/>
    <x v="2"/>
    <s v="Avery 512"/>
    <n v="26.01"/>
    <n v="9"/>
    <n v="0"/>
    <n v="12.2247"/>
  </r>
  <r>
    <n v="7293"/>
    <x v="3625"/>
    <x v="3"/>
    <x v="769"/>
    <d v="2014-12-10T00:00:00"/>
    <s v="Standard Class"/>
    <s v="LR-16915"/>
    <s v="Lena Radford"/>
    <x v="0"/>
    <s v="United States"/>
    <s v="Nashville"/>
    <x v="18"/>
    <n v="37211"/>
    <s v="South"/>
    <s v="TEC-MA-10001856"/>
    <x v="2"/>
    <x v="15"/>
    <s v="Okidata C610n Printer"/>
    <n v="649"/>
    <n v="2"/>
    <n v="0.5"/>
    <n v="-272.58000000000015"/>
  </r>
  <r>
    <n v="7294"/>
    <x v="3626"/>
    <x v="0"/>
    <x v="1156"/>
    <d v="2013-01-29T00:00:00"/>
    <s v="Standard Class"/>
    <s v="CB-12415"/>
    <s v="Christy Brittain"/>
    <x v="0"/>
    <s v="United States"/>
    <s v="Los Angeles"/>
    <x v="1"/>
    <n v="90036"/>
    <s v="West"/>
    <s v="FUR-FU-10000719"/>
    <x v="0"/>
    <x v="5"/>
    <s v="DAX Cubicle Frames, 8-1/2 x 11"/>
    <n v="59.99"/>
    <n v="7"/>
    <n v="0"/>
    <n v="21.596400000000003"/>
  </r>
  <r>
    <n v="7295"/>
    <x v="3627"/>
    <x v="1"/>
    <x v="989"/>
    <d v="2012-05-31T00:00:00"/>
    <s v="Standard Class"/>
    <s v="RD-19900"/>
    <s v="Ruben Dartt"/>
    <x v="0"/>
    <s v="United States"/>
    <s v="Bellevue"/>
    <x v="4"/>
    <n v="98006"/>
    <s v="West"/>
    <s v="FUR-FU-10003849"/>
    <x v="0"/>
    <x v="5"/>
    <s v="DAX Metal Frame, Desktop, Stepped-Edge"/>
    <n v="20.239999999999998"/>
    <n v="1"/>
    <n v="0"/>
    <n v="7.8935999999999993"/>
  </r>
  <r>
    <n v="7296"/>
    <x v="3628"/>
    <x v="2"/>
    <x v="417"/>
    <d v="2011-05-05T00:00:00"/>
    <s v="First Class"/>
    <s v="NC-18340"/>
    <s v="Nat Carroll"/>
    <x v="0"/>
    <s v="United States"/>
    <s v="Houston"/>
    <x v="5"/>
    <n v="77036"/>
    <s v="Central"/>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s v="Central"/>
    <s v="OFF-FA-10000840"/>
    <x v="1"/>
    <x v="13"/>
    <s v="OIC Thumb-Tacks"/>
    <n v="5.4719999999999995"/>
    <n v="6"/>
    <n v="0.2"/>
    <n v="1.8467999999999996"/>
  </r>
  <r>
    <n v="7298"/>
    <x v="3629"/>
    <x v="1"/>
    <x v="1157"/>
    <d v="2012-02-14T00:00:00"/>
    <s v="Second Class"/>
    <s v="NB-18655"/>
    <s v="Nona Balk"/>
    <x v="1"/>
    <s v="United States"/>
    <s v="Philadelphia"/>
    <x v="9"/>
    <n v="19143"/>
    <s v="East"/>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s v="Central"/>
    <s v="FUR-TA-10002533"/>
    <x v="0"/>
    <x v="3"/>
    <s v="BPI Conference Tables"/>
    <n v="292.10000000000002"/>
    <n v="4"/>
    <n v="0.5"/>
    <n v="-175.26000000000005"/>
  </r>
  <r>
    <n v="7300"/>
    <x v="3630"/>
    <x v="2"/>
    <x v="728"/>
    <d v="2011-11-21T00:00:00"/>
    <s v="First Class"/>
    <s v="JK-15730"/>
    <s v="Joe Kamberova"/>
    <x v="0"/>
    <s v="United States"/>
    <s v="Des Plaines"/>
    <x v="10"/>
    <n v="60016"/>
    <s v="Central"/>
    <s v="FUR-FU-10001546"/>
    <x v="0"/>
    <x v="5"/>
    <s v="Dana Swing-Arm Lamps"/>
    <n v="8.5440000000000005"/>
    <n v="2"/>
    <n v="0.6"/>
    <n v="-7.4759999999999991"/>
  </r>
  <r>
    <n v="7301"/>
    <x v="3630"/>
    <x v="2"/>
    <x v="728"/>
    <d v="2011-11-21T00:00:00"/>
    <s v="First Class"/>
    <s v="JK-15730"/>
    <s v="Joe Kamberova"/>
    <x v="0"/>
    <s v="United States"/>
    <s v="Des Plaines"/>
    <x v="10"/>
    <n v="60016"/>
    <s v="Central"/>
    <s v="FUR-BO-10003546"/>
    <x v="0"/>
    <x v="0"/>
    <s v="Hon 4-Shelf Metal Bookcases"/>
    <n v="424.11599999999999"/>
    <n v="6"/>
    <n v="0.3"/>
    <n v="-30.293999999999983"/>
  </r>
  <r>
    <n v="7302"/>
    <x v="3630"/>
    <x v="2"/>
    <x v="728"/>
    <d v="2011-11-21T00:00:00"/>
    <s v="First Class"/>
    <s v="JK-15730"/>
    <s v="Joe Kamberova"/>
    <x v="0"/>
    <s v="United States"/>
    <s v="Des Plaines"/>
    <x v="10"/>
    <n v="60016"/>
    <s v="Central"/>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s v="Central"/>
    <s v="OFF-ST-10000025"/>
    <x v="1"/>
    <x v="4"/>
    <s v="Fellowes Stor/Drawer Steel Plus Storage Drawers"/>
    <n v="381.72"/>
    <n v="5"/>
    <n v="0.2"/>
    <n v="-66.801000000000045"/>
  </r>
  <r>
    <n v="7304"/>
    <x v="3631"/>
    <x v="3"/>
    <x v="507"/>
    <d v="2014-09-09T00:00:00"/>
    <s v="Standard Class"/>
    <s v="DO-13645"/>
    <s v="Doug O'Connell"/>
    <x v="0"/>
    <s v="United States"/>
    <s v="Boynton Beach"/>
    <x v="2"/>
    <n v="33437"/>
    <s v="South"/>
    <s v="FUR-CH-10003817"/>
    <x v="0"/>
    <x v="1"/>
    <s v="Global Value Steno Chair, Gray"/>
    <n v="97.184000000000012"/>
    <n v="2"/>
    <n v="0.2"/>
    <n v="6.0740000000000016"/>
  </r>
  <r>
    <n v="7305"/>
    <x v="3631"/>
    <x v="3"/>
    <x v="507"/>
    <d v="2014-09-09T00:00:00"/>
    <s v="Standard Class"/>
    <s v="DO-13645"/>
    <s v="Doug O'Connell"/>
    <x v="0"/>
    <s v="United States"/>
    <s v="Boynton Beach"/>
    <x v="2"/>
    <n v="33437"/>
    <s v="South"/>
    <s v="OFF-PA-10000289"/>
    <x v="1"/>
    <x v="10"/>
    <s v="Xerox 213"/>
    <n v="10.368000000000002"/>
    <n v="2"/>
    <n v="0.2"/>
    <n v="3.6288"/>
  </r>
  <r>
    <n v="7306"/>
    <x v="3632"/>
    <x v="2"/>
    <x v="1158"/>
    <d v="2011-04-02T00:00:00"/>
    <s v="Standard Class"/>
    <s v="MG-18145"/>
    <s v="Mike Gockenbach"/>
    <x v="0"/>
    <s v="United States"/>
    <s v="Plano"/>
    <x v="5"/>
    <n v="75023"/>
    <s v="Central"/>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s v="West"/>
    <s v="TEC-AC-10002305"/>
    <x v="2"/>
    <x v="11"/>
    <s v="KeyTronic E03601U1 - Keyboard - Beige"/>
    <n v="72"/>
    <n v="4"/>
    <n v="0"/>
    <n v="12.959999999999994"/>
  </r>
  <r>
    <n v="7308"/>
    <x v="3633"/>
    <x v="0"/>
    <x v="732"/>
    <d v="2013-11-08T00:00:00"/>
    <s v="Second Class"/>
    <s v="LH-17155"/>
    <s v="Logan Haushalter"/>
    <x v="0"/>
    <s v="United States"/>
    <s v="San Jose"/>
    <x v="1"/>
    <n v="95123"/>
    <s v="West"/>
    <s v="FUR-CH-10004875"/>
    <x v="0"/>
    <x v="1"/>
    <s v="Harbour Creations 67200 Series Stacking Chairs"/>
    <n v="113.88800000000002"/>
    <n v="2"/>
    <n v="0.2"/>
    <n v="9.9651999999999994"/>
  </r>
  <r>
    <n v="7309"/>
    <x v="3633"/>
    <x v="0"/>
    <x v="732"/>
    <d v="2013-11-08T00:00:00"/>
    <s v="Second Class"/>
    <s v="LH-17155"/>
    <s v="Logan Haushalter"/>
    <x v="0"/>
    <s v="United States"/>
    <s v="San Jose"/>
    <x v="1"/>
    <n v="95123"/>
    <s v="West"/>
    <s v="OFF-EN-10001434"/>
    <x v="1"/>
    <x v="12"/>
    <s v="Strathmore #10 Envelopes, Ultimate White"/>
    <n v="158.13"/>
    <n v="3"/>
    <n v="0"/>
    <n v="77.483699999999999"/>
  </r>
  <r>
    <n v="7310"/>
    <x v="3634"/>
    <x v="3"/>
    <x v="193"/>
    <d v="2014-06-15T00:00:00"/>
    <s v="Second Class"/>
    <s v="MM-18280"/>
    <s v="Muhammed MacIntyre"/>
    <x v="1"/>
    <s v="United States"/>
    <s v="New York City"/>
    <x v="15"/>
    <n v="10024"/>
    <s v="East"/>
    <s v="OFF-FA-10004395"/>
    <x v="1"/>
    <x v="13"/>
    <s v="Plymouth Boxed Rubber Bands by Plymouth"/>
    <n v="14.129999999999999"/>
    <n v="3"/>
    <n v="0"/>
    <n v="0.70650000000000013"/>
  </r>
  <r>
    <n v="7311"/>
    <x v="3635"/>
    <x v="1"/>
    <x v="544"/>
    <d v="2012-08-14T00:00:00"/>
    <s v="Standard Class"/>
    <s v="BD-11320"/>
    <s v="Bill Donatelli"/>
    <x v="0"/>
    <s v="United States"/>
    <s v="Detroit"/>
    <x v="12"/>
    <n v="48227"/>
    <s v="Central"/>
    <s v="OFF-BI-10004632"/>
    <x v="1"/>
    <x v="8"/>
    <s v="GBC Binding covers"/>
    <n v="64.75"/>
    <n v="5"/>
    <n v="0"/>
    <n v="29.137499999999996"/>
  </r>
  <r>
    <n v="7312"/>
    <x v="3636"/>
    <x v="1"/>
    <x v="330"/>
    <d v="2012-10-13T00:00:00"/>
    <s v="Standard Class"/>
    <s v="SC-20575"/>
    <s v="Sonia Cooley"/>
    <x v="0"/>
    <s v="United States"/>
    <s v="Miami"/>
    <x v="2"/>
    <n v="33178"/>
    <s v="South"/>
    <s v="OFF-BI-10000145"/>
    <x v="1"/>
    <x v="8"/>
    <s v="Zipper Ring Binder Pockets"/>
    <n v="1.8720000000000003"/>
    <n v="2"/>
    <n v="0.7"/>
    <n v="-1.3103999999999996"/>
  </r>
  <r>
    <n v="7313"/>
    <x v="3636"/>
    <x v="1"/>
    <x v="330"/>
    <d v="2012-10-13T00:00:00"/>
    <s v="Standard Class"/>
    <s v="SC-20575"/>
    <s v="Sonia Cooley"/>
    <x v="0"/>
    <s v="United States"/>
    <s v="Miami"/>
    <x v="2"/>
    <n v="33178"/>
    <s v="South"/>
    <s v="OFF-BI-10002498"/>
    <x v="1"/>
    <x v="8"/>
    <s v="Clear Mylar Reinforcing Strips"/>
    <n v="11.214000000000002"/>
    <n v="2"/>
    <n v="0.7"/>
    <n v="-8.5974000000000004"/>
  </r>
  <r>
    <n v="7314"/>
    <x v="3636"/>
    <x v="1"/>
    <x v="330"/>
    <d v="2012-10-13T00:00:00"/>
    <s v="Standard Class"/>
    <s v="SC-20575"/>
    <s v="Sonia Cooley"/>
    <x v="0"/>
    <s v="United States"/>
    <s v="Miami"/>
    <x v="2"/>
    <n v="33178"/>
    <s v="South"/>
    <s v="OFF-AR-10001761"/>
    <x v="1"/>
    <x v="6"/>
    <s v="Avery Hi-Liter Smear-Safe Highlighters"/>
    <n v="37.375999999999998"/>
    <n v="8"/>
    <n v="0.2"/>
    <n v="7.4751999999999992"/>
  </r>
  <r>
    <n v="7315"/>
    <x v="3637"/>
    <x v="0"/>
    <x v="316"/>
    <d v="2013-06-03T00:00:00"/>
    <s v="Standard Class"/>
    <s v="TN-21040"/>
    <s v="Tanja Norvell"/>
    <x v="2"/>
    <s v="United States"/>
    <s v="Park Ridge"/>
    <x v="10"/>
    <n v="60068"/>
    <s v="Central"/>
    <s v="TEC-PH-10001817"/>
    <x v="2"/>
    <x v="7"/>
    <s v="Wilson Electronics DB Pro Signal Booster"/>
    <n v="286.40000000000003"/>
    <n v="1"/>
    <n v="0.2"/>
    <n v="25.060000000000016"/>
  </r>
  <r>
    <n v="7316"/>
    <x v="3638"/>
    <x v="3"/>
    <x v="943"/>
    <d v="2014-05-17T00:00:00"/>
    <s v="Second Class"/>
    <s v="ZC-21910"/>
    <s v="Zuschuss Carroll"/>
    <x v="0"/>
    <s v="United States"/>
    <s v="New York City"/>
    <x v="15"/>
    <n v="10024"/>
    <s v="East"/>
    <s v="OFF-AR-10004456"/>
    <x v="1"/>
    <x v="6"/>
    <s v="Panasonic KP-4ABK Battery-Operated Pencil Sharpener"/>
    <n v="43.92"/>
    <n v="3"/>
    <n v="0"/>
    <n v="12.736799999999999"/>
  </r>
  <r>
    <n v="7317"/>
    <x v="3639"/>
    <x v="0"/>
    <x v="1159"/>
    <d v="2013-10-21T00:00:00"/>
    <s v="Standard Class"/>
    <s v="NB-18655"/>
    <s v="Nona Balk"/>
    <x v="1"/>
    <s v="United States"/>
    <s v="New York City"/>
    <x v="15"/>
    <n v="10011"/>
    <s v="East"/>
    <s v="FUR-TA-10001539"/>
    <x v="0"/>
    <x v="3"/>
    <s v="Chromcraft Rectangular Conference Tables"/>
    <n v="142.18199999999999"/>
    <n v="1"/>
    <n v="0.4"/>
    <n v="-37.915200000000027"/>
  </r>
  <r>
    <n v="7318"/>
    <x v="3640"/>
    <x v="3"/>
    <x v="701"/>
    <d v="2014-11-22T00:00:00"/>
    <s v="Standard Class"/>
    <s v="KH-16330"/>
    <s v="Katharine Harms"/>
    <x v="1"/>
    <s v="United States"/>
    <s v="Hillsboro"/>
    <x v="21"/>
    <n v="97123"/>
    <s v="West"/>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s v="West"/>
    <s v="OFF-BI-10002813"/>
    <x v="1"/>
    <x v="8"/>
    <s v="Avery Reinforcements for Hole-Punch Pages"/>
    <n v="4.1580000000000004"/>
    <n v="7"/>
    <n v="0.7"/>
    <n v="-3.4649999999999999"/>
  </r>
  <r>
    <n v="7320"/>
    <x v="3641"/>
    <x v="3"/>
    <x v="200"/>
    <d v="2014-11-30T00:00:00"/>
    <s v="Second Class"/>
    <s v="MN-17935"/>
    <s v="Michael Nguyen"/>
    <x v="0"/>
    <s v="United States"/>
    <s v="New York City"/>
    <x v="15"/>
    <n v="10009"/>
    <s v="East"/>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s v="East"/>
    <s v="FUR-FU-10003623"/>
    <x v="0"/>
    <x v="5"/>
    <s v="DataProducts Ampli Magnifier Task Lamp, Black,"/>
    <n v="135.29999999999998"/>
    <n v="5"/>
    <n v="0"/>
    <n v="37.883999999999993"/>
  </r>
  <r>
    <n v="7322"/>
    <x v="3642"/>
    <x v="3"/>
    <x v="213"/>
    <d v="2014-09-08T00:00:00"/>
    <s v="Standard Class"/>
    <s v="MY-18295"/>
    <s v="Muhammed Yedwab"/>
    <x v="1"/>
    <s v="United States"/>
    <s v="Chicago"/>
    <x v="10"/>
    <n v="60623"/>
    <s v="Central"/>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s v="Central"/>
    <s v="TEC-AC-10004353"/>
    <x v="2"/>
    <x v="11"/>
    <s v="Hypercom P1300 Pinpad"/>
    <n v="100.80000000000001"/>
    <n v="2"/>
    <n v="0.2"/>
    <n v="21.42"/>
  </r>
  <r>
    <n v="7324"/>
    <x v="3643"/>
    <x v="3"/>
    <x v="256"/>
    <d v="2014-12-09T00:00:00"/>
    <s v="First Class"/>
    <s v="CS-11950"/>
    <s v="Carlos Soltero"/>
    <x v="0"/>
    <s v="United States"/>
    <s v="New York City"/>
    <x v="15"/>
    <n v="10024"/>
    <s v="East"/>
    <s v="FUR-FU-10001934"/>
    <x v="0"/>
    <x v="5"/>
    <s v="Magnifier Swing Arm Lamp"/>
    <n v="41.96"/>
    <n v="2"/>
    <n v="0"/>
    <n v="10.909600000000001"/>
  </r>
  <r>
    <n v="7325"/>
    <x v="3643"/>
    <x v="3"/>
    <x v="256"/>
    <d v="2014-12-09T00:00:00"/>
    <s v="First Class"/>
    <s v="CS-11950"/>
    <s v="Carlos Soltero"/>
    <x v="0"/>
    <s v="United States"/>
    <s v="New York City"/>
    <x v="15"/>
    <n v="10024"/>
    <s v="East"/>
    <s v="OFF-LA-10003766"/>
    <x v="1"/>
    <x v="2"/>
    <s v="Self-Adhesive Removable Labels"/>
    <n v="9.4499999999999993"/>
    <n v="3"/>
    <n v="0"/>
    <n v="4.5359999999999996"/>
  </r>
  <r>
    <n v="7326"/>
    <x v="3644"/>
    <x v="3"/>
    <x v="468"/>
    <d v="2014-11-18T00:00:00"/>
    <s v="Standard Class"/>
    <s v="MC-17845"/>
    <s v="Michael Chen"/>
    <x v="0"/>
    <s v="United States"/>
    <s v="Pasco"/>
    <x v="4"/>
    <n v="99301"/>
    <s v="West"/>
    <s v="OFF-AP-10004540"/>
    <x v="1"/>
    <x v="9"/>
    <s v="Eureka The Boss Lite 10-Amp Upright Vacuum, Blue"/>
    <n v="400.79999999999995"/>
    <n v="5"/>
    <n v="0"/>
    <n v="112.224"/>
  </r>
  <r>
    <n v="7327"/>
    <x v="3644"/>
    <x v="3"/>
    <x v="468"/>
    <d v="2014-11-18T00:00:00"/>
    <s v="Standard Class"/>
    <s v="MC-17845"/>
    <s v="Michael Chen"/>
    <x v="0"/>
    <s v="United States"/>
    <s v="Pasco"/>
    <x v="4"/>
    <n v="99301"/>
    <s v="West"/>
    <s v="OFF-BI-10001543"/>
    <x v="1"/>
    <x v="8"/>
    <s v="GBC VeloBinder Manual Binding System"/>
    <n v="28.792000000000002"/>
    <n v="1"/>
    <n v="0.2"/>
    <n v="10.077200000000001"/>
  </r>
  <r>
    <n v="7328"/>
    <x v="3645"/>
    <x v="2"/>
    <x v="772"/>
    <d v="2011-03-24T00:00:00"/>
    <s v="Standard Class"/>
    <s v="SC-20050"/>
    <s v="Sample Company A"/>
    <x v="2"/>
    <s v="United States"/>
    <s v="Burbank"/>
    <x v="1"/>
    <n v="91505"/>
    <s v="West"/>
    <s v="FUR-FU-10004597"/>
    <x v="0"/>
    <x v="5"/>
    <s v="Eldon Cleatmat Chair Mats for Medium Pile Carpets"/>
    <n v="111"/>
    <n v="2"/>
    <n v="0"/>
    <n v="14.430000000000007"/>
  </r>
  <r>
    <n v="7329"/>
    <x v="3645"/>
    <x v="2"/>
    <x v="772"/>
    <d v="2011-03-24T00:00:00"/>
    <s v="Standard Class"/>
    <s v="SC-20050"/>
    <s v="Sample Company A"/>
    <x v="2"/>
    <s v="United States"/>
    <s v="Burbank"/>
    <x v="1"/>
    <n v="91505"/>
    <s v="West"/>
    <s v="TEC-MA-10001148"/>
    <x v="2"/>
    <x v="15"/>
    <s v="Swingline SM12-08 MicroCut Jam Free Shredder"/>
    <n v="1279.9680000000001"/>
    <n v="4"/>
    <n v="0.2"/>
    <n v="415.98959999999994"/>
  </r>
  <r>
    <n v="7330"/>
    <x v="3645"/>
    <x v="2"/>
    <x v="772"/>
    <d v="2011-03-24T00:00:00"/>
    <s v="Standard Class"/>
    <s v="SC-20050"/>
    <s v="Sample Company A"/>
    <x v="2"/>
    <s v="United States"/>
    <s v="Burbank"/>
    <x v="1"/>
    <n v="91505"/>
    <s v="West"/>
    <s v="OFF-ST-10000078"/>
    <x v="1"/>
    <x v="4"/>
    <s v="Tennsco 6- and 18-Compartment Lockers"/>
    <n v="1856.19"/>
    <n v="7"/>
    <n v="0"/>
    <n v="334.11419999999987"/>
  </r>
  <r>
    <n v="7331"/>
    <x v="3646"/>
    <x v="0"/>
    <x v="396"/>
    <d v="2013-11-14T00:00:00"/>
    <s v="First Class"/>
    <s v="SP-20650"/>
    <s v="Stephanie Phelps"/>
    <x v="1"/>
    <s v="United States"/>
    <s v="Chicago"/>
    <x v="10"/>
    <n v="60623"/>
    <s v="Central"/>
    <s v="FUR-FU-10001037"/>
    <x v="0"/>
    <x v="5"/>
    <s v="DAX Charcoal/Nickel-Tone Document Frame, 5 x 7"/>
    <n v="22.752000000000002"/>
    <n v="6"/>
    <n v="0.6"/>
    <n v="-8.532"/>
  </r>
  <r>
    <n v="7332"/>
    <x v="3647"/>
    <x v="3"/>
    <x v="40"/>
    <d v="2014-10-31T00:00:00"/>
    <s v="Standard Class"/>
    <s v="SC-20440"/>
    <s v="Shaun Chance"/>
    <x v="1"/>
    <s v="United States"/>
    <s v="Lancaster"/>
    <x v="9"/>
    <n v="17602"/>
    <s v="East"/>
    <s v="TEC-PH-10001433"/>
    <x v="2"/>
    <x v="7"/>
    <s v="Cisco Small Business SPA 502G VoIP phone"/>
    <n v="61.541999999999994"/>
    <n v="1"/>
    <n v="0.4"/>
    <n v="-13.334099999999999"/>
  </r>
  <r>
    <n v="7333"/>
    <x v="3647"/>
    <x v="3"/>
    <x v="40"/>
    <d v="2014-10-31T00:00:00"/>
    <s v="Standard Class"/>
    <s v="SC-20440"/>
    <s v="Shaun Chance"/>
    <x v="1"/>
    <s v="United States"/>
    <s v="Lancaster"/>
    <x v="9"/>
    <n v="17602"/>
    <s v="East"/>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s v="South"/>
    <s v="FUR-FU-10001290"/>
    <x v="0"/>
    <x v="5"/>
    <s v="Executive Impressions Supervisor Wall Clock"/>
    <n v="67.36"/>
    <n v="2"/>
    <n v="0.2"/>
    <n v="10.103999999999996"/>
  </r>
  <r>
    <n v="7335"/>
    <x v="3648"/>
    <x v="1"/>
    <x v="347"/>
    <d v="2012-04-17T00:00:00"/>
    <s v="Standard Class"/>
    <s v="PR-18880"/>
    <s v="Patrick Ryan"/>
    <x v="0"/>
    <s v="United States"/>
    <s v="Tampa"/>
    <x v="2"/>
    <n v="33614"/>
    <s v="South"/>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s v="East"/>
    <s v="TEC-AC-10002049"/>
    <x v="2"/>
    <x v="11"/>
    <s v="Plantronics Savi W720 Multi-Device Wireless Headset System"/>
    <n v="843.9"/>
    <n v="2"/>
    <n v="0"/>
    <n v="371.31600000000003"/>
  </r>
  <r>
    <n v="7337"/>
    <x v="3649"/>
    <x v="1"/>
    <x v="707"/>
    <d v="2012-12-30T00:00:00"/>
    <s v="Standard Class"/>
    <s v="JK-15625"/>
    <s v="Jim Karlsson"/>
    <x v="0"/>
    <s v="United States"/>
    <s v="New York City"/>
    <x v="15"/>
    <n v="10024"/>
    <s v="East"/>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s v="West"/>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s v="East"/>
    <s v="FUR-CH-10004875"/>
    <x v="0"/>
    <x v="1"/>
    <s v="Harbour Creations 67200 Series Stacking Chairs"/>
    <n v="192.18600000000004"/>
    <n v="3"/>
    <n v="0.1"/>
    <n v="36.3018"/>
  </r>
  <r>
    <n v="7340"/>
    <x v="3652"/>
    <x v="1"/>
    <x v="1074"/>
    <d v="2012-07-21T00:00:00"/>
    <s v="First Class"/>
    <s v="KC-16255"/>
    <s v="Karen Carlisle"/>
    <x v="1"/>
    <s v="United States"/>
    <s v="New York City"/>
    <x v="15"/>
    <n v="10009"/>
    <s v="East"/>
    <s v="OFF-AR-10003190"/>
    <x v="1"/>
    <x v="6"/>
    <s v="Newell 32"/>
    <n v="5.76"/>
    <n v="2"/>
    <n v="0"/>
    <n v="1.6128"/>
  </r>
  <r>
    <n v="7341"/>
    <x v="3653"/>
    <x v="2"/>
    <x v="711"/>
    <d v="2011-08-01T00:00:00"/>
    <s v="Standard Class"/>
    <s v="SG-20470"/>
    <s v="Sheri Gordon"/>
    <x v="0"/>
    <s v="United States"/>
    <s v="Atlanta"/>
    <x v="32"/>
    <n v="30318"/>
    <s v="South"/>
    <s v="FUR-CH-10000553"/>
    <x v="0"/>
    <x v="1"/>
    <s v="Metal Folding Chairs, Beige, 4/Carton"/>
    <n v="67.88"/>
    <n v="2"/>
    <n v="0"/>
    <n v="18.327599999999997"/>
  </r>
  <r>
    <n v="7342"/>
    <x v="3653"/>
    <x v="2"/>
    <x v="711"/>
    <d v="2011-08-01T00:00:00"/>
    <s v="Standard Class"/>
    <s v="SG-20470"/>
    <s v="Sheri Gordon"/>
    <x v="0"/>
    <s v="United States"/>
    <s v="Atlanta"/>
    <x v="32"/>
    <n v="30318"/>
    <s v="South"/>
    <s v="OFF-LA-10002762"/>
    <x v="1"/>
    <x v="2"/>
    <s v="Avery 485"/>
    <n v="162.88999999999999"/>
    <n v="13"/>
    <n v="0"/>
    <n v="76.558299999999988"/>
  </r>
  <r>
    <n v="7343"/>
    <x v="3653"/>
    <x v="2"/>
    <x v="711"/>
    <d v="2011-08-01T00:00:00"/>
    <s v="Standard Class"/>
    <s v="SG-20470"/>
    <s v="Sheri Gordon"/>
    <x v="0"/>
    <s v="United States"/>
    <s v="Atlanta"/>
    <x v="32"/>
    <n v="30318"/>
    <s v="South"/>
    <s v="FUR-FU-10000719"/>
    <x v="0"/>
    <x v="5"/>
    <s v="DAX Cubicle Frames, 8-1/2 x 11"/>
    <n v="25.71"/>
    <n v="3"/>
    <n v="0"/>
    <n v="9.2556000000000012"/>
  </r>
  <r>
    <n v="7344"/>
    <x v="3654"/>
    <x v="2"/>
    <x v="58"/>
    <d v="2012-01-01T00:00:00"/>
    <s v="Standard Class"/>
    <s v="TB-21520"/>
    <s v="Tracy Blumstein"/>
    <x v="0"/>
    <s v="United States"/>
    <s v="New York City"/>
    <x v="15"/>
    <n v="10009"/>
    <s v="East"/>
    <s v="OFF-ST-10000563"/>
    <x v="1"/>
    <x v="4"/>
    <s v="Fellowes Bankers Box Stor/Drawer Steel Plus"/>
    <n v="191.88"/>
    <n v="6"/>
    <n v="0"/>
    <n v="19.188000000000002"/>
  </r>
  <r>
    <n v="7345"/>
    <x v="3655"/>
    <x v="3"/>
    <x v="157"/>
    <d v="2014-12-18T00:00:00"/>
    <s v="Standard Class"/>
    <s v="DV-13045"/>
    <s v="Darrin Van Huff"/>
    <x v="1"/>
    <s v="United States"/>
    <s v="Jacksonville"/>
    <x v="2"/>
    <n v="32216"/>
    <s v="South"/>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s v="South"/>
    <s v="TEC-PH-10003555"/>
    <x v="2"/>
    <x v="7"/>
    <s v="Motorola HK250 Universal Bluetooth Headset"/>
    <n v="73.567999999999998"/>
    <n v="4"/>
    <n v="0.2"/>
    <n v="-16.552799999999994"/>
  </r>
  <r>
    <n v="7347"/>
    <x v="3655"/>
    <x v="3"/>
    <x v="157"/>
    <d v="2014-12-18T00:00:00"/>
    <s v="Standard Class"/>
    <s v="DV-13045"/>
    <s v="Darrin Van Huff"/>
    <x v="1"/>
    <s v="United States"/>
    <s v="Jacksonville"/>
    <x v="2"/>
    <n v="32216"/>
    <s v="South"/>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s v="South"/>
    <s v="FUR-CH-10000225"/>
    <x v="0"/>
    <x v="1"/>
    <s v="Global Geo Office Task Chair, Gray"/>
    <n v="64.784000000000006"/>
    <n v="1"/>
    <n v="0.2"/>
    <n v="-12.147000000000009"/>
  </r>
  <r>
    <n v="7349"/>
    <x v="3656"/>
    <x v="2"/>
    <x v="223"/>
    <d v="2011-03-07T00:00:00"/>
    <s v="Standard Class"/>
    <s v="SC-20020"/>
    <s v="Sam Craven"/>
    <x v="0"/>
    <s v="United States"/>
    <s v="Houston"/>
    <x v="5"/>
    <n v="77095"/>
    <s v="Central"/>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s v="Central"/>
    <s v="OFF-BI-10000301"/>
    <x v="1"/>
    <x v="8"/>
    <s v="GBC Instant Report Kit"/>
    <n v="38.82"/>
    <n v="6"/>
    <n v="0"/>
    <n v="19.41"/>
  </r>
  <r>
    <n v="7351"/>
    <x v="3657"/>
    <x v="3"/>
    <x v="208"/>
    <d v="2014-10-28T00:00:00"/>
    <s v="Standard Class"/>
    <s v="JB-15400"/>
    <s v="Jennifer Braxton"/>
    <x v="1"/>
    <s v="United States"/>
    <s v="Milwaukee"/>
    <x v="6"/>
    <n v="53209"/>
    <s v="Central"/>
    <s v="OFF-BI-10003460"/>
    <x v="1"/>
    <x v="8"/>
    <s v="Acco 3-Hole Punch"/>
    <n v="21.9"/>
    <n v="5"/>
    <n v="0"/>
    <n v="10.511999999999999"/>
  </r>
  <r>
    <n v="7352"/>
    <x v="3658"/>
    <x v="3"/>
    <x v="468"/>
    <d v="2014-11-17T00:00:00"/>
    <s v="Standard Class"/>
    <s v="GH-14425"/>
    <s v="Gary Hwang"/>
    <x v="0"/>
    <s v="United States"/>
    <s v="Modesto"/>
    <x v="1"/>
    <n v="95351"/>
    <s v="West"/>
    <s v="TEC-AC-10001772"/>
    <x v="2"/>
    <x v="11"/>
    <s v="Memorex Mini Travel Drive 16 GB USB 2.0 Flash Drive"/>
    <n v="111.79"/>
    <n v="7"/>
    <n v="0"/>
    <n v="43.598100000000002"/>
  </r>
  <r>
    <n v="7353"/>
    <x v="3659"/>
    <x v="3"/>
    <x v="633"/>
    <d v="2014-03-19T00:00:00"/>
    <s v="Second Class"/>
    <s v="MG-17650"/>
    <s v="Matthew Grinstein"/>
    <x v="2"/>
    <s v="United States"/>
    <s v="Lakewood"/>
    <x v="24"/>
    <n v="44107"/>
    <s v="East"/>
    <s v="TEC-PH-10003505"/>
    <x v="2"/>
    <x v="7"/>
    <s v="Geemarc AmpliPOWER60"/>
    <n v="445.44"/>
    <n v="8"/>
    <n v="0.4"/>
    <n v="-81.664000000000044"/>
  </r>
  <r>
    <n v="7354"/>
    <x v="3660"/>
    <x v="0"/>
    <x v="897"/>
    <d v="2013-09-30T00:00:00"/>
    <s v="Standard Class"/>
    <s v="RD-19660"/>
    <s v="Robert Dilbeck"/>
    <x v="2"/>
    <s v="United States"/>
    <s v="Philadelphia"/>
    <x v="9"/>
    <n v="19134"/>
    <s v="East"/>
    <s v="OFF-LA-10004484"/>
    <x v="1"/>
    <x v="2"/>
    <s v="Avery 476"/>
    <n v="16.520000000000003"/>
    <n v="5"/>
    <n v="0.2"/>
    <n v="5.368999999999998"/>
  </r>
  <r>
    <n v="7355"/>
    <x v="3661"/>
    <x v="3"/>
    <x v="695"/>
    <d v="2014-02-14T00:00:00"/>
    <s v="Standard Class"/>
    <s v="SN-20560"/>
    <s v="Skye Norling"/>
    <x v="2"/>
    <s v="United States"/>
    <s v="San Francisco"/>
    <x v="1"/>
    <n v="94109"/>
    <s v="West"/>
    <s v="OFF-PA-10001593"/>
    <x v="1"/>
    <x v="10"/>
    <s v="Xerox 1947"/>
    <n v="29.900000000000002"/>
    <n v="5"/>
    <n v="0"/>
    <n v="13.454999999999998"/>
  </r>
  <r>
    <n v="7356"/>
    <x v="3662"/>
    <x v="1"/>
    <x v="620"/>
    <d v="2013-01-02T00:00:00"/>
    <s v="Second Class"/>
    <s v="AH-10690"/>
    <s v="Anna Häberlin"/>
    <x v="1"/>
    <s v="United States"/>
    <s v="Detroit"/>
    <x v="12"/>
    <n v="48205"/>
    <s v="Central"/>
    <s v="OFF-BI-10004139"/>
    <x v="1"/>
    <x v="8"/>
    <s v="Fellowes Presentation Covers for Comb Binding Machines"/>
    <n v="116.4"/>
    <n v="8"/>
    <n v="0"/>
    <n v="52.379999999999995"/>
  </r>
  <r>
    <n v="7357"/>
    <x v="3663"/>
    <x v="0"/>
    <x v="790"/>
    <d v="2013-10-15T00:00:00"/>
    <s v="Standard Class"/>
    <s v="MZ-17335"/>
    <s v="Maria Zettner"/>
    <x v="2"/>
    <s v="United States"/>
    <s v="Phoenix"/>
    <x v="16"/>
    <n v="85023"/>
    <s v="West"/>
    <s v="OFF-AR-10001315"/>
    <x v="1"/>
    <x v="6"/>
    <s v="Newell 310"/>
    <n v="1.4080000000000001"/>
    <n v="1"/>
    <n v="0.2"/>
    <n v="0.15839999999999993"/>
  </r>
  <r>
    <n v="7358"/>
    <x v="3663"/>
    <x v="0"/>
    <x v="790"/>
    <d v="2013-10-15T00:00:00"/>
    <s v="Standard Class"/>
    <s v="MZ-17335"/>
    <s v="Maria Zettner"/>
    <x v="2"/>
    <s v="United States"/>
    <s v="Phoenix"/>
    <x v="16"/>
    <n v="85023"/>
    <s v="West"/>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s v="East"/>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s v="East"/>
    <s v="FUR-TA-10004575"/>
    <x v="0"/>
    <x v="3"/>
    <s v="Hon 5100 Series Wood Tables"/>
    <n v="523.76400000000001"/>
    <n v="3"/>
    <n v="0.4"/>
    <n v="-192.04680000000008"/>
  </r>
  <r>
    <n v="7361"/>
    <x v="3665"/>
    <x v="0"/>
    <x v="408"/>
    <d v="2013-04-15T00:00:00"/>
    <s v="First Class"/>
    <s v="JF-15295"/>
    <s v="Jason Fortune-"/>
    <x v="0"/>
    <s v="United States"/>
    <s v="Los Angeles"/>
    <x v="1"/>
    <n v="90036"/>
    <s v="West"/>
    <s v="OFF-PA-10000809"/>
    <x v="1"/>
    <x v="10"/>
    <s v="Xerox 206"/>
    <n v="19.440000000000001"/>
    <n v="3"/>
    <n v="0"/>
    <n v="9.3312000000000008"/>
  </r>
  <r>
    <n v="7362"/>
    <x v="3665"/>
    <x v="0"/>
    <x v="408"/>
    <d v="2013-04-15T00:00:00"/>
    <s v="First Class"/>
    <s v="JF-15295"/>
    <s v="Jason Fortune-"/>
    <x v="0"/>
    <s v="United States"/>
    <s v="Los Angeles"/>
    <x v="1"/>
    <n v="90036"/>
    <s v="West"/>
    <s v="FUR-CH-10000225"/>
    <x v="0"/>
    <x v="1"/>
    <s v="Global Geo Office Task Chair, Gray"/>
    <n v="194.35200000000003"/>
    <n v="3"/>
    <n v="0.2"/>
    <n v="-36.441000000000031"/>
  </r>
  <r>
    <n v="7363"/>
    <x v="3665"/>
    <x v="0"/>
    <x v="408"/>
    <d v="2013-04-15T00:00:00"/>
    <s v="First Class"/>
    <s v="JF-15295"/>
    <s v="Jason Fortune-"/>
    <x v="0"/>
    <s v="United States"/>
    <s v="Los Angeles"/>
    <x v="1"/>
    <n v="90036"/>
    <s v="West"/>
    <s v="OFF-BI-10003707"/>
    <x v="1"/>
    <x v="8"/>
    <s v="Aluminum Screw Posts"/>
    <n v="36.624000000000002"/>
    <n v="3"/>
    <n v="0.2"/>
    <n v="13.734"/>
  </r>
  <r>
    <n v="7364"/>
    <x v="3666"/>
    <x v="0"/>
    <x v="85"/>
    <d v="2013-12-05T00:00:00"/>
    <s v="Standard Class"/>
    <s v="DS-13180"/>
    <s v="David Smith"/>
    <x v="1"/>
    <s v="United States"/>
    <s v="Philadelphia"/>
    <x v="9"/>
    <n v="19140"/>
    <s v="East"/>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s v="East"/>
    <s v="OFF-FA-10004076"/>
    <x v="1"/>
    <x v="13"/>
    <s v="Translucent Push Pins by OIC"/>
    <n v="12.672000000000001"/>
    <n v="8"/>
    <n v="0.2"/>
    <n v="2.6927999999999992"/>
  </r>
  <r>
    <n v="7366"/>
    <x v="3666"/>
    <x v="0"/>
    <x v="85"/>
    <d v="2013-12-05T00:00:00"/>
    <s v="Standard Class"/>
    <s v="DS-13180"/>
    <s v="David Smith"/>
    <x v="1"/>
    <s v="United States"/>
    <s v="Philadelphia"/>
    <x v="9"/>
    <n v="19140"/>
    <s v="East"/>
    <s v="OFF-BI-10003166"/>
    <x v="1"/>
    <x v="8"/>
    <s v="GBC Plasticlear Binding Covers"/>
    <n v="6.8880000000000017"/>
    <n v="2"/>
    <n v="0.7"/>
    <n v="-5.0511999999999997"/>
  </r>
  <r>
    <n v="7367"/>
    <x v="3666"/>
    <x v="0"/>
    <x v="85"/>
    <d v="2013-12-05T00:00:00"/>
    <s v="Standard Class"/>
    <s v="DS-13180"/>
    <s v="David Smith"/>
    <x v="1"/>
    <s v="United States"/>
    <s v="Philadelphia"/>
    <x v="9"/>
    <n v="19140"/>
    <s v="East"/>
    <s v="OFF-ST-10002301"/>
    <x v="1"/>
    <x v="4"/>
    <s v="Tennsco Commercial Shelving"/>
    <n v="32.544000000000004"/>
    <n v="2"/>
    <n v="0.2"/>
    <n v="-7.7292000000000041"/>
  </r>
  <r>
    <n v="7368"/>
    <x v="3666"/>
    <x v="0"/>
    <x v="85"/>
    <d v="2013-12-05T00:00:00"/>
    <s v="Standard Class"/>
    <s v="DS-13180"/>
    <s v="David Smith"/>
    <x v="1"/>
    <s v="United States"/>
    <s v="Philadelphia"/>
    <x v="9"/>
    <n v="19140"/>
    <s v="East"/>
    <s v="FUR-CH-10002647"/>
    <x v="0"/>
    <x v="1"/>
    <s v="Situations Contoured Folding Chairs, 4/Set"/>
    <n v="347.80200000000002"/>
    <n v="7"/>
    <n v="0.3"/>
    <n v="-24.842999999999961"/>
  </r>
  <r>
    <n v="7369"/>
    <x v="3667"/>
    <x v="3"/>
    <x v="4"/>
    <d v="2014-04-18T00:00:00"/>
    <s v="First Class"/>
    <s v="BP-11095"/>
    <s v="Bart Pistole"/>
    <x v="1"/>
    <s v="United States"/>
    <s v="Miami"/>
    <x v="2"/>
    <n v="33180"/>
    <s v="South"/>
    <s v="OFF-BI-10004654"/>
    <x v="1"/>
    <x v="8"/>
    <s v="VariCap6 Expandable Binder"/>
    <n v="15.570000000000004"/>
    <n v="3"/>
    <n v="0.7"/>
    <n v="-11.936999999999998"/>
  </r>
  <r>
    <n v="7370"/>
    <x v="3668"/>
    <x v="1"/>
    <x v="1000"/>
    <d v="2012-03-11T00:00:00"/>
    <s v="Second Class"/>
    <s v="TG-21310"/>
    <s v="Toby Gnade"/>
    <x v="0"/>
    <s v="United States"/>
    <s v="Raleigh"/>
    <x v="3"/>
    <n v="27604"/>
    <s v="South"/>
    <s v="OFF-LA-10001175"/>
    <x v="1"/>
    <x v="2"/>
    <s v="Avery 514"/>
    <n v="4.6079999999999997"/>
    <n v="2"/>
    <n v="0.2"/>
    <n v="1.6704000000000001"/>
  </r>
  <r>
    <n v="7371"/>
    <x v="3669"/>
    <x v="2"/>
    <x v="919"/>
    <d v="2011-11-01T00:00:00"/>
    <s v="Standard Class"/>
    <s v="BT-11395"/>
    <s v="Bill Tyler"/>
    <x v="1"/>
    <s v="United States"/>
    <s v="Garden City"/>
    <x v="41"/>
    <n v="67846"/>
    <s v="Central"/>
    <s v="TEC-PH-10001336"/>
    <x v="2"/>
    <x v="7"/>
    <s v="Digium D40 VoIP phone"/>
    <n v="257.98"/>
    <n v="2"/>
    <n v="0"/>
    <n v="74.8142"/>
  </r>
  <r>
    <n v="7372"/>
    <x v="3670"/>
    <x v="3"/>
    <x v="363"/>
    <d v="2014-01-10T00:00:00"/>
    <s v="Second Class"/>
    <s v="JF-15190"/>
    <s v="Jamie Frazer"/>
    <x v="0"/>
    <s v="United States"/>
    <s v="Long Beach"/>
    <x v="1"/>
    <n v="90805"/>
    <s v="West"/>
    <s v="OFF-ST-10000760"/>
    <x v="1"/>
    <x v="4"/>
    <s v="Eldon Fold 'N Roll Cart System"/>
    <n v="153.78"/>
    <n v="11"/>
    <n v="0"/>
    <n v="44.596199999999996"/>
  </r>
  <r>
    <n v="7373"/>
    <x v="3670"/>
    <x v="3"/>
    <x v="363"/>
    <d v="2014-01-10T00:00:00"/>
    <s v="Second Class"/>
    <s v="JF-15190"/>
    <s v="Jamie Frazer"/>
    <x v="0"/>
    <s v="United States"/>
    <s v="Long Beach"/>
    <x v="1"/>
    <n v="90805"/>
    <s v="West"/>
    <s v="OFF-ST-10002301"/>
    <x v="1"/>
    <x v="4"/>
    <s v="Tennsco Commercial Shelving"/>
    <n v="61.019999999999996"/>
    <n v="3"/>
    <n v="0"/>
    <n v="0.61019999999999541"/>
  </r>
  <r>
    <n v="7374"/>
    <x v="3670"/>
    <x v="3"/>
    <x v="363"/>
    <d v="2014-01-10T00:00:00"/>
    <s v="Second Class"/>
    <s v="JF-15190"/>
    <s v="Jamie Frazer"/>
    <x v="0"/>
    <s v="United States"/>
    <s v="Long Beach"/>
    <x v="1"/>
    <n v="90805"/>
    <s v="West"/>
    <s v="OFF-SU-10004884"/>
    <x v="1"/>
    <x v="14"/>
    <s v="Acme Galleria Hot Forged Steel Scissors with Colored Handles"/>
    <n v="110.11"/>
    <n v="7"/>
    <n v="0"/>
    <n v="31.931899999999988"/>
  </r>
  <r>
    <n v="7375"/>
    <x v="3670"/>
    <x v="3"/>
    <x v="363"/>
    <d v="2014-01-10T00:00:00"/>
    <s v="Second Class"/>
    <s v="JF-15190"/>
    <s v="Jamie Frazer"/>
    <x v="0"/>
    <s v="United States"/>
    <s v="Long Beach"/>
    <x v="1"/>
    <n v="90805"/>
    <s v="West"/>
    <s v="OFF-FA-10003112"/>
    <x v="1"/>
    <x v="13"/>
    <s v="Staples"/>
    <n v="7.89"/>
    <n v="1"/>
    <n v="0"/>
    <n v="3.5504999999999995"/>
  </r>
  <r>
    <n v="7376"/>
    <x v="3671"/>
    <x v="3"/>
    <x v="802"/>
    <d v="2014-08-21T00:00:00"/>
    <s v="Standard Class"/>
    <s v="MK-17905"/>
    <s v="Michael Kennedy"/>
    <x v="1"/>
    <s v="United States"/>
    <s v="San Diego"/>
    <x v="1"/>
    <n v="92037"/>
    <s v="West"/>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s v="Central"/>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s v="West"/>
    <s v="OFF-ST-10001321"/>
    <x v="1"/>
    <x v="4"/>
    <s v="Decoflex Hanging Personal Folder File, Blue"/>
    <n v="92.52"/>
    <n v="6"/>
    <n v="0"/>
    <n v="24.980400000000007"/>
  </r>
  <r>
    <n v="7379"/>
    <x v="3674"/>
    <x v="1"/>
    <x v="70"/>
    <d v="2012-05-31T00:00:00"/>
    <s v="Same Day"/>
    <s v="ML-18265"/>
    <s v="Muhammed Lee"/>
    <x v="0"/>
    <s v="United States"/>
    <s v="Fayetteville"/>
    <x v="3"/>
    <n v="28314"/>
    <s v="South"/>
    <s v="OFF-AR-10003504"/>
    <x v="1"/>
    <x v="6"/>
    <s v="Newell 347"/>
    <n v="10.272000000000002"/>
    <n v="3"/>
    <n v="0.2"/>
    <n v="1.1555999999999984"/>
  </r>
  <r>
    <n v="7380"/>
    <x v="3675"/>
    <x v="0"/>
    <x v="1160"/>
    <d v="2013-09-19T00:00:00"/>
    <s v="Standard Class"/>
    <s v="AG-10270"/>
    <s v="Alejandro Grove"/>
    <x v="0"/>
    <s v="United States"/>
    <s v="Omaha"/>
    <x v="8"/>
    <n v="68104"/>
    <s v="Central"/>
    <s v="OFF-ST-10000419"/>
    <x v="1"/>
    <x v="4"/>
    <s v="Rogers Jumbo File, Granite"/>
    <n v="40.74"/>
    <n v="3"/>
    <n v="0"/>
    <n v="0.4073999999999991"/>
  </r>
  <r>
    <n v="7381"/>
    <x v="3675"/>
    <x v="0"/>
    <x v="1160"/>
    <d v="2013-09-19T00:00:00"/>
    <s v="Standard Class"/>
    <s v="AG-10270"/>
    <s v="Alejandro Grove"/>
    <x v="0"/>
    <s v="United States"/>
    <s v="Omaha"/>
    <x v="8"/>
    <n v="68104"/>
    <s v="Central"/>
    <s v="OFF-LA-10004559"/>
    <x v="1"/>
    <x v="2"/>
    <s v="Avery 49"/>
    <n v="14.399999999999999"/>
    <n v="5"/>
    <n v="0"/>
    <n v="7.056"/>
  </r>
  <r>
    <n v="7382"/>
    <x v="3675"/>
    <x v="0"/>
    <x v="1160"/>
    <d v="2013-09-19T00:00:00"/>
    <s v="Standard Class"/>
    <s v="AG-10270"/>
    <s v="Alejandro Grove"/>
    <x v="0"/>
    <s v="United States"/>
    <s v="Omaha"/>
    <x v="8"/>
    <n v="68104"/>
    <s v="Central"/>
    <s v="TEC-PH-10001644"/>
    <x v="2"/>
    <x v="7"/>
    <s v="BlueLounge Milo Smartphone Stand, White/Metallic"/>
    <n v="149.94999999999999"/>
    <n v="5"/>
    <n v="0"/>
    <n v="41.986000000000004"/>
  </r>
  <r>
    <n v="7383"/>
    <x v="3675"/>
    <x v="0"/>
    <x v="1160"/>
    <d v="2013-09-19T00:00:00"/>
    <s v="Standard Class"/>
    <s v="AG-10270"/>
    <s v="Alejandro Grove"/>
    <x v="0"/>
    <s v="United States"/>
    <s v="Omaha"/>
    <x v="8"/>
    <n v="68104"/>
    <s v="Central"/>
    <s v="OFF-SU-10004782"/>
    <x v="1"/>
    <x v="14"/>
    <s v="Elite 5&quot; Scissors"/>
    <n v="16.899999999999999"/>
    <n v="2"/>
    <n v="0"/>
    <n v="5.0699999999999985"/>
  </r>
  <r>
    <n v="7384"/>
    <x v="3675"/>
    <x v="0"/>
    <x v="1160"/>
    <d v="2013-09-19T00:00:00"/>
    <s v="Standard Class"/>
    <s v="AG-10270"/>
    <s v="Alejandro Grove"/>
    <x v="0"/>
    <s v="United States"/>
    <s v="Omaha"/>
    <x v="8"/>
    <n v="68104"/>
    <s v="Central"/>
    <s v="OFF-PA-10002250"/>
    <x v="1"/>
    <x v="10"/>
    <s v="Things To Do Today Pad"/>
    <n v="17.61"/>
    <n v="3"/>
    <n v="0"/>
    <n v="8.4527999999999999"/>
  </r>
  <r>
    <n v="7385"/>
    <x v="3675"/>
    <x v="0"/>
    <x v="1160"/>
    <d v="2013-09-19T00:00:00"/>
    <s v="Standard Class"/>
    <s v="AG-10270"/>
    <s v="Alejandro Grove"/>
    <x v="0"/>
    <s v="United States"/>
    <s v="Omaha"/>
    <x v="8"/>
    <n v="68104"/>
    <s v="Central"/>
    <s v="OFF-AP-10001394"/>
    <x v="1"/>
    <x v="9"/>
    <s v="Harmony Air Purifier"/>
    <n v="378"/>
    <n v="2"/>
    <n v="0"/>
    <n v="136.07999999999998"/>
  </r>
  <r>
    <n v="7386"/>
    <x v="3675"/>
    <x v="0"/>
    <x v="1160"/>
    <d v="2013-09-19T00:00:00"/>
    <s v="Standard Class"/>
    <s v="AG-10270"/>
    <s v="Alejandro Grove"/>
    <x v="0"/>
    <s v="United States"/>
    <s v="Omaha"/>
    <x v="8"/>
    <n v="68104"/>
    <s v="Central"/>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s v="Central"/>
    <s v="OFF-ST-10004340"/>
    <x v="1"/>
    <x v="4"/>
    <s v="Fellowes Mobile File Cart, Black"/>
    <n v="373.08"/>
    <n v="6"/>
    <n v="0"/>
    <n v="100.73160000000001"/>
  </r>
  <r>
    <n v="7388"/>
    <x v="3675"/>
    <x v="0"/>
    <x v="1160"/>
    <d v="2013-09-19T00:00:00"/>
    <s v="Standard Class"/>
    <s v="AG-10270"/>
    <s v="Alejandro Grove"/>
    <x v="0"/>
    <s v="United States"/>
    <s v="Omaha"/>
    <x v="8"/>
    <n v="68104"/>
    <s v="Central"/>
    <s v="FUR-FU-10003664"/>
    <x v="0"/>
    <x v="5"/>
    <s v="Electrix Architect's Clamp-On Swing Arm Lamp, Black"/>
    <n v="1336.4399999999998"/>
    <n v="14"/>
    <n v="0"/>
    <n v="387.56759999999986"/>
  </r>
  <r>
    <n v="7389"/>
    <x v="3675"/>
    <x v="0"/>
    <x v="1160"/>
    <d v="2013-09-19T00:00:00"/>
    <s v="Standard Class"/>
    <s v="AG-10270"/>
    <s v="Alejandro Grove"/>
    <x v="0"/>
    <s v="United States"/>
    <s v="Omaha"/>
    <x v="8"/>
    <n v="68104"/>
    <s v="Central"/>
    <s v="TEC-PH-10004897"/>
    <x v="2"/>
    <x v="7"/>
    <s v="Mediabridge Sport Armband iPhone 5s"/>
    <n v="29.97"/>
    <n v="3"/>
    <n v="0"/>
    <n v="0.29969999999999963"/>
  </r>
  <r>
    <n v="7390"/>
    <x v="3676"/>
    <x v="3"/>
    <x v="1161"/>
    <d v="2014-12-04T00:00:00"/>
    <s v="Standard Class"/>
    <s v="TT-21070"/>
    <s v="Ted Trevino"/>
    <x v="0"/>
    <s v="United States"/>
    <s v="Chattanooga"/>
    <x v="18"/>
    <n v="37421"/>
    <s v="South"/>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s v="South"/>
    <s v="FUR-FU-10004017"/>
    <x v="0"/>
    <x v="5"/>
    <s v="Executive Impressions 13&quot; Chairman Wall Clock"/>
    <n v="101.52000000000001"/>
    <n v="5"/>
    <n v="0.2"/>
    <n v="19.034999999999989"/>
  </r>
  <r>
    <n v="7392"/>
    <x v="3677"/>
    <x v="3"/>
    <x v="769"/>
    <d v="2014-12-08T00:00:00"/>
    <s v="Second Class"/>
    <s v="LT-16765"/>
    <s v="Larry Tron"/>
    <x v="0"/>
    <s v="United States"/>
    <s v="Fairfield"/>
    <x v="24"/>
    <n v="45014"/>
    <s v="East"/>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s v="West"/>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s v="West"/>
    <s v="OFF-AR-10001615"/>
    <x v="1"/>
    <x v="6"/>
    <s v="Newell 34"/>
    <n v="59.519999999999996"/>
    <n v="3"/>
    <n v="0"/>
    <n v="15.475200000000001"/>
  </r>
  <r>
    <n v="7395"/>
    <x v="3678"/>
    <x v="3"/>
    <x v="743"/>
    <d v="2014-05-07T00:00:00"/>
    <s v="Standard Class"/>
    <s v="DD-13570"/>
    <s v="Dorothy Dickinson"/>
    <x v="0"/>
    <s v="United States"/>
    <s v="Los Angeles"/>
    <x v="1"/>
    <n v="90049"/>
    <s v="West"/>
    <s v="OFF-PA-10002713"/>
    <x v="1"/>
    <x v="10"/>
    <s v="Adams Phone Message Book, 200 Message Capacity, 8 1/16” x 11”"/>
    <n v="34.4"/>
    <n v="5"/>
    <n v="0"/>
    <n v="15.823999999999998"/>
  </r>
  <r>
    <n v="7396"/>
    <x v="3679"/>
    <x v="0"/>
    <x v="591"/>
    <d v="2013-12-31T00:00:00"/>
    <s v="Standard Class"/>
    <s v="DB-12970"/>
    <s v="Darren Budd"/>
    <x v="1"/>
    <s v="United States"/>
    <s v="New York City"/>
    <x v="15"/>
    <n v="10024"/>
    <s v="East"/>
    <s v="FUR-TA-10002958"/>
    <x v="0"/>
    <x v="3"/>
    <s v="Bevis Oval Conference Table, Walnut"/>
    <n v="313.17599999999999"/>
    <n v="2"/>
    <n v="0.4"/>
    <n v="-120.05080000000007"/>
  </r>
  <r>
    <n v="7397"/>
    <x v="3679"/>
    <x v="0"/>
    <x v="591"/>
    <d v="2013-12-31T00:00:00"/>
    <s v="Standard Class"/>
    <s v="DB-12970"/>
    <s v="Darren Budd"/>
    <x v="1"/>
    <s v="United States"/>
    <s v="New York City"/>
    <x v="15"/>
    <n v="10024"/>
    <s v="East"/>
    <s v="FUR-CH-10003746"/>
    <x v="0"/>
    <x v="1"/>
    <s v="Hon 4070 Series Pagoda Round Back Stacking Chairs"/>
    <n v="866.64599999999996"/>
    <n v="3"/>
    <n v="0.1"/>
    <n v="173.32919999999999"/>
  </r>
  <r>
    <n v="7398"/>
    <x v="3680"/>
    <x v="2"/>
    <x v="587"/>
    <d v="2011-09-30T00:00:00"/>
    <s v="Same Day"/>
    <s v="DM-12955"/>
    <s v="Dario Medina"/>
    <x v="1"/>
    <s v="United States"/>
    <s v="Fairfield"/>
    <x v="24"/>
    <n v="45014"/>
    <s v="East"/>
    <s v="OFF-AP-10003217"/>
    <x v="1"/>
    <x v="9"/>
    <s v="Eureka Sanitaire  Commercial Upright"/>
    <n v="795.40800000000013"/>
    <n v="6"/>
    <n v="0.2"/>
    <n v="59.655599999999993"/>
  </r>
  <r>
    <n v="7399"/>
    <x v="3681"/>
    <x v="2"/>
    <x v="136"/>
    <d v="2011-07-15T00:00:00"/>
    <s v="Second Class"/>
    <s v="ME-17725"/>
    <s v="Max Engle"/>
    <x v="0"/>
    <s v="United States"/>
    <s v="Chicago"/>
    <x v="10"/>
    <n v="60610"/>
    <s v="Central"/>
    <s v="OFF-PA-10001526"/>
    <x v="1"/>
    <x v="10"/>
    <s v="Xerox 1949"/>
    <n v="35.856000000000002"/>
    <n v="9"/>
    <n v="0.2"/>
    <n v="12.997800000000003"/>
  </r>
  <r>
    <n v="7400"/>
    <x v="3681"/>
    <x v="2"/>
    <x v="136"/>
    <d v="2011-07-15T00:00:00"/>
    <s v="Second Class"/>
    <s v="ME-17725"/>
    <s v="Max Engle"/>
    <x v="0"/>
    <s v="United States"/>
    <s v="Chicago"/>
    <x v="10"/>
    <n v="60610"/>
    <s v="Central"/>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s v="West"/>
    <s v="FUR-FU-10003039"/>
    <x v="0"/>
    <x v="5"/>
    <s v="Howard Miller 11-1/2&quot; Diameter Grantwood Wall Clock"/>
    <n v="43.13"/>
    <n v="1"/>
    <n v="0"/>
    <n v="14.664200000000001"/>
  </r>
  <r>
    <n v="7402"/>
    <x v="3682"/>
    <x v="0"/>
    <x v="162"/>
    <d v="2013-09-14T00:00:00"/>
    <s v="Standard Class"/>
    <s v="TR-21325"/>
    <s v="Toby Ritter"/>
    <x v="0"/>
    <s v="United States"/>
    <s v="Seattle"/>
    <x v="4"/>
    <n v="98103"/>
    <s v="West"/>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s v="East"/>
    <s v="OFF-SU-10002573"/>
    <x v="1"/>
    <x v="14"/>
    <s v="Acme 10&quot; Easy Grip Assistive Scissors"/>
    <n v="70.12"/>
    <n v="4"/>
    <n v="0"/>
    <n v="21.035999999999994"/>
  </r>
  <r>
    <n v="7404"/>
    <x v="3684"/>
    <x v="1"/>
    <x v="263"/>
    <d v="2012-05-19T00:00:00"/>
    <s v="Standard Class"/>
    <s v="CB-12535"/>
    <s v="Claudia Bergmann"/>
    <x v="1"/>
    <s v="United States"/>
    <s v="Camarillo"/>
    <x v="1"/>
    <n v="93010"/>
    <s v="West"/>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s v="West"/>
    <s v="FUR-FU-10001979"/>
    <x v="0"/>
    <x v="5"/>
    <s v="Dana Halogen Swing-Arm Architect Lamp"/>
    <n v="122.91"/>
    <n v="3"/>
    <n v="0"/>
    <n v="34.414800000000007"/>
  </r>
  <r>
    <n v="7406"/>
    <x v="3684"/>
    <x v="1"/>
    <x v="263"/>
    <d v="2012-05-19T00:00:00"/>
    <s v="Standard Class"/>
    <s v="CB-12535"/>
    <s v="Claudia Bergmann"/>
    <x v="1"/>
    <s v="United States"/>
    <s v="Camarillo"/>
    <x v="1"/>
    <n v="93010"/>
    <s v="West"/>
    <s v="FUR-CH-10003833"/>
    <x v="0"/>
    <x v="1"/>
    <s v="Novimex Fabric Task Chair"/>
    <n v="97.567999999999998"/>
    <n v="2"/>
    <n v="0.2"/>
    <n v="-6.0980000000000025"/>
  </r>
  <r>
    <n v="7407"/>
    <x v="3684"/>
    <x v="1"/>
    <x v="263"/>
    <d v="2012-05-19T00:00:00"/>
    <s v="Standard Class"/>
    <s v="CB-12535"/>
    <s v="Claudia Bergmann"/>
    <x v="1"/>
    <s v="United States"/>
    <s v="Camarillo"/>
    <x v="1"/>
    <n v="93010"/>
    <s v="West"/>
    <s v="FUR-CH-10004495"/>
    <x v="0"/>
    <x v="1"/>
    <s v="Global Leather and Oak Executive Chair, Black"/>
    <n v="722.35200000000009"/>
    <n v="3"/>
    <n v="0.2"/>
    <n v="81.264599999999916"/>
  </r>
  <r>
    <n v="7408"/>
    <x v="3685"/>
    <x v="3"/>
    <x v="176"/>
    <d v="2014-01-22T00:00:00"/>
    <s v="First Class"/>
    <s v="ML-17410"/>
    <s v="Maris LaWare"/>
    <x v="0"/>
    <s v="United States"/>
    <s v="Chicago"/>
    <x v="10"/>
    <n v="60653"/>
    <s v="Central"/>
    <s v="OFF-LA-10001613"/>
    <x v="1"/>
    <x v="2"/>
    <s v="Avery File Folder Labels"/>
    <n v="11.52"/>
    <n v="5"/>
    <n v="0.2"/>
    <n v="4.1760000000000002"/>
  </r>
  <r>
    <n v="7409"/>
    <x v="3686"/>
    <x v="0"/>
    <x v="198"/>
    <d v="2013-06-07T00:00:00"/>
    <s v="Standard Class"/>
    <s v="JG-15310"/>
    <s v="Jason Gross"/>
    <x v="1"/>
    <s v="United States"/>
    <s v="Los Angeles"/>
    <x v="1"/>
    <n v="90032"/>
    <s v="West"/>
    <s v="FUR-FU-10003247"/>
    <x v="0"/>
    <x v="5"/>
    <s v="36X48 HARDFLOOR CHAIRMAT"/>
    <n v="167.84"/>
    <n v="8"/>
    <n v="0"/>
    <n v="11.748799999999989"/>
  </r>
  <r>
    <n v="7410"/>
    <x v="3687"/>
    <x v="2"/>
    <x v="918"/>
    <d v="2011-04-12T00:00:00"/>
    <s v="Standard Class"/>
    <s v="JS-15880"/>
    <s v="John Stevenson"/>
    <x v="0"/>
    <s v="United States"/>
    <s v="Toledo"/>
    <x v="24"/>
    <n v="43615"/>
    <s v="East"/>
    <s v="FUR-TA-10004442"/>
    <x v="0"/>
    <x v="3"/>
    <s v="Riverside Furniture Stanwyck Manor Table Series"/>
    <n v="172.11"/>
    <n v="1"/>
    <n v="0.4"/>
    <n v="-94.660500000000013"/>
  </r>
  <r>
    <n v="7411"/>
    <x v="3688"/>
    <x v="2"/>
    <x v="149"/>
    <d v="2011-07-24T00:00:00"/>
    <s v="First Class"/>
    <s v="AG-10270"/>
    <s v="Alejandro Grove"/>
    <x v="0"/>
    <s v="United States"/>
    <s v="New York City"/>
    <x v="15"/>
    <n v="10011"/>
    <s v="East"/>
    <s v="TEC-AC-10001314"/>
    <x v="2"/>
    <x v="11"/>
    <s v="Case Logic 2.4GHz Wireless Keyboard"/>
    <n v="99.98"/>
    <n v="2"/>
    <n v="0"/>
    <n v="7.9983999999999895"/>
  </r>
  <r>
    <n v="7412"/>
    <x v="3689"/>
    <x v="3"/>
    <x v="1109"/>
    <d v="2014-06-04T00:00:00"/>
    <s v="Standard Class"/>
    <s v="MG-17890"/>
    <s v="Michael Granlund"/>
    <x v="2"/>
    <s v="United States"/>
    <s v="Tigard"/>
    <x v="21"/>
    <n v="97224"/>
    <s v="West"/>
    <s v="TEC-PH-10001619"/>
    <x v="2"/>
    <x v="7"/>
    <s v="LG G3"/>
    <n v="156.79200000000003"/>
    <n v="1"/>
    <n v="0.2"/>
    <n v="17.639099999999985"/>
  </r>
  <r>
    <n v="7413"/>
    <x v="3689"/>
    <x v="3"/>
    <x v="1109"/>
    <d v="2014-06-04T00:00:00"/>
    <s v="Standard Class"/>
    <s v="MG-17890"/>
    <s v="Michael Granlund"/>
    <x v="2"/>
    <s v="United States"/>
    <s v="Tigard"/>
    <x v="21"/>
    <n v="97224"/>
    <s v="West"/>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s v="West"/>
    <s v="FUR-FU-10000820"/>
    <x v="0"/>
    <x v="5"/>
    <s v="Tensor Brushed Steel Torchiere Floor Lamp"/>
    <n v="13.591999999999999"/>
    <n v="1"/>
    <n v="0.2"/>
    <n v="-0.33980000000000032"/>
  </r>
  <r>
    <n v="7415"/>
    <x v="3690"/>
    <x v="0"/>
    <x v="69"/>
    <d v="2013-03-16T00:00:00"/>
    <s v="Second Class"/>
    <s v="SC-20770"/>
    <s v="Stewart Carmichael"/>
    <x v="1"/>
    <s v="United States"/>
    <s v="Philadelphia"/>
    <x v="9"/>
    <n v="19134"/>
    <s v="East"/>
    <s v="FUR-CH-10004287"/>
    <x v="0"/>
    <x v="1"/>
    <s v="SAFCO Arco Folding Chair"/>
    <n v="386.67999999999995"/>
    <n v="2"/>
    <n v="0.3"/>
    <n v="-5.5240000000000293"/>
  </r>
  <r>
    <n v="7416"/>
    <x v="3690"/>
    <x v="0"/>
    <x v="69"/>
    <d v="2013-03-16T00:00:00"/>
    <s v="Second Class"/>
    <s v="SC-20770"/>
    <s v="Stewart Carmichael"/>
    <x v="1"/>
    <s v="United States"/>
    <s v="Philadelphia"/>
    <x v="9"/>
    <n v="19134"/>
    <s v="East"/>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s v="East"/>
    <s v="TEC-PH-10001494"/>
    <x v="2"/>
    <x v="7"/>
    <s v="Polycom CX600 IP Phone VoIP phone"/>
    <n v="539.91"/>
    <n v="3"/>
    <n v="0.4"/>
    <n v="-116.98049999999998"/>
  </r>
  <r>
    <n v="7418"/>
    <x v="3690"/>
    <x v="0"/>
    <x v="69"/>
    <d v="2013-03-16T00:00:00"/>
    <s v="Second Class"/>
    <s v="SC-20770"/>
    <s v="Stewart Carmichael"/>
    <x v="1"/>
    <s v="United States"/>
    <s v="Philadelphia"/>
    <x v="9"/>
    <n v="19134"/>
    <s v="East"/>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s v="East"/>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s v="East"/>
    <s v="OFF-ST-10002574"/>
    <x v="1"/>
    <x v="4"/>
    <s v="SAFCO Commercial Wire Shelving, Black"/>
    <n v="552.55999999999995"/>
    <n v="5"/>
    <n v="0.2"/>
    <n v="-138.13999999999999"/>
  </r>
  <r>
    <n v="7421"/>
    <x v="3690"/>
    <x v="0"/>
    <x v="69"/>
    <d v="2013-03-16T00:00:00"/>
    <s v="Second Class"/>
    <s v="SC-20770"/>
    <s v="Stewart Carmichael"/>
    <x v="1"/>
    <s v="United States"/>
    <s v="Philadelphia"/>
    <x v="9"/>
    <n v="19134"/>
    <s v="East"/>
    <s v="OFF-BI-10002353"/>
    <x v="1"/>
    <x v="8"/>
    <s v="GBC VeloBind Cover Sets"/>
    <n v="23.160000000000004"/>
    <n v="5"/>
    <n v="0.7"/>
    <n v="-15.439999999999998"/>
  </r>
  <r>
    <n v="7422"/>
    <x v="3690"/>
    <x v="0"/>
    <x v="69"/>
    <d v="2013-03-16T00:00:00"/>
    <s v="Second Class"/>
    <s v="SC-20770"/>
    <s v="Stewart Carmichael"/>
    <x v="1"/>
    <s v="United States"/>
    <s v="Philadelphia"/>
    <x v="9"/>
    <n v="19134"/>
    <s v="East"/>
    <s v="OFF-ST-10003641"/>
    <x v="1"/>
    <x v="4"/>
    <s v="Space Solutions Industrial Galvanized Steel Shelving."/>
    <n v="126.08"/>
    <n v="2"/>
    <n v="0.2"/>
    <n v="-28.367999999999984"/>
  </r>
  <r>
    <n v="7423"/>
    <x v="3690"/>
    <x v="0"/>
    <x v="69"/>
    <d v="2013-03-16T00:00:00"/>
    <s v="Second Class"/>
    <s v="SC-20770"/>
    <s v="Stewart Carmichael"/>
    <x v="1"/>
    <s v="United States"/>
    <s v="Philadelphia"/>
    <x v="9"/>
    <n v="19134"/>
    <s v="East"/>
    <s v="TEC-MA-10001148"/>
    <x v="2"/>
    <x v="15"/>
    <s v="Okidata MB491 Multifunction Printer"/>
    <n v="449.1"/>
    <n v="3"/>
    <n v="0.7"/>
    <n v="-643.70999999999981"/>
  </r>
  <r>
    <n v="7424"/>
    <x v="3691"/>
    <x v="3"/>
    <x v="318"/>
    <d v="2014-04-15T00:00:00"/>
    <s v="Standard Class"/>
    <s v="BS-11755"/>
    <s v="Bruce Stewart"/>
    <x v="0"/>
    <s v="United States"/>
    <s v="Philadelphia"/>
    <x v="9"/>
    <n v="19143"/>
    <s v="East"/>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s v="East"/>
    <s v="FUR-FU-10003878"/>
    <x v="0"/>
    <x v="5"/>
    <s v="Linden 10&quot; Round Wall Clock, Black"/>
    <n v="36.671999999999997"/>
    <n v="3"/>
    <n v="0.2"/>
    <n v="6.4176000000000002"/>
  </r>
  <r>
    <n v="7426"/>
    <x v="3692"/>
    <x v="0"/>
    <x v="674"/>
    <d v="2013-06-28T00:00:00"/>
    <s v="Second Class"/>
    <s v="LC-17140"/>
    <s v="Logan Currie"/>
    <x v="0"/>
    <s v="United States"/>
    <s v="Houston"/>
    <x v="5"/>
    <n v="77070"/>
    <s v="Central"/>
    <s v="FUR-CH-10001146"/>
    <x v="0"/>
    <x v="1"/>
    <s v="Global Value Mid-Back Manager's Chair, Gray"/>
    <n v="85.245999999999995"/>
    <n v="2"/>
    <n v="0.3"/>
    <n v="-6.0890000000000057"/>
  </r>
  <r>
    <n v="7427"/>
    <x v="3692"/>
    <x v="0"/>
    <x v="674"/>
    <d v="2013-06-28T00:00:00"/>
    <s v="Second Class"/>
    <s v="LC-17140"/>
    <s v="Logan Currie"/>
    <x v="0"/>
    <s v="United States"/>
    <s v="Houston"/>
    <x v="5"/>
    <n v="77070"/>
    <s v="Central"/>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s v="South"/>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s v="South"/>
    <s v="OFF-BI-10000309"/>
    <x v="1"/>
    <x v="8"/>
    <s v="GBC Twin Loop Wire Binding Elements, 9/16&quot; Spine, Black"/>
    <n v="30.44"/>
    <n v="2"/>
    <n v="0"/>
    <n v="14.9156"/>
  </r>
  <r>
    <n v="7430"/>
    <x v="3693"/>
    <x v="2"/>
    <x v="461"/>
    <d v="2011-03-21T00:00:00"/>
    <s v="Standard Class"/>
    <s v="MH-17440"/>
    <s v="Mark Haberlin"/>
    <x v="1"/>
    <s v="United States"/>
    <s v="Jackson"/>
    <x v="35"/>
    <n v="39212"/>
    <s v="South"/>
    <s v="OFF-PA-10003349"/>
    <x v="1"/>
    <x v="10"/>
    <s v="Xerox 1957"/>
    <n v="12.96"/>
    <n v="2"/>
    <n v="0"/>
    <n v="6.3504000000000005"/>
  </r>
  <r>
    <n v="7431"/>
    <x v="3693"/>
    <x v="2"/>
    <x v="461"/>
    <d v="2011-03-21T00:00:00"/>
    <s v="Standard Class"/>
    <s v="MH-17440"/>
    <s v="Mark Haberlin"/>
    <x v="1"/>
    <s v="United States"/>
    <s v="Jackson"/>
    <x v="35"/>
    <n v="39212"/>
    <s v="South"/>
    <s v="OFF-PA-10003063"/>
    <x v="1"/>
    <x v="10"/>
    <s v="EcoTones Memo Sheets"/>
    <n v="16"/>
    <n v="4"/>
    <n v="0"/>
    <n v="7.68"/>
  </r>
  <r>
    <n v="7432"/>
    <x v="3693"/>
    <x v="2"/>
    <x v="461"/>
    <d v="2011-03-21T00:00:00"/>
    <s v="Standard Class"/>
    <s v="MH-17440"/>
    <s v="Mark Haberlin"/>
    <x v="1"/>
    <s v="United States"/>
    <s v="Jackson"/>
    <x v="35"/>
    <n v="39212"/>
    <s v="South"/>
    <s v="OFF-AP-10003971"/>
    <x v="1"/>
    <x v="9"/>
    <s v="Belkin 6 Outlet Metallic Surge Strip"/>
    <n v="32.67"/>
    <n v="3"/>
    <n v="0"/>
    <n v="8.4942000000000011"/>
  </r>
  <r>
    <n v="7433"/>
    <x v="3694"/>
    <x v="2"/>
    <x v="128"/>
    <d v="2011-08-13T00:00:00"/>
    <s v="Standard Class"/>
    <s v="RD-19720"/>
    <s v="Roger Demir"/>
    <x v="0"/>
    <s v="United States"/>
    <s v="Phoenix"/>
    <x v="16"/>
    <n v="85023"/>
    <s v="West"/>
    <s v="OFF-FA-10004838"/>
    <x v="1"/>
    <x v="13"/>
    <s v="Super Bands, 12/Pack"/>
    <n v="4.4640000000000004"/>
    <n v="3"/>
    <n v="0.2"/>
    <n v="-0.94859999999999989"/>
  </r>
  <r>
    <n v="7434"/>
    <x v="3694"/>
    <x v="2"/>
    <x v="128"/>
    <d v="2011-08-13T00:00:00"/>
    <s v="Standard Class"/>
    <s v="RD-19720"/>
    <s v="Roger Demir"/>
    <x v="0"/>
    <s v="United States"/>
    <s v="Phoenix"/>
    <x v="16"/>
    <n v="85023"/>
    <s v="West"/>
    <s v="OFF-BI-10001097"/>
    <x v="1"/>
    <x v="8"/>
    <s v="Avery Hole Reinforcements"/>
    <n v="9.3450000000000024"/>
    <n v="5"/>
    <n v="0.7"/>
    <n v="-6.5414999999999992"/>
  </r>
  <r>
    <n v="7435"/>
    <x v="3695"/>
    <x v="1"/>
    <x v="353"/>
    <d v="2012-07-31T00:00:00"/>
    <s v="Standard Class"/>
    <s v="BP-11095"/>
    <s v="Bart Pistole"/>
    <x v="1"/>
    <s v="United States"/>
    <s v="Oxnard"/>
    <x v="1"/>
    <n v="93030"/>
    <s v="West"/>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s v="West"/>
    <s v="OFF-BI-10003314"/>
    <x v="1"/>
    <x v="8"/>
    <s v="Tuff Stuff Recycled Round Ring Binders"/>
    <n v="23.136000000000003"/>
    <n v="6"/>
    <n v="0.2"/>
    <n v="8.3867999999999991"/>
  </r>
  <r>
    <n v="7437"/>
    <x v="3695"/>
    <x v="1"/>
    <x v="353"/>
    <d v="2012-07-31T00:00:00"/>
    <s v="Standard Class"/>
    <s v="BP-11095"/>
    <s v="Bart Pistole"/>
    <x v="1"/>
    <s v="United States"/>
    <s v="Oxnard"/>
    <x v="1"/>
    <n v="93030"/>
    <s v="West"/>
    <s v="OFF-AR-10002067"/>
    <x v="1"/>
    <x v="6"/>
    <s v="Newell 334"/>
    <n v="99.2"/>
    <n v="5"/>
    <n v="0"/>
    <n v="25.792000000000002"/>
  </r>
  <r>
    <n v="7438"/>
    <x v="3696"/>
    <x v="2"/>
    <x v="1162"/>
    <d v="2011-02-20T00:00:00"/>
    <s v="Standard Class"/>
    <s v="BF-11020"/>
    <s v="Barry Französisch"/>
    <x v="1"/>
    <s v="United States"/>
    <s v="Seattle"/>
    <x v="4"/>
    <n v="98105"/>
    <s v="West"/>
    <s v="OFF-BI-10001031"/>
    <x v="1"/>
    <x v="8"/>
    <s v="Pressboard Data Binders by Wilson Jones"/>
    <n v="21.36"/>
    <n v="5"/>
    <n v="0.2"/>
    <n v="7.2089999999999996"/>
  </r>
  <r>
    <n v="7439"/>
    <x v="3697"/>
    <x v="1"/>
    <x v="539"/>
    <d v="2012-03-27T00:00:00"/>
    <s v="Second Class"/>
    <s v="CP-12085"/>
    <s v="Cathy Prescott"/>
    <x v="1"/>
    <s v="United States"/>
    <s v="Covington"/>
    <x v="4"/>
    <n v="98042"/>
    <s v="West"/>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s v="West"/>
    <s v="OFF-BI-10000138"/>
    <x v="1"/>
    <x v="8"/>
    <s v="Acco Translucent Poly Ring Binders"/>
    <n v="18.72"/>
    <n v="5"/>
    <n v="0.2"/>
    <n v="6.5519999999999996"/>
  </r>
  <r>
    <n v="7441"/>
    <x v="3698"/>
    <x v="3"/>
    <x v="264"/>
    <d v="2014-09-07T00:00:00"/>
    <s v="Standard Class"/>
    <s v="JL-15235"/>
    <s v="Janet Lee"/>
    <x v="0"/>
    <s v="United States"/>
    <s v="Los Angeles"/>
    <x v="1"/>
    <n v="90049"/>
    <s v="West"/>
    <s v="FUR-TA-10004607"/>
    <x v="0"/>
    <x v="3"/>
    <s v="Hon 2111 Invitation Series Straight Table"/>
    <n v="236.52800000000002"/>
    <n v="2"/>
    <n v="0.2"/>
    <n v="-2.9566000000000088"/>
  </r>
  <r>
    <n v="7442"/>
    <x v="3699"/>
    <x v="1"/>
    <x v="547"/>
    <d v="2012-11-18T00:00:00"/>
    <s v="First Class"/>
    <s v="JG-15805"/>
    <s v="John Grady"/>
    <x v="1"/>
    <s v="United States"/>
    <s v="San Diego"/>
    <x v="1"/>
    <n v="92105"/>
    <s v="West"/>
    <s v="OFF-LA-10003148"/>
    <x v="1"/>
    <x v="2"/>
    <s v="Avery 51"/>
    <n v="18.899999999999999"/>
    <n v="3"/>
    <n v="0"/>
    <n v="8.6939999999999991"/>
  </r>
  <r>
    <n v="7443"/>
    <x v="3700"/>
    <x v="2"/>
    <x v="337"/>
    <d v="2011-12-11T00:00:00"/>
    <s v="First Class"/>
    <s v="VP-21760"/>
    <s v="Victoria Pisteka"/>
    <x v="1"/>
    <s v="United States"/>
    <s v="Brownsville"/>
    <x v="5"/>
    <n v="78521"/>
    <s v="Central"/>
    <s v="OFF-PA-10001804"/>
    <x v="1"/>
    <x v="10"/>
    <s v="Xerox 195"/>
    <n v="10.688000000000001"/>
    <n v="2"/>
    <n v="0.2"/>
    <n v="3.7407999999999997"/>
  </r>
  <r>
    <n v="7444"/>
    <x v="3700"/>
    <x v="2"/>
    <x v="337"/>
    <d v="2011-12-11T00:00:00"/>
    <s v="First Class"/>
    <s v="VP-21760"/>
    <s v="Victoria Pisteka"/>
    <x v="1"/>
    <s v="United States"/>
    <s v="Brownsville"/>
    <x v="5"/>
    <n v="78521"/>
    <s v="Central"/>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s v="Central"/>
    <s v="OFF-PA-10001166"/>
    <x v="1"/>
    <x v="10"/>
    <s v="Xerox 2"/>
    <n v="5.1840000000000011"/>
    <n v="1"/>
    <n v="0.2"/>
    <n v="1.8144"/>
  </r>
  <r>
    <n v="7446"/>
    <x v="3701"/>
    <x v="3"/>
    <x v="447"/>
    <d v="2014-02-08T00:00:00"/>
    <s v="Second Class"/>
    <s v="RD-19810"/>
    <s v="Ross DeVincentis"/>
    <x v="2"/>
    <s v="United States"/>
    <s v="Chicago"/>
    <x v="10"/>
    <n v="60610"/>
    <s v="Central"/>
    <s v="OFF-PA-10001033"/>
    <x v="1"/>
    <x v="10"/>
    <s v="Xerox 1893"/>
    <n v="65.584000000000003"/>
    <n v="2"/>
    <n v="0.2"/>
    <n v="23.7742"/>
  </r>
  <r>
    <n v="7447"/>
    <x v="3701"/>
    <x v="3"/>
    <x v="447"/>
    <d v="2014-02-08T00:00:00"/>
    <s v="Second Class"/>
    <s v="RD-19810"/>
    <s v="Ross DeVincentis"/>
    <x v="2"/>
    <s v="United States"/>
    <s v="Chicago"/>
    <x v="10"/>
    <n v="60610"/>
    <s v="Central"/>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s v="Central"/>
    <s v="OFF-PA-10000418"/>
    <x v="1"/>
    <x v="10"/>
    <s v="Xerox 189"/>
    <n v="419.4"/>
    <n v="5"/>
    <n v="0.2"/>
    <n v="146.79"/>
  </r>
  <r>
    <n v="7449"/>
    <x v="3702"/>
    <x v="3"/>
    <x v="343"/>
    <d v="2014-11-15T00:00:00"/>
    <s v="First Class"/>
    <s v="MH-18025"/>
    <s v="Michelle Huthwaite"/>
    <x v="0"/>
    <s v="United States"/>
    <s v="Knoxville"/>
    <x v="18"/>
    <n v="37918"/>
    <s v="South"/>
    <s v="FUR-FU-10004090"/>
    <x v="0"/>
    <x v="5"/>
    <s v="Executive Impressions 14&quot; Contract Wall Clock"/>
    <n v="88.920000000000016"/>
    <n v="5"/>
    <n v="0.2"/>
    <n v="14.449499999999986"/>
  </r>
  <r>
    <n v="7450"/>
    <x v="3703"/>
    <x v="3"/>
    <x v="697"/>
    <d v="2014-09-23T00:00:00"/>
    <s v="Second Class"/>
    <s v="SJ-20125"/>
    <s v="Sanjit Jacobs"/>
    <x v="2"/>
    <s v="United States"/>
    <s v="Houston"/>
    <x v="5"/>
    <n v="77036"/>
    <s v="Central"/>
    <s v="OFF-AR-10000390"/>
    <x v="1"/>
    <x v="6"/>
    <s v="Newell Chalk Holder"/>
    <n v="9.9120000000000008"/>
    <n v="3"/>
    <n v="0.2"/>
    <n v="3.2213999999999996"/>
  </r>
  <r>
    <n v="7451"/>
    <x v="3703"/>
    <x v="3"/>
    <x v="697"/>
    <d v="2014-09-23T00:00:00"/>
    <s v="Second Class"/>
    <s v="SJ-20125"/>
    <s v="Sanjit Jacobs"/>
    <x v="2"/>
    <s v="United States"/>
    <s v="Houston"/>
    <x v="5"/>
    <n v="77036"/>
    <s v="Central"/>
    <s v="FUR-CH-10003774"/>
    <x v="0"/>
    <x v="1"/>
    <s v="Global Wood Trimmed Manager's Task Chair, Khaki"/>
    <n v="318.43"/>
    <n v="5"/>
    <n v="0.3"/>
    <n v="-77.333000000000013"/>
  </r>
  <r>
    <n v="7452"/>
    <x v="3703"/>
    <x v="3"/>
    <x v="697"/>
    <d v="2014-09-23T00:00:00"/>
    <s v="Second Class"/>
    <s v="SJ-20125"/>
    <s v="Sanjit Jacobs"/>
    <x v="2"/>
    <s v="United States"/>
    <s v="Houston"/>
    <x v="5"/>
    <n v="77036"/>
    <s v="Central"/>
    <s v="OFF-BI-10002412"/>
    <x v="1"/>
    <x v="8"/>
    <s v="Wilson Jones “Snap” Scratch Pad Binder Tool for Ring Binders"/>
    <n v="5.7999999999999989"/>
    <n v="5"/>
    <n v="0.8"/>
    <n v="-10.15"/>
  </r>
  <r>
    <n v="7453"/>
    <x v="3703"/>
    <x v="3"/>
    <x v="697"/>
    <d v="2014-09-23T00:00:00"/>
    <s v="Second Class"/>
    <s v="SJ-20125"/>
    <s v="Sanjit Jacobs"/>
    <x v="2"/>
    <s v="United States"/>
    <s v="Houston"/>
    <x v="5"/>
    <n v="77036"/>
    <s v="Central"/>
    <s v="TEC-PH-10002415"/>
    <x v="2"/>
    <x v="7"/>
    <s v="Polycom VoiceStation 500 Conference phone"/>
    <n v="1415.76"/>
    <n v="6"/>
    <n v="0.2"/>
    <n v="88.48500000000007"/>
  </r>
  <r>
    <n v="7454"/>
    <x v="3704"/>
    <x v="3"/>
    <x v="643"/>
    <d v="2014-07-02T00:00:00"/>
    <s v="Standard Class"/>
    <s v="FM-14380"/>
    <s v="Fred McMath"/>
    <x v="0"/>
    <s v="United States"/>
    <s v="Bolingbrook"/>
    <x v="10"/>
    <n v="60440"/>
    <s v="Central"/>
    <s v="TEC-PH-10003505"/>
    <x v="2"/>
    <x v="7"/>
    <s v="Geemarc AmpliPOWER60"/>
    <n v="148.47999999999999"/>
    <n v="2"/>
    <n v="0.2"/>
    <n v="16.703999999999986"/>
  </r>
  <r>
    <n v="7455"/>
    <x v="3705"/>
    <x v="0"/>
    <x v="679"/>
    <d v="2013-08-05T00:00:00"/>
    <s v="Standard Class"/>
    <s v="KH-16360"/>
    <s v="Katherine Hughes"/>
    <x v="0"/>
    <s v="United States"/>
    <s v="Chicago"/>
    <x v="10"/>
    <n v="60623"/>
    <s v="Central"/>
    <s v="OFF-LA-10003663"/>
    <x v="1"/>
    <x v="2"/>
    <s v="Avery 498"/>
    <n v="9.2480000000000011"/>
    <n v="4"/>
    <n v="0.2"/>
    <n v="3.1212"/>
  </r>
  <r>
    <n v="7456"/>
    <x v="3705"/>
    <x v="0"/>
    <x v="679"/>
    <d v="2013-08-05T00:00:00"/>
    <s v="Standard Class"/>
    <s v="KH-16360"/>
    <s v="Katherine Hughes"/>
    <x v="0"/>
    <s v="United States"/>
    <s v="Chicago"/>
    <x v="10"/>
    <n v="60623"/>
    <s v="Central"/>
    <s v="OFF-ST-10001780"/>
    <x v="1"/>
    <x v="4"/>
    <s v="Tennsco 16-Compartment Lockers with Coat Rack"/>
    <n v="1036.624"/>
    <n v="2"/>
    <n v="0.2"/>
    <n v="51.831200000000024"/>
  </r>
  <r>
    <n v="7457"/>
    <x v="3706"/>
    <x v="1"/>
    <x v="392"/>
    <d v="2012-04-18T00:00:00"/>
    <s v="First Class"/>
    <s v="LL-16840"/>
    <s v="Lauren Leatherbury"/>
    <x v="0"/>
    <s v="United States"/>
    <s v="Waynesboro"/>
    <x v="17"/>
    <n v="22980"/>
    <s v="South"/>
    <s v="TEC-PH-10002033"/>
    <x v="2"/>
    <x v="7"/>
    <s v="Konftel 250 Conference phone - Charcoal black"/>
    <n v="569.64"/>
    <n v="2"/>
    <n v="0"/>
    <n v="148.10640000000001"/>
  </r>
  <r>
    <n v="7458"/>
    <x v="3706"/>
    <x v="1"/>
    <x v="392"/>
    <d v="2012-04-18T00:00:00"/>
    <s v="First Class"/>
    <s v="LL-16840"/>
    <s v="Lauren Leatherbury"/>
    <x v="0"/>
    <s v="United States"/>
    <s v="Waynesboro"/>
    <x v="17"/>
    <n v="22980"/>
    <s v="South"/>
    <s v="OFF-BI-10001036"/>
    <x v="1"/>
    <x v="8"/>
    <s v="Cardinal EasyOpen D-Ring Binders"/>
    <n v="9.14"/>
    <n v="1"/>
    <n v="0"/>
    <n v="4.57"/>
  </r>
  <r>
    <n v="7459"/>
    <x v="3706"/>
    <x v="1"/>
    <x v="392"/>
    <d v="2012-04-18T00:00:00"/>
    <s v="First Class"/>
    <s v="LL-16840"/>
    <s v="Lauren Leatherbury"/>
    <x v="0"/>
    <s v="United States"/>
    <s v="Waynesboro"/>
    <x v="17"/>
    <n v="22980"/>
    <s v="South"/>
    <s v="FUR-FU-10001468"/>
    <x v="0"/>
    <x v="5"/>
    <s v="Tenex Antistatic Computer Chair Mats"/>
    <n v="1196.8599999999999"/>
    <n v="7"/>
    <n v="0"/>
    <n v="119.68599999999989"/>
  </r>
  <r>
    <n v="7460"/>
    <x v="3706"/>
    <x v="1"/>
    <x v="392"/>
    <d v="2012-04-18T00:00:00"/>
    <s v="First Class"/>
    <s v="LL-16840"/>
    <s v="Lauren Leatherbury"/>
    <x v="0"/>
    <s v="United States"/>
    <s v="Waynesboro"/>
    <x v="17"/>
    <n v="22980"/>
    <s v="South"/>
    <s v="FUR-BO-10001519"/>
    <x v="0"/>
    <x v="0"/>
    <s v="O'Sullivan 3-Shelf Heavy-Duty Bookcases"/>
    <n v="523.26"/>
    <n v="9"/>
    <n v="0"/>
    <n v="125.58240000000001"/>
  </r>
  <r>
    <n v="7461"/>
    <x v="3707"/>
    <x v="1"/>
    <x v="347"/>
    <d v="2012-04-14T00:00:00"/>
    <s v="Second Class"/>
    <s v="AR-10540"/>
    <s v="Andy Reiter"/>
    <x v="0"/>
    <s v="United States"/>
    <s v="Los Angeles"/>
    <x v="1"/>
    <n v="90004"/>
    <s v="West"/>
    <s v="TEC-CO-10001943"/>
    <x v="2"/>
    <x v="16"/>
    <s v="Canon PC-428 Personal Copier"/>
    <n v="639.96800000000007"/>
    <n v="4"/>
    <n v="0.2"/>
    <n v="215.98919999999998"/>
  </r>
  <r>
    <n v="7462"/>
    <x v="3707"/>
    <x v="1"/>
    <x v="347"/>
    <d v="2012-04-14T00:00:00"/>
    <s v="Second Class"/>
    <s v="AR-10540"/>
    <s v="Andy Reiter"/>
    <x v="0"/>
    <s v="United States"/>
    <s v="Los Angeles"/>
    <x v="1"/>
    <n v="90004"/>
    <s v="West"/>
    <s v="OFF-PA-10003127"/>
    <x v="1"/>
    <x v="10"/>
    <s v="Staples"/>
    <n v="52.76"/>
    <n v="2"/>
    <n v="0"/>
    <n v="24.269599999999997"/>
  </r>
  <r>
    <n v="7463"/>
    <x v="3708"/>
    <x v="1"/>
    <x v="914"/>
    <d v="2012-03-01T00:00:00"/>
    <s v="Second Class"/>
    <s v="NP-18670"/>
    <s v="Nora Paige"/>
    <x v="0"/>
    <s v="United States"/>
    <s v="Seattle"/>
    <x v="4"/>
    <n v="98105"/>
    <s v="West"/>
    <s v="TEC-AC-10002076"/>
    <x v="2"/>
    <x v="11"/>
    <s v="Microsoft Natural Keyboard Elite"/>
    <n v="538.92000000000007"/>
    <n v="9"/>
    <n v="0"/>
    <n v="80.837999999999994"/>
  </r>
  <r>
    <n v="7464"/>
    <x v="3709"/>
    <x v="0"/>
    <x v="162"/>
    <d v="2013-09-16T00:00:00"/>
    <s v="Standard Class"/>
    <s v="LP-17095"/>
    <s v="Liz Preis"/>
    <x v="0"/>
    <s v="United States"/>
    <s v="Visalia"/>
    <x v="1"/>
    <n v="93277"/>
    <s v="West"/>
    <s v="OFF-AR-10003338"/>
    <x v="1"/>
    <x v="6"/>
    <s v="Eberhard Faber 3 1/2&quot; Golf Pencils"/>
    <n v="14.88"/>
    <n v="2"/>
    <n v="0"/>
    <n v="3.7200000000000006"/>
  </r>
  <r>
    <n v="7465"/>
    <x v="3709"/>
    <x v="0"/>
    <x v="162"/>
    <d v="2013-09-16T00:00:00"/>
    <s v="Standard Class"/>
    <s v="LP-17095"/>
    <s v="Liz Preis"/>
    <x v="0"/>
    <s v="United States"/>
    <s v="Visalia"/>
    <x v="1"/>
    <n v="93277"/>
    <s v="West"/>
    <s v="OFF-PA-10004610"/>
    <x v="1"/>
    <x v="10"/>
    <s v="Xerox 1900"/>
    <n v="34.24"/>
    <n v="8"/>
    <n v="0"/>
    <n v="15.407999999999998"/>
  </r>
  <r>
    <n v="7466"/>
    <x v="3709"/>
    <x v="0"/>
    <x v="162"/>
    <d v="2013-09-16T00:00:00"/>
    <s v="Standard Class"/>
    <s v="LP-17095"/>
    <s v="Liz Preis"/>
    <x v="0"/>
    <s v="United States"/>
    <s v="Visalia"/>
    <x v="1"/>
    <n v="93277"/>
    <s v="West"/>
    <s v="OFF-ST-10001272"/>
    <x v="1"/>
    <x v="4"/>
    <s v="Mini 13-1/2 Capacity Data Binder Rack, Pearl"/>
    <n v="261.74"/>
    <n v="2"/>
    <n v="0"/>
    <n v="65.435000000000002"/>
  </r>
  <r>
    <n v="7467"/>
    <x v="3710"/>
    <x v="0"/>
    <x v="288"/>
    <d v="2013-05-24T00:00:00"/>
    <s v="Standard Class"/>
    <s v="AH-10690"/>
    <s v="Anna Häberlin"/>
    <x v="1"/>
    <s v="United States"/>
    <s v="Los Angeles"/>
    <x v="1"/>
    <n v="90008"/>
    <s v="West"/>
    <s v="OFF-AP-10001366"/>
    <x v="1"/>
    <x v="9"/>
    <s v="Staples"/>
    <n v="87.84"/>
    <n v="8"/>
    <n v="0"/>
    <n v="23.716800000000006"/>
  </r>
  <r>
    <n v="7468"/>
    <x v="3711"/>
    <x v="3"/>
    <x v="343"/>
    <d v="2014-11-16T00:00:00"/>
    <s v="Second Class"/>
    <s v="TB-21190"/>
    <s v="Thomas Brumley"/>
    <x v="2"/>
    <s v="United States"/>
    <s v="Los Angeles"/>
    <x v="1"/>
    <n v="90045"/>
    <s v="West"/>
    <s v="FUR-FU-10001424"/>
    <x v="0"/>
    <x v="5"/>
    <s v="Dax Clear Box Frame"/>
    <n v="34.92"/>
    <n v="4"/>
    <n v="0"/>
    <n v="11.872799999999998"/>
  </r>
  <r>
    <n v="7469"/>
    <x v="3712"/>
    <x v="2"/>
    <x v="1114"/>
    <d v="2011-09-20T00:00:00"/>
    <s v="Standard Class"/>
    <s v="AA-10315"/>
    <s v="Alex Avila"/>
    <x v="0"/>
    <s v="United States"/>
    <s v="New York City"/>
    <x v="15"/>
    <n v="10011"/>
    <s v="East"/>
    <s v="OFF-PA-10000349"/>
    <x v="1"/>
    <x v="10"/>
    <s v="Staples"/>
    <n v="14.940000000000001"/>
    <n v="3"/>
    <n v="0"/>
    <n v="7.0218000000000007"/>
  </r>
  <r>
    <n v="7470"/>
    <x v="3712"/>
    <x v="2"/>
    <x v="1114"/>
    <d v="2011-09-20T00:00:00"/>
    <s v="Standard Class"/>
    <s v="AA-10315"/>
    <s v="Alex Avila"/>
    <x v="0"/>
    <s v="United States"/>
    <s v="New York City"/>
    <x v="15"/>
    <n v="10011"/>
    <s v="East"/>
    <s v="FUR-FU-10002456"/>
    <x v="0"/>
    <x v="5"/>
    <s v="Master Caster Door Stop, Large Neon Orange"/>
    <n v="14.56"/>
    <n v="2"/>
    <n v="0"/>
    <n v="6.2608000000000015"/>
  </r>
  <r>
    <n v="7471"/>
    <x v="3713"/>
    <x v="1"/>
    <x v="426"/>
    <d v="2012-09-20T00:00:00"/>
    <s v="Standard Class"/>
    <s v="AC-10615"/>
    <s v="Ann Chong"/>
    <x v="1"/>
    <s v="United States"/>
    <s v="Philadelphia"/>
    <x v="9"/>
    <n v="19143"/>
    <s v="East"/>
    <s v="OFF-BI-10002609"/>
    <x v="1"/>
    <x v="8"/>
    <s v="Avery Hidden Tab Dividers for Binding Systems"/>
    <n v="3.5760000000000005"/>
    <n v="4"/>
    <n v="0.7"/>
    <n v="-2.8608000000000002"/>
  </r>
  <r>
    <n v="7472"/>
    <x v="3713"/>
    <x v="1"/>
    <x v="426"/>
    <d v="2012-09-20T00:00:00"/>
    <s v="Standard Class"/>
    <s v="AC-10615"/>
    <s v="Ann Chong"/>
    <x v="1"/>
    <s v="United States"/>
    <s v="Philadelphia"/>
    <x v="9"/>
    <n v="19143"/>
    <s v="East"/>
    <s v="OFF-ST-10001522"/>
    <x v="1"/>
    <x v="4"/>
    <s v="Gould Plastics 18-Pocket Panel Bin, 34w x 5-1/4d x 20-1/2h"/>
    <n v="147.184"/>
    <n v="2"/>
    <n v="0.2"/>
    <n v="-29.436800000000012"/>
  </r>
  <r>
    <n v="7473"/>
    <x v="3714"/>
    <x v="0"/>
    <x v="949"/>
    <d v="2013-07-04T00:00:00"/>
    <s v="First Class"/>
    <s v="EM-14140"/>
    <s v="Eugene Moren"/>
    <x v="2"/>
    <s v="United States"/>
    <s v="Lehi"/>
    <x v="7"/>
    <n v="84043"/>
    <s v="West"/>
    <s v="TEC-CO-10000971"/>
    <x v="2"/>
    <x v="16"/>
    <s v="Hewlett Packard 310 Color Digital Copier"/>
    <n v="1499.95"/>
    <n v="5"/>
    <n v="0"/>
    <n v="449.9849999999999"/>
  </r>
  <r>
    <n v="7474"/>
    <x v="3715"/>
    <x v="0"/>
    <x v="342"/>
    <d v="2013-04-16T00:00:00"/>
    <s v="Standard Class"/>
    <s v="QJ-19255"/>
    <s v="Quincy Jones"/>
    <x v="1"/>
    <s v="United States"/>
    <s v="Chicago"/>
    <x v="10"/>
    <n v="60653"/>
    <s v="Central"/>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s v="South"/>
    <s v="FUR-CH-10004063"/>
    <x v="0"/>
    <x v="1"/>
    <s v="Global Deluxe High-Back Manager's Chair"/>
    <n v="2573.8200000000002"/>
    <n v="9"/>
    <n v="0"/>
    <n v="746.40779999999972"/>
  </r>
  <r>
    <n v="7476"/>
    <x v="3716"/>
    <x v="2"/>
    <x v="1037"/>
    <d v="2011-01-11T00:00:00"/>
    <s v="Standard Class"/>
    <s v="ME-17320"/>
    <s v="Maria Etezadi"/>
    <x v="2"/>
    <s v="United States"/>
    <s v="Henderson"/>
    <x v="0"/>
    <n v="42420"/>
    <s v="South"/>
    <s v="OFF-BI-10004632"/>
    <x v="1"/>
    <x v="8"/>
    <s v="Ibico Hi-Tech Manual Binding System"/>
    <n v="609.98"/>
    <n v="2"/>
    <n v="0"/>
    <n v="274.49099999999999"/>
  </r>
  <r>
    <n v="7477"/>
    <x v="3716"/>
    <x v="2"/>
    <x v="1037"/>
    <d v="2011-01-11T00:00:00"/>
    <s v="Standard Class"/>
    <s v="ME-17320"/>
    <s v="Maria Etezadi"/>
    <x v="2"/>
    <s v="United States"/>
    <s v="Henderson"/>
    <x v="0"/>
    <n v="42420"/>
    <s v="South"/>
    <s v="OFF-AR-10001662"/>
    <x v="1"/>
    <x v="6"/>
    <s v="Rogers Handheld Barrel Pencil Sharpener"/>
    <n v="5.48"/>
    <n v="2"/>
    <n v="0"/>
    <n v="1.4796000000000005"/>
  </r>
  <r>
    <n v="7478"/>
    <x v="3716"/>
    <x v="2"/>
    <x v="1037"/>
    <d v="2011-01-11T00:00:00"/>
    <s v="Standard Class"/>
    <s v="ME-17320"/>
    <s v="Maria Etezadi"/>
    <x v="2"/>
    <s v="United States"/>
    <s v="Henderson"/>
    <x v="0"/>
    <n v="42420"/>
    <s v="South"/>
    <s v="TEC-PH-10004977"/>
    <x v="2"/>
    <x v="7"/>
    <s v="GE 30524EE4"/>
    <n v="391.98"/>
    <n v="2"/>
    <n v="0"/>
    <n v="113.67419999999998"/>
  </r>
  <r>
    <n v="7479"/>
    <x v="3716"/>
    <x v="2"/>
    <x v="1037"/>
    <d v="2011-01-11T00:00:00"/>
    <s v="Standard Class"/>
    <s v="ME-17320"/>
    <s v="Maria Etezadi"/>
    <x v="2"/>
    <s v="United States"/>
    <s v="Henderson"/>
    <x v="0"/>
    <n v="42420"/>
    <s v="South"/>
    <s v="TEC-PH-10004539"/>
    <x v="2"/>
    <x v="7"/>
    <s v="Wireless Extenders zBoost YX545 SOHO Signal Booster"/>
    <n v="755.96"/>
    <n v="4"/>
    <n v="0"/>
    <n v="204.10919999999999"/>
  </r>
  <r>
    <n v="7480"/>
    <x v="3716"/>
    <x v="2"/>
    <x v="1037"/>
    <d v="2011-01-11T00:00:00"/>
    <s v="Standard Class"/>
    <s v="ME-17320"/>
    <s v="Maria Etezadi"/>
    <x v="2"/>
    <s v="United States"/>
    <s v="Henderson"/>
    <x v="0"/>
    <n v="42420"/>
    <s v="South"/>
    <s v="OFF-FA-10001883"/>
    <x v="1"/>
    <x v="13"/>
    <s v="Alliance Super-Size Bands, Assorted Sizes"/>
    <n v="31.12"/>
    <n v="4"/>
    <n v="0"/>
    <n v="0.31119999999999948"/>
  </r>
  <r>
    <n v="7481"/>
    <x v="3716"/>
    <x v="2"/>
    <x v="1037"/>
    <d v="2011-01-11T00:00:00"/>
    <s v="Standard Class"/>
    <s v="ME-17320"/>
    <s v="Maria Etezadi"/>
    <x v="2"/>
    <s v="United States"/>
    <s v="Henderson"/>
    <x v="0"/>
    <n v="42420"/>
    <s v="South"/>
    <s v="OFF-PA-10000955"/>
    <x v="1"/>
    <x v="10"/>
    <s v="Southworth 25% Cotton Granite Paper &amp; Envelopes"/>
    <n v="6.54"/>
    <n v="1"/>
    <n v="0"/>
    <n v="3.0084"/>
  </r>
  <r>
    <n v="7482"/>
    <x v="3717"/>
    <x v="0"/>
    <x v="142"/>
    <d v="2013-09-04T00:00:00"/>
    <s v="Second Class"/>
    <s v="LB-16795"/>
    <s v="Laurel Beltran"/>
    <x v="2"/>
    <s v="United States"/>
    <s v="Huntington Beach"/>
    <x v="1"/>
    <n v="92646"/>
    <s v="West"/>
    <s v="OFF-EN-10002500"/>
    <x v="1"/>
    <x v="12"/>
    <s v="Globe Weis Peel &amp; Seel First Class Envelopes"/>
    <n v="12.78"/>
    <n v="1"/>
    <n v="0"/>
    <n v="5.7509999999999994"/>
  </r>
  <r>
    <n v="7483"/>
    <x v="3718"/>
    <x v="2"/>
    <x v="865"/>
    <d v="2011-09-30T00:00:00"/>
    <s v="Standard Class"/>
    <s v="JP-16135"/>
    <s v="Julie Prescott"/>
    <x v="2"/>
    <s v="United States"/>
    <s v="New York City"/>
    <x v="15"/>
    <n v="10011"/>
    <s v="East"/>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s v="East"/>
    <s v="FUR-CH-10003774"/>
    <x v="0"/>
    <x v="1"/>
    <s v="Global Wood Trimmed Manager's Task Chair, Khaki"/>
    <n v="445.80200000000002"/>
    <n v="7"/>
    <n v="0.3"/>
    <n v="-108.26620000000001"/>
  </r>
  <r>
    <n v="7485"/>
    <x v="3720"/>
    <x v="3"/>
    <x v="116"/>
    <d v="2015-01-03T00:00:00"/>
    <s v="Standard Class"/>
    <s v="CS-12400"/>
    <s v="Christopher Schild"/>
    <x v="2"/>
    <s v="United States"/>
    <s v="Fargo"/>
    <x v="46"/>
    <n v="58103"/>
    <s v="Central"/>
    <s v="OFF-AR-10004707"/>
    <x v="1"/>
    <x v="6"/>
    <s v="Staples"/>
    <n v="2.48"/>
    <n v="1"/>
    <n v="0"/>
    <n v="0.86799999999999988"/>
  </r>
  <r>
    <n v="7486"/>
    <x v="3720"/>
    <x v="3"/>
    <x v="116"/>
    <d v="2015-01-03T00:00:00"/>
    <s v="Standard Class"/>
    <s v="CS-12400"/>
    <s v="Christopher Schild"/>
    <x v="2"/>
    <s v="United States"/>
    <s v="Fargo"/>
    <x v="46"/>
    <n v="58103"/>
    <s v="Central"/>
    <s v="OFF-BI-10004040"/>
    <x v="1"/>
    <x v="8"/>
    <s v="Wilson Jones Impact Binders"/>
    <n v="25.9"/>
    <n v="5"/>
    <n v="0"/>
    <n v="12.690999999999999"/>
  </r>
  <r>
    <n v="7487"/>
    <x v="3721"/>
    <x v="1"/>
    <x v="546"/>
    <d v="2012-12-24T00:00:00"/>
    <s v="Second Class"/>
    <s v="PM-19135"/>
    <s v="Peter McVee"/>
    <x v="2"/>
    <s v="United States"/>
    <s v="Dover"/>
    <x v="38"/>
    <n v="3820"/>
    <s v="East"/>
    <s v="OFF-PA-10001184"/>
    <x v="1"/>
    <x v="10"/>
    <s v="Xerox 1903"/>
    <n v="29.900000000000002"/>
    <n v="5"/>
    <n v="0"/>
    <n v="14.651"/>
  </r>
  <r>
    <n v="7488"/>
    <x v="3721"/>
    <x v="1"/>
    <x v="546"/>
    <d v="2012-12-24T00:00:00"/>
    <s v="Second Class"/>
    <s v="PM-19135"/>
    <s v="Peter McVee"/>
    <x v="2"/>
    <s v="United States"/>
    <s v="Dover"/>
    <x v="38"/>
    <n v="3820"/>
    <s v="East"/>
    <s v="TEC-AC-10004145"/>
    <x v="2"/>
    <x v="11"/>
    <s v="Logitech diNovo Edge Keyboard"/>
    <n v="2249.91"/>
    <n v="9"/>
    <n v="0"/>
    <n v="517.47930000000008"/>
  </r>
  <r>
    <n v="7489"/>
    <x v="3721"/>
    <x v="1"/>
    <x v="546"/>
    <d v="2012-12-24T00:00:00"/>
    <s v="Second Class"/>
    <s v="PM-19135"/>
    <s v="Peter McVee"/>
    <x v="2"/>
    <s v="United States"/>
    <s v="Dover"/>
    <x v="38"/>
    <n v="3820"/>
    <s v="East"/>
    <s v="FUR-TA-10003473"/>
    <x v="0"/>
    <x v="3"/>
    <s v="Bretford Rectangular Conference Table Tops"/>
    <n v="1053.164"/>
    <n v="4"/>
    <n v="0.3"/>
    <n v="-105.31639999999993"/>
  </r>
  <r>
    <n v="7490"/>
    <x v="3722"/>
    <x v="3"/>
    <x v="60"/>
    <d v="2014-11-10T00:00:00"/>
    <s v="Standard Class"/>
    <s v="AA-10645"/>
    <s v="Anna Andreadi"/>
    <x v="0"/>
    <s v="United States"/>
    <s v="San Diego"/>
    <x v="1"/>
    <n v="92105"/>
    <s v="West"/>
    <s v="OFF-PA-10003172"/>
    <x v="1"/>
    <x v="10"/>
    <s v="Xerox 1996"/>
    <n v="12.96"/>
    <n v="2"/>
    <n v="0"/>
    <n v="6.2208000000000006"/>
  </r>
  <r>
    <n v="7491"/>
    <x v="3723"/>
    <x v="1"/>
    <x v="229"/>
    <d v="2012-09-16T00:00:00"/>
    <s v="Standard Class"/>
    <s v="FA-14230"/>
    <s v="Frank Atkinson"/>
    <x v="1"/>
    <s v="United States"/>
    <s v="Los Angeles"/>
    <x v="1"/>
    <n v="90032"/>
    <s v="West"/>
    <s v="FUR-FU-10003799"/>
    <x v="0"/>
    <x v="5"/>
    <s v="Seth Thomas 13 1/2&quot; Wall Clock"/>
    <n v="106.68"/>
    <n v="6"/>
    <n v="0"/>
    <n v="33.070799999999991"/>
  </r>
  <r>
    <n v="7492"/>
    <x v="3724"/>
    <x v="3"/>
    <x v="673"/>
    <d v="2014-11-17T00:00:00"/>
    <s v="Same Day"/>
    <s v="CM-12190"/>
    <s v="Charlotte Melton"/>
    <x v="0"/>
    <s v="United States"/>
    <s v="Utica"/>
    <x v="15"/>
    <n v="13501"/>
    <s v="East"/>
    <s v="TEC-PH-10002583"/>
    <x v="2"/>
    <x v="7"/>
    <s v="iOttie HLCRIO102 Car Mount"/>
    <n v="119.94"/>
    <n v="6"/>
    <n v="0"/>
    <n v="5.9969999999999857"/>
  </r>
  <r>
    <n v="7493"/>
    <x v="3725"/>
    <x v="3"/>
    <x v="220"/>
    <d v="2014-09-17T00:00:00"/>
    <s v="Standard Class"/>
    <s v="CC-12475"/>
    <s v="Cindy Chapman"/>
    <x v="0"/>
    <s v="United States"/>
    <s v="Houston"/>
    <x v="5"/>
    <n v="77070"/>
    <s v="Central"/>
    <s v="OFF-PA-10004239"/>
    <x v="1"/>
    <x v="10"/>
    <s v="Xerox 1953"/>
    <n v="10.272000000000002"/>
    <n v="3"/>
    <n v="0.2"/>
    <n v="3.2099999999999982"/>
  </r>
  <r>
    <n v="7494"/>
    <x v="3725"/>
    <x v="3"/>
    <x v="220"/>
    <d v="2014-09-17T00:00:00"/>
    <s v="Standard Class"/>
    <s v="CC-12475"/>
    <s v="Cindy Chapman"/>
    <x v="0"/>
    <s v="United States"/>
    <s v="Houston"/>
    <x v="5"/>
    <n v="77070"/>
    <s v="Central"/>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s v="Central"/>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s v="West"/>
    <s v="OFF-BI-10004022"/>
    <x v="1"/>
    <x v="8"/>
    <s v="Acco Suede Grain Vinyl Round Ring Binder"/>
    <n v="4.4479999999999995"/>
    <n v="2"/>
    <n v="0.2"/>
    <n v="1.4455999999999996"/>
  </r>
  <r>
    <n v="7497"/>
    <x v="3726"/>
    <x v="3"/>
    <x v="1163"/>
    <d v="2014-07-19T00:00:00"/>
    <s v="Standard Class"/>
    <s v="TC-21295"/>
    <s v="Toby Carlisle"/>
    <x v="0"/>
    <s v="United States"/>
    <s v="Westminster"/>
    <x v="1"/>
    <n v="92683"/>
    <s v="West"/>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s v="West"/>
    <s v="OFF-FA-10000490"/>
    <x v="1"/>
    <x v="13"/>
    <s v="OIC Binder Clips, Mini, 1/4&quot; Capacity, Black"/>
    <n v="4.96"/>
    <n v="4"/>
    <n v="0"/>
    <n v="2.3311999999999999"/>
  </r>
  <r>
    <n v="7499"/>
    <x v="3726"/>
    <x v="3"/>
    <x v="1163"/>
    <d v="2014-07-19T00:00:00"/>
    <s v="Standard Class"/>
    <s v="TC-21295"/>
    <s v="Toby Carlisle"/>
    <x v="0"/>
    <s v="United States"/>
    <s v="Westminster"/>
    <x v="1"/>
    <n v="92683"/>
    <s v="West"/>
    <s v="OFF-AR-10004042"/>
    <x v="1"/>
    <x v="6"/>
    <s v="BOSTON Model 1800 Electric Pencil Sharpeners, Putty/Woodgrain"/>
    <n v="71.92"/>
    <n v="4"/>
    <n v="0"/>
    <n v="20.856799999999993"/>
  </r>
  <r>
    <n v="7500"/>
    <x v="3726"/>
    <x v="3"/>
    <x v="1163"/>
    <d v="2014-07-19T00:00:00"/>
    <s v="Standard Class"/>
    <s v="TC-21295"/>
    <s v="Toby Carlisle"/>
    <x v="0"/>
    <s v="United States"/>
    <s v="Westminster"/>
    <x v="1"/>
    <n v="92683"/>
    <s v="West"/>
    <s v="FUR-FU-10002960"/>
    <x v="0"/>
    <x v="5"/>
    <s v="Eldon 200 Class Desk Accessories, Burgundy"/>
    <n v="18.84"/>
    <n v="3"/>
    <n v="0"/>
    <n v="7.9128000000000007"/>
  </r>
  <r>
    <n v="7501"/>
    <x v="3726"/>
    <x v="3"/>
    <x v="1163"/>
    <d v="2014-07-19T00:00:00"/>
    <s v="Standard Class"/>
    <s v="TC-21295"/>
    <s v="Toby Carlisle"/>
    <x v="0"/>
    <s v="United States"/>
    <s v="Westminster"/>
    <x v="1"/>
    <n v="92683"/>
    <s v="West"/>
    <s v="TEC-AC-10000991"/>
    <x v="2"/>
    <x v="11"/>
    <s v="Sony Micro Vault Click 8 GB USB 2.0 Flash Drive"/>
    <n v="140.97"/>
    <n v="3"/>
    <n v="0"/>
    <n v="19.735800000000005"/>
  </r>
  <r>
    <n v="7502"/>
    <x v="3726"/>
    <x v="3"/>
    <x v="1163"/>
    <d v="2014-07-19T00:00:00"/>
    <s v="Standard Class"/>
    <s v="TC-21295"/>
    <s v="Toby Carlisle"/>
    <x v="0"/>
    <s v="United States"/>
    <s v="Westminster"/>
    <x v="1"/>
    <n v="92683"/>
    <s v="West"/>
    <s v="TEC-PH-10004977"/>
    <x v="2"/>
    <x v="7"/>
    <s v="GE 30524EE4"/>
    <n v="470.37600000000009"/>
    <n v="3"/>
    <n v="0.2"/>
    <n v="52.917299999999955"/>
  </r>
  <r>
    <n v="7503"/>
    <x v="3727"/>
    <x v="3"/>
    <x v="983"/>
    <d v="2014-03-31T00:00:00"/>
    <s v="Same Day"/>
    <s v="TB-21400"/>
    <s v="Tom Boeckenhauer"/>
    <x v="0"/>
    <s v="United States"/>
    <s v="Los Angeles"/>
    <x v="1"/>
    <n v="90036"/>
    <s v="West"/>
    <s v="OFF-AR-10000817"/>
    <x v="1"/>
    <x v="6"/>
    <s v="Manco Dry-Lighter Erasable Highlighter"/>
    <n v="6.08"/>
    <n v="2"/>
    <n v="0"/>
    <n v="2.0671999999999997"/>
  </r>
  <r>
    <n v="7504"/>
    <x v="3727"/>
    <x v="3"/>
    <x v="983"/>
    <d v="2014-03-31T00:00:00"/>
    <s v="Same Day"/>
    <s v="TB-21400"/>
    <s v="Tom Boeckenhauer"/>
    <x v="0"/>
    <s v="United States"/>
    <s v="Los Angeles"/>
    <x v="1"/>
    <n v="90036"/>
    <s v="West"/>
    <s v="TEC-PH-10002447"/>
    <x v="2"/>
    <x v="7"/>
    <s v="AT&amp;T CL83451 4-Handset Telephone"/>
    <n v="164.79200000000003"/>
    <n v="1"/>
    <n v="0.2"/>
    <n v="18.539099999999991"/>
  </r>
  <r>
    <n v="7505"/>
    <x v="3728"/>
    <x v="0"/>
    <x v="1011"/>
    <d v="2013-02-04T00:00:00"/>
    <s v="Second Class"/>
    <s v="JK-15325"/>
    <s v="Jason Klamczynski"/>
    <x v="1"/>
    <s v="United States"/>
    <s v="Atlantic City"/>
    <x v="30"/>
    <n v="8401"/>
    <s v="East"/>
    <s v="OFF-EN-10003134"/>
    <x v="1"/>
    <x v="12"/>
    <s v="Staples"/>
    <n v="23.36"/>
    <n v="2"/>
    <n v="0"/>
    <n v="11.68"/>
  </r>
  <r>
    <n v="7506"/>
    <x v="3729"/>
    <x v="3"/>
    <x v="110"/>
    <d v="2014-06-14T00:00:00"/>
    <s v="Standard Class"/>
    <s v="BW-11200"/>
    <s v="Ben Wallace"/>
    <x v="0"/>
    <s v="United States"/>
    <s v="Skokie"/>
    <x v="10"/>
    <n v="60076"/>
    <s v="Central"/>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s v="West"/>
    <s v="TEC-PH-10001615"/>
    <x v="2"/>
    <x v="7"/>
    <s v="AT&amp;T CL82213"/>
    <n v="46.384"/>
    <n v="2"/>
    <n v="0.2"/>
    <n v="5.2181999999999924"/>
  </r>
  <r>
    <n v="7508"/>
    <x v="3730"/>
    <x v="2"/>
    <x v="981"/>
    <d v="2011-11-06T00:00:00"/>
    <s v="Standard Class"/>
    <s v="SH-20395"/>
    <s v="Shahid Hopkins"/>
    <x v="0"/>
    <s v="United States"/>
    <s v="San Francisco"/>
    <x v="1"/>
    <n v="94122"/>
    <s v="West"/>
    <s v="OFF-ST-10003208"/>
    <x v="1"/>
    <x v="4"/>
    <s v="Adjustable Depth Letter/Legal Cart"/>
    <n v="362.92"/>
    <n v="2"/>
    <n v="0"/>
    <n v="105.24679999999995"/>
  </r>
  <r>
    <n v="7509"/>
    <x v="3731"/>
    <x v="3"/>
    <x v="1163"/>
    <d v="2014-07-19T00:00:00"/>
    <s v="Standard Class"/>
    <s v="JL-15835"/>
    <s v="John Lee"/>
    <x v="0"/>
    <s v="United States"/>
    <s v="Columbus"/>
    <x v="24"/>
    <n v="43229"/>
    <s v="East"/>
    <s v="OFF-PA-10000605"/>
    <x v="1"/>
    <x v="10"/>
    <s v="Xerox 1950"/>
    <n v="9.2480000000000011"/>
    <n v="2"/>
    <n v="0.2"/>
    <n v="3.3524000000000003"/>
  </r>
  <r>
    <n v="7510"/>
    <x v="3731"/>
    <x v="3"/>
    <x v="1163"/>
    <d v="2014-07-19T00:00:00"/>
    <s v="Standard Class"/>
    <s v="JL-15835"/>
    <s v="John Lee"/>
    <x v="0"/>
    <s v="United States"/>
    <s v="Columbus"/>
    <x v="24"/>
    <n v="43229"/>
    <s v="East"/>
    <s v="TEC-PH-10000560"/>
    <x v="2"/>
    <x v="7"/>
    <s v="Samsung Galaxy S III - 16GB - pebble blue (T-Mobile)"/>
    <n v="1889.9459999999999"/>
    <n v="9"/>
    <n v="0.4"/>
    <n v="-377.98919999999998"/>
  </r>
  <r>
    <n v="7511"/>
    <x v="3731"/>
    <x v="3"/>
    <x v="1163"/>
    <d v="2014-07-19T00:00:00"/>
    <s v="Standard Class"/>
    <s v="JL-15835"/>
    <s v="John Lee"/>
    <x v="0"/>
    <s v="United States"/>
    <s v="Columbus"/>
    <x v="24"/>
    <n v="43229"/>
    <s v="East"/>
    <s v="OFF-ST-10003455"/>
    <x v="1"/>
    <x v="4"/>
    <s v="Tenex File Box, Personal Filing Tote with Lid, Black"/>
    <n v="62.040000000000006"/>
    <n v="5"/>
    <n v="0.2"/>
    <n v="4.6530000000000022"/>
  </r>
  <r>
    <n v="7512"/>
    <x v="3731"/>
    <x v="3"/>
    <x v="1163"/>
    <d v="2014-07-19T00:00:00"/>
    <s v="Standard Class"/>
    <s v="JL-15835"/>
    <s v="John Lee"/>
    <x v="0"/>
    <s v="United States"/>
    <s v="Columbus"/>
    <x v="24"/>
    <n v="43229"/>
    <s v="East"/>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s v="East"/>
    <s v="OFF-ST-10001837"/>
    <x v="1"/>
    <x v="4"/>
    <s v="SAFCO Mobile Desk Side File, Wire Frame"/>
    <n v="239.45599999999999"/>
    <n v="7"/>
    <n v="0.2"/>
    <n v="17.959200000000003"/>
  </r>
  <r>
    <n v="7514"/>
    <x v="3731"/>
    <x v="3"/>
    <x v="1163"/>
    <d v="2014-07-19T00:00:00"/>
    <s v="Standard Class"/>
    <s v="JL-15835"/>
    <s v="John Lee"/>
    <x v="0"/>
    <s v="United States"/>
    <s v="Columbus"/>
    <x v="24"/>
    <n v="43229"/>
    <s v="East"/>
    <s v="OFF-AR-10004757"/>
    <x v="1"/>
    <x v="6"/>
    <s v="Crayola Colored Pencils"/>
    <n v="13.120000000000001"/>
    <n v="5"/>
    <n v="0.2"/>
    <n v="2.1319999999999988"/>
  </r>
  <r>
    <n v="7515"/>
    <x v="3732"/>
    <x v="3"/>
    <x v="34"/>
    <d v="2014-12-13T00:00:00"/>
    <s v="Second Class"/>
    <s v="JL-15835"/>
    <s v="John Lee"/>
    <x v="0"/>
    <s v="United States"/>
    <s v="Richmond"/>
    <x v="0"/>
    <n v="40475"/>
    <s v="South"/>
    <s v="OFF-BI-10004236"/>
    <x v="1"/>
    <x v="8"/>
    <s v="XtraLife ClearVue Slant-D Ring Binder, White, 3&quot;"/>
    <n v="29.36"/>
    <n v="2"/>
    <n v="0"/>
    <n v="13.505599999999999"/>
  </r>
  <r>
    <n v="7516"/>
    <x v="3732"/>
    <x v="3"/>
    <x v="34"/>
    <d v="2014-12-13T00:00:00"/>
    <s v="Second Class"/>
    <s v="JL-15835"/>
    <s v="John Lee"/>
    <x v="0"/>
    <s v="United States"/>
    <s v="Richmond"/>
    <x v="0"/>
    <n v="40475"/>
    <s v="South"/>
    <s v="OFF-AP-10000159"/>
    <x v="1"/>
    <x v="9"/>
    <s v="Belkin F9M820V08 8 Outlet Surge"/>
    <n v="214.89999999999998"/>
    <n v="5"/>
    <n v="0"/>
    <n v="62.32099999999997"/>
  </r>
  <r>
    <n v="7517"/>
    <x v="3732"/>
    <x v="3"/>
    <x v="34"/>
    <d v="2014-12-13T00:00:00"/>
    <s v="Second Class"/>
    <s v="JL-15835"/>
    <s v="John Lee"/>
    <x v="0"/>
    <s v="United States"/>
    <s v="Richmond"/>
    <x v="0"/>
    <n v="40475"/>
    <s v="South"/>
    <s v="OFF-BI-10003274"/>
    <x v="1"/>
    <x v="8"/>
    <s v="Avery Durable Slant Ring Binders, No Labels"/>
    <n v="15.92"/>
    <n v="4"/>
    <n v="0"/>
    <n v="7.4824000000000002"/>
  </r>
  <r>
    <n v="7518"/>
    <x v="3732"/>
    <x v="3"/>
    <x v="34"/>
    <d v="2014-12-13T00:00:00"/>
    <s v="Second Class"/>
    <s v="JL-15835"/>
    <s v="John Lee"/>
    <x v="0"/>
    <s v="United States"/>
    <s v="Richmond"/>
    <x v="0"/>
    <n v="40475"/>
    <s v="South"/>
    <s v="TEC-AC-10001013"/>
    <x v="2"/>
    <x v="11"/>
    <s v="Logitech ClearChat Comfort/USB Headset H390"/>
    <n v="146.44999999999999"/>
    <n v="5"/>
    <n v="0"/>
    <n v="48.328499999999991"/>
  </r>
  <r>
    <n v="7519"/>
    <x v="3732"/>
    <x v="3"/>
    <x v="34"/>
    <d v="2014-12-13T00:00:00"/>
    <s v="Second Class"/>
    <s v="JL-15835"/>
    <s v="John Lee"/>
    <x v="0"/>
    <s v="United States"/>
    <s v="Richmond"/>
    <x v="0"/>
    <n v="40475"/>
    <s v="South"/>
    <s v="OFF-ST-10004963"/>
    <x v="1"/>
    <x v="4"/>
    <s v="Eldon Gobal File Keepers"/>
    <n v="15.14"/>
    <n v="1"/>
    <n v="0"/>
    <n v="0.60559999999999903"/>
  </r>
  <r>
    <n v="7520"/>
    <x v="3732"/>
    <x v="3"/>
    <x v="34"/>
    <d v="2014-12-13T00:00:00"/>
    <s v="Second Class"/>
    <s v="JL-15835"/>
    <s v="John Lee"/>
    <x v="0"/>
    <s v="United States"/>
    <s v="Richmond"/>
    <x v="0"/>
    <n v="40475"/>
    <s v="South"/>
    <s v="OFF-LA-10004409"/>
    <x v="1"/>
    <x v="2"/>
    <s v="Avery 492"/>
    <n v="5.76"/>
    <n v="2"/>
    <n v="0"/>
    <n v="2.6495999999999995"/>
  </r>
  <r>
    <n v="7521"/>
    <x v="3732"/>
    <x v="3"/>
    <x v="34"/>
    <d v="2014-12-13T00:00:00"/>
    <s v="Second Class"/>
    <s v="JL-15835"/>
    <s v="John Lee"/>
    <x v="0"/>
    <s v="United States"/>
    <s v="Richmond"/>
    <x v="0"/>
    <n v="40475"/>
    <s v="South"/>
    <s v="TEC-CO-10001046"/>
    <x v="2"/>
    <x v="16"/>
    <s v="Canon Imageclass D680 Copier / Fax"/>
    <n v="1399.98"/>
    <n v="2"/>
    <n v="0"/>
    <n v="629.99099999999999"/>
  </r>
  <r>
    <n v="7522"/>
    <x v="3733"/>
    <x v="0"/>
    <x v="64"/>
    <d v="2013-09-12T00:00:00"/>
    <s v="Standard Class"/>
    <s v="MD-17350"/>
    <s v="Maribeth Dona"/>
    <x v="0"/>
    <s v="United States"/>
    <s v="Lancaster"/>
    <x v="24"/>
    <n v="43130"/>
    <s v="East"/>
    <s v="OFF-BI-10002824"/>
    <x v="1"/>
    <x v="8"/>
    <s v="Recycled Easel Ring Binders"/>
    <n v="8.9520000000000017"/>
    <n v="2"/>
    <n v="0.7"/>
    <n v="-7.4600000000000009"/>
  </r>
  <r>
    <n v="7523"/>
    <x v="3733"/>
    <x v="0"/>
    <x v="64"/>
    <d v="2013-09-12T00:00:00"/>
    <s v="Standard Class"/>
    <s v="MD-17350"/>
    <s v="Maribeth Dona"/>
    <x v="0"/>
    <s v="United States"/>
    <s v="Lancaster"/>
    <x v="24"/>
    <n v="43130"/>
    <s v="East"/>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s v="East"/>
    <s v="FUR-CH-10004477"/>
    <x v="0"/>
    <x v="1"/>
    <s v="Global Push Button Manager's Chair, Indigo"/>
    <n v="85.245999999999995"/>
    <n v="2"/>
    <n v="0.3"/>
    <n v="-1.217800000000004"/>
  </r>
  <r>
    <n v="7525"/>
    <x v="3734"/>
    <x v="2"/>
    <x v="1076"/>
    <d v="2011-09-16T00:00:00"/>
    <s v="Standard Class"/>
    <s v="CL-12565"/>
    <s v="Clay Ludtke"/>
    <x v="0"/>
    <s v="United States"/>
    <s v="Gresham"/>
    <x v="21"/>
    <n v="97030"/>
    <s v="West"/>
    <s v="OFF-EN-10003072"/>
    <x v="1"/>
    <x v="12"/>
    <s v="Peel &amp; Seel Envelopes"/>
    <n v="21.728000000000002"/>
    <n v="7"/>
    <n v="0.2"/>
    <n v="7.6047999999999991"/>
  </r>
  <r>
    <n v="7526"/>
    <x v="3734"/>
    <x v="2"/>
    <x v="1076"/>
    <d v="2011-09-16T00:00:00"/>
    <s v="Standard Class"/>
    <s v="CL-12565"/>
    <s v="Clay Ludtke"/>
    <x v="0"/>
    <s v="United States"/>
    <s v="Gresham"/>
    <x v="21"/>
    <n v="97030"/>
    <s v="West"/>
    <s v="FUR-CH-10003973"/>
    <x v="0"/>
    <x v="1"/>
    <s v="GuestStacker Chair with Chrome Finish Legs"/>
    <n v="1487.04"/>
    <n v="5"/>
    <n v="0.2"/>
    <n v="148.70400000000006"/>
  </r>
  <r>
    <n v="7527"/>
    <x v="3735"/>
    <x v="3"/>
    <x v="986"/>
    <d v="2014-09-27T00:00:00"/>
    <s v="Same Day"/>
    <s v="RA-19885"/>
    <s v="Ruben Ausman"/>
    <x v="1"/>
    <s v="United States"/>
    <s v="San Francisco"/>
    <x v="1"/>
    <n v="94109"/>
    <s v="West"/>
    <s v="OFF-EN-10001028"/>
    <x v="1"/>
    <x v="12"/>
    <s v="Staples"/>
    <n v="71.88"/>
    <n v="6"/>
    <n v="0"/>
    <n v="33.064799999999998"/>
  </r>
  <r>
    <n v="7528"/>
    <x v="3735"/>
    <x v="3"/>
    <x v="986"/>
    <d v="2014-09-27T00:00:00"/>
    <s v="Same Day"/>
    <s v="RA-19885"/>
    <s v="Ruben Ausman"/>
    <x v="1"/>
    <s v="United States"/>
    <s v="San Francisco"/>
    <x v="1"/>
    <n v="94109"/>
    <s v="West"/>
    <s v="FUR-FU-10003829"/>
    <x v="0"/>
    <x v="5"/>
    <s v="Stackable Trays"/>
    <n v="9.24"/>
    <n v="3"/>
    <n v="0"/>
    <n v="2.9567999999999994"/>
  </r>
  <r>
    <n v="7529"/>
    <x v="3735"/>
    <x v="3"/>
    <x v="986"/>
    <d v="2014-09-27T00:00:00"/>
    <s v="Same Day"/>
    <s v="RA-19885"/>
    <s v="Ruben Ausman"/>
    <x v="1"/>
    <s v="United States"/>
    <s v="San Francisco"/>
    <x v="1"/>
    <n v="94109"/>
    <s v="West"/>
    <s v="OFF-PA-10002245"/>
    <x v="1"/>
    <x v="10"/>
    <s v="Xerox 1895"/>
    <n v="35.880000000000003"/>
    <n v="6"/>
    <n v="0"/>
    <n v="16.146000000000001"/>
  </r>
  <r>
    <n v="7530"/>
    <x v="3735"/>
    <x v="3"/>
    <x v="986"/>
    <d v="2014-09-27T00:00:00"/>
    <s v="Same Day"/>
    <s v="RA-19885"/>
    <s v="Ruben Ausman"/>
    <x v="1"/>
    <s v="United States"/>
    <s v="San Francisco"/>
    <x v="1"/>
    <n v="94109"/>
    <s v="West"/>
    <s v="OFF-BI-10002215"/>
    <x v="1"/>
    <x v="8"/>
    <s v="Wilson Jones Hanging View Binder, White, 1&quot;"/>
    <n v="17.04"/>
    <n v="3"/>
    <n v="0.2"/>
    <n v="5.5379999999999985"/>
  </r>
  <r>
    <n v="7531"/>
    <x v="3735"/>
    <x v="3"/>
    <x v="986"/>
    <d v="2014-09-27T00:00:00"/>
    <s v="Same Day"/>
    <s v="RA-19885"/>
    <s v="Ruben Ausman"/>
    <x v="1"/>
    <s v="United States"/>
    <s v="San Francisco"/>
    <x v="1"/>
    <n v="94109"/>
    <s v="West"/>
    <s v="OFF-BI-10003925"/>
    <x v="1"/>
    <x v="8"/>
    <s v="Fellowes PB300 Plastic Comb Binding Machine"/>
    <n v="931.17600000000016"/>
    <n v="3"/>
    <n v="0.2"/>
    <n v="314.27190000000002"/>
  </r>
  <r>
    <n v="7532"/>
    <x v="3736"/>
    <x v="0"/>
    <x v="26"/>
    <d v="2013-06-20T00:00:00"/>
    <s v="First Class"/>
    <s v="LC-16885"/>
    <s v="Lena Creighton"/>
    <x v="0"/>
    <s v="United States"/>
    <s v="Longmont"/>
    <x v="22"/>
    <n v="80501"/>
    <s v="West"/>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s v="West"/>
    <s v="FUR-CH-10004853"/>
    <x v="0"/>
    <x v="1"/>
    <s v="Global Manager's Adjustable Task Chair, Storm"/>
    <n v="483.13599999999997"/>
    <n v="4"/>
    <n v="0.2"/>
    <n v="54.352799999999945"/>
  </r>
  <r>
    <n v="7534"/>
    <x v="3737"/>
    <x v="3"/>
    <x v="906"/>
    <d v="2014-03-02T00:00:00"/>
    <s v="Standard Class"/>
    <s v="SW-20245"/>
    <s v="Scot Wooten"/>
    <x v="0"/>
    <s v="United States"/>
    <s v="Greenville"/>
    <x v="3"/>
    <n v="27834"/>
    <s v="South"/>
    <s v="FUR-CH-10002880"/>
    <x v="0"/>
    <x v="1"/>
    <s v="Global High-Back Leather Tilter, Burgundy"/>
    <n v="196.78399999999999"/>
    <n v="2"/>
    <n v="0.2"/>
    <n v="-22.138200000000012"/>
  </r>
  <r>
    <n v="7535"/>
    <x v="3737"/>
    <x v="3"/>
    <x v="906"/>
    <d v="2014-03-02T00:00:00"/>
    <s v="Standard Class"/>
    <s v="SW-20245"/>
    <s v="Scot Wooten"/>
    <x v="0"/>
    <s v="United States"/>
    <s v="Greenville"/>
    <x v="3"/>
    <n v="27834"/>
    <s v="South"/>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s v="West"/>
    <s v="OFF-SU-10004231"/>
    <x v="1"/>
    <x v="14"/>
    <s v="Acme Tagit Stainless Steel Antibacterial Scissors"/>
    <n v="29.700000000000003"/>
    <n v="3"/>
    <n v="0"/>
    <n v="8.0190000000000001"/>
  </r>
  <r>
    <n v="7537"/>
    <x v="3739"/>
    <x v="3"/>
    <x v="734"/>
    <d v="2014-12-09T00:00:00"/>
    <s v="Standard Class"/>
    <s v="MV-17485"/>
    <s v="Mark Van Huff"/>
    <x v="0"/>
    <s v="United States"/>
    <s v="Houston"/>
    <x v="5"/>
    <n v="77041"/>
    <s v="Central"/>
    <s v="FUR-FU-10000820"/>
    <x v="0"/>
    <x v="5"/>
    <s v="Tensor Brushed Steel Torchiere Floor Lamp"/>
    <n v="13.591999999999999"/>
    <n v="2"/>
    <n v="0.6"/>
    <n v="-14.271599999999999"/>
  </r>
  <r>
    <n v="7538"/>
    <x v="3740"/>
    <x v="0"/>
    <x v="317"/>
    <d v="2013-02-22T00:00:00"/>
    <s v="Second Class"/>
    <s v="GT-14710"/>
    <s v="Greg Tran"/>
    <x v="0"/>
    <s v="United States"/>
    <s v="San Francisco"/>
    <x v="1"/>
    <n v="94109"/>
    <s v="West"/>
    <s v="OFF-PA-10001736"/>
    <x v="1"/>
    <x v="10"/>
    <s v="Xerox 1880"/>
    <n v="70.88"/>
    <n v="2"/>
    <n v="0"/>
    <n v="33.313599999999994"/>
  </r>
  <r>
    <n v="7539"/>
    <x v="3741"/>
    <x v="3"/>
    <x v="574"/>
    <d v="2014-12-07T00:00:00"/>
    <s v="Standard Class"/>
    <s v="BS-11380"/>
    <s v="Bill Stewart"/>
    <x v="1"/>
    <s v="United States"/>
    <s v="Denver"/>
    <x v="22"/>
    <n v="80219"/>
    <s v="West"/>
    <s v="OFF-ST-10003306"/>
    <x v="1"/>
    <x v="4"/>
    <s v="Letter Size Cart"/>
    <n v="114.28800000000001"/>
    <n v="1"/>
    <n v="0.2"/>
    <n v="12.857399999999984"/>
  </r>
  <r>
    <n v="7540"/>
    <x v="3741"/>
    <x v="3"/>
    <x v="574"/>
    <d v="2014-12-07T00:00:00"/>
    <s v="Standard Class"/>
    <s v="BS-11380"/>
    <s v="Bill Stewart"/>
    <x v="1"/>
    <s v="United States"/>
    <s v="Denver"/>
    <x v="22"/>
    <n v="80219"/>
    <s v="West"/>
    <s v="OFF-BI-10003707"/>
    <x v="1"/>
    <x v="8"/>
    <s v="Aluminum Screw Posts"/>
    <n v="36.624000000000002"/>
    <n v="8"/>
    <n v="0.7"/>
    <n v="-24.41599999999999"/>
  </r>
  <r>
    <n v="7541"/>
    <x v="3741"/>
    <x v="3"/>
    <x v="574"/>
    <d v="2014-12-07T00:00:00"/>
    <s v="Standard Class"/>
    <s v="BS-11380"/>
    <s v="Bill Stewart"/>
    <x v="1"/>
    <s v="United States"/>
    <s v="Denver"/>
    <x v="22"/>
    <n v="80219"/>
    <s v="West"/>
    <s v="FUR-BO-10003546"/>
    <x v="0"/>
    <x v="0"/>
    <s v="Hon 4-Shelf Metal Bookcases"/>
    <n v="242.35200000000003"/>
    <n v="8"/>
    <n v="0.7"/>
    <n v="-363.52799999999991"/>
  </r>
  <r>
    <n v="7542"/>
    <x v="3741"/>
    <x v="3"/>
    <x v="574"/>
    <d v="2014-12-07T00:00:00"/>
    <s v="Standard Class"/>
    <s v="BS-11380"/>
    <s v="Bill Stewart"/>
    <x v="1"/>
    <s v="United States"/>
    <s v="Denver"/>
    <x v="22"/>
    <n v="80219"/>
    <s v="West"/>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s v="West"/>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s v="West"/>
    <s v="TEC-PH-10004833"/>
    <x v="2"/>
    <x v="7"/>
    <s v="Macally Suction Cup Mount"/>
    <n v="57.36"/>
    <n v="6"/>
    <n v="0.2"/>
    <n v="-14.34"/>
  </r>
  <r>
    <n v="7545"/>
    <x v="3741"/>
    <x v="3"/>
    <x v="574"/>
    <d v="2014-12-07T00:00:00"/>
    <s v="Standard Class"/>
    <s v="BS-11380"/>
    <s v="Bill Stewart"/>
    <x v="1"/>
    <s v="United States"/>
    <s v="Denver"/>
    <x v="22"/>
    <n v="80219"/>
    <s v="West"/>
    <s v="FUR-CH-10002335"/>
    <x v="0"/>
    <x v="1"/>
    <s v="Hon GuestStacker Chair"/>
    <n v="906.68000000000006"/>
    <n v="5"/>
    <n v="0.2"/>
    <n v="68.001000000000033"/>
  </r>
  <r>
    <n v="7546"/>
    <x v="3742"/>
    <x v="2"/>
    <x v="982"/>
    <d v="2011-10-15T00:00:00"/>
    <s v="Standard Class"/>
    <s v="CM-12715"/>
    <s v="Craig Molinari"/>
    <x v="1"/>
    <s v="United States"/>
    <s v="Huntsville"/>
    <x v="5"/>
    <n v="77340"/>
    <s v="Central"/>
    <s v="TEC-PH-10001128"/>
    <x v="2"/>
    <x v="7"/>
    <s v="Motorola Droid Maxx"/>
    <n v="719.95200000000011"/>
    <n v="6"/>
    <n v="0.2"/>
    <n v="71.995200000000011"/>
  </r>
  <r>
    <n v="7547"/>
    <x v="3742"/>
    <x v="2"/>
    <x v="982"/>
    <d v="2011-10-15T00:00:00"/>
    <s v="Standard Class"/>
    <s v="CM-12715"/>
    <s v="Craig Molinari"/>
    <x v="1"/>
    <s v="United States"/>
    <s v="Huntsville"/>
    <x v="5"/>
    <n v="77340"/>
    <s v="Central"/>
    <s v="TEC-PH-10004667"/>
    <x v="2"/>
    <x v="7"/>
    <s v="Cisco 8x8 Inc. 6753i IP Business Phone System"/>
    <n v="755.94400000000019"/>
    <n v="7"/>
    <n v="0.2"/>
    <n v="66.145099999999957"/>
  </r>
  <r>
    <n v="7548"/>
    <x v="3742"/>
    <x v="2"/>
    <x v="982"/>
    <d v="2011-10-15T00:00:00"/>
    <s v="Standard Class"/>
    <s v="CM-12715"/>
    <s v="Craig Molinari"/>
    <x v="1"/>
    <s v="United States"/>
    <s v="Huntsville"/>
    <x v="5"/>
    <n v="77340"/>
    <s v="Central"/>
    <s v="OFF-BI-10004817"/>
    <x v="1"/>
    <x v="8"/>
    <s v="GBC Personal VeloBind Strips"/>
    <n v="11.979999999999997"/>
    <n v="5"/>
    <n v="0.8"/>
    <n v="-19.16800000000001"/>
  </r>
  <r>
    <n v="7549"/>
    <x v="3742"/>
    <x v="2"/>
    <x v="982"/>
    <d v="2011-10-15T00:00:00"/>
    <s v="Standard Class"/>
    <s v="CM-12715"/>
    <s v="Craig Molinari"/>
    <x v="1"/>
    <s v="United States"/>
    <s v="Huntsville"/>
    <x v="5"/>
    <n v="77340"/>
    <s v="Central"/>
    <s v="OFF-BI-10004140"/>
    <x v="1"/>
    <x v="8"/>
    <s v="Avery Non-Stick Binders"/>
    <n v="0.8979999999999998"/>
    <n v="1"/>
    <n v="0.8"/>
    <n v="-1.5715000000000008"/>
  </r>
  <r>
    <n v="7550"/>
    <x v="3743"/>
    <x v="0"/>
    <x v="64"/>
    <d v="2013-09-08T00:00:00"/>
    <s v="First Class"/>
    <s v="EM-13825"/>
    <s v="Elizabeth Moffitt"/>
    <x v="1"/>
    <s v="United States"/>
    <s v="Houston"/>
    <x v="5"/>
    <n v="77036"/>
    <s v="Central"/>
    <s v="FUR-FU-10004671"/>
    <x v="0"/>
    <x v="5"/>
    <s v="Executive Impressions 12&quot; Wall Clock"/>
    <n v="21.204000000000004"/>
    <n v="3"/>
    <n v="0.6"/>
    <n v="-11.662199999999999"/>
  </r>
  <r>
    <n v="7551"/>
    <x v="3744"/>
    <x v="2"/>
    <x v="1164"/>
    <d v="2011-11-25T00:00:00"/>
    <s v="Standard Class"/>
    <s v="KH-16330"/>
    <s v="Katharine Harms"/>
    <x v="1"/>
    <s v="United States"/>
    <s v="New York City"/>
    <x v="15"/>
    <n v="10024"/>
    <s v="East"/>
    <s v="OFF-EN-10002592"/>
    <x v="1"/>
    <x v="12"/>
    <s v="Peel &amp; Seel Recycled Catalog Envelopes, Brown"/>
    <n v="34.74"/>
    <n v="3"/>
    <n v="0"/>
    <n v="17.37"/>
  </r>
  <r>
    <n v="7552"/>
    <x v="3744"/>
    <x v="2"/>
    <x v="1164"/>
    <d v="2011-11-25T00:00:00"/>
    <s v="Standard Class"/>
    <s v="KH-16330"/>
    <s v="Katharine Harms"/>
    <x v="1"/>
    <s v="United States"/>
    <s v="New York City"/>
    <x v="15"/>
    <n v="10024"/>
    <s v="East"/>
    <s v="TEC-PH-10004447"/>
    <x v="2"/>
    <x v="7"/>
    <s v="Toshiba IPT2010-SD IP Telephone"/>
    <n v="833.94"/>
    <n v="6"/>
    <n v="0"/>
    <n v="216.8244"/>
  </r>
  <r>
    <n v="7553"/>
    <x v="3744"/>
    <x v="2"/>
    <x v="1164"/>
    <d v="2011-11-25T00:00:00"/>
    <s v="Standard Class"/>
    <s v="KH-16330"/>
    <s v="Katharine Harms"/>
    <x v="1"/>
    <s v="United States"/>
    <s v="New York City"/>
    <x v="15"/>
    <n v="10024"/>
    <s v="East"/>
    <s v="OFF-BI-10003669"/>
    <x v="1"/>
    <x v="8"/>
    <s v="3M Organizer Strips"/>
    <n v="12.96"/>
    <n v="3"/>
    <n v="0.2"/>
    <n v="4.5359999999999996"/>
  </r>
  <r>
    <n v="7554"/>
    <x v="3744"/>
    <x v="2"/>
    <x v="1164"/>
    <d v="2011-11-25T00:00:00"/>
    <s v="Standard Class"/>
    <s v="KH-16330"/>
    <s v="Katharine Harms"/>
    <x v="1"/>
    <s v="United States"/>
    <s v="New York City"/>
    <x v="15"/>
    <n v="10024"/>
    <s v="East"/>
    <s v="OFF-PA-10000223"/>
    <x v="1"/>
    <x v="10"/>
    <s v="Xerox 2000"/>
    <n v="25.92"/>
    <n v="4"/>
    <n v="0"/>
    <n v="12.441600000000001"/>
  </r>
  <r>
    <n v="7555"/>
    <x v="3745"/>
    <x v="2"/>
    <x v="1025"/>
    <d v="2011-05-14T00:00:00"/>
    <s v="Second Class"/>
    <s v="AF-10885"/>
    <s v="Art Foster"/>
    <x v="0"/>
    <s v="United States"/>
    <s v="Philadelphia"/>
    <x v="9"/>
    <n v="19134"/>
    <s v="East"/>
    <s v="FUR-BO-10004467"/>
    <x v="0"/>
    <x v="0"/>
    <s v="Bestar Classic Bookcase"/>
    <n v="349.96499999999997"/>
    <n v="7"/>
    <n v="0.5"/>
    <n v="-216.97830000000002"/>
  </r>
  <r>
    <n v="7556"/>
    <x v="3745"/>
    <x v="2"/>
    <x v="1025"/>
    <d v="2011-05-14T00:00:00"/>
    <s v="Second Class"/>
    <s v="AF-10885"/>
    <s v="Art Foster"/>
    <x v="0"/>
    <s v="United States"/>
    <s v="Philadelphia"/>
    <x v="9"/>
    <n v="19134"/>
    <s v="East"/>
    <s v="OFF-AR-10000716"/>
    <x v="1"/>
    <x v="6"/>
    <s v="DIXON Ticonderoga Erasable Checking Pencils"/>
    <n v="22.32"/>
    <n v="5"/>
    <n v="0.2"/>
    <n v="5.3010000000000002"/>
  </r>
  <r>
    <n v="7557"/>
    <x v="3746"/>
    <x v="3"/>
    <x v="344"/>
    <d v="2014-12-03T00:00:00"/>
    <s v="Standard Class"/>
    <s v="JR-16210"/>
    <s v="Justin Ritter"/>
    <x v="1"/>
    <s v="United States"/>
    <s v="Columbus"/>
    <x v="14"/>
    <n v="47201"/>
    <s v="Central"/>
    <s v="OFF-PA-10003641"/>
    <x v="1"/>
    <x v="10"/>
    <s v="Xerox 1909"/>
    <n v="158.28"/>
    <n v="6"/>
    <n v="0"/>
    <n v="72.808799999999991"/>
  </r>
  <r>
    <n v="7558"/>
    <x v="3746"/>
    <x v="3"/>
    <x v="344"/>
    <d v="2014-12-03T00:00:00"/>
    <s v="Standard Class"/>
    <s v="JR-16210"/>
    <s v="Justin Ritter"/>
    <x v="1"/>
    <s v="United States"/>
    <s v="Columbus"/>
    <x v="14"/>
    <n v="47201"/>
    <s v="Central"/>
    <s v="OFF-BI-10004519"/>
    <x v="1"/>
    <x v="8"/>
    <s v="GBC DocuBind P100 Manual Binding Machine"/>
    <n v="497.93999999999994"/>
    <n v="3"/>
    <n v="0"/>
    <n v="224.07299999999998"/>
  </r>
  <r>
    <n v="7559"/>
    <x v="3747"/>
    <x v="2"/>
    <x v="301"/>
    <d v="2011-11-05T00:00:00"/>
    <s v="Standard Class"/>
    <s v="DL-12925"/>
    <s v="Daniel Lacy"/>
    <x v="0"/>
    <s v="United States"/>
    <s v="Long Beach"/>
    <x v="15"/>
    <n v="11561"/>
    <s v="East"/>
    <s v="OFF-AP-10002518"/>
    <x v="1"/>
    <x v="9"/>
    <s v="Kensington 7 Outlet MasterPiece Power Center"/>
    <n v="533.93999999999994"/>
    <n v="3"/>
    <n v="0"/>
    <n v="154.84259999999995"/>
  </r>
  <r>
    <n v="7560"/>
    <x v="3747"/>
    <x v="2"/>
    <x v="301"/>
    <d v="2011-11-05T00:00:00"/>
    <s v="Standard Class"/>
    <s v="DL-12925"/>
    <s v="Daniel Lacy"/>
    <x v="0"/>
    <s v="United States"/>
    <s v="Long Beach"/>
    <x v="15"/>
    <n v="11561"/>
    <s v="East"/>
    <s v="OFF-PA-10000806"/>
    <x v="1"/>
    <x v="10"/>
    <s v="Xerox 1934"/>
    <n v="167.94"/>
    <n v="3"/>
    <n v="0"/>
    <n v="82.290599999999998"/>
  </r>
  <r>
    <n v="7561"/>
    <x v="3747"/>
    <x v="2"/>
    <x v="301"/>
    <d v="2011-11-05T00:00:00"/>
    <s v="Standard Class"/>
    <s v="DL-12925"/>
    <s v="Daniel Lacy"/>
    <x v="0"/>
    <s v="United States"/>
    <s v="Long Beach"/>
    <x v="15"/>
    <n v="11561"/>
    <s v="East"/>
    <s v="FUR-FU-10003142"/>
    <x v="0"/>
    <x v="5"/>
    <s v="Master Big Foot Doorstop, Beige"/>
    <n v="31.68"/>
    <n v="6"/>
    <n v="0"/>
    <n v="9.8207999999999984"/>
  </r>
  <r>
    <n v="7562"/>
    <x v="3748"/>
    <x v="0"/>
    <x v="945"/>
    <d v="2014-01-02T00:00:00"/>
    <s v="First Class"/>
    <s v="BD-11605"/>
    <s v="Brian Dahlen"/>
    <x v="0"/>
    <s v="United States"/>
    <s v="Lancaster"/>
    <x v="9"/>
    <n v="17602"/>
    <s v="East"/>
    <s v="FUR-CH-10000454"/>
    <x v="0"/>
    <x v="1"/>
    <s v="Hon Deluxe Fabric Upholstered Stacking Chairs, Rounded Back"/>
    <n v="170.78599999999997"/>
    <n v="1"/>
    <n v="0.3"/>
    <n v="0"/>
  </r>
  <r>
    <n v="7563"/>
    <x v="3749"/>
    <x v="0"/>
    <x v="323"/>
    <d v="2013-09-08T00:00:00"/>
    <s v="Standard Class"/>
    <s v="RB-19570"/>
    <s v="Rob Beeghly"/>
    <x v="0"/>
    <s v="United States"/>
    <s v="Chicago"/>
    <x v="10"/>
    <n v="60610"/>
    <s v="Central"/>
    <s v="FUR-BO-10003894"/>
    <x v="0"/>
    <x v="0"/>
    <s v="Safco Value Mate Steel Bookcase, Baked Enamel Finish on Steel, Black"/>
    <n v="198.744"/>
    <n v="4"/>
    <n v="0.3"/>
    <n v="0"/>
  </r>
  <r>
    <n v="7564"/>
    <x v="3750"/>
    <x v="3"/>
    <x v="361"/>
    <d v="2014-10-08T00:00:00"/>
    <s v="First Class"/>
    <s v="RB-19795"/>
    <s v="Ross Baird"/>
    <x v="2"/>
    <s v="United States"/>
    <s v="Denver"/>
    <x v="22"/>
    <n v="80219"/>
    <s v="West"/>
    <s v="TEC-AC-10001714"/>
    <x v="2"/>
    <x v="11"/>
    <s v="Logitech MX Performance Wireless Mouse"/>
    <n v="63.824000000000005"/>
    <n v="2"/>
    <n v="0.2"/>
    <n v="13.562599999999998"/>
  </r>
  <r>
    <n v="7565"/>
    <x v="3751"/>
    <x v="0"/>
    <x v="806"/>
    <d v="2013-02-01T00:00:00"/>
    <s v="Second Class"/>
    <s v="TB-21250"/>
    <s v="Tim Brockman"/>
    <x v="0"/>
    <s v="United States"/>
    <s v="Seattle"/>
    <x v="4"/>
    <n v="98103"/>
    <s v="West"/>
    <s v="FUR-CH-10001190"/>
    <x v="0"/>
    <x v="1"/>
    <s v="Global Deluxe High-Back Office Chair in Storm"/>
    <n v="435.16800000000006"/>
    <n v="4"/>
    <n v="0.2"/>
    <n v="-59.835600000000042"/>
  </r>
  <r>
    <n v="7566"/>
    <x v="3751"/>
    <x v="0"/>
    <x v="806"/>
    <d v="2013-02-01T00:00:00"/>
    <s v="Second Class"/>
    <s v="TB-21250"/>
    <s v="Tim Brockman"/>
    <x v="0"/>
    <s v="United States"/>
    <s v="Seattle"/>
    <x v="4"/>
    <n v="98103"/>
    <s v="West"/>
    <s v="FUR-BO-10000468"/>
    <x v="0"/>
    <x v="0"/>
    <s v="O'Sullivan 2-Shelf Heavy-Duty Bookcases"/>
    <n v="48.58"/>
    <n v="1"/>
    <n v="0"/>
    <n v="7.7728000000000037"/>
  </r>
  <r>
    <n v="7567"/>
    <x v="3752"/>
    <x v="3"/>
    <x v="81"/>
    <d v="2014-04-24T00:00:00"/>
    <s v="First Class"/>
    <s v="KN-16390"/>
    <s v="Katherine Nockton"/>
    <x v="1"/>
    <s v="United States"/>
    <s v="Houston"/>
    <x v="5"/>
    <n v="77070"/>
    <s v="Central"/>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s v="Central"/>
    <s v="OFF-PA-10001534"/>
    <x v="1"/>
    <x v="10"/>
    <s v="Xerox 230"/>
    <n v="20.736000000000004"/>
    <n v="4"/>
    <n v="0.2"/>
    <n v="7.2576000000000001"/>
  </r>
  <r>
    <n v="7569"/>
    <x v="3753"/>
    <x v="2"/>
    <x v="29"/>
    <d v="2011-12-10T00:00:00"/>
    <s v="Standard Class"/>
    <s v="RL-19615"/>
    <s v="Rob Lucas"/>
    <x v="0"/>
    <s v="United States"/>
    <s v="Los Angeles"/>
    <x v="1"/>
    <n v="90045"/>
    <s v="West"/>
    <s v="OFF-AR-10003045"/>
    <x v="1"/>
    <x v="6"/>
    <s v="Prang Colored Pencils"/>
    <n v="26.46"/>
    <n v="9"/>
    <n v="0"/>
    <n v="11.907"/>
  </r>
  <r>
    <n v="7570"/>
    <x v="3753"/>
    <x v="2"/>
    <x v="29"/>
    <d v="2011-12-10T00:00:00"/>
    <s v="Standard Class"/>
    <s v="RL-19615"/>
    <s v="Rob Lucas"/>
    <x v="0"/>
    <s v="United States"/>
    <s v="Los Angeles"/>
    <x v="1"/>
    <n v="90045"/>
    <s v="West"/>
    <s v="OFF-PA-10001363"/>
    <x v="1"/>
    <x v="10"/>
    <s v="Xerox 1933"/>
    <n v="49.12"/>
    <n v="4"/>
    <n v="0"/>
    <n v="23.086399999999998"/>
  </r>
  <r>
    <n v="7571"/>
    <x v="3753"/>
    <x v="2"/>
    <x v="29"/>
    <d v="2011-12-10T00:00:00"/>
    <s v="Standard Class"/>
    <s v="RL-19615"/>
    <s v="Rob Lucas"/>
    <x v="0"/>
    <s v="United States"/>
    <s v="Los Angeles"/>
    <x v="1"/>
    <n v="90045"/>
    <s v="West"/>
    <s v="OFF-FA-10002280"/>
    <x v="1"/>
    <x v="13"/>
    <s v="Advantus Plastic Paper Clips"/>
    <n v="15"/>
    <n v="3"/>
    <n v="0"/>
    <n v="7.1999999999999993"/>
  </r>
  <r>
    <n v="7572"/>
    <x v="3754"/>
    <x v="2"/>
    <x v="618"/>
    <d v="2011-10-26T00:00:00"/>
    <s v="Standard Class"/>
    <s v="FH-14275"/>
    <s v="Frank Hawley"/>
    <x v="1"/>
    <s v="United States"/>
    <s v="Newport News"/>
    <x v="17"/>
    <n v="23602"/>
    <s v="South"/>
    <s v="OFF-ST-10003479"/>
    <x v="1"/>
    <x v="4"/>
    <s v="Eldon Base for stackable storage shelf, platinum"/>
    <n v="194.7"/>
    <n v="5"/>
    <n v="0"/>
    <n v="9.7349999999999781"/>
  </r>
  <r>
    <n v="7573"/>
    <x v="3754"/>
    <x v="2"/>
    <x v="618"/>
    <d v="2011-10-26T00:00:00"/>
    <s v="Standard Class"/>
    <s v="FH-14275"/>
    <s v="Frank Hawley"/>
    <x v="1"/>
    <s v="United States"/>
    <s v="Newport News"/>
    <x v="17"/>
    <n v="23602"/>
    <s v="South"/>
    <s v="FUR-TA-10004607"/>
    <x v="0"/>
    <x v="3"/>
    <s v="Hon 2111 Invitation Series Straight Table"/>
    <n v="591.32000000000005"/>
    <n v="4"/>
    <n v="0"/>
    <n v="112.35079999999999"/>
  </r>
  <r>
    <n v="7574"/>
    <x v="3754"/>
    <x v="2"/>
    <x v="618"/>
    <d v="2011-10-26T00:00:00"/>
    <s v="Standard Class"/>
    <s v="FH-14275"/>
    <s v="Frank Hawley"/>
    <x v="1"/>
    <s v="United States"/>
    <s v="Newport News"/>
    <x v="17"/>
    <n v="23602"/>
    <s v="South"/>
    <s v="OFF-AR-10001022"/>
    <x v="1"/>
    <x v="6"/>
    <s v="SANFORD Liquid Accent Tank-Style Highlighters"/>
    <n v="2.84"/>
    <n v="1"/>
    <n v="0"/>
    <n v="0.88039999999999985"/>
  </r>
  <r>
    <n v="7575"/>
    <x v="3755"/>
    <x v="1"/>
    <x v="575"/>
    <d v="2012-12-12T00:00:00"/>
    <s v="Standard Class"/>
    <s v="YS-21880"/>
    <s v="Yana Sorensen"/>
    <x v="1"/>
    <s v="United States"/>
    <s v="Los Angeles"/>
    <x v="1"/>
    <n v="90036"/>
    <s v="West"/>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s v="West"/>
    <s v="TEC-AC-10000865"/>
    <x v="2"/>
    <x v="11"/>
    <s v="WD My Passport Ultra 500GB Portable External Hard Drive"/>
    <n v="236"/>
    <n v="4"/>
    <n v="0"/>
    <n v="40.119999999999976"/>
  </r>
  <r>
    <n v="7577"/>
    <x v="3756"/>
    <x v="2"/>
    <x v="981"/>
    <d v="2011-11-07T00:00:00"/>
    <s v="Second Class"/>
    <s v="SW-20755"/>
    <s v="Steven Ward"/>
    <x v="1"/>
    <s v="United States"/>
    <s v="Seattle"/>
    <x v="4"/>
    <n v="98115"/>
    <s v="West"/>
    <s v="TEC-AC-10000023"/>
    <x v="2"/>
    <x v="11"/>
    <s v="Maxell 74 Minute CD-R Spindle, 50/Pack"/>
    <n v="41.94"/>
    <n v="2"/>
    <n v="0"/>
    <n v="15.098399999999998"/>
  </r>
  <r>
    <n v="7578"/>
    <x v="3756"/>
    <x v="2"/>
    <x v="981"/>
    <d v="2011-11-07T00:00:00"/>
    <s v="Second Class"/>
    <s v="SW-20755"/>
    <s v="Steven Ward"/>
    <x v="1"/>
    <s v="United States"/>
    <s v="Seattle"/>
    <x v="4"/>
    <n v="98115"/>
    <s v="West"/>
    <s v="TEC-PH-10001750"/>
    <x v="2"/>
    <x v="7"/>
    <s v="Samsung Rugby III"/>
    <n v="52.792000000000002"/>
    <n v="1"/>
    <n v="0.2"/>
    <n v="4.6193000000000026"/>
  </r>
  <r>
    <n v="7579"/>
    <x v="3757"/>
    <x v="0"/>
    <x v="122"/>
    <d v="2013-12-22T00:00:00"/>
    <s v="First Class"/>
    <s v="PN-18775"/>
    <s v="Parhena Norris"/>
    <x v="2"/>
    <s v="United States"/>
    <s v="Omaha"/>
    <x v="8"/>
    <n v="68104"/>
    <s v="Central"/>
    <s v="FUR-CH-10004997"/>
    <x v="0"/>
    <x v="1"/>
    <s v="Hon Every-Day Series Multi-Task Chairs"/>
    <n v="563.93999999999994"/>
    <n v="3"/>
    <n v="0"/>
    <n v="112.78800000000001"/>
  </r>
  <r>
    <n v="7580"/>
    <x v="3758"/>
    <x v="1"/>
    <x v="521"/>
    <d v="2012-11-27T00:00:00"/>
    <s v="Second Class"/>
    <s v="AT-10735"/>
    <s v="Annie Thurman"/>
    <x v="0"/>
    <s v="United States"/>
    <s v="Morristown"/>
    <x v="30"/>
    <n v="7960"/>
    <s v="East"/>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s v="East"/>
    <s v="OFF-AR-10004999"/>
    <x v="1"/>
    <x v="6"/>
    <s v="Newell 315"/>
    <n v="17.940000000000001"/>
    <n v="3"/>
    <n v="0"/>
    <n v="4.4850000000000003"/>
  </r>
  <r>
    <n v="7582"/>
    <x v="3759"/>
    <x v="1"/>
    <x v="863"/>
    <d v="2012-08-16T00:00:00"/>
    <s v="First Class"/>
    <s v="EJ-13720"/>
    <s v="Ed Jacobs"/>
    <x v="0"/>
    <s v="United States"/>
    <s v="Philadelphia"/>
    <x v="9"/>
    <n v="19143"/>
    <s v="East"/>
    <s v="OFF-ST-10003816"/>
    <x v="1"/>
    <x v="4"/>
    <s v="Fellowes High-Stak Drawer Files"/>
    <n v="422.85599999999999"/>
    <n v="3"/>
    <n v="0.2"/>
    <n v="15.857099999999974"/>
  </r>
  <r>
    <n v="7583"/>
    <x v="3760"/>
    <x v="1"/>
    <x v="392"/>
    <d v="2012-04-21T00:00:00"/>
    <s v="Standard Class"/>
    <s v="DM-13345"/>
    <s v="Denise Monton"/>
    <x v="1"/>
    <s v="United States"/>
    <s v="New York City"/>
    <x v="15"/>
    <n v="10024"/>
    <s v="East"/>
    <s v="FUR-CH-10003968"/>
    <x v="0"/>
    <x v="1"/>
    <s v="Novimex Turbo Task Chair"/>
    <n v="127.76400000000001"/>
    <n v="2"/>
    <n v="0.1"/>
    <n v="2.8392000000000017"/>
  </r>
  <r>
    <n v="7584"/>
    <x v="3761"/>
    <x v="2"/>
    <x v="90"/>
    <d v="2011-03-25T00:00:00"/>
    <s v="Standard Class"/>
    <s v="KH-16690"/>
    <s v="Kristen Hastings"/>
    <x v="1"/>
    <s v="United States"/>
    <s v="Springfield"/>
    <x v="17"/>
    <n v="22153"/>
    <s v="South"/>
    <s v="TEC-PH-10000730"/>
    <x v="2"/>
    <x v="7"/>
    <s v="Samsung Galaxy S4 Active"/>
    <n v="3499.9300000000003"/>
    <n v="7"/>
    <n v="0"/>
    <n v="909.98180000000025"/>
  </r>
  <r>
    <n v="7585"/>
    <x v="3761"/>
    <x v="2"/>
    <x v="90"/>
    <d v="2011-03-25T00:00:00"/>
    <s v="Standard Class"/>
    <s v="KH-16690"/>
    <s v="Kristen Hastings"/>
    <x v="1"/>
    <s v="United States"/>
    <s v="Springfield"/>
    <x v="17"/>
    <n v="22153"/>
    <s v="South"/>
    <s v="OFF-LA-10004409"/>
    <x v="1"/>
    <x v="2"/>
    <s v="Avery 492"/>
    <n v="14.399999999999999"/>
    <n v="5"/>
    <n v="0"/>
    <n v="6.6239999999999988"/>
  </r>
  <r>
    <n v="7586"/>
    <x v="3761"/>
    <x v="2"/>
    <x v="90"/>
    <d v="2011-03-25T00:00:00"/>
    <s v="Standard Class"/>
    <s v="KH-16690"/>
    <s v="Kristen Hastings"/>
    <x v="1"/>
    <s v="United States"/>
    <s v="Springfield"/>
    <x v="17"/>
    <n v="22153"/>
    <s v="South"/>
    <s v="OFF-PA-10000675"/>
    <x v="1"/>
    <x v="10"/>
    <s v="Xerox 1919"/>
    <n v="122.97"/>
    <n v="3"/>
    <n v="0"/>
    <n v="60.255300000000005"/>
  </r>
  <r>
    <n v="7587"/>
    <x v="3761"/>
    <x v="2"/>
    <x v="90"/>
    <d v="2011-03-25T00:00:00"/>
    <s v="Standard Class"/>
    <s v="KH-16690"/>
    <s v="Kristen Hastings"/>
    <x v="1"/>
    <s v="United States"/>
    <s v="Springfield"/>
    <x v="17"/>
    <n v="22153"/>
    <s v="South"/>
    <s v="OFF-AR-10001573"/>
    <x v="1"/>
    <x v="6"/>
    <s v="American Pencil"/>
    <n v="9.32"/>
    <n v="4"/>
    <n v="0"/>
    <n v="2.702799999999999"/>
  </r>
  <r>
    <n v="7588"/>
    <x v="3761"/>
    <x v="2"/>
    <x v="90"/>
    <d v="2011-03-25T00:00:00"/>
    <s v="Standard Class"/>
    <s v="KH-16690"/>
    <s v="Kristen Hastings"/>
    <x v="1"/>
    <s v="United States"/>
    <s v="Springfield"/>
    <x v="17"/>
    <n v="22153"/>
    <s v="South"/>
    <s v="OFF-BI-10001597"/>
    <x v="1"/>
    <x v="8"/>
    <s v="Wilson Jones Ledger-Size, Piano-Hinge Binder, 2&quot;, Blue"/>
    <n v="122.94"/>
    <n v="3"/>
    <n v="0"/>
    <n v="59.011199999999988"/>
  </r>
  <r>
    <n v="7589"/>
    <x v="3762"/>
    <x v="3"/>
    <x v="673"/>
    <d v="2014-11-23T00:00:00"/>
    <s v="Standard Class"/>
    <s v="MB-18085"/>
    <s v="Mick Brown"/>
    <x v="0"/>
    <s v="United States"/>
    <s v="Roseville"/>
    <x v="1"/>
    <n v="95661"/>
    <s v="West"/>
    <s v="FUR-FU-10001196"/>
    <x v="0"/>
    <x v="5"/>
    <s v="DAX Cubicle Frames - 8x10"/>
    <n v="17.309999999999999"/>
    <n v="3"/>
    <n v="0"/>
    <n v="5.1929999999999996"/>
  </r>
  <r>
    <n v="7590"/>
    <x v="3763"/>
    <x v="1"/>
    <x v="12"/>
    <d v="2012-09-29T00:00:00"/>
    <s v="Standard Class"/>
    <s v="DK-12895"/>
    <s v="Dana Kaydos"/>
    <x v="0"/>
    <s v="United States"/>
    <s v="Rockford"/>
    <x v="10"/>
    <n v="61107"/>
    <s v="Central"/>
    <s v="OFF-AR-10004602"/>
    <x v="1"/>
    <x v="6"/>
    <s v="Boston KS Multi-Size Manual Pencil Sharpener"/>
    <n v="128.744"/>
    <n v="7"/>
    <n v="0.2"/>
    <n v="12.874400000000001"/>
  </r>
  <r>
    <n v="7591"/>
    <x v="3764"/>
    <x v="0"/>
    <x v="64"/>
    <d v="2013-09-10T00:00:00"/>
    <s v="Standard Class"/>
    <s v="DB-13210"/>
    <s v="Dean Braden"/>
    <x v="0"/>
    <s v="United States"/>
    <s v="Philadelphia"/>
    <x v="9"/>
    <n v="19134"/>
    <s v="East"/>
    <s v="FUR-FU-10000260"/>
    <x v="0"/>
    <x v="5"/>
    <s v="6&quot; Cubicle Wall Clock, Black"/>
    <n v="58.248000000000005"/>
    <n v="9"/>
    <n v="0.2"/>
    <n v="11.649599999999996"/>
  </r>
  <r>
    <n v="7592"/>
    <x v="3764"/>
    <x v="0"/>
    <x v="64"/>
    <d v="2013-09-10T00:00:00"/>
    <s v="Standard Class"/>
    <s v="DB-13210"/>
    <s v="Dean Braden"/>
    <x v="0"/>
    <s v="United States"/>
    <s v="Philadelphia"/>
    <x v="9"/>
    <n v="19134"/>
    <s v="East"/>
    <s v="FUR-CH-10001146"/>
    <x v="0"/>
    <x v="1"/>
    <s v="Global Task Chair, Black"/>
    <n v="71.245999999999995"/>
    <n v="2"/>
    <n v="0.3"/>
    <n v="-19.338199999999993"/>
  </r>
  <r>
    <n v="7593"/>
    <x v="3764"/>
    <x v="0"/>
    <x v="64"/>
    <d v="2013-09-10T00:00:00"/>
    <s v="Standard Class"/>
    <s v="DB-13210"/>
    <s v="Dean Braden"/>
    <x v="0"/>
    <s v="United States"/>
    <s v="Philadelphia"/>
    <x v="9"/>
    <n v="19134"/>
    <s v="East"/>
    <s v="OFF-AR-10000896"/>
    <x v="1"/>
    <x v="6"/>
    <s v="Newell 329"/>
    <n v="7.8719999999999999"/>
    <n v="3"/>
    <n v="0.2"/>
    <n v="0.59039999999999937"/>
  </r>
  <r>
    <n v="7594"/>
    <x v="3764"/>
    <x v="0"/>
    <x v="64"/>
    <d v="2013-09-10T00:00:00"/>
    <s v="Standard Class"/>
    <s v="DB-13210"/>
    <s v="Dean Braden"/>
    <x v="0"/>
    <s v="United States"/>
    <s v="Philadelphia"/>
    <x v="9"/>
    <n v="19134"/>
    <s v="East"/>
    <s v="FUR-CH-10000309"/>
    <x v="0"/>
    <x v="1"/>
    <s v="Global Comet Stacking Arm Chair"/>
    <n v="887.27099999999984"/>
    <n v="3"/>
    <n v="0.3"/>
    <n v="-63.376499999999965"/>
  </r>
  <r>
    <n v="7595"/>
    <x v="3765"/>
    <x v="3"/>
    <x v="693"/>
    <d v="2014-04-25T00:00:00"/>
    <s v="Standard Class"/>
    <s v="CV-12295"/>
    <s v="Christina VanderZanden"/>
    <x v="0"/>
    <s v="United States"/>
    <s v="Detroit"/>
    <x v="12"/>
    <n v="48234"/>
    <s v="Central"/>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s v="Central"/>
    <s v="OFF-BI-10001036"/>
    <x v="1"/>
    <x v="8"/>
    <s v="Cardinal EasyOpen D-Ring Binders"/>
    <n v="36.56"/>
    <n v="4"/>
    <n v="0"/>
    <n v="18.28"/>
  </r>
  <r>
    <n v="7597"/>
    <x v="3766"/>
    <x v="1"/>
    <x v="925"/>
    <d v="2012-06-19T00:00:00"/>
    <s v="Standard Class"/>
    <s v="GK-14620"/>
    <s v="Grace Kelly"/>
    <x v="1"/>
    <s v="United States"/>
    <s v="Los Angeles"/>
    <x v="1"/>
    <n v="90004"/>
    <s v="West"/>
    <s v="TEC-PH-10002103"/>
    <x v="2"/>
    <x v="7"/>
    <s v="Jabra SPEAK 410"/>
    <n v="225.57599999999996"/>
    <n v="3"/>
    <n v="0.2"/>
    <n v="22.557600000000008"/>
  </r>
  <r>
    <n v="7598"/>
    <x v="3767"/>
    <x v="2"/>
    <x v="328"/>
    <d v="2011-09-22T00:00:00"/>
    <s v="Standard Class"/>
    <s v="JA-15970"/>
    <s v="Joseph Airdo"/>
    <x v="0"/>
    <s v="United States"/>
    <s v="Springfield"/>
    <x v="21"/>
    <n v="97477"/>
    <s v="West"/>
    <s v="OFF-AR-10001473"/>
    <x v="1"/>
    <x v="6"/>
    <s v="Newell 313"/>
    <n v="5.2480000000000002"/>
    <n v="2"/>
    <n v="0.2"/>
    <n v="0.45920000000000027"/>
  </r>
  <r>
    <n v="7599"/>
    <x v="3767"/>
    <x v="2"/>
    <x v="328"/>
    <d v="2011-09-22T00:00:00"/>
    <s v="Standard Class"/>
    <s v="JA-15970"/>
    <s v="Joseph Airdo"/>
    <x v="0"/>
    <s v="United States"/>
    <s v="Springfield"/>
    <x v="21"/>
    <n v="97477"/>
    <s v="West"/>
    <s v="OFF-AR-10000411"/>
    <x v="1"/>
    <x v="6"/>
    <s v="Boston 16701 Slimline Battery Pencil Sharpener"/>
    <n v="38.256"/>
    <n v="3"/>
    <n v="0.2"/>
    <n v="4.7819999999999947"/>
  </r>
  <r>
    <n v="7600"/>
    <x v="3767"/>
    <x v="2"/>
    <x v="328"/>
    <d v="2011-09-22T00:00:00"/>
    <s v="Standard Class"/>
    <s v="JA-15970"/>
    <s v="Joseph Airdo"/>
    <x v="0"/>
    <s v="United States"/>
    <s v="Springfield"/>
    <x v="21"/>
    <n v="97477"/>
    <s v="West"/>
    <s v="OFF-PA-10000246"/>
    <x v="1"/>
    <x v="10"/>
    <s v="Riverleaf Stik-Withit Designer Note Cubes"/>
    <n v="40.24"/>
    <n v="5"/>
    <n v="0.2"/>
    <n v="13.078000000000001"/>
  </r>
  <r>
    <n v="7601"/>
    <x v="3767"/>
    <x v="2"/>
    <x v="328"/>
    <d v="2011-09-22T00:00:00"/>
    <s v="Standard Class"/>
    <s v="JA-15970"/>
    <s v="Joseph Airdo"/>
    <x v="0"/>
    <s v="United States"/>
    <s v="Springfield"/>
    <x v="21"/>
    <n v="97477"/>
    <s v="West"/>
    <s v="TEC-MA-10004086"/>
    <x v="2"/>
    <x v="15"/>
    <s v="Plantronics Single Ear Headset"/>
    <n v="29.925000000000001"/>
    <n v="5"/>
    <n v="0.7"/>
    <n v="-21.944999999999993"/>
  </r>
  <r>
    <n v="7602"/>
    <x v="3767"/>
    <x v="2"/>
    <x v="328"/>
    <d v="2011-09-22T00:00:00"/>
    <s v="Standard Class"/>
    <s v="JA-15970"/>
    <s v="Joseph Airdo"/>
    <x v="0"/>
    <s v="United States"/>
    <s v="Springfield"/>
    <x v="21"/>
    <n v="97477"/>
    <s v="West"/>
    <s v="OFF-PA-10003039"/>
    <x v="1"/>
    <x v="10"/>
    <s v="Xerox 1960"/>
    <n v="148.70400000000001"/>
    <n v="6"/>
    <n v="0.2"/>
    <n v="46.469999999999985"/>
  </r>
  <r>
    <n v="7603"/>
    <x v="3767"/>
    <x v="2"/>
    <x v="328"/>
    <d v="2011-09-22T00:00:00"/>
    <s v="Standard Class"/>
    <s v="JA-15970"/>
    <s v="Joseph Airdo"/>
    <x v="0"/>
    <s v="United States"/>
    <s v="Springfield"/>
    <x v="21"/>
    <n v="97477"/>
    <s v="West"/>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s v="East"/>
    <s v="OFF-PA-10000289"/>
    <x v="1"/>
    <x v="10"/>
    <s v="Xerox 213"/>
    <n v="12.96"/>
    <n v="2"/>
    <n v="0"/>
    <n v="6.2208000000000006"/>
  </r>
  <r>
    <n v="7605"/>
    <x v="3769"/>
    <x v="0"/>
    <x v="1022"/>
    <d v="2013-06-01T00:00:00"/>
    <s v="Standard Class"/>
    <s v="BS-11665"/>
    <s v="Brian Stugart"/>
    <x v="0"/>
    <s v="United States"/>
    <s v="Chicago"/>
    <x v="10"/>
    <n v="60623"/>
    <s v="Central"/>
    <s v="FUR-FU-10003247"/>
    <x v="0"/>
    <x v="5"/>
    <s v="36X48 HARDFLOOR CHAIRMAT"/>
    <n v="25.176000000000002"/>
    <n v="3"/>
    <n v="0.6"/>
    <n v="-33.358199999999997"/>
  </r>
  <r>
    <n v="7606"/>
    <x v="3769"/>
    <x v="0"/>
    <x v="1022"/>
    <d v="2013-06-01T00:00:00"/>
    <s v="Standard Class"/>
    <s v="BS-11665"/>
    <s v="Brian Stugart"/>
    <x v="0"/>
    <s v="United States"/>
    <s v="Chicago"/>
    <x v="10"/>
    <n v="60623"/>
    <s v="Central"/>
    <s v="FUR-FU-10002191"/>
    <x v="0"/>
    <x v="5"/>
    <s v="G.E. Halogen Desk Lamp Bulbs"/>
    <n v="5.5840000000000005"/>
    <n v="2"/>
    <n v="0.6"/>
    <n v="-1.6751999999999994"/>
  </r>
  <r>
    <n v="7607"/>
    <x v="3769"/>
    <x v="0"/>
    <x v="1022"/>
    <d v="2013-06-01T00:00:00"/>
    <s v="Standard Class"/>
    <s v="BS-11665"/>
    <s v="Brian Stugart"/>
    <x v="0"/>
    <s v="United States"/>
    <s v="Chicago"/>
    <x v="10"/>
    <n v="60623"/>
    <s v="Central"/>
    <s v="OFF-ST-10001496"/>
    <x v="1"/>
    <x v="4"/>
    <s v="Standard Rollaway File with Lock"/>
    <n v="1297.3680000000002"/>
    <n v="9"/>
    <n v="0.2"/>
    <n v="97.302599999999984"/>
  </r>
  <r>
    <n v="7608"/>
    <x v="3770"/>
    <x v="3"/>
    <x v="165"/>
    <d v="2014-12-28T00:00:00"/>
    <s v="First Class"/>
    <s v="NS-18505"/>
    <s v="Neola Schneider"/>
    <x v="0"/>
    <s v="United States"/>
    <s v="Dallas"/>
    <x v="5"/>
    <n v="75220"/>
    <s v="Central"/>
    <s v="OFF-ST-10000585"/>
    <x v="1"/>
    <x v="4"/>
    <s v="Economy Rollaway Files"/>
    <n v="264.32"/>
    <n v="2"/>
    <n v="0.2"/>
    <n v="19.823999999999998"/>
  </r>
  <r>
    <n v="7609"/>
    <x v="3771"/>
    <x v="3"/>
    <x v="898"/>
    <d v="2014-05-08T00:00:00"/>
    <s v="Standard Class"/>
    <s v="MK-18160"/>
    <s v="Mike Kennedy"/>
    <x v="0"/>
    <s v="United States"/>
    <s v="San Francisco"/>
    <x v="1"/>
    <n v="94122"/>
    <s v="West"/>
    <s v="OFF-PA-10001166"/>
    <x v="1"/>
    <x v="10"/>
    <s v="Xerox 2"/>
    <n v="25.92"/>
    <n v="4"/>
    <n v="0"/>
    <n v="12.441600000000001"/>
  </r>
  <r>
    <n v="7610"/>
    <x v="3771"/>
    <x v="3"/>
    <x v="898"/>
    <d v="2014-05-08T00:00:00"/>
    <s v="Standard Class"/>
    <s v="MK-18160"/>
    <s v="Mike Kennedy"/>
    <x v="0"/>
    <s v="United States"/>
    <s v="San Francisco"/>
    <x v="1"/>
    <n v="94122"/>
    <s v="West"/>
    <s v="OFF-AR-10003651"/>
    <x v="1"/>
    <x v="6"/>
    <s v="Newell 350"/>
    <n v="22.959999999999997"/>
    <n v="7"/>
    <n v="0"/>
    <n v="6.6583999999999968"/>
  </r>
  <r>
    <n v="7611"/>
    <x v="3772"/>
    <x v="2"/>
    <x v="1165"/>
    <d v="2011-02-25T00:00:00"/>
    <s v="First Class"/>
    <s v="SA-20830"/>
    <s v="Sue Ann Reed"/>
    <x v="0"/>
    <s v="United States"/>
    <s v="Moreno Valley"/>
    <x v="1"/>
    <n v="92553"/>
    <s v="West"/>
    <s v="OFF-PA-10001800"/>
    <x v="1"/>
    <x v="10"/>
    <s v="Xerox 220"/>
    <n v="19.440000000000001"/>
    <n v="3"/>
    <n v="0"/>
    <n v="9.3312000000000008"/>
  </r>
  <r>
    <n v="7612"/>
    <x v="3773"/>
    <x v="1"/>
    <x v="285"/>
    <d v="2012-02-11T00:00:00"/>
    <s v="First Class"/>
    <s v="BH-11710"/>
    <s v="Brosina Hoffman"/>
    <x v="0"/>
    <s v="United States"/>
    <s v="Garden City"/>
    <x v="41"/>
    <n v="67846"/>
    <s v="Central"/>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s v="Central"/>
    <s v="OFF-FA-10000134"/>
    <x v="1"/>
    <x v="13"/>
    <s v="Advantus Push Pins, Aluminum Head"/>
    <n v="5.81"/>
    <n v="1"/>
    <n v="0"/>
    <n v="1.8010999999999999"/>
  </r>
  <r>
    <n v="7614"/>
    <x v="3773"/>
    <x v="1"/>
    <x v="285"/>
    <d v="2012-02-11T00:00:00"/>
    <s v="First Class"/>
    <s v="BH-11710"/>
    <s v="Brosina Hoffman"/>
    <x v="0"/>
    <s v="United States"/>
    <s v="Garden City"/>
    <x v="41"/>
    <n v="67846"/>
    <s v="Central"/>
    <s v="OFF-AR-10001149"/>
    <x v="1"/>
    <x v="6"/>
    <s v="Sanford Colorific Colored Pencils, 12/Box"/>
    <n v="5.76"/>
    <n v="2"/>
    <n v="0"/>
    <n v="1.7279999999999998"/>
  </r>
  <r>
    <n v="7615"/>
    <x v="3774"/>
    <x v="1"/>
    <x v="252"/>
    <d v="2012-08-28T00:00:00"/>
    <s v="Second Class"/>
    <s v="SC-20380"/>
    <s v="Shahid Collister"/>
    <x v="0"/>
    <s v="United States"/>
    <s v="New York City"/>
    <x v="15"/>
    <n v="10035"/>
    <s v="East"/>
    <s v="FUR-FU-10000010"/>
    <x v="0"/>
    <x v="5"/>
    <s v="DAX Value U-Channel Document Frames, Easel Back"/>
    <n v="14.91"/>
    <n v="3"/>
    <n v="0"/>
    <n v="4.6220999999999997"/>
  </r>
  <r>
    <n v="7616"/>
    <x v="3775"/>
    <x v="2"/>
    <x v="953"/>
    <d v="2011-12-04T00:00:00"/>
    <s v="Standard Class"/>
    <s v="RF-19345"/>
    <s v="Randy Ferguson"/>
    <x v="1"/>
    <s v="United States"/>
    <s v="Orlando"/>
    <x v="2"/>
    <n v="32839"/>
    <s v="South"/>
    <s v="OFF-BI-10000201"/>
    <x v="1"/>
    <x v="8"/>
    <s v="Avery Triangle Shaped Sheet Lifters, Black, 2/Pack"/>
    <n v="6.6420000000000012"/>
    <n v="9"/>
    <n v="0.7"/>
    <n v="-4.427999999999999"/>
  </r>
  <r>
    <n v="7617"/>
    <x v="3776"/>
    <x v="0"/>
    <x v="107"/>
    <d v="2013-12-17T00:00:00"/>
    <s v="Standard Class"/>
    <s v="CM-12235"/>
    <s v="Chris McAfee"/>
    <x v="0"/>
    <s v="United States"/>
    <s v="Watertown"/>
    <x v="15"/>
    <n v="13601"/>
    <s v="East"/>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s v="East"/>
    <s v="OFF-BI-10003656"/>
    <x v="1"/>
    <x v="8"/>
    <s v="Fellowes PB200 Plastic Comb Binding Machine"/>
    <n v="679.96"/>
    <n v="5"/>
    <n v="0.2"/>
    <n v="220.98699999999997"/>
  </r>
  <r>
    <n v="7619"/>
    <x v="3777"/>
    <x v="3"/>
    <x v="855"/>
    <d v="2014-10-30T00:00:00"/>
    <s v="First Class"/>
    <s v="JM-15655"/>
    <s v="Jim Mitchum"/>
    <x v="1"/>
    <s v="United States"/>
    <s v="Los Angeles"/>
    <x v="1"/>
    <n v="90032"/>
    <s v="West"/>
    <s v="FUR-TA-10001539"/>
    <x v="0"/>
    <x v="3"/>
    <s v="Chromcraft Rectangular Conference Tables"/>
    <n v="189.57600000000002"/>
    <n v="1"/>
    <n v="0.2"/>
    <n v="9.4787999999999784"/>
  </r>
  <r>
    <n v="7620"/>
    <x v="3777"/>
    <x v="3"/>
    <x v="855"/>
    <d v="2014-10-30T00:00:00"/>
    <s v="First Class"/>
    <s v="JM-15655"/>
    <s v="Jim Mitchum"/>
    <x v="1"/>
    <s v="United States"/>
    <s v="Los Angeles"/>
    <x v="1"/>
    <n v="90032"/>
    <s v="West"/>
    <s v="TEC-PH-10004100"/>
    <x v="2"/>
    <x v="7"/>
    <s v="Griffin GC17055 Auxiliary Audio Cable"/>
    <n v="71.959999999999994"/>
    <n v="5"/>
    <n v="0.2"/>
    <n v="7.1960000000000015"/>
  </r>
  <r>
    <n v="7621"/>
    <x v="3778"/>
    <x v="2"/>
    <x v="641"/>
    <d v="2011-11-29T00:00:00"/>
    <s v="Standard Class"/>
    <s v="RB-19435"/>
    <s v="Richard Bierner"/>
    <x v="0"/>
    <s v="United States"/>
    <s v="Los Angeles"/>
    <x v="1"/>
    <n v="90004"/>
    <s v="West"/>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s v="West"/>
    <s v="FUR-CH-10002335"/>
    <x v="0"/>
    <x v="1"/>
    <s v="Hon GuestStacker Chair"/>
    <n v="725.34400000000005"/>
    <n v="4"/>
    <n v="0.2"/>
    <n v="54.400800000000004"/>
  </r>
  <r>
    <n v="7623"/>
    <x v="3778"/>
    <x v="2"/>
    <x v="641"/>
    <d v="2011-11-29T00:00:00"/>
    <s v="Standard Class"/>
    <s v="RB-19435"/>
    <s v="Richard Bierner"/>
    <x v="0"/>
    <s v="United States"/>
    <s v="Los Angeles"/>
    <x v="1"/>
    <n v="90004"/>
    <s v="West"/>
    <s v="OFF-AR-10004707"/>
    <x v="1"/>
    <x v="6"/>
    <s v="Staples"/>
    <n v="7.4399999999999995"/>
    <n v="3"/>
    <n v="0"/>
    <n v="2.6039999999999996"/>
  </r>
  <r>
    <n v="7624"/>
    <x v="3779"/>
    <x v="2"/>
    <x v="686"/>
    <d v="2011-07-20T00:00:00"/>
    <s v="Standard Class"/>
    <s v="SS-20515"/>
    <s v="Shirley Schmidt"/>
    <x v="2"/>
    <s v="United States"/>
    <s v="Newark"/>
    <x v="13"/>
    <n v="19711"/>
    <s v="East"/>
    <s v="OFF-AP-10000576"/>
    <x v="1"/>
    <x v="9"/>
    <s v="Belkin 7 Outlet SurgeMaster II"/>
    <n v="39.479999999999997"/>
    <n v="1"/>
    <n v="0"/>
    <n v="11.054400000000001"/>
  </r>
  <r>
    <n v="7625"/>
    <x v="3780"/>
    <x v="1"/>
    <x v="293"/>
    <d v="2012-05-27T00:00:00"/>
    <s v="Second Class"/>
    <s v="NM-18445"/>
    <s v="Nathan Mautz"/>
    <x v="2"/>
    <s v="United States"/>
    <s v="Detroit"/>
    <x v="12"/>
    <n v="48234"/>
    <s v="Central"/>
    <s v="OFF-AP-10001394"/>
    <x v="1"/>
    <x v="9"/>
    <s v="Harmony Air Purifier"/>
    <n v="850.5"/>
    <n v="5"/>
    <n v="0.1"/>
    <n v="245.69999999999993"/>
  </r>
  <r>
    <n v="7626"/>
    <x v="3780"/>
    <x v="1"/>
    <x v="293"/>
    <d v="2012-05-27T00:00:00"/>
    <s v="Second Class"/>
    <s v="NM-18445"/>
    <s v="Nathan Mautz"/>
    <x v="2"/>
    <s v="United States"/>
    <s v="Detroit"/>
    <x v="12"/>
    <n v="48234"/>
    <s v="Central"/>
    <s v="FUR-FU-10003724"/>
    <x v="0"/>
    <x v="5"/>
    <s v="Westinghouse Clip-On Gooseneck Lamps"/>
    <n v="75.33"/>
    <n v="9"/>
    <n v="0"/>
    <n v="19.585799999999999"/>
  </r>
  <r>
    <n v="7627"/>
    <x v="3781"/>
    <x v="1"/>
    <x v="82"/>
    <d v="2012-11-23T00:00:00"/>
    <s v="Second Class"/>
    <s v="EM-14095"/>
    <s v="Eudokia Martin"/>
    <x v="1"/>
    <s v="United States"/>
    <s v="Phoenix"/>
    <x v="16"/>
    <n v="85023"/>
    <s v="West"/>
    <s v="OFF-AP-10002867"/>
    <x v="1"/>
    <x v="9"/>
    <s v="Fellowes Command Center 5-outlet power strip"/>
    <n v="325.63200000000006"/>
    <n v="6"/>
    <n v="0.2"/>
    <n v="28.492799999999988"/>
  </r>
  <r>
    <n v="7628"/>
    <x v="3781"/>
    <x v="1"/>
    <x v="82"/>
    <d v="2012-11-23T00:00:00"/>
    <s v="Second Class"/>
    <s v="EM-14095"/>
    <s v="Eudokia Martin"/>
    <x v="1"/>
    <s v="United States"/>
    <s v="Phoenix"/>
    <x v="16"/>
    <n v="85023"/>
    <s v="West"/>
    <s v="TEC-AC-10002718"/>
    <x v="2"/>
    <x v="11"/>
    <s v="Belkin Standard 104 key USB Keyboard"/>
    <n v="23.344000000000001"/>
    <n v="2"/>
    <n v="0.2"/>
    <n v="-1.4590000000000014"/>
  </r>
  <r>
    <n v="7629"/>
    <x v="3781"/>
    <x v="1"/>
    <x v="82"/>
    <d v="2012-11-23T00:00:00"/>
    <s v="Second Class"/>
    <s v="EM-14095"/>
    <s v="Eudokia Martin"/>
    <x v="1"/>
    <s v="United States"/>
    <s v="Phoenix"/>
    <x v="16"/>
    <n v="85023"/>
    <s v="West"/>
    <s v="OFF-LA-10003121"/>
    <x v="1"/>
    <x v="2"/>
    <s v="Avery 506"/>
    <n v="16.520000000000003"/>
    <n v="5"/>
    <n v="0.2"/>
    <n v="5.368999999999998"/>
  </r>
  <r>
    <n v="7630"/>
    <x v="3782"/>
    <x v="2"/>
    <x v="809"/>
    <d v="2011-04-01T00:00:00"/>
    <s v="First Class"/>
    <s v="MP-17470"/>
    <s v="Mark Packer"/>
    <x v="2"/>
    <s v="United States"/>
    <s v="Brownsville"/>
    <x v="5"/>
    <n v="78521"/>
    <s v="Central"/>
    <s v="OFF-EN-10002230"/>
    <x v="1"/>
    <x v="12"/>
    <s v="Airmail Envelopes"/>
    <n v="335.72"/>
    <n v="5"/>
    <n v="0.2"/>
    <n v="113.30549999999999"/>
  </r>
  <r>
    <n v="7631"/>
    <x v="3782"/>
    <x v="2"/>
    <x v="809"/>
    <d v="2011-04-01T00:00:00"/>
    <s v="First Class"/>
    <s v="MP-17470"/>
    <s v="Mark Packer"/>
    <x v="2"/>
    <s v="United States"/>
    <s v="Brownsville"/>
    <x v="5"/>
    <n v="78521"/>
    <s v="Central"/>
    <s v="TEC-PH-10001819"/>
    <x v="2"/>
    <x v="7"/>
    <s v="Innergie mMini Combo Duo USB Travel Charging Kit"/>
    <n v="251.94400000000002"/>
    <n v="7"/>
    <n v="0.2"/>
    <n v="88.180399999999977"/>
  </r>
  <r>
    <n v="7632"/>
    <x v="3782"/>
    <x v="2"/>
    <x v="809"/>
    <d v="2011-04-01T00:00:00"/>
    <s v="First Class"/>
    <s v="MP-17470"/>
    <s v="Mark Packer"/>
    <x v="2"/>
    <s v="United States"/>
    <s v="Brownsville"/>
    <x v="5"/>
    <n v="78521"/>
    <s v="Central"/>
    <s v="FUR-CH-10002304"/>
    <x v="0"/>
    <x v="1"/>
    <s v="Global Stack Chair without Arms, Black"/>
    <n v="127.30199999999999"/>
    <n v="7"/>
    <n v="0.3"/>
    <n v="-9.0929999999999964"/>
  </r>
  <r>
    <n v="7633"/>
    <x v="3783"/>
    <x v="3"/>
    <x v="614"/>
    <d v="2015-01-02T00:00:00"/>
    <s v="Second Class"/>
    <s v="KH-16360"/>
    <s v="Katherine Hughes"/>
    <x v="0"/>
    <s v="United States"/>
    <s v="Louisville"/>
    <x v="0"/>
    <n v="40214"/>
    <s v="South"/>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s v="South"/>
    <s v="OFF-BI-10002414"/>
    <x v="1"/>
    <x v="8"/>
    <s v="GBC ProClick Spines for 32-Hole Punch"/>
    <n v="12.53"/>
    <n v="1"/>
    <n v="0"/>
    <n v="5.8890999999999991"/>
  </r>
  <r>
    <n v="7635"/>
    <x v="3783"/>
    <x v="3"/>
    <x v="614"/>
    <d v="2015-01-02T00:00:00"/>
    <s v="Second Class"/>
    <s v="KH-16360"/>
    <s v="Katherine Hughes"/>
    <x v="0"/>
    <s v="United States"/>
    <s v="Louisville"/>
    <x v="0"/>
    <n v="40214"/>
    <s v="South"/>
    <s v="OFF-AR-10003696"/>
    <x v="1"/>
    <x v="6"/>
    <s v="Panasonic KP-350BK Electric Pencil Sharpener with Auto Stop"/>
    <n v="34.58"/>
    <n v="1"/>
    <n v="0"/>
    <n v="10.028199999999998"/>
  </r>
  <r>
    <n v="7636"/>
    <x v="3783"/>
    <x v="3"/>
    <x v="614"/>
    <d v="2015-01-02T00:00:00"/>
    <s v="Second Class"/>
    <s v="KH-16360"/>
    <s v="Katherine Hughes"/>
    <x v="0"/>
    <s v="United States"/>
    <s v="Louisville"/>
    <x v="0"/>
    <n v="40214"/>
    <s v="South"/>
    <s v="FUR-CH-10004495"/>
    <x v="0"/>
    <x v="1"/>
    <s v="Global Leather and Oak Executive Chair, Black"/>
    <n v="300.98"/>
    <n v="1"/>
    <n v="0"/>
    <n v="87.28419999999997"/>
  </r>
  <r>
    <n v="7637"/>
    <x v="3783"/>
    <x v="3"/>
    <x v="614"/>
    <d v="2015-01-02T00:00:00"/>
    <s v="Second Class"/>
    <s v="KH-16360"/>
    <s v="Katherine Hughes"/>
    <x v="0"/>
    <s v="United States"/>
    <s v="Louisville"/>
    <x v="0"/>
    <n v="40214"/>
    <s v="South"/>
    <s v="FUR-CH-10001270"/>
    <x v="0"/>
    <x v="1"/>
    <s v="Harbour Creations Steel Folding Chair"/>
    <n v="258.75"/>
    <n v="3"/>
    <n v="0"/>
    <n v="77.624999999999972"/>
  </r>
  <r>
    <n v="7638"/>
    <x v="3784"/>
    <x v="3"/>
    <x v="580"/>
    <d v="2014-03-09T00:00:00"/>
    <s v="Standard Class"/>
    <s v="DB-13555"/>
    <s v="Dorothy Badders"/>
    <x v="1"/>
    <s v="United States"/>
    <s v="Newark"/>
    <x v="13"/>
    <n v="19711"/>
    <s v="East"/>
    <s v="OFF-AR-10001615"/>
    <x v="1"/>
    <x v="6"/>
    <s v="Newell 34"/>
    <n v="59.519999999999996"/>
    <n v="3"/>
    <n v="0"/>
    <n v="15.475200000000001"/>
  </r>
  <r>
    <n v="7639"/>
    <x v="3784"/>
    <x v="3"/>
    <x v="580"/>
    <d v="2014-03-09T00:00:00"/>
    <s v="Standard Class"/>
    <s v="DB-13555"/>
    <s v="Dorothy Badders"/>
    <x v="1"/>
    <s v="United States"/>
    <s v="Newark"/>
    <x v="13"/>
    <n v="19711"/>
    <s v="East"/>
    <s v="OFF-EN-10003286"/>
    <x v="1"/>
    <x v="12"/>
    <s v="Staples"/>
    <n v="57.959999999999994"/>
    <n v="7"/>
    <n v="0"/>
    <n v="27.241199999999996"/>
  </r>
  <r>
    <n v="7640"/>
    <x v="3784"/>
    <x v="3"/>
    <x v="580"/>
    <d v="2014-03-09T00:00:00"/>
    <s v="Standard Class"/>
    <s v="DB-13555"/>
    <s v="Dorothy Badders"/>
    <x v="1"/>
    <s v="United States"/>
    <s v="Newark"/>
    <x v="13"/>
    <n v="19711"/>
    <s v="East"/>
    <s v="FUR-BO-10003660"/>
    <x v="0"/>
    <x v="0"/>
    <s v="Bush Cubix Collection Bookcases, Fully Assembled"/>
    <n v="441.96"/>
    <n v="2"/>
    <n v="0"/>
    <n v="101.6508"/>
  </r>
  <r>
    <n v="7641"/>
    <x v="3784"/>
    <x v="3"/>
    <x v="580"/>
    <d v="2014-03-09T00:00:00"/>
    <s v="Standard Class"/>
    <s v="DB-13555"/>
    <s v="Dorothy Badders"/>
    <x v="1"/>
    <s v="United States"/>
    <s v="Newark"/>
    <x v="13"/>
    <n v="19711"/>
    <s v="East"/>
    <s v="OFF-PA-10002764"/>
    <x v="1"/>
    <x v="10"/>
    <s v="Staples"/>
    <n v="68.039999999999992"/>
    <n v="6"/>
    <n v="0"/>
    <n v="33.339599999999997"/>
  </r>
  <r>
    <n v="7642"/>
    <x v="3785"/>
    <x v="0"/>
    <x v="1099"/>
    <d v="2013-10-08T00:00:00"/>
    <s v="First Class"/>
    <s v="LB-16795"/>
    <s v="Laurel Beltran"/>
    <x v="2"/>
    <s v="United States"/>
    <s v="Pueblo"/>
    <x v="22"/>
    <n v="81001"/>
    <s v="West"/>
    <s v="TEC-MA-10001695"/>
    <x v="2"/>
    <x v="15"/>
    <s v="Zebra GK420t Direct Thermal/Thermal Transfer Printer"/>
    <n v="703.71"/>
    <n v="6"/>
    <n v="0.7"/>
    <n v="-938.28"/>
  </r>
  <r>
    <n v="7643"/>
    <x v="3785"/>
    <x v="0"/>
    <x v="1099"/>
    <d v="2013-10-08T00:00:00"/>
    <s v="First Class"/>
    <s v="LB-16795"/>
    <s v="Laurel Beltran"/>
    <x v="2"/>
    <s v="United States"/>
    <s v="Pueblo"/>
    <x v="22"/>
    <n v="81001"/>
    <s v="West"/>
    <s v="OFF-BI-10002824"/>
    <x v="1"/>
    <x v="8"/>
    <s v="Recycled Easel Ring Binders"/>
    <n v="17.904000000000003"/>
    <n v="4"/>
    <n v="0.7"/>
    <n v="-14.920000000000002"/>
  </r>
  <r>
    <n v="7644"/>
    <x v="3785"/>
    <x v="0"/>
    <x v="1099"/>
    <d v="2013-10-08T00:00:00"/>
    <s v="First Class"/>
    <s v="LB-16795"/>
    <s v="Laurel Beltran"/>
    <x v="2"/>
    <s v="United States"/>
    <s v="Pueblo"/>
    <x v="22"/>
    <n v="81001"/>
    <s v="West"/>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s v="West"/>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s v="West"/>
    <s v="FUR-CH-10003973"/>
    <x v="0"/>
    <x v="1"/>
    <s v="GuestStacker Chair with Chrome Finish Legs"/>
    <n v="892.22400000000005"/>
    <n v="3"/>
    <n v="0.2"/>
    <n v="89.222400000000022"/>
  </r>
  <r>
    <n v="7647"/>
    <x v="3787"/>
    <x v="2"/>
    <x v="340"/>
    <d v="2011-09-13T00:00:00"/>
    <s v="Standard Class"/>
    <s v="DL-12925"/>
    <s v="Daniel Lacy"/>
    <x v="0"/>
    <s v="United States"/>
    <s v="Greenville"/>
    <x v="3"/>
    <n v="27834"/>
    <s v="South"/>
    <s v="TEC-MA-10002073"/>
    <x v="2"/>
    <x v="15"/>
    <s v="3D Systems Cube Printer, 2nd Generation, White"/>
    <n v="1299.99"/>
    <n v="2"/>
    <n v="0.5"/>
    <n v="-571.99559999999997"/>
  </r>
  <r>
    <n v="7648"/>
    <x v="3788"/>
    <x v="0"/>
    <x v="543"/>
    <d v="2013-03-17T00:00:00"/>
    <s v="First Class"/>
    <s v="FC-14335"/>
    <s v="Fred Chung"/>
    <x v="1"/>
    <s v="United States"/>
    <s v="San Francisco"/>
    <x v="1"/>
    <n v="94110"/>
    <s v="West"/>
    <s v="OFF-BI-10003529"/>
    <x v="1"/>
    <x v="8"/>
    <s v="Avery Round Ring Poly Binders"/>
    <n v="4.5439999999999996"/>
    <n v="2"/>
    <n v="0.2"/>
    <n v="1.6472"/>
  </r>
  <r>
    <n v="7649"/>
    <x v="3788"/>
    <x v="0"/>
    <x v="543"/>
    <d v="2013-03-17T00:00:00"/>
    <s v="First Class"/>
    <s v="FC-14335"/>
    <s v="Fred Chung"/>
    <x v="1"/>
    <s v="United States"/>
    <s v="San Francisco"/>
    <x v="1"/>
    <n v="94110"/>
    <s v="West"/>
    <s v="FUR-CH-10000309"/>
    <x v="0"/>
    <x v="1"/>
    <s v="Global Comet Stacking Arm Chair"/>
    <n v="1352.0320000000002"/>
    <n v="4"/>
    <n v="0.2"/>
    <n v="84.501999999999953"/>
  </r>
  <r>
    <n v="7650"/>
    <x v="3789"/>
    <x v="1"/>
    <x v="17"/>
    <d v="2012-12-31T00:00:00"/>
    <s v="Standard Class"/>
    <s v="DB-13120"/>
    <s v="David Bremer"/>
    <x v="1"/>
    <s v="United States"/>
    <s v="Marion"/>
    <x v="24"/>
    <n v="43302"/>
    <s v="East"/>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s v="East"/>
    <s v="OFF-EN-10003286"/>
    <x v="1"/>
    <x v="12"/>
    <s v="Staples"/>
    <n v="19.872"/>
    <n v="3"/>
    <n v="0.2"/>
    <n v="6.7067999999999977"/>
  </r>
  <r>
    <n v="7652"/>
    <x v="3790"/>
    <x v="3"/>
    <x v="783"/>
    <d v="2014-08-09T00:00:00"/>
    <s v="First Class"/>
    <s v="CK-12205"/>
    <s v="Chloris Kastensmidt"/>
    <x v="0"/>
    <s v="United States"/>
    <s v="Dallas"/>
    <x v="5"/>
    <n v="75081"/>
    <s v="Central"/>
    <s v="TEC-AC-10001552"/>
    <x v="2"/>
    <x v="11"/>
    <s v="Logitech K350 2.4Ghz Wireless Keyboard"/>
    <n v="119.44800000000001"/>
    <n v="3"/>
    <n v="0.2"/>
    <n v="-13.437900000000006"/>
  </r>
  <r>
    <n v="7653"/>
    <x v="3790"/>
    <x v="3"/>
    <x v="783"/>
    <d v="2014-08-09T00:00:00"/>
    <s v="First Class"/>
    <s v="CK-12205"/>
    <s v="Chloris Kastensmidt"/>
    <x v="0"/>
    <s v="United States"/>
    <s v="Dallas"/>
    <x v="5"/>
    <n v="75081"/>
    <s v="Central"/>
    <s v="OFF-ST-10002790"/>
    <x v="1"/>
    <x v="4"/>
    <s v="Safco Industrial Shelving"/>
    <n v="118.16"/>
    <n v="2"/>
    <n v="0.2"/>
    <n v="-25.108999999999988"/>
  </r>
  <r>
    <n v="7654"/>
    <x v="3791"/>
    <x v="1"/>
    <x v="204"/>
    <d v="2012-03-27T00:00:00"/>
    <s v="Standard Class"/>
    <s v="FW-14395"/>
    <s v="Fred Wasserman"/>
    <x v="1"/>
    <s v="United States"/>
    <s v="Huntsville"/>
    <x v="19"/>
    <n v="35810"/>
    <s v="South"/>
    <s v="OFF-AR-10003217"/>
    <x v="1"/>
    <x v="6"/>
    <s v="Newell 316"/>
    <n v="19.559999999999999"/>
    <n v="4"/>
    <n v="0"/>
    <n v="5.4768000000000008"/>
  </r>
  <r>
    <n v="7655"/>
    <x v="3792"/>
    <x v="1"/>
    <x v="672"/>
    <d v="2012-12-02T00:00:00"/>
    <s v="Second Class"/>
    <s v="JM-15865"/>
    <s v="John Murray"/>
    <x v="0"/>
    <s v="United States"/>
    <s v="Las Vegas"/>
    <x v="33"/>
    <n v="89115"/>
    <s v="West"/>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s v="West"/>
    <s v="OFF-PA-10003848"/>
    <x v="1"/>
    <x v="10"/>
    <s v="Xerox 1997"/>
    <n v="25.92"/>
    <n v="4"/>
    <n v="0"/>
    <n v="12.441600000000001"/>
  </r>
  <r>
    <n v="7657"/>
    <x v="3793"/>
    <x v="2"/>
    <x v="1166"/>
    <d v="2011-04-15T00:00:00"/>
    <s v="Same Day"/>
    <s v="PS-18970"/>
    <s v="Paul Stevenson"/>
    <x v="2"/>
    <s v="United States"/>
    <s v="Los Angeles"/>
    <x v="1"/>
    <n v="90049"/>
    <s v="West"/>
    <s v="OFF-AP-10000240"/>
    <x v="1"/>
    <x v="9"/>
    <s v="Belkin F9G930V10-GRY 9 Outlet Surge"/>
    <n v="106.96"/>
    <n v="2"/>
    <n v="0"/>
    <n v="31.018399999999986"/>
  </r>
  <r>
    <n v="7658"/>
    <x v="3793"/>
    <x v="2"/>
    <x v="1166"/>
    <d v="2011-04-15T00:00:00"/>
    <s v="Same Day"/>
    <s v="PS-18970"/>
    <s v="Paul Stevenson"/>
    <x v="2"/>
    <s v="United States"/>
    <s v="Los Angeles"/>
    <x v="1"/>
    <n v="90049"/>
    <s v="West"/>
    <s v="FUR-FU-10004091"/>
    <x v="0"/>
    <x v="5"/>
    <s v="Howard Miller 13&quot; Diameter Goldtone Round Wall Clock"/>
    <n v="187.76"/>
    <n v="4"/>
    <n v="0"/>
    <n v="76.9816"/>
  </r>
  <r>
    <n v="7659"/>
    <x v="3794"/>
    <x v="3"/>
    <x v="245"/>
    <d v="2014-08-03T00:00:00"/>
    <s v="First Class"/>
    <s v="TC-21475"/>
    <s v="Tony Chapman"/>
    <x v="2"/>
    <s v="United States"/>
    <s v="Lakewood"/>
    <x v="24"/>
    <n v="44107"/>
    <s v="East"/>
    <s v="OFF-BI-10001071"/>
    <x v="1"/>
    <x v="8"/>
    <s v="GBC ProClick Punch Binding System"/>
    <n v="76.77600000000001"/>
    <n v="4"/>
    <n v="0.7"/>
    <n v="-53.743199999999973"/>
  </r>
  <r>
    <n v="7660"/>
    <x v="3795"/>
    <x v="3"/>
    <x v="702"/>
    <d v="2014-06-06T00:00:00"/>
    <s v="Standard Class"/>
    <s v="CV-12805"/>
    <s v="Cynthia Voltz"/>
    <x v="1"/>
    <s v="United States"/>
    <s v="Fremont"/>
    <x v="8"/>
    <n v="68025"/>
    <s v="Central"/>
    <s v="OFF-BI-10003676"/>
    <x v="1"/>
    <x v="8"/>
    <s v="GBC Standard Recycled Report Covers, Clear Plastic Sheets"/>
    <n v="53.9"/>
    <n v="5"/>
    <n v="0"/>
    <n v="25.871999999999996"/>
  </r>
  <r>
    <n v="7661"/>
    <x v="3796"/>
    <x v="2"/>
    <x v="1167"/>
    <d v="2011-01-13T00:00:00"/>
    <s v="Standard Class"/>
    <s v="VS-21820"/>
    <s v="Vivek Sundaresam"/>
    <x v="0"/>
    <s v="United States"/>
    <s v="Huntsville"/>
    <x v="5"/>
    <n v="77340"/>
    <s v="Central"/>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s v="Central"/>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s v="West"/>
    <s v="OFF-AR-10002067"/>
    <x v="1"/>
    <x v="6"/>
    <s v="Newell 334"/>
    <n v="99.2"/>
    <n v="5"/>
    <n v="0"/>
    <n v="25.792000000000002"/>
  </r>
  <r>
    <n v="7664"/>
    <x v="3798"/>
    <x v="3"/>
    <x v="1168"/>
    <d v="2014-09-20T00:00:00"/>
    <s v="Standard Class"/>
    <s v="SG-20605"/>
    <s v="Speros Goranitis"/>
    <x v="0"/>
    <s v="United States"/>
    <s v="Asheville"/>
    <x v="3"/>
    <n v="28806"/>
    <s v="South"/>
    <s v="OFF-AR-10003158"/>
    <x v="1"/>
    <x v="6"/>
    <s v="Fluorescent Highlighters by Dixon"/>
    <n v="15.920000000000002"/>
    <n v="5"/>
    <n v="0.2"/>
    <n v="2.7859999999999978"/>
  </r>
  <r>
    <n v="7665"/>
    <x v="3799"/>
    <x v="2"/>
    <x v="68"/>
    <d v="2011-10-26T00:00:00"/>
    <s v="Standard Class"/>
    <s v="NB-18580"/>
    <s v="Nicole Brennan"/>
    <x v="1"/>
    <s v="United States"/>
    <s v="Bossier City"/>
    <x v="28"/>
    <n v="71111"/>
    <s v="South"/>
    <s v="FUR-FU-10000193"/>
    <x v="0"/>
    <x v="5"/>
    <s v="Tenex Chairmats For Use with Hard Floors"/>
    <n v="129.91999999999999"/>
    <n v="4"/>
    <n v="0"/>
    <n v="10.393599999999992"/>
  </r>
  <r>
    <n v="7666"/>
    <x v="3800"/>
    <x v="0"/>
    <x v="964"/>
    <d v="2013-10-09T00:00:00"/>
    <s v="Standard Class"/>
    <s v="DR-12940"/>
    <s v="Daniel Raglin"/>
    <x v="2"/>
    <s v="United States"/>
    <s v="Providence"/>
    <x v="34"/>
    <n v="2908"/>
    <s v="East"/>
    <s v="OFF-BI-10000977"/>
    <x v="1"/>
    <x v="8"/>
    <s v="Ibico Plastic Spiral Binding Combs"/>
    <n v="30.4"/>
    <n v="1"/>
    <n v="0"/>
    <n v="13.983999999999998"/>
  </r>
  <r>
    <n v="7667"/>
    <x v="3800"/>
    <x v="0"/>
    <x v="964"/>
    <d v="2013-10-09T00:00:00"/>
    <s v="Standard Class"/>
    <s v="DR-12940"/>
    <s v="Daniel Raglin"/>
    <x v="2"/>
    <s v="United States"/>
    <s v="Providence"/>
    <x v="34"/>
    <n v="2908"/>
    <s v="East"/>
    <s v="TEC-CO-10001449"/>
    <x v="2"/>
    <x v="16"/>
    <s v="Hewlett Packard LaserJet 3310 Copier"/>
    <n v="5399.91"/>
    <n v="9"/>
    <n v="0"/>
    <n v="2591.9567999999999"/>
  </r>
  <r>
    <n v="7668"/>
    <x v="3800"/>
    <x v="0"/>
    <x v="964"/>
    <d v="2013-10-09T00:00:00"/>
    <s v="Standard Class"/>
    <s v="DR-12940"/>
    <s v="Daniel Raglin"/>
    <x v="2"/>
    <s v="United States"/>
    <s v="Providence"/>
    <x v="34"/>
    <n v="2908"/>
    <s v="East"/>
    <s v="OFF-ST-10000136"/>
    <x v="1"/>
    <x v="4"/>
    <s v="Letter Size File"/>
    <n v="119.10000000000001"/>
    <n v="3"/>
    <n v="0"/>
    <n v="34.538999999999994"/>
  </r>
  <r>
    <n v="7669"/>
    <x v="3801"/>
    <x v="1"/>
    <x v="154"/>
    <d v="2012-11-29T00:00:00"/>
    <s v="Second Class"/>
    <s v="MA-17560"/>
    <s v="Matt Abelman"/>
    <x v="2"/>
    <s v="United States"/>
    <s v="Everett"/>
    <x v="31"/>
    <n v="2149"/>
    <s v="East"/>
    <s v="OFF-PA-10000743"/>
    <x v="1"/>
    <x v="10"/>
    <s v="Xerox 1977"/>
    <n v="40.08"/>
    <n v="6"/>
    <n v="0"/>
    <n v="19.238399999999999"/>
  </r>
  <r>
    <n v="7670"/>
    <x v="3801"/>
    <x v="1"/>
    <x v="154"/>
    <d v="2012-11-29T00:00:00"/>
    <s v="Second Class"/>
    <s v="MA-17560"/>
    <s v="Matt Abelman"/>
    <x v="2"/>
    <s v="United States"/>
    <s v="Everett"/>
    <x v="31"/>
    <n v="2149"/>
    <s v="East"/>
    <s v="OFF-PA-10001019"/>
    <x v="1"/>
    <x v="10"/>
    <s v="Xerox 1884"/>
    <n v="59.94"/>
    <n v="3"/>
    <n v="0"/>
    <n v="28.171799999999998"/>
  </r>
  <r>
    <n v="7671"/>
    <x v="3801"/>
    <x v="1"/>
    <x v="154"/>
    <d v="2012-11-29T00:00:00"/>
    <s v="Second Class"/>
    <s v="MA-17560"/>
    <s v="Matt Abelman"/>
    <x v="2"/>
    <s v="United States"/>
    <s v="Everett"/>
    <x v="31"/>
    <n v="2149"/>
    <s v="East"/>
    <s v="TEC-AC-10003095"/>
    <x v="2"/>
    <x v="11"/>
    <s v="Logitech G35 7.1-Channel Surround Sound Headset"/>
    <n v="259.98"/>
    <n v="2"/>
    <n v="0"/>
    <n v="88.393200000000007"/>
  </r>
  <r>
    <n v="7672"/>
    <x v="3801"/>
    <x v="1"/>
    <x v="154"/>
    <d v="2012-11-29T00:00:00"/>
    <s v="Second Class"/>
    <s v="MA-17560"/>
    <s v="Matt Abelman"/>
    <x v="2"/>
    <s v="United States"/>
    <s v="Everett"/>
    <x v="31"/>
    <n v="2149"/>
    <s v="East"/>
    <s v="FUR-BO-10002916"/>
    <x v="0"/>
    <x v="0"/>
    <s v="Rush Hierlooms Collection 1&quot; Thick Stackable Bookcases"/>
    <n v="170.98"/>
    <n v="1"/>
    <n v="0"/>
    <n v="32.486199999999997"/>
  </r>
  <r>
    <n v="7673"/>
    <x v="3801"/>
    <x v="1"/>
    <x v="154"/>
    <d v="2012-11-29T00:00:00"/>
    <s v="Second Class"/>
    <s v="MA-17560"/>
    <s v="Matt Abelman"/>
    <x v="2"/>
    <s v="United States"/>
    <s v="Everett"/>
    <x v="31"/>
    <n v="2149"/>
    <s v="East"/>
    <s v="FUR-FU-10002506"/>
    <x v="0"/>
    <x v="5"/>
    <s v="Tensor &quot;Hersey Kiss&quot; Styled Floor Lamp"/>
    <n v="38.97"/>
    <n v="3"/>
    <n v="0"/>
    <n v="4.6763999999999992"/>
  </r>
  <r>
    <n v="7674"/>
    <x v="3801"/>
    <x v="1"/>
    <x v="154"/>
    <d v="2012-11-29T00:00:00"/>
    <s v="Second Class"/>
    <s v="MA-17560"/>
    <s v="Matt Abelman"/>
    <x v="2"/>
    <s v="United States"/>
    <s v="Everett"/>
    <x v="31"/>
    <n v="2149"/>
    <s v="East"/>
    <s v="OFF-PA-10003823"/>
    <x v="1"/>
    <x v="10"/>
    <s v="Xerox 197"/>
    <n v="154.9"/>
    <n v="5"/>
    <n v="0"/>
    <n v="69.704999999999998"/>
  </r>
  <r>
    <n v="7675"/>
    <x v="3801"/>
    <x v="1"/>
    <x v="154"/>
    <d v="2012-11-29T00:00:00"/>
    <s v="Second Class"/>
    <s v="MA-17560"/>
    <s v="Matt Abelman"/>
    <x v="2"/>
    <s v="United States"/>
    <s v="Everett"/>
    <x v="31"/>
    <n v="2149"/>
    <s v="East"/>
    <s v="FUR-TA-10004619"/>
    <x v="0"/>
    <x v="3"/>
    <s v="Hon Non-Folding Utility Tables"/>
    <n v="446.06799999999998"/>
    <n v="4"/>
    <n v="0.3"/>
    <n v="0"/>
  </r>
  <r>
    <n v="7676"/>
    <x v="3802"/>
    <x v="3"/>
    <x v="636"/>
    <d v="2014-05-10T00:00:00"/>
    <s v="Second Class"/>
    <s v="TS-21655"/>
    <s v="Trudy Schmidt"/>
    <x v="0"/>
    <s v="United States"/>
    <s v="Rancho Cucamonga"/>
    <x v="1"/>
    <n v="91730"/>
    <s v="West"/>
    <s v="OFF-AP-10001271"/>
    <x v="1"/>
    <x v="9"/>
    <s v="Eureka The Boss Cordless Rechargeable Stick Vac"/>
    <n v="152.94"/>
    <n v="3"/>
    <n v="0"/>
    <n v="41.293800000000005"/>
  </r>
  <r>
    <n v="7677"/>
    <x v="3803"/>
    <x v="2"/>
    <x v="1169"/>
    <d v="2011-10-08T00:00:00"/>
    <s v="Same Day"/>
    <s v="JG-15115"/>
    <s v="Jack Garza"/>
    <x v="0"/>
    <s v="United States"/>
    <s v="Charlotte"/>
    <x v="3"/>
    <n v="28205"/>
    <s v="South"/>
    <s v="TEC-AC-10002331"/>
    <x v="2"/>
    <x v="11"/>
    <s v="Maxell 74 Minute CDR, 10/Pack"/>
    <n v="23.472000000000001"/>
    <n v="3"/>
    <n v="0.2"/>
    <n v="4.9877999999999982"/>
  </r>
  <r>
    <n v="7678"/>
    <x v="3804"/>
    <x v="2"/>
    <x v="520"/>
    <d v="2012-01-07T00:00:00"/>
    <s v="Standard Class"/>
    <s v="KM-16375"/>
    <s v="Katherine Murray"/>
    <x v="2"/>
    <s v="United States"/>
    <s v="Providence"/>
    <x v="34"/>
    <n v="2908"/>
    <s v="East"/>
    <s v="OFF-PA-10003228"/>
    <x v="1"/>
    <x v="10"/>
    <s v="Xerox 1917"/>
    <n v="195.64"/>
    <n v="4"/>
    <n v="0"/>
    <n v="91.950799999999987"/>
  </r>
  <r>
    <n v="7679"/>
    <x v="3804"/>
    <x v="2"/>
    <x v="520"/>
    <d v="2012-01-07T00:00:00"/>
    <s v="Standard Class"/>
    <s v="KM-16375"/>
    <s v="Katherine Murray"/>
    <x v="2"/>
    <s v="United States"/>
    <s v="Providence"/>
    <x v="34"/>
    <n v="2908"/>
    <s v="East"/>
    <s v="OFF-PA-10002586"/>
    <x v="1"/>
    <x v="10"/>
    <s v="Xerox 1970"/>
    <n v="14.940000000000001"/>
    <n v="3"/>
    <n v="0"/>
    <n v="7.0218000000000007"/>
  </r>
  <r>
    <n v="7680"/>
    <x v="3804"/>
    <x v="2"/>
    <x v="520"/>
    <d v="2012-01-07T00:00:00"/>
    <s v="Standard Class"/>
    <s v="KM-16375"/>
    <s v="Katherine Murray"/>
    <x v="2"/>
    <s v="United States"/>
    <s v="Providence"/>
    <x v="34"/>
    <n v="2908"/>
    <s v="East"/>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s v="East"/>
    <s v="FUR-BO-10000362"/>
    <x v="0"/>
    <x v="0"/>
    <s v="Sauder Inglewood Library Bookcases"/>
    <n v="341.96"/>
    <n v="2"/>
    <n v="0"/>
    <n v="78.650800000000004"/>
  </r>
  <r>
    <n v="7682"/>
    <x v="3804"/>
    <x v="2"/>
    <x v="520"/>
    <d v="2012-01-07T00:00:00"/>
    <s v="Standard Class"/>
    <s v="KM-16375"/>
    <s v="Katherine Murray"/>
    <x v="2"/>
    <s v="United States"/>
    <s v="Providence"/>
    <x v="34"/>
    <n v="2908"/>
    <s v="East"/>
    <s v="FUR-CH-10004218"/>
    <x v="0"/>
    <x v="1"/>
    <s v="Global Fabric Manager's Chair, Dark Gray"/>
    <n v="605.88"/>
    <n v="6"/>
    <n v="0"/>
    <n v="151.47000000000003"/>
  </r>
  <r>
    <n v="7683"/>
    <x v="3805"/>
    <x v="1"/>
    <x v="152"/>
    <d v="2012-05-01T00:00:00"/>
    <s v="First Class"/>
    <s v="SD-20485"/>
    <s v="Shirley Daniels"/>
    <x v="2"/>
    <s v="United States"/>
    <s v="Midland"/>
    <x v="12"/>
    <n v="48640"/>
    <s v="Central"/>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s v="Central"/>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s v="East"/>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s v="East"/>
    <s v="TEC-PH-10002584"/>
    <x v="2"/>
    <x v="7"/>
    <s v="Samsung Galaxy S4"/>
    <n v="625.99"/>
    <n v="1"/>
    <n v="0"/>
    <n v="187.79699999999997"/>
  </r>
  <r>
    <n v="7687"/>
    <x v="3807"/>
    <x v="0"/>
    <x v="881"/>
    <d v="2013-11-30T00:00:00"/>
    <s v="Standard Class"/>
    <s v="BB-11545"/>
    <s v="Brenda Bowman"/>
    <x v="1"/>
    <s v="United States"/>
    <s v="Jackson"/>
    <x v="12"/>
    <n v="49201"/>
    <s v="Central"/>
    <s v="FUR-TA-10001095"/>
    <x v="0"/>
    <x v="3"/>
    <s v="Chromcraft Round Conference Tables"/>
    <n v="1568.61"/>
    <n v="9"/>
    <n v="0"/>
    <n v="329.40809999999999"/>
  </r>
  <r>
    <n v="7688"/>
    <x v="3807"/>
    <x v="0"/>
    <x v="881"/>
    <d v="2013-11-30T00:00:00"/>
    <s v="Standard Class"/>
    <s v="BB-11545"/>
    <s v="Brenda Bowman"/>
    <x v="1"/>
    <s v="United States"/>
    <s v="Jackson"/>
    <x v="12"/>
    <n v="49201"/>
    <s v="Central"/>
    <s v="OFF-BI-10004002"/>
    <x v="1"/>
    <x v="8"/>
    <s v="Wilson Jones International Size A4 Ring Binders"/>
    <n v="17.3"/>
    <n v="1"/>
    <n v="0"/>
    <n v="8.3040000000000003"/>
  </r>
  <r>
    <n v="7689"/>
    <x v="3807"/>
    <x v="0"/>
    <x v="881"/>
    <d v="2013-11-30T00:00:00"/>
    <s v="Standard Class"/>
    <s v="BB-11545"/>
    <s v="Brenda Bowman"/>
    <x v="1"/>
    <s v="United States"/>
    <s v="Jackson"/>
    <x v="12"/>
    <n v="49201"/>
    <s v="Central"/>
    <s v="TEC-AC-10004518"/>
    <x v="2"/>
    <x v="11"/>
    <s v="Memorex Mini Travel Drive 32 GB USB 2.0 Flash Drive"/>
    <n v="160"/>
    <n v="8"/>
    <n v="0"/>
    <n v="62.400000000000006"/>
  </r>
  <r>
    <n v="7690"/>
    <x v="3808"/>
    <x v="3"/>
    <x v="663"/>
    <d v="2014-07-18T00:00:00"/>
    <s v="First Class"/>
    <s v="RS-19420"/>
    <s v="Ricardo Sperren"/>
    <x v="1"/>
    <s v="United States"/>
    <s v="Suffolk"/>
    <x v="17"/>
    <n v="23434"/>
    <s v="South"/>
    <s v="OFF-AP-10002191"/>
    <x v="1"/>
    <x v="9"/>
    <s v="Belkin 8 Outlet SurgeMaster II Gold Surge Protector"/>
    <n v="179.94"/>
    <n v="3"/>
    <n v="0"/>
    <n v="50.383200000000009"/>
  </r>
  <r>
    <n v="7691"/>
    <x v="3808"/>
    <x v="3"/>
    <x v="663"/>
    <d v="2014-07-18T00:00:00"/>
    <s v="First Class"/>
    <s v="RS-19420"/>
    <s v="Ricardo Sperren"/>
    <x v="1"/>
    <s v="United States"/>
    <s v="Suffolk"/>
    <x v="17"/>
    <n v="23434"/>
    <s v="South"/>
    <s v="FUR-TA-10004575"/>
    <x v="0"/>
    <x v="3"/>
    <s v="Hon 5100 Series Wood Tables"/>
    <n v="872.94"/>
    <n v="3"/>
    <n v="0"/>
    <n v="157.12919999999997"/>
  </r>
  <r>
    <n v="7692"/>
    <x v="3808"/>
    <x v="3"/>
    <x v="663"/>
    <d v="2014-07-18T00:00:00"/>
    <s v="First Class"/>
    <s v="RS-19420"/>
    <s v="Ricardo Sperren"/>
    <x v="1"/>
    <s v="United States"/>
    <s v="Suffolk"/>
    <x v="17"/>
    <n v="23434"/>
    <s v="South"/>
    <s v="OFF-PA-10003177"/>
    <x v="1"/>
    <x v="10"/>
    <s v="Xerox 1999"/>
    <n v="12.96"/>
    <n v="2"/>
    <n v="0"/>
    <n v="6.2208000000000006"/>
  </r>
  <r>
    <n v="7693"/>
    <x v="3809"/>
    <x v="2"/>
    <x v="282"/>
    <d v="2012-01-03T00:00:00"/>
    <s v="Standard Class"/>
    <s v="AI-10855"/>
    <s v="Arianne Irving"/>
    <x v="0"/>
    <s v="United States"/>
    <s v="Brentwood"/>
    <x v="1"/>
    <n v="94513"/>
    <s v="West"/>
    <s v="OFF-LA-10003923"/>
    <x v="1"/>
    <x v="2"/>
    <s v="Alphabetical Labels for Top Tab Filing"/>
    <n v="88.800000000000011"/>
    <n v="6"/>
    <n v="0"/>
    <n v="44.400000000000006"/>
  </r>
  <r>
    <n v="7694"/>
    <x v="3809"/>
    <x v="2"/>
    <x v="282"/>
    <d v="2012-01-03T00:00:00"/>
    <s v="Standard Class"/>
    <s v="AI-10855"/>
    <s v="Arianne Irving"/>
    <x v="0"/>
    <s v="United States"/>
    <s v="Brentwood"/>
    <x v="1"/>
    <n v="94513"/>
    <s v="West"/>
    <s v="TEC-PH-10001051"/>
    <x v="2"/>
    <x v="7"/>
    <s v="HTC One"/>
    <n v="319.96800000000002"/>
    <n v="4"/>
    <n v="0.2"/>
    <n v="35.996399999999952"/>
  </r>
  <r>
    <n v="7695"/>
    <x v="3810"/>
    <x v="0"/>
    <x v="554"/>
    <d v="2013-03-23T00:00:00"/>
    <s v="Same Day"/>
    <s v="MC-17275"/>
    <s v="Marc Crier"/>
    <x v="0"/>
    <s v="United States"/>
    <s v="Seattle"/>
    <x v="4"/>
    <n v="98103"/>
    <s v="West"/>
    <s v="FUR-CH-10004754"/>
    <x v="0"/>
    <x v="1"/>
    <s v="Global Stack Chair with Arms, Black"/>
    <n v="167.88800000000001"/>
    <n v="7"/>
    <n v="0.2"/>
    <n v="14.690199999999997"/>
  </r>
  <r>
    <n v="7696"/>
    <x v="3811"/>
    <x v="3"/>
    <x v="1170"/>
    <d v="2014-07-06T00:00:00"/>
    <s v="First Class"/>
    <s v="AH-10120"/>
    <s v="Adrian Hane"/>
    <x v="2"/>
    <s v="United States"/>
    <s v="Houston"/>
    <x v="5"/>
    <n v="77036"/>
    <s v="Central"/>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s v="Central"/>
    <s v="OFF-BI-10001787"/>
    <x v="1"/>
    <x v="8"/>
    <s v="Wilson Jones Four-Pocket Poly Binders"/>
    <n v="5.2319999999999984"/>
    <n v="4"/>
    <n v="0.8"/>
    <n v="-8.1096000000000004"/>
  </r>
  <r>
    <n v="7698"/>
    <x v="3812"/>
    <x v="3"/>
    <x v="817"/>
    <d v="2014-12-19T00:00:00"/>
    <s v="Standard Class"/>
    <s v="BF-11170"/>
    <s v="Ben Ferrer"/>
    <x v="2"/>
    <s v="United States"/>
    <s v="Lawrence"/>
    <x v="31"/>
    <n v="1841"/>
    <s v="East"/>
    <s v="TEC-CO-10002313"/>
    <x v="2"/>
    <x v="16"/>
    <s v="Canon PC1080F Personal Copier"/>
    <n v="1199.98"/>
    <n v="2"/>
    <n v="0"/>
    <n v="467.99220000000003"/>
  </r>
  <r>
    <n v="7699"/>
    <x v="3812"/>
    <x v="3"/>
    <x v="817"/>
    <d v="2014-12-19T00:00:00"/>
    <s v="Standard Class"/>
    <s v="BF-11170"/>
    <s v="Ben Ferrer"/>
    <x v="2"/>
    <s v="United States"/>
    <s v="Lawrence"/>
    <x v="31"/>
    <n v="1841"/>
    <s v="East"/>
    <s v="OFF-ST-10002790"/>
    <x v="1"/>
    <x v="4"/>
    <s v="Safco Industrial Shelving"/>
    <n v="73.849999999999994"/>
    <n v="1"/>
    <n v="0"/>
    <n v="2.2155000000000058"/>
  </r>
  <r>
    <n v="7700"/>
    <x v="3812"/>
    <x v="3"/>
    <x v="817"/>
    <d v="2014-12-19T00:00:00"/>
    <s v="Standard Class"/>
    <s v="BF-11170"/>
    <s v="Ben Ferrer"/>
    <x v="2"/>
    <s v="United States"/>
    <s v="Lawrence"/>
    <x v="31"/>
    <n v="1841"/>
    <s v="East"/>
    <s v="OFF-SU-10001664"/>
    <x v="1"/>
    <x v="14"/>
    <s v="Acme Office Executive Series Stainless Steel Trimmers"/>
    <n v="25.71"/>
    <n v="3"/>
    <n v="0"/>
    <n v="6.6846000000000005"/>
  </r>
  <r>
    <n v="7701"/>
    <x v="3812"/>
    <x v="3"/>
    <x v="817"/>
    <d v="2014-12-19T00:00:00"/>
    <s v="Standard Class"/>
    <s v="BF-11170"/>
    <s v="Ben Ferrer"/>
    <x v="2"/>
    <s v="United States"/>
    <s v="Lawrence"/>
    <x v="31"/>
    <n v="1841"/>
    <s v="East"/>
    <s v="OFF-FA-10001332"/>
    <x v="1"/>
    <x v="13"/>
    <s v="Acco Banker's Clasps, 5 3/4&quot;-Long"/>
    <n v="17.28"/>
    <n v="6"/>
    <n v="0"/>
    <n v="8.121599999999999"/>
  </r>
  <r>
    <n v="7702"/>
    <x v="3812"/>
    <x v="3"/>
    <x v="817"/>
    <d v="2014-12-19T00:00:00"/>
    <s v="Standard Class"/>
    <s v="BF-11170"/>
    <s v="Ben Ferrer"/>
    <x v="2"/>
    <s v="United States"/>
    <s v="Lawrence"/>
    <x v="31"/>
    <n v="1841"/>
    <s v="East"/>
    <s v="FUR-TA-10003473"/>
    <x v="0"/>
    <x v="3"/>
    <s v="Bretford Rectangular Conference Table Tops"/>
    <n v="526.58199999999999"/>
    <n v="2"/>
    <n v="0.3"/>
    <n v="-52.658199999999965"/>
  </r>
  <r>
    <n v="7703"/>
    <x v="3813"/>
    <x v="0"/>
    <x v="370"/>
    <d v="2013-09-03T00:00:00"/>
    <s v="Standard Class"/>
    <s v="AA-10480"/>
    <s v="Andrew Allen"/>
    <x v="0"/>
    <s v="United States"/>
    <s v="Detroit"/>
    <x v="12"/>
    <n v="48234"/>
    <s v="Central"/>
    <s v="OFF-PA-10000605"/>
    <x v="1"/>
    <x v="10"/>
    <s v="Xerox 1950"/>
    <n v="11.56"/>
    <n v="2"/>
    <n v="0"/>
    <n v="5.6644000000000005"/>
  </r>
  <r>
    <n v="7704"/>
    <x v="3813"/>
    <x v="0"/>
    <x v="370"/>
    <d v="2013-09-03T00:00:00"/>
    <s v="Standard Class"/>
    <s v="AA-10480"/>
    <s v="Andrew Allen"/>
    <x v="0"/>
    <s v="United States"/>
    <s v="Detroit"/>
    <x v="12"/>
    <n v="48234"/>
    <s v="Central"/>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s v="Central"/>
    <s v="FUR-TA-10004147"/>
    <x v="0"/>
    <x v="3"/>
    <s v="Hon 4060 Series Tables"/>
    <n v="447.84"/>
    <n v="4"/>
    <n v="0"/>
    <n v="98.524799999999971"/>
  </r>
  <r>
    <n v="7706"/>
    <x v="3813"/>
    <x v="0"/>
    <x v="370"/>
    <d v="2013-09-03T00:00:00"/>
    <s v="Standard Class"/>
    <s v="AA-10480"/>
    <s v="Andrew Allen"/>
    <x v="0"/>
    <s v="United States"/>
    <s v="Detroit"/>
    <x v="12"/>
    <n v="48234"/>
    <s v="Central"/>
    <s v="TEC-AC-10003911"/>
    <x v="2"/>
    <x v="11"/>
    <s v="NETGEAR AC1750 Dual Band Gigabit Smart WiFi Router"/>
    <n v="479.97"/>
    <n v="3"/>
    <n v="0"/>
    <n v="163.18979999999999"/>
  </r>
  <r>
    <n v="7707"/>
    <x v="3813"/>
    <x v="0"/>
    <x v="370"/>
    <d v="2013-09-03T00:00:00"/>
    <s v="Standard Class"/>
    <s v="AA-10480"/>
    <s v="Andrew Allen"/>
    <x v="0"/>
    <s v="United States"/>
    <s v="Detroit"/>
    <x v="12"/>
    <n v="48234"/>
    <s v="Central"/>
    <s v="OFF-AR-10002578"/>
    <x v="1"/>
    <x v="6"/>
    <s v="Newell 335"/>
    <n v="8.64"/>
    <n v="3"/>
    <n v="0"/>
    <n v="2.5055999999999998"/>
  </r>
  <r>
    <n v="7708"/>
    <x v="3814"/>
    <x v="3"/>
    <x v="453"/>
    <d v="2014-10-20T00:00:00"/>
    <s v="Standard Class"/>
    <s v="SV-20815"/>
    <s v="Stuart Van"/>
    <x v="1"/>
    <s v="United States"/>
    <s v="Orem"/>
    <x v="7"/>
    <n v="84057"/>
    <s v="West"/>
    <s v="OFF-AR-10001761"/>
    <x v="1"/>
    <x v="6"/>
    <s v="Avery Hi-Liter Smear-Safe Highlighters"/>
    <n v="11.68"/>
    <n v="2"/>
    <n v="0"/>
    <n v="4.2047999999999996"/>
  </r>
  <r>
    <n v="7709"/>
    <x v="3815"/>
    <x v="2"/>
    <x v="1089"/>
    <d v="2011-10-29T00:00:00"/>
    <s v="Standard Class"/>
    <s v="EH-14185"/>
    <s v="Evan Henry"/>
    <x v="0"/>
    <s v="United States"/>
    <s v="Philadelphia"/>
    <x v="9"/>
    <n v="19120"/>
    <s v="East"/>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s v="East"/>
    <s v="OFF-BI-10000309"/>
    <x v="1"/>
    <x v="8"/>
    <s v="GBC Twin Loop Wire Binding Elements, 9/16&quot; Spine, Black"/>
    <n v="13.698000000000002"/>
    <n v="3"/>
    <n v="0.7"/>
    <n v="-9.5885999999999996"/>
  </r>
  <r>
    <n v="7711"/>
    <x v="3816"/>
    <x v="1"/>
    <x v="788"/>
    <d v="2012-04-07T00:00:00"/>
    <s v="Standard Class"/>
    <s v="JL-15850"/>
    <s v="John Lucas"/>
    <x v="0"/>
    <s v="United States"/>
    <s v="Mesa"/>
    <x v="16"/>
    <n v="85204"/>
    <s v="West"/>
    <s v="TEC-PH-10003095"/>
    <x v="2"/>
    <x v="7"/>
    <s v="Samsung HM1900 Bluetooth Headset"/>
    <n v="87.8"/>
    <n v="5"/>
    <n v="0.2"/>
    <n v="32.924999999999997"/>
  </r>
  <r>
    <n v="7712"/>
    <x v="3817"/>
    <x v="3"/>
    <x v="960"/>
    <d v="2014-10-31T00:00:00"/>
    <s v="Second Class"/>
    <s v="JM-15250"/>
    <s v="Janet Martin"/>
    <x v="0"/>
    <s v="United States"/>
    <s v="Fayetteville"/>
    <x v="3"/>
    <n v="28314"/>
    <s v="South"/>
    <s v="FUR-FU-10001876"/>
    <x v="0"/>
    <x v="5"/>
    <s v="Computer Room Manger, 14&quot;"/>
    <n v="77.951999999999998"/>
    <n v="3"/>
    <n v="0.2"/>
    <n v="15.590399999999995"/>
  </r>
  <r>
    <n v="7713"/>
    <x v="3817"/>
    <x v="3"/>
    <x v="960"/>
    <d v="2014-10-31T00:00:00"/>
    <s v="Second Class"/>
    <s v="JM-15250"/>
    <s v="Janet Martin"/>
    <x v="0"/>
    <s v="United States"/>
    <s v="Fayetteville"/>
    <x v="3"/>
    <n v="28314"/>
    <s v="South"/>
    <s v="OFF-ST-10001522"/>
    <x v="1"/>
    <x v="4"/>
    <s v="Gould Plastics 18-Pocket Panel Bin, 34w x 5-1/4d x 20-1/2h"/>
    <n v="147.184"/>
    <n v="2"/>
    <n v="0.2"/>
    <n v="-29.436800000000012"/>
  </r>
  <r>
    <n v="7714"/>
    <x v="3817"/>
    <x v="3"/>
    <x v="960"/>
    <d v="2014-10-31T00:00:00"/>
    <s v="Second Class"/>
    <s v="JM-15250"/>
    <s v="Janet Martin"/>
    <x v="0"/>
    <s v="United States"/>
    <s v="Fayetteville"/>
    <x v="3"/>
    <n v="28314"/>
    <s v="South"/>
    <s v="OFF-PA-10000300"/>
    <x v="1"/>
    <x v="10"/>
    <s v="Xerox 1936"/>
    <n v="47.952000000000005"/>
    <n v="3"/>
    <n v="0.2"/>
    <n v="16.183799999999998"/>
  </r>
  <r>
    <n v="7715"/>
    <x v="3818"/>
    <x v="2"/>
    <x v="29"/>
    <d v="2011-12-07T00:00:00"/>
    <s v="First Class"/>
    <s v="JB-15925"/>
    <s v="Joni Blumstein"/>
    <x v="0"/>
    <s v="United States"/>
    <s v="Los Angeles"/>
    <x v="1"/>
    <n v="90032"/>
    <s v="West"/>
    <s v="OFF-AP-10001469"/>
    <x v="1"/>
    <x v="9"/>
    <s v="Fellowes 8 Outlet Superior Workstation Surge Protector"/>
    <n v="250.26"/>
    <n v="6"/>
    <n v="0"/>
    <n v="72.575399999999973"/>
  </r>
  <r>
    <n v="7716"/>
    <x v="3819"/>
    <x v="3"/>
    <x v="132"/>
    <d v="2014-11-09T00:00:00"/>
    <s v="Standard Class"/>
    <s v="PB-19105"/>
    <s v="Peter Bühler"/>
    <x v="0"/>
    <s v="United States"/>
    <s v="Philadelphia"/>
    <x v="9"/>
    <n v="19140"/>
    <s v="East"/>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s v="West"/>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s v="West"/>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s v="West"/>
    <s v="TEC-AC-10001114"/>
    <x v="2"/>
    <x v="11"/>
    <s v="Microsoft Wireless Mobile Mouse 4000"/>
    <n v="159.96"/>
    <n v="4"/>
    <n v="0"/>
    <n v="51.18719999999999"/>
  </r>
  <r>
    <n v="7720"/>
    <x v="3822"/>
    <x v="1"/>
    <x v="956"/>
    <d v="2012-01-10T00:00:00"/>
    <s v="Standard Class"/>
    <s v="BG-11695"/>
    <s v="Brooke Gillingham"/>
    <x v="1"/>
    <s v="United States"/>
    <s v="New York City"/>
    <x v="15"/>
    <n v="10009"/>
    <s v="East"/>
    <s v="OFF-AR-10001615"/>
    <x v="1"/>
    <x v="6"/>
    <s v="Newell 34"/>
    <n v="59.519999999999996"/>
    <n v="3"/>
    <n v="0"/>
    <n v="15.475200000000001"/>
  </r>
  <r>
    <n v="7721"/>
    <x v="3822"/>
    <x v="1"/>
    <x v="956"/>
    <d v="2012-01-10T00:00:00"/>
    <s v="Standard Class"/>
    <s v="BG-11695"/>
    <s v="Brooke Gillingham"/>
    <x v="1"/>
    <s v="United States"/>
    <s v="New York City"/>
    <x v="15"/>
    <n v="10009"/>
    <s v="East"/>
    <s v="OFF-EN-10000461"/>
    <x v="1"/>
    <x v="12"/>
    <s v="#10- 4 1/8&quot; x 9 1/2&quot; Recycled Envelopes"/>
    <n v="17.48"/>
    <n v="2"/>
    <n v="0"/>
    <n v="8.2156000000000002"/>
  </r>
  <r>
    <n v="7722"/>
    <x v="3822"/>
    <x v="1"/>
    <x v="956"/>
    <d v="2012-01-10T00:00:00"/>
    <s v="Standard Class"/>
    <s v="BG-11695"/>
    <s v="Brooke Gillingham"/>
    <x v="1"/>
    <s v="United States"/>
    <s v="New York City"/>
    <x v="15"/>
    <n v="10009"/>
    <s v="East"/>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s v="West"/>
    <s v="OFF-AP-10000027"/>
    <x v="1"/>
    <x v="9"/>
    <s v="Hoover Commercial SteamVac"/>
    <n v="40.74"/>
    <n v="3"/>
    <n v="0"/>
    <n v="12.222"/>
  </r>
  <r>
    <n v="7724"/>
    <x v="3824"/>
    <x v="1"/>
    <x v="229"/>
    <d v="2012-09-14T00:00:00"/>
    <s v="Standard Class"/>
    <s v="AR-10345"/>
    <s v="Alex Russell"/>
    <x v="1"/>
    <s v="United States"/>
    <s v="Austin"/>
    <x v="5"/>
    <n v="78745"/>
    <s v="Central"/>
    <s v="FUR-CH-10003981"/>
    <x v="0"/>
    <x v="1"/>
    <s v="Global Commerce Series Low-Back Swivel/Tilt Chairs"/>
    <n v="179.886"/>
    <n v="1"/>
    <n v="0.3"/>
    <n v="-2.5698000000000292"/>
  </r>
  <r>
    <n v="7725"/>
    <x v="3825"/>
    <x v="0"/>
    <x v="477"/>
    <d v="2013-09-30T00:00:00"/>
    <s v="Standard Class"/>
    <s v="TS-21505"/>
    <s v="Tony Sayre"/>
    <x v="0"/>
    <s v="United States"/>
    <s v="Cleveland"/>
    <x v="24"/>
    <n v="44105"/>
    <s v="East"/>
    <s v="OFF-AP-10003849"/>
    <x v="1"/>
    <x v="9"/>
    <s v="Hoover Shoulder Vac Commercial Portable Vacuum"/>
    <n v="286.25600000000003"/>
    <n v="1"/>
    <n v="0.2"/>
    <n v="17.890999999999977"/>
  </r>
  <r>
    <n v="7726"/>
    <x v="3825"/>
    <x v="0"/>
    <x v="477"/>
    <d v="2013-09-30T00:00:00"/>
    <s v="Standard Class"/>
    <s v="TS-21505"/>
    <s v="Tony Sayre"/>
    <x v="0"/>
    <s v="United States"/>
    <s v="Cleveland"/>
    <x v="24"/>
    <n v="44105"/>
    <s v="East"/>
    <s v="OFF-ST-10004963"/>
    <x v="1"/>
    <x v="4"/>
    <s v="Eldon Gobal File Keepers"/>
    <n v="24.224000000000004"/>
    <n v="2"/>
    <n v="0.2"/>
    <n v="-4.8448000000000029"/>
  </r>
  <r>
    <n v="7727"/>
    <x v="3825"/>
    <x v="0"/>
    <x v="477"/>
    <d v="2013-09-30T00:00:00"/>
    <s v="Standard Class"/>
    <s v="TS-21505"/>
    <s v="Tony Sayre"/>
    <x v="0"/>
    <s v="United States"/>
    <s v="Cleveland"/>
    <x v="24"/>
    <n v="44105"/>
    <s v="East"/>
    <s v="OFF-ST-10002574"/>
    <x v="1"/>
    <x v="4"/>
    <s v="SAFCO Commercial Wire Shelving, Black"/>
    <n v="331.536"/>
    <n v="3"/>
    <n v="0.2"/>
    <n v="-82.884"/>
  </r>
  <r>
    <n v="7728"/>
    <x v="3826"/>
    <x v="1"/>
    <x v="199"/>
    <d v="2012-03-20T00:00:00"/>
    <s v="Second Class"/>
    <s v="JK-15640"/>
    <s v="Jim Kriz"/>
    <x v="2"/>
    <s v="United States"/>
    <s v="New York City"/>
    <x v="15"/>
    <n v="10009"/>
    <s v="East"/>
    <s v="OFF-AR-10001761"/>
    <x v="1"/>
    <x v="6"/>
    <s v="Avery Hi-Liter Smear-Safe Highlighters"/>
    <n v="17.52"/>
    <n v="3"/>
    <n v="0"/>
    <n v="6.3071999999999999"/>
  </r>
  <r>
    <n v="7729"/>
    <x v="3827"/>
    <x v="0"/>
    <x v="491"/>
    <d v="2013-12-03T00:00:00"/>
    <s v="Standard Class"/>
    <s v="GA-14515"/>
    <s v="George Ashbrook"/>
    <x v="0"/>
    <s v="United States"/>
    <s v="El Paso"/>
    <x v="5"/>
    <n v="79907"/>
    <s v="Central"/>
    <s v="OFF-AR-10000716"/>
    <x v="1"/>
    <x v="6"/>
    <s v="DIXON Ticonderoga Erasable Checking Pencils"/>
    <n v="17.856000000000002"/>
    <n v="4"/>
    <n v="0.2"/>
    <n v="4.2408000000000001"/>
  </r>
  <r>
    <n v="7730"/>
    <x v="3828"/>
    <x v="0"/>
    <x v="182"/>
    <d v="2013-10-02T00:00:00"/>
    <s v="Standard Class"/>
    <s v="TN-21040"/>
    <s v="Tanja Norvell"/>
    <x v="2"/>
    <s v="United States"/>
    <s v="Tallahassee"/>
    <x v="2"/>
    <n v="32303"/>
    <s v="South"/>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s v="West"/>
    <s v="FUR-CH-10003774"/>
    <x v="0"/>
    <x v="1"/>
    <s v="Global Wood Trimmed Manager's Task Chair, Khaki"/>
    <n v="291.13600000000002"/>
    <n v="4"/>
    <n v="0.2"/>
    <n v="-25.474400000000017"/>
  </r>
  <r>
    <n v="7732"/>
    <x v="3830"/>
    <x v="3"/>
    <x v="65"/>
    <d v="2014-09-22T00:00:00"/>
    <s v="First Class"/>
    <s v="PA-19060"/>
    <s v="Pete Armstrong"/>
    <x v="2"/>
    <s v="United States"/>
    <s v="Dallas"/>
    <x v="5"/>
    <n v="75220"/>
    <s v="Central"/>
    <s v="OFF-EN-10000927"/>
    <x v="1"/>
    <x v="12"/>
    <s v="Jet-Pak Recycled Peel 'N' Seal Padded Mailers"/>
    <n v="114.84800000000001"/>
    <n v="4"/>
    <n v="0.2"/>
    <n v="35.889999999999986"/>
  </r>
  <r>
    <n v="7733"/>
    <x v="3831"/>
    <x v="3"/>
    <x v="455"/>
    <d v="2014-06-09T00:00:00"/>
    <s v="Standard Class"/>
    <s v="JD-15790"/>
    <s v="John Dryer"/>
    <x v="0"/>
    <s v="United States"/>
    <s v="Houston"/>
    <x v="5"/>
    <n v="77070"/>
    <s v="Central"/>
    <s v="OFF-PA-10000743"/>
    <x v="1"/>
    <x v="10"/>
    <s v="Xerox 1977"/>
    <n v="10.688000000000001"/>
    <n v="2"/>
    <n v="0.2"/>
    <n v="3.7407999999999997"/>
  </r>
  <r>
    <n v="7734"/>
    <x v="3832"/>
    <x v="0"/>
    <x v="666"/>
    <d v="2013-05-20T00:00:00"/>
    <s v="Second Class"/>
    <s v="MN-17935"/>
    <s v="Michael Nguyen"/>
    <x v="0"/>
    <s v="United States"/>
    <s v="Springfield"/>
    <x v="24"/>
    <n v="45503"/>
    <s v="East"/>
    <s v="OFF-PA-10000697"/>
    <x v="1"/>
    <x v="10"/>
    <s v="TOPS Voice Message Log Book, Flash Format"/>
    <n v="15.231999999999999"/>
    <n v="4"/>
    <n v="0.2"/>
    <n v="5.5215999999999994"/>
  </r>
  <r>
    <n v="7735"/>
    <x v="3833"/>
    <x v="3"/>
    <x v="175"/>
    <d v="2014-09-21T00:00:00"/>
    <s v="Standard Class"/>
    <s v="GM-14500"/>
    <s v="Gene McClure"/>
    <x v="0"/>
    <s v="United States"/>
    <s v="Seattle"/>
    <x v="4"/>
    <n v="98103"/>
    <s v="West"/>
    <s v="OFF-AR-10004441"/>
    <x v="1"/>
    <x v="6"/>
    <s v="BIC Brite Liner Highlighters"/>
    <n v="12.419999999999998"/>
    <n v="3"/>
    <n v="0"/>
    <n v="5.2164000000000001"/>
  </r>
  <r>
    <n v="7736"/>
    <x v="3834"/>
    <x v="0"/>
    <x v="250"/>
    <d v="2013-08-27T00:00:00"/>
    <s v="Standard Class"/>
    <s v="DG-13300"/>
    <s v="Deirdre Greer"/>
    <x v="1"/>
    <s v="United States"/>
    <s v="Seattle"/>
    <x v="4"/>
    <n v="98105"/>
    <s v="West"/>
    <s v="OFF-PA-10001870"/>
    <x v="1"/>
    <x v="10"/>
    <s v="Xerox 202"/>
    <n v="19.440000000000001"/>
    <n v="3"/>
    <n v="0"/>
    <n v="9.3312000000000008"/>
  </r>
  <r>
    <n v="7737"/>
    <x v="3835"/>
    <x v="2"/>
    <x v="992"/>
    <d v="2011-06-06T00:00:00"/>
    <s v="Standard Class"/>
    <s v="JG-15160"/>
    <s v="James Galang"/>
    <x v="0"/>
    <s v="United States"/>
    <s v="New York City"/>
    <x v="15"/>
    <n v="10024"/>
    <s v="East"/>
    <s v="OFF-BI-10003684"/>
    <x v="1"/>
    <x v="8"/>
    <s v="Wilson Jones Legal Size Ring Binders"/>
    <n v="70.367999999999995"/>
    <n v="4"/>
    <n v="0.2"/>
    <n v="26.387999999999998"/>
  </r>
  <r>
    <n v="7738"/>
    <x v="3836"/>
    <x v="3"/>
    <x v="404"/>
    <d v="2014-12-21T00:00:00"/>
    <s v="First Class"/>
    <s v="AG-10330"/>
    <s v="Alex Grayson"/>
    <x v="0"/>
    <s v="United States"/>
    <s v="Charlotte"/>
    <x v="3"/>
    <n v="28205"/>
    <s v="South"/>
    <s v="OFF-AR-10001315"/>
    <x v="1"/>
    <x v="6"/>
    <s v="Newell 310"/>
    <n v="12.672000000000001"/>
    <n v="9"/>
    <n v="0.2"/>
    <n v="1.4255999999999993"/>
  </r>
  <r>
    <n v="7739"/>
    <x v="3837"/>
    <x v="3"/>
    <x v="245"/>
    <d v="2014-08-07T00:00:00"/>
    <s v="Standard Class"/>
    <s v="JF-15355"/>
    <s v="Jay Fein"/>
    <x v="0"/>
    <s v="United States"/>
    <s v="Baltimore"/>
    <x v="39"/>
    <n v="21215"/>
    <s v="East"/>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s v="West"/>
    <s v="OFF-PA-10001609"/>
    <x v="1"/>
    <x v="10"/>
    <s v="Tops Wirebound Message Log Books"/>
    <n v="6.58"/>
    <n v="2"/>
    <n v="0"/>
    <n v="3.0267999999999997"/>
  </r>
  <r>
    <n v="7741"/>
    <x v="3838"/>
    <x v="2"/>
    <x v="871"/>
    <d v="2011-11-26T00:00:00"/>
    <s v="Standard Class"/>
    <s v="SC-20680"/>
    <s v="Steve Carroll"/>
    <x v="2"/>
    <s v="United States"/>
    <s v="San Francisco"/>
    <x v="1"/>
    <n v="94110"/>
    <s v="West"/>
    <s v="TEC-AC-10000474"/>
    <x v="2"/>
    <x v="11"/>
    <s v="Kensington Expert Mouse Optical USB Trackball for PC or Mac"/>
    <n v="94.99"/>
    <n v="1"/>
    <n v="0"/>
    <n v="28.496999999999986"/>
  </r>
  <r>
    <n v="7742"/>
    <x v="3839"/>
    <x v="1"/>
    <x v="496"/>
    <d v="2012-09-26T00:00:00"/>
    <s v="Second Class"/>
    <s v="CM-11935"/>
    <s v="Carlos Meador"/>
    <x v="0"/>
    <s v="United States"/>
    <s v="Tucson"/>
    <x v="16"/>
    <n v="85705"/>
    <s v="West"/>
    <s v="TEC-PH-10003095"/>
    <x v="2"/>
    <x v="7"/>
    <s v="Samsung HM1900 Bluetooth Headset"/>
    <n v="35.119999999999997"/>
    <n v="2"/>
    <n v="0.2"/>
    <n v="13.17"/>
  </r>
  <r>
    <n v="7743"/>
    <x v="3840"/>
    <x v="3"/>
    <x v="648"/>
    <d v="2014-08-28T00:00:00"/>
    <s v="Standard Class"/>
    <s v="KT-16480"/>
    <s v="Kean Thornton"/>
    <x v="0"/>
    <s v="United States"/>
    <s v="Los Angeles"/>
    <x v="1"/>
    <n v="90036"/>
    <s v="West"/>
    <s v="OFF-PA-10001639"/>
    <x v="1"/>
    <x v="10"/>
    <s v="Xerox 203"/>
    <n v="25.92"/>
    <n v="4"/>
    <n v="0"/>
    <n v="12.441600000000001"/>
  </r>
  <r>
    <n v="7744"/>
    <x v="3841"/>
    <x v="0"/>
    <x v="26"/>
    <d v="2013-06-23T00:00:00"/>
    <s v="Standard Class"/>
    <s v="CP-12340"/>
    <s v="Christine Phan"/>
    <x v="1"/>
    <s v="United States"/>
    <s v="Waterbury"/>
    <x v="29"/>
    <n v="6708"/>
    <s v="East"/>
    <s v="OFF-BI-10002003"/>
    <x v="1"/>
    <x v="8"/>
    <s v="Ibico Presentation Index for Binding Systems"/>
    <n v="7.96"/>
    <n v="2"/>
    <n v="0"/>
    <n v="3.7412000000000001"/>
  </r>
  <r>
    <n v="7745"/>
    <x v="3841"/>
    <x v="0"/>
    <x v="26"/>
    <d v="2013-06-23T00:00:00"/>
    <s v="Standard Class"/>
    <s v="CP-12340"/>
    <s v="Christine Phan"/>
    <x v="1"/>
    <s v="United States"/>
    <s v="Waterbury"/>
    <x v="29"/>
    <n v="6708"/>
    <s v="East"/>
    <s v="TEC-PH-10004539"/>
    <x v="2"/>
    <x v="7"/>
    <s v="Wireless Extenders zBoost YX545 SOHO Signal Booster"/>
    <n v="566.97"/>
    <n v="3"/>
    <n v="0"/>
    <n v="153.08189999999999"/>
  </r>
  <r>
    <n v="7746"/>
    <x v="3841"/>
    <x v="0"/>
    <x v="26"/>
    <d v="2013-06-23T00:00:00"/>
    <s v="Standard Class"/>
    <s v="CP-12340"/>
    <s v="Christine Phan"/>
    <x v="1"/>
    <s v="United States"/>
    <s v="Waterbury"/>
    <x v="29"/>
    <n v="6708"/>
    <s v="East"/>
    <s v="OFF-AR-10003829"/>
    <x v="1"/>
    <x v="6"/>
    <s v="Newell 35"/>
    <n v="9.84"/>
    <n v="3"/>
    <n v="0"/>
    <n v="2.8535999999999988"/>
  </r>
  <r>
    <n v="7747"/>
    <x v="3842"/>
    <x v="1"/>
    <x v="546"/>
    <d v="2012-12-23T00:00:00"/>
    <s v="Standard Class"/>
    <s v="EK-13795"/>
    <s v="Eileen Kiefer"/>
    <x v="2"/>
    <s v="United States"/>
    <s v="Chicago"/>
    <x v="10"/>
    <n v="60610"/>
    <s v="Central"/>
    <s v="TEC-AC-10004761"/>
    <x v="2"/>
    <x v="11"/>
    <s v="Maxell 4.7GB DVD+RW 3/Pack"/>
    <n v="25.488"/>
    <n v="2"/>
    <n v="0.2"/>
    <n v="4.7789999999999999"/>
  </r>
  <r>
    <n v="7748"/>
    <x v="3843"/>
    <x v="1"/>
    <x v="70"/>
    <d v="2012-06-02T00:00:00"/>
    <s v="Second Class"/>
    <s v="CW-11905"/>
    <s v="Carl Weiss"/>
    <x v="2"/>
    <s v="United States"/>
    <s v="Long Beach"/>
    <x v="15"/>
    <n v="11561"/>
    <s v="East"/>
    <s v="OFF-FA-10003472"/>
    <x v="1"/>
    <x v="13"/>
    <s v="Bagged Rubber Bands"/>
    <n v="7.5600000000000005"/>
    <n v="6"/>
    <n v="0"/>
    <n v="0.3024"/>
  </r>
  <r>
    <n v="7749"/>
    <x v="3844"/>
    <x v="1"/>
    <x v="652"/>
    <d v="2012-06-24T00:00:00"/>
    <s v="Standard Class"/>
    <s v="KH-16510"/>
    <s v="Keith Herrera"/>
    <x v="0"/>
    <s v="United States"/>
    <s v="Arlington"/>
    <x v="17"/>
    <n v="22204"/>
    <s v="South"/>
    <s v="FUR-FU-10003464"/>
    <x v="0"/>
    <x v="5"/>
    <s v="Seth Thomas 8 1/2&quot; Cubicle Clock"/>
    <n v="60.84"/>
    <n v="3"/>
    <n v="0"/>
    <n v="19.468799999999998"/>
  </r>
  <r>
    <n v="7750"/>
    <x v="3844"/>
    <x v="1"/>
    <x v="652"/>
    <d v="2012-06-24T00:00:00"/>
    <s v="Standard Class"/>
    <s v="KH-16510"/>
    <s v="Keith Herrera"/>
    <x v="0"/>
    <s v="United States"/>
    <s v="Arlington"/>
    <x v="17"/>
    <n v="22204"/>
    <s v="South"/>
    <s v="OFF-ST-10003716"/>
    <x v="1"/>
    <x v="4"/>
    <s v="Tennsco Double-Tier Lockers"/>
    <n v="450.04"/>
    <n v="2"/>
    <n v="0"/>
    <n v="58.505200000000002"/>
  </r>
  <r>
    <n v="7751"/>
    <x v="3844"/>
    <x v="1"/>
    <x v="652"/>
    <d v="2012-06-24T00:00:00"/>
    <s v="Standard Class"/>
    <s v="KH-16510"/>
    <s v="Keith Herrera"/>
    <x v="0"/>
    <s v="United States"/>
    <s v="Arlington"/>
    <x v="17"/>
    <n v="22204"/>
    <s v="South"/>
    <s v="OFF-BI-10004002"/>
    <x v="1"/>
    <x v="8"/>
    <s v="Wilson Jones International Size A4 Ring Binders"/>
    <n v="34.6"/>
    <n v="2"/>
    <n v="0"/>
    <n v="16.608000000000001"/>
  </r>
  <r>
    <n v="7752"/>
    <x v="3844"/>
    <x v="1"/>
    <x v="652"/>
    <d v="2012-06-24T00:00:00"/>
    <s v="Standard Class"/>
    <s v="KH-16510"/>
    <s v="Keith Herrera"/>
    <x v="0"/>
    <s v="United States"/>
    <s v="Arlington"/>
    <x v="17"/>
    <n v="22204"/>
    <s v="South"/>
    <s v="TEC-PH-10002496"/>
    <x v="2"/>
    <x v="7"/>
    <s v="Cisco SPA301"/>
    <n v="467.97"/>
    <n v="3"/>
    <n v="0"/>
    <n v="140.39099999999999"/>
  </r>
  <r>
    <n v="7753"/>
    <x v="3844"/>
    <x v="1"/>
    <x v="652"/>
    <d v="2012-06-24T00:00:00"/>
    <s v="Standard Class"/>
    <s v="KH-16510"/>
    <s v="Keith Herrera"/>
    <x v="0"/>
    <s v="United States"/>
    <s v="Arlington"/>
    <x v="17"/>
    <n v="22204"/>
    <s v="South"/>
    <s v="OFF-BI-10004826"/>
    <x v="1"/>
    <x v="8"/>
    <s v="JM Magazine Binder"/>
    <n v="33.020000000000003"/>
    <n v="2"/>
    <n v="0"/>
    <n v="15.849600000000002"/>
  </r>
  <r>
    <n v="7754"/>
    <x v="3845"/>
    <x v="1"/>
    <x v="672"/>
    <d v="2012-12-03T00:00:00"/>
    <s v="First Class"/>
    <s v="AB-10600"/>
    <s v="Ann Blume"/>
    <x v="1"/>
    <s v="United States"/>
    <s v="Jacksonville"/>
    <x v="3"/>
    <n v="28540"/>
    <s v="South"/>
    <s v="FUR-FU-10001546"/>
    <x v="0"/>
    <x v="5"/>
    <s v="Dana Swing-Arm Lamps"/>
    <n v="17.088000000000001"/>
    <n v="2"/>
    <n v="0.2"/>
    <n v="1.0679999999999996"/>
  </r>
  <r>
    <n v="7755"/>
    <x v="3846"/>
    <x v="1"/>
    <x v="379"/>
    <d v="2012-12-23T00:00:00"/>
    <s v="Second Class"/>
    <s v="AH-10075"/>
    <s v="Adam Hart"/>
    <x v="1"/>
    <s v="United States"/>
    <s v="Columbus"/>
    <x v="24"/>
    <n v="43229"/>
    <s v="East"/>
    <s v="OFF-AR-10001919"/>
    <x v="1"/>
    <x v="6"/>
    <s v="OIC #2 Pencils, Medium Soft"/>
    <n v="3.008"/>
    <n v="2"/>
    <n v="0.2"/>
    <n v="0.33839999999999981"/>
  </r>
  <r>
    <n v="7756"/>
    <x v="3847"/>
    <x v="3"/>
    <x v="701"/>
    <d v="2014-11-22T00:00:00"/>
    <s v="Standard Class"/>
    <s v="CK-12595"/>
    <s v="Clytie Kelty"/>
    <x v="0"/>
    <s v="United States"/>
    <s v="Charlotte"/>
    <x v="3"/>
    <n v="28205"/>
    <s v="South"/>
    <s v="OFF-PA-10002558"/>
    <x v="1"/>
    <x v="10"/>
    <s v="Xerox 1938"/>
    <n v="268.24"/>
    <n v="7"/>
    <n v="0.2"/>
    <n v="93.883999999999986"/>
  </r>
  <r>
    <n v="7757"/>
    <x v="3847"/>
    <x v="3"/>
    <x v="701"/>
    <d v="2014-11-22T00:00:00"/>
    <s v="Standard Class"/>
    <s v="CK-12595"/>
    <s v="Clytie Kelty"/>
    <x v="0"/>
    <s v="United States"/>
    <s v="Charlotte"/>
    <x v="3"/>
    <n v="28205"/>
    <s v="South"/>
    <s v="TEC-AC-10003174"/>
    <x v="2"/>
    <x v="11"/>
    <s v="Plantronics S12 Corded Telephone Headset System"/>
    <n v="431.16000000000008"/>
    <n v="5"/>
    <n v="0.2"/>
    <n v="107.78999999999996"/>
  </r>
  <r>
    <n v="7758"/>
    <x v="3848"/>
    <x v="3"/>
    <x v="38"/>
    <d v="2014-11-17T00:00:00"/>
    <s v="Second Class"/>
    <s v="SP-20620"/>
    <s v="Stefania Perrino"/>
    <x v="1"/>
    <s v="United States"/>
    <s v="Buffalo"/>
    <x v="15"/>
    <n v="14215"/>
    <s v="East"/>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s v="East"/>
    <s v="FUR-FU-10004845"/>
    <x v="0"/>
    <x v="5"/>
    <s v="Deflect-o EconoMat Nonstudded, No Bevel Mat"/>
    <n v="154.94999999999999"/>
    <n v="3"/>
    <n v="0"/>
    <n v="30.989999999999995"/>
  </r>
  <r>
    <n v="7760"/>
    <x v="3849"/>
    <x v="0"/>
    <x v="1057"/>
    <d v="2013-10-29T00:00:00"/>
    <s v="Standard Class"/>
    <s v="JP-15460"/>
    <s v="Jennifer Patt"/>
    <x v="1"/>
    <s v="United States"/>
    <s v="Houston"/>
    <x v="5"/>
    <n v="77041"/>
    <s v="Central"/>
    <s v="OFF-PA-10003072"/>
    <x v="1"/>
    <x v="10"/>
    <s v="Eureka Recycled Copy Paper 8 1/2&quot; x 11&quot;, Ream"/>
    <n v="15.552000000000003"/>
    <n v="3"/>
    <n v="0.2"/>
    <n v="5.4432"/>
  </r>
  <r>
    <n v="7761"/>
    <x v="3850"/>
    <x v="2"/>
    <x v="776"/>
    <d v="2011-12-11T00:00:00"/>
    <s v="Standard Class"/>
    <s v="BG-11035"/>
    <s v="Barry Gonzalez"/>
    <x v="0"/>
    <s v="United States"/>
    <s v="Memphis"/>
    <x v="18"/>
    <n v="38109"/>
    <s v="South"/>
    <s v="OFF-PA-10003641"/>
    <x v="1"/>
    <x v="10"/>
    <s v="Xerox 1909"/>
    <n v="42.207999999999998"/>
    <n v="2"/>
    <n v="0.2"/>
    <n v="13.717599999999997"/>
  </r>
  <r>
    <n v="7762"/>
    <x v="3851"/>
    <x v="3"/>
    <x v="734"/>
    <d v="2014-12-07T00:00:00"/>
    <s v="First Class"/>
    <s v="CC-12550"/>
    <s v="Clay Cheatham"/>
    <x v="0"/>
    <s v="United States"/>
    <s v="Plano"/>
    <x v="5"/>
    <n v="75023"/>
    <s v="Central"/>
    <s v="OFF-PA-10003729"/>
    <x v="1"/>
    <x v="10"/>
    <s v="Xerox 1998"/>
    <n v="10.368000000000002"/>
    <n v="2"/>
    <n v="0.2"/>
    <n v="3.6288"/>
  </r>
  <r>
    <n v="7763"/>
    <x v="3852"/>
    <x v="3"/>
    <x v="986"/>
    <d v="2014-09-29T00:00:00"/>
    <s v="First Class"/>
    <s v="SL-20155"/>
    <s v="Sara Luxemburg"/>
    <x v="2"/>
    <s v="United States"/>
    <s v="Salem"/>
    <x v="21"/>
    <n v="97301"/>
    <s v="West"/>
    <s v="OFF-AR-10003251"/>
    <x v="1"/>
    <x v="6"/>
    <s v="Prang Drawing Pencil Set"/>
    <n v="2.2239999999999998"/>
    <n v="1"/>
    <n v="0.2"/>
    <n v="0.55599999999999994"/>
  </r>
  <r>
    <n v="7764"/>
    <x v="3853"/>
    <x v="1"/>
    <x v="302"/>
    <d v="2012-02-07T00:00:00"/>
    <s v="Standard Class"/>
    <s v="FO-14305"/>
    <s v="Frank Olsen"/>
    <x v="0"/>
    <s v="United States"/>
    <s v="Columbus"/>
    <x v="32"/>
    <n v="31907"/>
    <s v="South"/>
    <s v="OFF-EN-10003286"/>
    <x v="1"/>
    <x v="12"/>
    <s v="Staples"/>
    <n v="74.52"/>
    <n v="9"/>
    <n v="0"/>
    <n v="35.024399999999993"/>
  </r>
  <r>
    <n v="7765"/>
    <x v="3854"/>
    <x v="3"/>
    <x v="801"/>
    <d v="2014-08-13T00:00:00"/>
    <s v="Same Day"/>
    <s v="BB-11545"/>
    <s v="Brenda Bowman"/>
    <x v="1"/>
    <s v="United States"/>
    <s v="Columbia"/>
    <x v="39"/>
    <n v="21044"/>
    <s v="East"/>
    <s v="OFF-AR-10004078"/>
    <x v="1"/>
    <x v="6"/>
    <s v="Newell 312"/>
    <n v="17.52"/>
    <n v="3"/>
    <n v="0"/>
    <n v="5.2559999999999993"/>
  </r>
  <r>
    <n v="7766"/>
    <x v="3854"/>
    <x v="3"/>
    <x v="801"/>
    <d v="2014-08-13T00:00:00"/>
    <s v="Same Day"/>
    <s v="BB-11545"/>
    <s v="Brenda Bowman"/>
    <x v="1"/>
    <s v="United States"/>
    <s v="Columbia"/>
    <x v="39"/>
    <n v="21044"/>
    <s v="East"/>
    <s v="FUR-CH-10002331"/>
    <x v="0"/>
    <x v="1"/>
    <s v="Hon 4700 Series Mobuis Mid-Back Task Chairs with Adjustable Arms"/>
    <n v="1779.9"/>
    <n v="5"/>
    <n v="0"/>
    <n v="373.77899999999983"/>
  </r>
  <r>
    <n v="7767"/>
    <x v="3854"/>
    <x v="3"/>
    <x v="801"/>
    <d v="2014-08-13T00:00:00"/>
    <s v="Same Day"/>
    <s v="BB-11545"/>
    <s v="Brenda Bowman"/>
    <x v="1"/>
    <s v="United States"/>
    <s v="Columbia"/>
    <x v="39"/>
    <n v="21044"/>
    <s v="East"/>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s v="West"/>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s v="South"/>
    <s v="OFF-PA-10003651"/>
    <x v="1"/>
    <x v="10"/>
    <s v="Xerox 1968"/>
    <n v="26.720000000000002"/>
    <n v="5"/>
    <n v="0.2"/>
    <n v="9.3520000000000003"/>
  </r>
  <r>
    <n v="7770"/>
    <x v="3857"/>
    <x v="0"/>
    <x v="1147"/>
    <d v="2013-08-02T00:00:00"/>
    <s v="Same Day"/>
    <s v="TS-21205"/>
    <s v="Thomas Seio"/>
    <x v="1"/>
    <s v="United States"/>
    <s v="Riverside"/>
    <x v="1"/>
    <n v="92503"/>
    <s v="West"/>
    <s v="TEC-PH-10002885"/>
    <x v="2"/>
    <x v="7"/>
    <s v="Apple iPhone 5"/>
    <n v="1039.7280000000001"/>
    <n v="2"/>
    <n v="0.2"/>
    <n v="90.976200000000063"/>
  </r>
  <r>
    <n v="7771"/>
    <x v="3857"/>
    <x v="0"/>
    <x v="1147"/>
    <d v="2013-08-02T00:00:00"/>
    <s v="Same Day"/>
    <s v="TS-21205"/>
    <s v="Thomas Seio"/>
    <x v="1"/>
    <s v="United States"/>
    <s v="Riverside"/>
    <x v="1"/>
    <n v="92503"/>
    <s v="West"/>
    <s v="OFF-AP-10002892"/>
    <x v="1"/>
    <x v="9"/>
    <s v="Belkin F5C206VTEL 6 Outlet Surge"/>
    <n v="45.96"/>
    <n v="2"/>
    <n v="0"/>
    <n v="13.787999999999997"/>
  </r>
  <r>
    <n v="7772"/>
    <x v="3858"/>
    <x v="0"/>
    <x v="881"/>
    <d v="2013-12-03T00:00:00"/>
    <s v="Standard Class"/>
    <s v="CS-12505"/>
    <s v="Cindy Stewart"/>
    <x v="0"/>
    <s v="United States"/>
    <s v="Lancaster"/>
    <x v="24"/>
    <n v="43130"/>
    <s v="East"/>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s v="East"/>
    <s v="TEC-MA-10000418"/>
    <x v="2"/>
    <x v="15"/>
    <s v="Cubify CubeX 3D Printer Double Head Print"/>
    <n v="4499.9850000000006"/>
    <n v="5"/>
    <n v="0.7"/>
    <n v="-6599.978000000001"/>
  </r>
  <r>
    <n v="7774"/>
    <x v="3858"/>
    <x v="0"/>
    <x v="881"/>
    <d v="2013-12-03T00:00:00"/>
    <s v="Standard Class"/>
    <s v="CS-12505"/>
    <s v="Cindy Stewart"/>
    <x v="0"/>
    <s v="United States"/>
    <s v="Lancaster"/>
    <x v="24"/>
    <n v="43130"/>
    <s v="East"/>
    <s v="TEC-AC-10000926"/>
    <x v="2"/>
    <x v="11"/>
    <s v="NETGEAR RangeMax WNR1000 Wireless Router"/>
    <n v="59.975999999999999"/>
    <n v="3"/>
    <n v="0.2"/>
    <n v="11.995199999999997"/>
  </r>
  <r>
    <n v="7775"/>
    <x v="3859"/>
    <x v="0"/>
    <x v="1172"/>
    <d v="2013-04-16T00:00:00"/>
    <s v="First Class"/>
    <s v="SP-20920"/>
    <s v="Susan Pistek"/>
    <x v="0"/>
    <s v="United States"/>
    <s v="San Francisco"/>
    <x v="1"/>
    <n v="94109"/>
    <s v="West"/>
    <s v="OFF-EN-10001509"/>
    <x v="1"/>
    <x v="12"/>
    <s v="Poly String Tie Envelopes"/>
    <n v="6.12"/>
    <n v="3"/>
    <n v="0"/>
    <n v="2.8763999999999994"/>
  </r>
  <r>
    <n v="7776"/>
    <x v="3860"/>
    <x v="2"/>
    <x v="422"/>
    <d v="2011-12-31T00:00:00"/>
    <s v="Standard Class"/>
    <s v="CD-12790"/>
    <s v="Cynthia Delaney"/>
    <x v="2"/>
    <s v="United States"/>
    <s v="Moreno Valley"/>
    <x v="1"/>
    <n v="92553"/>
    <s v="West"/>
    <s v="OFF-AP-10001366"/>
    <x v="1"/>
    <x v="9"/>
    <s v="Staples"/>
    <n v="10.98"/>
    <n v="1"/>
    <n v="0"/>
    <n v="2.9646000000000008"/>
  </r>
  <r>
    <n v="7777"/>
    <x v="3860"/>
    <x v="2"/>
    <x v="422"/>
    <d v="2011-12-31T00:00:00"/>
    <s v="Standard Class"/>
    <s v="CD-12790"/>
    <s v="Cynthia Delaney"/>
    <x v="2"/>
    <s v="United States"/>
    <s v="Moreno Valley"/>
    <x v="1"/>
    <n v="92553"/>
    <s v="West"/>
    <s v="OFF-FA-10003485"/>
    <x v="1"/>
    <x v="13"/>
    <s v="Staples"/>
    <n v="7.86"/>
    <n v="3"/>
    <n v="0"/>
    <n v="3.6156000000000001"/>
  </r>
  <r>
    <n v="7778"/>
    <x v="3860"/>
    <x v="2"/>
    <x v="422"/>
    <d v="2011-12-31T00:00:00"/>
    <s v="Standard Class"/>
    <s v="CD-12790"/>
    <s v="Cynthia Delaney"/>
    <x v="2"/>
    <s v="United States"/>
    <s v="Moreno Valley"/>
    <x v="1"/>
    <n v="92553"/>
    <s v="West"/>
    <s v="OFF-ST-10004507"/>
    <x v="1"/>
    <x v="4"/>
    <s v="Advantus Rolling Storage Box"/>
    <n v="51.449999999999996"/>
    <n v="3"/>
    <n v="0"/>
    <n v="13.891499999999999"/>
  </r>
  <r>
    <n v="7779"/>
    <x v="3860"/>
    <x v="2"/>
    <x v="422"/>
    <d v="2011-12-31T00:00:00"/>
    <s v="Standard Class"/>
    <s v="CD-12790"/>
    <s v="Cynthia Delaney"/>
    <x v="2"/>
    <s v="United States"/>
    <s v="Moreno Valley"/>
    <x v="1"/>
    <n v="92553"/>
    <s v="West"/>
    <s v="OFF-BI-10002353"/>
    <x v="1"/>
    <x v="8"/>
    <s v="GBC VeloBind Cover Sets"/>
    <n v="37.055999999999997"/>
    <n v="3"/>
    <n v="0.2"/>
    <n v="13.896000000000001"/>
  </r>
  <r>
    <n v="7780"/>
    <x v="3861"/>
    <x v="0"/>
    <x v="724"/>
    <d v="2013-04-23T00:00:00"/>
    <s v="Standard Class"/>
    <s v="RF-19840"/>
    <s v="Roy Französisch"/>
    <x v="0"/>
    <s v="United States"/>
    <s v="Chesapeake"/>
    <x v="17"/>
    <n v="23320"/>
    <s v="South"/>
    <s v="OFF-AP-10001271"/>
    <x v="1"/>
    <x v="9"/>
    <s v="Eureka The Boss Cordless Rechargeable Stick Vac"/>
    <n v="203.92"/>
    <n v="4"/>
    <n v="0"/>
    <n v="55.058400000000006"/>
  </r>
  <r>
    <n v="7781"/>
    <x v="3861"/>
    <x v="0"/>
    <x v="724"/>
    <d v="2013-04-23T00:00:00"/>
    <s v="Standard Class"/>
    <s v="RF-19840"/>
    <s v="Roy Französisch"/>
    <x v="0"/>
    <s v="United States"/>
    <s v="Chesapeake"/>
    <x v="17"/>
    <n v="23320"/>
    <s v="South"/>
    <s v="TEC-PH-10004924"/>
    <x v="2"/>
    <x v="7"/>
    <s v="SKILCRAFT Telephone Shoulder Rest, 2&quot; x 6.5&quot; x 2.5&quot;, Black"/>
    <n v="29.56"/>
    <n v="4"/>
    <n v="0"/>
    <n v="7.9812000000000012"/>
  </r>
  <r>
    <n v="7782"/>
    <x v="3862"/>
    <x v="1"/>
    <x v="936"/>
    <d v="2012-03-12T00:00:00"/>
    <s v="Standard Class"/>
    <s v="FO-14305"/>
    <s v="Frank Olsen"/>
    <x v="0"/>
    <s v="United States"/>
    <s v="Chicago"/>
    <x v="10"/>
    <n v="60623"/>
    <s v="Central"/>
    <s v="OFF-BI-10002706"/>
    <x v="1"/>
    <x v="8"/>
    <s v="Avery Premier Heavy-Duty Binder with Round Locking Rings"/>
    <n v="8.5679999999999978"/>
    <n v="3"/>
    <n v="0.8"/>
    <n v="-14.5656"/>
  </r>
  <r>
    <n v="7783"/>
    <x v="3863"/>
    <x v="0"/>
    <x v="254"/>
    <d v="2013-11-07T00:00:00"/>
    <s v="Second Class"/>
    <s v="ER-13855"/>
    <s v="Elpida Rittenbach"/>
    <x v="1"/>
    <s v="United States"/>
    <s v="Charlotte"/>
    <x v="3"/>
    <n v="28205"/>
    <s v="South"/>
    <s v="OFF-ST-10003442"/>
    <x v="1"/>
    <x v="4"/>
    <s v="Eldon Portable Mobile Manager"/>
    <n v="45.248000000000005"/>
    <n v="2"/>
    <n v="0.2"/>
    <n v="3.9591999999999992"/>
  </r>
  <r>
    <n v="7784"/>
    <x v="3863"/>
    <x v="0"/>
    <x v="254"/>
    <d v="2013-11-07T00:00:00"/>
    <s v="Second Class"/>
    <s v="ER-13855"/>
    <s v="Elpida Rittenbach"/>
    <x v="1"/>
    <s v="United States"/>
    <s v="Charlotte"/>
    <x v="3"/>
    <n v="28205"/>
    <s v="South"/>
    <s v="FUR-TA-10002533"/>
    <x v="0"/>
    <x v="3"/>
    <s v="BPI Conference Tables"/>
    <n v="876.30000000000007"/>
    <n v="10"/>
    <n v="0.4"/>
    <n v="-292.10000000000014"/>
  </r>
  <r>
    <n v="7785"/>
    <x v="3863"/>
    <x v="0"/>
    <x v="254"/>
    <d v="2013-11-07T00:00:00"/>
    <s v="Second Class"/>
    <s v="ER-13855"/>
    <s v="Elpida Rittenbach"/>
    <x v="1"/>
    <s v="United States"/>
    <s v="Charlotte"/>
    <x v="3"/>
    <n v="28205"/>
    <s v="South"/>
    <s v="OFF-SU-10003505"/>
    <x v="1"/>
    <x v="14"/>
    <s v="Premier Electric Letter Opener"/>
    <n v="185.376"/>
    <n v="2"/>
    <n v="0.2"/>
    <n v="-34.758000000000017"/>
  </r>
  <r>
    <n v="7786"/>
    <x v="3864"/>
    <x v="2"/>
    <x v="503"/>
    <d v="2011-12-06T00:00:00"/>
    <s v="Standard Class"/>
    <s v="PB-19150"/>
    <s v="Philip Brown"/>
    <x v="0"/>
    <s v="United States"/>
    <s v="New York City"/>
    <x v="15"/>
    <n v="10009"/>
    <s v="East"/>
    <s v="OFF-LA-10002762"/>
    <x v="1"/>
    <x v="2"/>
    <s v="Avery 485"/>
    <n v="25.06"/>
    <n v="2"/>
    <n v="0"/>
    <n v="11.778199999999998"/>
  </r>
  <r>
    <n v="7787"/>
    <x v="3865"/>
    <x v="0"/>
    <x v="624"/>
    <d v="2013-05-21T00:00:00"/>
    <s v="First Class"/>
    <s v="LW-17215"/>
    <s v="Luke Weiss"/>
    <x v="0"/>
    <s v="United States"/>
    <s v="Chicago"/>
    <x v="10"/>
    <n v="60653"/>
    <s v="Central"/>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s v="Central"/>
    <s v="OFF-FA-10000936"/>
    <x v="1"/>
    <x v="13"/>
    <s v="Acco Hot Clips Clips to Go"/>
    <n v="7.8960000000000008"/>
    <n v="3"/>
    <n v="0.2"/>
    <n v="2.4674999999999994"/>
  </r>
  <r>
    <n v="7789"/>
    <x v="3865"/>
    <x v="0"/>
    <x v="624"/>
    <d v="2013-05-21T00:00:00"/>
    <s v="First Class"/>
    <s v="LW-17215"/>
    <s v="Luke Weiss"/>
    <x v="0"/>
    <s v="United States"/>
    <s v="Chicago"/>
    <x v="10"/>
    <n v="60653"/>
    <s v="Central"/>
    <s v="FUR-FU-10004973"/>
    <x v="0"/>
    <x v="5"/>
    <s v="Flat Face Poster Frame"/>
    <n v="22.608000000000001"/>
    <n v="3"/>
    <n v="0.6"/>
    <n v="-10.173599999999997"/>
  </r>
  <r>
    <n v="7790"/>
    <x v="3865"/>
    <x v="0"/>
    <x v="624"/>
    <d v="2013-05-21T00:00:00"/>
    <s v="First Class"/>
    <s v="LW-17215"/>
    <s v="Luke Weiss"/>
    <x v="0"/>
    <s v="United States"/>
    <s v="Chicago"/>
    <x v="10"/>
    <n v="60653"/>
    <s v="Central"/>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s v="East"/>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s v="Central"/>
    <s v="OFF-BI-10002012"/>
    <x v="1"/>
    <x v="8"/>
    <s v="Wilson Jones Easy Flow II Sheet Lifters"/>
    <n v="1.7999999999999996"/>
    <n v="5"/>
    <n v="0.8"/>
    <n v="-2.8800000000000008"/>
  </r>
  <r>
    <n v="7793"/>
    <x v="3868"/>
    <x v="3"/>
    <x v="386"/>
    <d v="2014-10-16T00:00:00"/>
    <s v="First Class"/>
    <s v="SP-20860"/>
    <s v="Sung Pak"/>
    <x v="1"/>
    <s v="United States"/>
    <s v="Dallas"/>
    <x v="5"/>
    <n v="75217"/>
    <s v="Central"/>
    <s v="TEC-AC-10001383"/>
    <x v="2"/>
    <x v="11"/>
    <s v="Logitech Wireless Touch Keyboard K400"/>
    <n v="39.984000000000002"/>
    <n v="2"/>
    <n v="0.2"/>
    <n v="-1.4994000000000067"/>
  </r>
  <r>
    <n v="7794"/>
    <x v="3869"/>
    <x v="1"/>
    <x v="295"/>
    <d v="2012-12-15T00:00:00"/>
    <s v="Second Class"/>
    <s v="JD-15895"/>
    <s v="Jonathan Doherty"/>
    <x v="1"/>
    <s v="United States"/>
    <s v="Las Vegas"/>
    <x v="33"/>
    <n v="89115"/>
    <s v="West"/>
    <s v="OFF-PA-10002036"/>
    <x v="1"/>
    <x v="10"/>
    <s v="Xerox 1930"/>
    <n v="32.400000000000006"/>
    <n v="5"/>
    <n v="0"/>
    <n v="15.876000000000001"/>
  </r>
  <r>
    <n v="7795"/>
    <x v="3869"/>
    <x v="1"/>
    <x v="295"/>
    <d v="2012-12-15T00:00:00"/>
    <s v="Second Class"/>
    <s v="JD-15895"/>
    <s v="Jonathan Doherty"/>
    <x v="1"/>
    <s v="United States"/>
    <s v="Las Vegas"/>
    <x v="33"/>
    <n v="89115"/>
    <s v="West"/>
    <s v="OFF-PA-10002377"/>
    <x v="1"/>
    <x v="10"/>
    <s v="Xerox 1916"/>
    <n v="97.88"/>
    <n v="2"/>
    <n v="0"/>
    <n v="48.94"/>
  </r>
  <r>
    <n v="7796"/>
    <x v="3870"/>
    <x v="1"/>
    <x v="984"/>
    <d v="2012-07-18T00:00:00"/>
    <s v="Standard Class"/>
    <s v="FM-14380"/>
    <s v="Fred McMath"/>
    <x v="0"/>
    <s v="United States"/>
    <s v="Amarillo"/>
    <x v="5"/>
    <n v="79109"/>
    <s v="Central"/>
    <s v="TEC-PH-10000526"/>
    <x v="2"/>
    <x v="7"/>
    <s v="Vtech CS6719"/>
    <n v="307.16800000000001"/>
    <n v="4"/>
    <n v="0.2"/>
    <n v="30.716800000000006"/>
  </r>
  <r>
    <n v="7797"/>
    <x v="3871"/>
    <x v="1"/>
    <x v="653"/>
    <d v="2012-10-06T00:00:00"/>
    <s v="Standard Class"/>
    <s v="MP-17965"/>
    <s v="Michael Paige"/>
    <x v="1"/>
    <s v="United States"/>
    <s v="Middletown"/>
    <x v="29"/>
    <n v="6457"/>
    <s v="East"/>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s v="East"/>
    <s v="OFF-EN-10004483"/>
    <x v="1"/>
    <x v="12"/>
    <s v="#10 White Business Envelopes,4 1/8 x 9 1/2"/>
    <n v="47.01"/>
    <n v="3"/>
    <n v="0"/>
    <n v="22.094699999999996"/>
  </r>
  <r>
    <n v="7799"/>
    <x v="3872"/>
    <x v="3"/>
    <x v="668"/>
    <d v="2014-03-28T00:00:00"/>
    <s v="First Class"/>
    <s v="HR-14830"/>
    <s v="Harold Ryan"/>
    <x v="1"/>
    <s v="United States"/>
    <s v="New York City"/>
    <x v="15"/>
    <n v="10035"/>
    <s v="East"/>
    <s v="TEC-PH-10002624"/>
    <x v="2"/>
    <x v="7"/>
    <s v="Samsung Galaxy S4 Mini"/>
    <n v="469.99"/>
    <n v="1"/>
    <n v="0"/>
    <n v="136.29709999999994"/>
  </r>
  <r>
    <n v="7800"/>
    <x v="3872"/>
    <x v="3"/>
    <x v="668"/>
    <d v="2014-03-28T00:00:00"/>
    <s v="First Class"/>
    <s v="HR-14830"/>
    <s v="Harold Ryan"/>
    <x v="1"/>
    <s v="United States"/>
    <s v="New York City"/>
    <x v="15"/>
    <n v="10035"/>
    <s v="East"/>
    <s v="FUR-CH-10003396"/>
    <x v="0"/>
    <x v="1"/>
    <s v="Global Deluxe Steno Chair"/>
    <n v="207.84600000000003"/>
    <n v="3"/>
    <n v="0.1"/>
    <n v="2.3093999999999895"/>
  </r>
  <r>
    <n v="7801"/>
    <x v="3873"/>
    <x v="3"/>
    <x v="702"/>
    <d v="2014-06-07T00:00:00"/>
    <s v="Standard Class"/>
    <s v="BW-11065"/>
    <s v="Barry Weirich"/>
    <x v="0"/>
    <s v="United States"/>
    <s v="Philadelphia"/>
    <x v="9"/>
    <n v="19120"/>
    <s v="East"/>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s v="West"/>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s v="South"/>
    <s v="OFF-LA-10003714"/>
    <x v="1"/>
    <x v="2"/>
    <s v="Avery 510"/>
    <n v="12"/>
    <n v="4"/>
    <n v="0.2"/>
    <n v="4.1999999999999993"/>
  </r>
  <r>
    <n v="7804"/>
    <x v="3875"/>
    <x v="1"/>
    <x v="357"/>
    <d v="2012-09-26T00:00:00"/>
    <s v="Standard Class"/>
    <s v="SJ-20125"/>
    <s v="Sanjit Jacobs"/>
    <x v="2"/>
    <s v="United States"/>
    <s v="Franklin"/>
    <x v="18"/>
    <n v="37064"/>
    <s v="South"/>
    <s v="OFF-ST-10003716"/>
    <x v="1"/>
    <x v="4"/>
    <s v="Tennsco Double-Tier Lockers"/>
    <n v="720.06400000000008"/>
    <n v="4"/>
    <n v="0.2"/>
    <n v="-63.005600000000015"/>
  </r>
  <r>
    <n v="7805"/>
    <x v="3875"/>
    <x v="1"/>
    <x v="357"/>
    <d v="2012-09-26T00:00:00"/>
    <s v="Standard Class"/>
    <s v="SJ-20125"/>
    <s v="Sanjit Jacobs"/>
    <x v="2"/>
    <s v="United States"/>
    <s v="Franklin"/>
    <x v="18"/>
    <n v="37064"/>
    <s v="South"/>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s v="South"/>
    <s v="OFF-AR-10001315"/>
    <x v="1"/>
    <x v="6"/>
    <s v="Newell 310"/>
    <n v="2.8160000000000003"/>
    <n v="2"/>
    <n v="0.2"/>
    <n v="0.31679999999999986"/>
  </r>
  <r>
    <n v="7807"/>
    <x v="3875"/>
    <x v="1"/>
    <x v="357"/>
    <d v="2012-09-26T00:00:00"/>
    <s v="Standard Class"/>
    <s v="SJ-20125"/>
    <s v="Sanjit Jacobs"/>
    <x v="2"/>
    <s v="United States"/>
    <s v="Franklin"/>
    <x v="18"/>
    <n v="37064"/>
    <s v="South"/>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s v="South"/>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s v="South"/>
    <s v="OFF-AR-10001955"/>
    <x v="1"/>
    <x v="6"/>
    <s v="Newell 319"/>
    <n v="47.616"/>
    <n v="3"/>
    <n v="0.2"/>
    <n v="5.9519999999999946"/>
  </r>
  <r>
    <n v="7810"/>
    <x v="3876"/>
    <x v="0"/>
    <x v="1134"/>
    <d v="2013-01-13T00:00:00"/>
    <s v="Standard Class"/>
    <s v="VS-21820"/>
    <s v="Vivek Sundaresam"/>
    <x v="0"/>
    <s v="United States"/>
    <s v="Raleigh"/>
    <x v="3"/>
    <n v="27604"/>
    <s v="South"/>
    <s v="TEC-PH-10004080"/>
    <x v="2"/>
    <x v="7"/>
    <s v="Avaya 5410 Digital phone"/>
    <n v="108.78399999999999"/>
    <n v="2"/>
    <n v="0.2"/>
    <n v="10.878399999999999"/>
  </r>
  <r>
    <n v="7811"/>
    <x v="3877"/>
    <x v="0"/>
    <x v="1173"/>
    <d v="2013-02-15T00:00:00"/>
    <s v="First Class"/>
    <s v="DK-13090"/>
    <s v="Dave Kipp"/>
    <x v="0"/>
    <s v="United States"/>
    <s v="Clinton"/>
    <x v="39"/>
    <n v="20735"/>
    <s v="East"/>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s v="East"/>
    <s v="OFF-AR-10001770"/>
    <x v="1"/>
    <x v="6"/>
    <s v="Economy #2 Pencils"/>
    <n v="7.98"/>
    <n v="3"/>
    <n v="0"/>
    <n v="2.0747999999999998"/>
  </r>
  <r>
    <n v="7813"/>
    <x v="3877"/>
    <x v="0"/>
    <x v="1173"/>
    <d v="2013-02-15T00:00:00"/>
    <s v="First Class"/>
    <s v="DK-13090"/>
    <s v="Dave Kipp"/>
    <x v="0"/>
    <s v="United States"/>
    <s v="Clinton"/>
    <x v="39"/>
    <n v="20735"/>
    <s v="East"/>
    <s v="FUR-TA-10002356"/>
    <x v="0"/>
    <x v="3"/>
    <s v="Bevis Boat-Shaped Conference Table"/>
    <n v="550.43100000000004"/>
    <n v="3"/>
    <n v="0.3"/>
    <n v="-47.179800000000029"/>
  </r>
  <r>
    <n v="7814"/>
    <x v="3877"/>
    <x v="0"/>
    <x v="1173"/>
    <d v="2013-02-15T00:00:00"/>
    <s v="First Class"/>
    <s v="DK-13090"/>
    <s v="Dave Kipp"/>
    <x v="0"/>
    <s v="United States"/>
    <s v="Clinton"/>
    <x v="39"/>
    <n v="20735"/>
    <s v="East"/>
    <s v="FUR-FU-10003274"/>
    <x v="0"/>
    <x v="5"/>
    <s v="Regeneration Desk Collection"/>
    <n v="10.56"/>
    <n v="6"/>
    <n v="0"/>
    <n v="4.6464000000000008"/>
  </r>
  <r>
    <n v="7815"/>
    <x v="3878"/>
    <x v="3"/>
    <x v="110"/>
    <d v="2014-06-11T00:00:00"/>
    <s v="First Class"/>
    <s v="MG-17680"/>
    <s v="Maureen Gastineau"/>
    <x v="2"/>
    <s v="United States"/>
    <s v="Los Angeles"/>
    <x v="1"/>
    <n v="90049"/>
    <s v="West"/>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s v="West"/>
    <s v="TEC-PH-10000307"/>
    <x v="2"/>
    <x v="7"/>
    <s v="Shocksock Galaxy S4 Armband"/>
    <n v="17.52"/>
    <n v="2"/>
    <n v="0.2"/>
    <n v="-3.5040000000000022"/>
  </r>
  <r>
    <n v="7817"/>
    <x v="3879"/>
    <x v="0"/>
    <x v="147"/>
    <d v="2013-10-27T00:00:00"/>
    <s v="Second Class"/>
    <s v="DP-13390"/>
    <s v="Dennis Pardue"/>
    <x v="2"/>
    <s v="United States"/>
    <s v="North Las Vegas"/>
    <x v="33"/>
    <n v="89031"/>
    <s v="West"/>
    <s v="OFF-AR-10002240"/>
    <x v="1"/>
    <x v="6"/>
    <s v="Panasonic KP-150 Electric Pencil Sharpener"/>
    <n v="113.22"/>
    <n v="3"/>
    <n v="0"/>
    <n v="29.437200000000001"/>
  </r>
  <r>
    <n v="7818"/>
    <x v="3879"/>
    <x v="0"/>
    <x v="147"/>
    <d v="2013-10-27T00:00:00"/>
    <s v="Second Class"/>
    <s v="DP-13390"/>
    <s v="Dennis Pardue"/>
    <x v="2"/>
    <s v="United States"/>
    <s v="North Las Vegas"/>
    <x v="33"/>
    <n v="89031"/>
    <s v="West"/>
    <s v="OFF-PA-10001801"/>
    <x v="1"/>
    <x v="10"/>
    <s v="Xerox 193"/>
    <n v="35.880000000000003"/>
    <n v="6"/>
    <n v="0"/>
    <n v="17.581200000000003"/>
  </r>
  <r>
    <n v="7819"/>
    <x v="3879"/>
    <x v="0"/>
    <x v="147"/>
    <d v="2013-10-27T00:00:00"/>
    <s v="Second Class"/>
    <s v="DP-13390"/>
    <s v="Dennis Pardue"/>
    <x v="2"/>
    <s v="United States"/>
    <s v="North Las Vegas"/>
    <x v="33"/>
    <n v="89031"/>
    <s v="West"/>
    <s v="OFF-BI-10001120"/>
    <x v="1"/>
    <x v="8"/>
    <s v="Ibico EPK-21 Electric Binding System"/>
    <n v="4535.9760000000006"/>
    <n v="3"/>
    <n v="0.2"/>
    <n v="1644.2912999999999"/>
  </r>
  <r>
    <n v="7820"/>
    <x v="3880"/>
    <x v="3"/>
    <x v="795"/>
    <d v="2014-01-31T00:00:00"/>
    <s v="Standard Class"/>
    <s v="CJ-12010"/>
    <s v="Caroline Jumper"/>
    <x v="0"/>
    <s v="United States"/>
    <s v="San Francisco"/>
    <x v="1"/>
    <n v="94109"/>
    <s v="West"/>
    <s v="OFF-FA-10000611"/>
    <x v="1"/>
    <x v="13"/>
    <s v="Binder Clips by OIC"/>
    <n v="11.84"/>
    <n v="8"/>
    <n v="0"/>
    <n v="5.6831999999999994"/>
  </r>
  <r>
    <n v="7821"/>
    <x v="3881"/>
    <x v="3"/>
    <x v="166"/>
    <d v="2014-12-11T00:00:00"/>
    <s v="Second Class"/>
    <s v="CW-11905"/>
    <s v="Carl Weiss"/>
    <x v="2"/>
    <s v="United States"/>
    <s v="Cranston"/>
    <x v="34"/>
    <n v="2920"/>
    <s v="East"/>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s v="South"/>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s v="East"/>
    <s v="OFF-AR-10003770"/>
    <x v="1"/>
    <x v="6"/>
    <s v="Newell 340"/>
    <n v="8.64"/>
    <n v="3"/>
    <n v="0"/>
    <n v="2.5055999999999998"/>
  </r>
  <r>
    <n v="7824"/>
    <x v="3883"/>
    <x v="2"/>
    <x v="86"/>
    <d v="2011-09-01T00:00:00"/>
    <s v="Standard Class"/>
    <s v="PP-18955"/>
    <s v="Paul Prost"/>
    <x v="2"/>
    <s v="United States"/>
    <s v="Newark"/>
    <x v="13"/>
    <n v="19711"/>
    <s v="East"/>
    <s v="TEC-AC-10002800"/>
    <x v="2"/>
    <x v="11"/>
    <s v="Plantronics Audio 478 Stereo USB Headset"/>
    <n v="149.97"/>
    <n v="3"/>
    <n v="0"/>
    <n v="52.489499999999992"/>
  </r>
  <r>
    <n v="7825"/>
    <x v="3884"/>
    <x v="2"/>
    <x v="1174"/>
    <d v="2011-05-23T00:00:00"/>
    <s v="Standard Class"/>
    <s v="PW-19030"/>
    <s v="Pauline Webber"/>
    <x v="1"/>
    <s v="United States"/>
    <s v="Los Angeles"/>
    <x v="1"/>
    <n v="90036"/>
    <s v="West"/>
    <s v="FUR-CH-10002439"/>
    <x v="0"/>
    <x v="1"/>
    <s v="Iceberg Nesting Folding Chair, 19w x 6d x 43h"/>
    <n v="232.88"/>
    <n v="5"/>
    <n v="0.2"/>
    <n v="17.466000000000008"/>
  </r>
  <r>
    <n v="7826"/>
    <x v="3885"/>
    <x v="1"/>
    <x v="302"/>
    <d v="2012-02-07T00:00:00"/>
    <s v="Standard Class"/>
    <s v="PW-19030"/>
    <s v="Pauline Webber"/>
    <x v="1"/>
    <s v="United States"/>
    <s v="Rome"/>
    <x v="15"/>
    <n v="13440"/>
    <s v="East"/>
    <s v="FUR-CH-10004218"/>
    <x v="0"/>
    <x v="1"/>
    <s v="Global Fabric Manager's Chair, Dark Gray"/>
    <n v="90.882000000000005"/>
    <n v="1"/>
    <n v="0.1"/>
    <n v="15.147000000000004"/>
  </r>
  <r>
    <n v="7827"/>
    <x v="3886"/>
    <x v="3"/>
    <x v="1108"/>
    <d v="2014-11-06T00:00:00"/>
    <s v="Standard Class"/>
    <s v="CY-12745"/>
    <s v="Craig Yedwab"/>
    <x v="1"/>
    <s v="United States"/>
    <s v="Chicago"/>
    <x v="10"/>
    <n v="60610"/>
    <s v="Central"/>
    <s v="TEC-PH-10004042"/>
    <x v="2"/>
    <x v="7"/>
    <s v="ClearOne Communications CHAT 70 OC Speaker Phone"/>
    <n v="508.76800000000003"/>
    <n v="4"/>
    <n v="0.2"/>
    <n v="38.157600000000002"/>
  </r>
  <r>
    <n v="7828"/>
    <x v="3886"/>
    <x v="3"/>
    <x v="1108"/>
    <d v="2014-11-06T00:00:00"/>
    <s v="Standard Class"/>
    <s v="CY-12745"/>
    <s v="Craig Yedwab"/>
    <x v="1"/>
    <s v="United States"/>
    <s v="Chicago"/>
    <x v="10"/>
    <n v="60610"/>
    <s v="Central"/>
    <s v="OFF-EN-10001137"/>
    <x v="1"/>
    <x v="12"/>
    <s v="#10 Gummed Flap White Envelopes, 100/Box"/>
    <n v="9.9120000000000008"/>
    <n v="3"/>
    <n v="0.2"/>
    <n v="3.2213999999999996"/>
  </r>
  <r>
    <n v="7829"/>
    <x v="3887"/>
    <x v="1"/>
    <x v="33"/>
    <d v="2012-05-01T00:00:00"/>
    <s v="Standard Class"/>
    <s v="BW-11110"/>
    <s v="Bart Watters"/>
    <x v="1"/>
    <s v="United States"/>
    <s v="San Diego"/>
    <x v="1"/>
    <n v="92105"/>
    <s v="West"/>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s v="West"/>
    <s v="OFF-AR-10000588"/>
    <x v="1"/>
    <x v="6"/>
    <s v="Newell 345"/>
    <n v="59.519999999999996"/>
    <n v="3"/>
    <n v="0"/>
    <n v="15.475200000000001"/>
  </r>
  <r>
    <n v="7831"/>
    <x v="3887"/>
    <x v="1"/>
    <x v="33"/>
    <d v="2012-05-01T00:00:00"/>
    <s v="Standard Class"/>
    <s v="BW-11110"/>
    <s v="Bart Watters"/>
    <x v="1"/>
    <s v="United States"/>
    <s v="San Diego"/>
    <x v="1"/>
    <n v="92105"/>
    <s v="West"/>
    <s v="TEC-PH-10003174"/>
    <x v="2"/>
    <x v="7"/>
    <s v="RCA ViSYS 25825 Wireless digital phone"/>
    <n v="311.97600000000006"/>
    <n v="3"/>
    <n v="0.2"/>
    <n v="38.996999999999986"/>
  </r>
  <r>
    <n v="7832"/>
    <x v="3887"/>
    <x v="1"/>
    <x v="33"/>
    <d v="2012-05-01T00:00:00"/>
    <s v="Standard Class"/>
    <s v="BW-11110"/>
    <s v="Bart Watters"/>
    <x v="1"/>
    <s v="United States"/>
    <s v="San Diego"/>
    <x v="1"/>
    <n v="92105"/>
    <s v="West"/>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s v="Central"/>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s v="South"/>
    <s v="OFF-AR-10004757"/>
    <x v="1"/>
    <x v="6"/>
    <s v="Crayola Colored Pencils"/>
    <n v="13.120000000000001"/>
    <n v="5"/>
    <n v="0.2"/>
    <n v="2.1319999999999988"/>
  </r>
  <r>
    <n v="7835"/>
    <x v="3890"/>
    <x v="1"/>
    <x v="657"/>
    <d v="2012-04-17T00:00:00"/>
    <s v="Second Class"/>
    <s v="EB-14110"/>
    <s v="Eugene Barchas"/>
    <x v="0"/>
    <s v="United States"/>
    <s v="Los Angeles"/>
    <x v="1"/>
    <n v="90045"/>
    <s v="West"/>
    <s v="FUR-TA-10002530"/>
    <x v="0"/>
    <x v="3"/>
    <s v="Iceberg OfficeWorks 42&quot; Round Tables"/>
    <n v="241.56799999999998"/>
    <n v="2"/>
    <n v="0.2"/>
    <n v="-15.098000000000013"/>
  </r>
  <r>
    <n v="7836"/>
    <x v="3890"/>
    <x v="1"/>
    <x v="657"/>
    <d v="2012-04-17T00:00:00"/>
    <s v="Second Class"/>
    <s v="EB-14110"/>
    <s v="Eugene Barchas"/>
    <x v="0"/>
    <s v="United States"/>
    <s v="Los Angeles"/>
    <x v="1"/>
    <n v="90045"/>
    <s v="West"/>
    <s v="TEC-PH-10001494"/>
    <x v="2"/>
    <x v="7"/>
    <s v="Polycom CX600 IP Phone VoIP phone"/>
    <n v="479.92"/>
    <n v="2"/>
    <n v="0.2"/>
    <n v="41.993000000000009"/>
  </r>
  <r>
    <n v="7837"/>
    <x v="3891"/>
    <x v="1"/>
    <x v="12"/>
    <d v="2012-09-30T00:00:00"/>
    <s v="Standard Class"/>
    <s v="SH-19975"/>
    <s v="Sally Hughsby"/>
    <x v="1"/>
    <s v="United States"/>
    <s v="Seattle"/>
    <x v="4"/>
    <n v="98103"/>
    <s v="West"/>
    <s v="FUR-CH-10004289"/>
    <x v="0"/>
    <x v="1"/>
    <s v="Global Super Steno Chair"/>
    <n v="307.13600000000002"/>
    <n v="4"/>
    <n v="0.2"/>
    <n v="-11.51760000000003"/>
  </r>
  <r>
    <n v="7838"/>
    <x v="3891"/>
    <x v="1"/>
    <x v="12"/>
    <d v="2012-09-30T00:00:00"/>
    <s v="Standard Class"/>
    <s v="SH-19975"/>
    <s v="Sally Hughsby"/>
    <x v="1"/>
    <s v="United States"/>
    <s v="Seattle"/>
    <x v="4"/>
    <n v="98103"/>
    <s v="West"/>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s v="West"/>
    <s v="TEC-AC-10002567"/>
    <x v="2"/>
    <x v="11"/>
    <s v="Logitech G602 Wireless Gaming Mouse"/>
    <n v="159.97999999999999"/>
    <n v="2"/>
    <n v="0"/>
    <n v="57.592799999999997"/>
  </r>
  <r>
    <n v="7840"/>
    <x v="3892"/>
    <x v="2"/>
    <x v="1176"/>
    <d v="2011-04-02T00:00:00"/>
    <s v="Standard Class"/>
    <s v="CV-12295"/>
    <s v="Christina VanderZanden"/>
    <x v="0"/>
    <s v="United States"/>
    <s v="Des Moines"/>
    <x v="23"/>
    <n v="50315"/>
    <s v="Central"/>
    <s v="OFF-EN-10001509"/>
    <x v="1"/>
    <x v="12"/>
    <s v="Poly String Tie Envelopes"/>
    <n v="6.12"/>
    <n v="3"/>
    <n v="0"/>
    <n v="2.8763999999999994"/>
  </r>
  <r>
    <n v="7841"/>
    <x v="3892"/>
    <x v="2"/>
    <x v="1176"/>
    <d v="2011-04-02T00:00:00"/>
    <s v="Standard Class"/>
    <s v="CV-12295"/>
    <s v="Christina VanderZanden"/>
    <x v="0"/>
    <s v="United States"/>
    <s v="Des Moines"/>
    <x v="23"/>
    <n v="50315"/>
    <s v="Central"/>
    <s v="FUR-TA-10003954"/>
    <x v="0"/>
    <x v="3"/>
    <s v="Hon 94000 Series Round Tables"/>
    <n v="1184.72"/>
    <n v="4"/>
    <n v="0"/>
    <n v="106.62480000000005"/>
  </r>
  <r>
    <n v="7842"/>
    <x v="3893"/>
    <x v="0"/>
    <x v="19"/>
    <d v="2013-07-23T00:00:00"/>
    <s v="Standard Class"/>
    <s v="AT-10735"/>
    <s v="Annie Thurman"/>
    <x v="0"/>
    <s v="United States"/>
    <s v="New York City"/>
    <x v="15"/>
    <n v="10024"/>
    <s v="East"/>
    <s v="OFF-AP-10002892"/>
    <x v="1"/>
    <x v="9"/>
    <s v="Belkin F5C206VTEL 6 Outlet Surge"/>
    <n v="45.96"/>
    <n v="2"/>
    <n v="0"/>
    <n v="13.787999999999997"/>
  </r>
  <r>
    <n v="7843"/>
    <x v="3894"/>
    <x v="2"/>
    <x v="987"/>
    <d v="2011-04-23T00:00:00"/>
    <s v="Second Class"/>
    <s v="AG-10390"/>
    <s v="Allen Goldenen"/>
    <x v="0"/>
    <s v="United States"/>
    <s v="Arlington"/>
    <x v="17"/>
    <n v="22204"/>
    <s v="South"/>
    <s v="OFF-BI-10003638"/>
    <x v="1"/>
    <x v="8"/>
    <s v="GBC Durable Plastic Covers"/>
    <n v="58.050000000000004"/>
    <n v="3"/>
    <n v="0"/>
    <n v="26.702999999999999"/>
  </r>
  <r>
    <n v="7844"/>
    <x v="3894"/>
    <x v="2"/>
    <x v="987"/>
    <d v="2011-04-23T00:00:00"/>
    <s v="Second Class"/>
    <s v="AG-10390"/>
    <s v="Allen Goldenen"/>
    <x v="0"/>
    <s v="United States"/>
    <s v="Arlington"/>
    <x v="17"/>
    <n v="22204"/>
    <s v="South"/>
    <s v="OFF-PA-10001569"/>
    <x v="1"/>
    <x v="10"/>
    <s v="Xerox 232"/>
    <n v="71.28"/>
    <n v="11"/>
    <n v="0"/>
    <n v="34.214400000000005"/>
  </r>
  <r>
    <n v="7845"/>
    <x v="3895"/>
    <x v="3"/>
    <x v="246"/>
    <d v="2014-07-26T00:00:00"/>
    <s v="Standard Class"/>
    <s v="GM-14500"/>
    <s v="Gene McClure"/>
    <x v="0"/>
    <s v="United States"/>
    <s v="Pharr"/>
    <x v="5"/>
    <n v="78577"/>
    <s v="Central"/>
    <s v="FUR-TA-10001676"/>
    <x v="0"/>
    <x v="3"/>
    <s v="Hon 61000 Series Interactive Training Tables"/>
    <n v="124.404"/>
    <n v="4"/>
    <n v="0.3"/>
    <n v="-21.3264"/>
  </r>
  <r>
    <n v="7846"/>
    <x v="3896"/>
    <x v="1"/>
    <x v="874"/>
    <d v="2012-10-02T00:00:00"/>
    <s v="Standard Class"/>
    <s v="JK-15205"/>
    <s v="Jamie Kunitz"/>
    <x v="0"/>
    <s v="United States"/>
    <s v="Arlington"/>
    <x v="17"/>
    <n v="22204"/>
    <s v="South"/>
    <s v="OFF-PA-10001125"/>
    <x v="1"/>
    <x v="10"/>
    <s v="Xerox 1988"/>
    <n v="154.9"/>
    <n v="5"/>
    <n v="0"/>
    <n v="69.704999999999998"/>
  </r>
  <r>
    <n v="7847"/>
    <x v="3896"/>
    <x v="1"/>
    <x v="874"/>
    <d v="2012-10-02T00:00:00"/>
    <s v="Standard Class"/>
    <s v="JK-15205"/>
    <s v="Jamie Kunitz"/>
    <x v="0"/>
    <s v="United States"/>
    <s v="Arlington"/>
    <x v="17"/>
    <n v="22204"/>
    <s v="South"/>
    <s v="TEC-PH-10002496"/>
    <x v="2"/>
    <x v="7"/>
    <s v="Cisco SPA301"/>
    <n v="1871.88"/>
    <n v="12"/>
    <n v="0"/>
    <n v="561.56399999999996"/>
  </r>
  <r>
    <n v="7848"/>
    <x v="3897"/>
    <x v="0"/>
    <x v="535"/>
    <d v="2013-03-03T00:00:00"/>
    <s v="Standard Class"/>
    <s v="DW-13540"/>
    <s v="Don Weiss"/>
    <x v="0"/>
    <s v="United States"/>
    <s v="Houston"/>
    <x v="5"/>
    <n v="77070"/>
    <s v="Central"/>
    <s v="FUR-FU-10004053"/>
    <x v="0"/>
    <x v="5"/>
    <s v="DAX Two-Tone Silver Metal Document Frame"/>
    <n v="16.192"/>
    <n v="2"/>
    <n v="0.6"/>
    <n v="-6.8815999999999953"/>
  </r>
  <r>
    <n v="7849"/>
    <x v="3898"/>
    <x v="0"/>
    <x v="440"/>
    <d v="2013-05-07T00:00:00"/>
    <s v="Standard Class"/>
    <s v="AS-10090"/>
    <s v="Adam Shillingsburg"/>
    <x v="0"/>
    <s v="United States"/>
    <s v="Irving"/>
    <x v="5"/>
    <n v="75061"/>
    <s v="Central"/>
    <s v="OFF-ST-10000321"/>
    <x v="1"/>
    <x v="4"/>
    <s v="Akro Stacking Bins"/>
    <n v="18.936"/>
    <n v="3"/>
    <n v="0.2"/>
    <n v="-3.787200000000003"/>
  </r>
  <r>
    <n v="7850"/>
    <x v="3898"/>
    <x v="0"/>
    <x v="440"/>
    <d v="2013-05-07T00:00:00"/>
    <s v="Standard Class"/>
    <s v="AS-10090"/>
    <s v="Adam Shillingsburg"/>
    <x v="0"/>
    <s v="United States"/>
    <s v="Irving"/>
    <x v="5"/>
    <n v="75061"/>
    <s v="Central"/>
    <s v="OFF-ST-10002957"/>
    <x v="1"/>
    <x v="4"/>
    <s v="Sterilite Show Offs Storage Containers"/>
    <n v="12.672000000000001"/>
    <n v="3"/>
    <n v="0.2"/>
    <n v="-3.1680000000000001"/>
  </r>
  <r>
    <n v="7851"/>
    <x v="3898"/>
    <x v="0"/>
    <x v="440"/>
    <d v="2013-05-07T00:00:00"/>
    <s v="Standard Class"/>
    <s v="AS-10090"/>
    <s v="Adam Shillingsburg"/>
    <x v="0"/>
    <s v="United States"/>
    <s v="Irving"/>
    <x v="5"/>
    <n v="75061"/>
    <s v="Central"/>
    <s v="OFF-LA-10000973"/>
    <x v="1"/>
    <x v="2"/>
    <s v="Avery 502"/>
    <n v="5.04"/>
    <n v="2"/>
    <n v="0.2"/>
    <n v="1.764"/>
  </r>
  <r>
    <n v="7852"/>
    <x v="3899"/>
    <x v="2"/>
    <x v="337"/>
    <d v="2011-12-15T00:00:00"/>
    <s v="Standard Class"/>
    <s v="TS-21205"/>
    <s v="Thomas Seio"/>
    <x v="1"/>
    <s v="United States"/>
    <s v="Chicago"/>
    <x v="10"/>
    <n v="60653"/>
    <s v="Central"/>
    <s v="OFF-PA-10000143"/>
    <x v="1"/>
    <x v="10"/>
    <s v="Astroparche Fine Business Paper"/>
    <n v="8.4480000000000004"/>
    <n v="2"/>
    <n v="0.2"/>
    <n v="2.9568000000000003"/>
  </r>
  <r>
    <n v="7853"/>
    <x v="3899"/>
    <x v="2"/>
    <x v="337"/>
    <d v="2011-12-15T00:00:00"/>
    <s v="Standard Class"/>
    <s v="TS-21205"/>
    <s v="Thomas Seio"/>
    <x v="1"/>
    <s v="United States"/>
    <s v="Chicago"/>
    <x v="10"/>
    <n v="60653"/>
    <s v="Central"/>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s v="West"/>
    <s v="OFF-PA-10001526"/>
    <x v="1"/>
    <x v="10"/>
    <s v="Xerox 1949"/>
    <n v="9.9600000000000009"/>
    <n v="2"/>
    <n v="0"/>
    <n v="4.8804000000000007"/>
  </r>
  <r>
    <n v="7855"/>
    <x v="3901"/>
    <x v="3"/>
    <x v="226"/>
    <d v="2014-12-13T00:00:00"/>
    <s v="Standard Class"/>
    <s v="BH-11710"/>
    <s v="Brosina Hoffman"/>
    <x v="0"/>
    <s v="United States"/>
    <s v="Hattiesburg"/>
    <x v="35"/>
    <n v="39401"/>
    <s v="South"/>
    <s v="OFF-AP-10004540"/>
    <x v="1"/>
    <x v="9"/>
    <s v="Eureka The Boss Lite 10-Amp Upright Vacuum, Blue"/>
    <n v="320.64"/>
    <n v="4"/>
    <n v="0"/>
    <n v="89.779200000000003"/>
  </r>
  <r>
    <n v="7856"/>
    <x v="3901"/>
    <x v="3"/>
    <x v="226"/>
    <d v="2014-12-13T00:00:00"/>
    <s v="Standard Class"/>
    <s v="BH-11710"/>
    <s v="Brosina Hoffman"/>
    <x v="0"/>
    <s v="United States"/>
    <s v="Hattiesburg"/>
    <x v="35"/>
    <n v="39401"/>
    <s v="South"/>
    <s v="TEC-AC-10001266"/>
    <x v="2"/>
    <x v="11"/>
    <s v="Memorex Micro Travel Drive 8 GB"/>
    <n v="52"/>
    <n v="4"/>
    <n v="0"/>
    <n v="23.4"/>
  </r>
  <r>
    <n v="7857"/>
    <x v="3902"/>
    <x v="2"/>
    <x v="992"/>
    <d v="2011-06-01T00:00:00"/>
    <s v="First Class"/>
    <s v="LW-16825"/>
    <s v="Laurel Workman"/>
    <x v="1"/>
    <s v="United States"/>
    <s v="New York City"/>
    <x v="15"/>
    <n v="10024"/>
    <s v="East"/>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s v="East"/>
    <s v="TEC-PH-10003505"/>
    <x v="2"/>
    <x v="7"/>
    <s v="Geemarc AmpliPOWER60"/>
    <n v="464"/>
    <n v="5"/>
    <n v="0"/>
    <n v="134.55999999999995"/>
  </r>
  <r>
    <n v="7859"/>
    <x v="3902"/>
    <x v="2"/>
    <x v="992"/>
    <d v="2011-06-01T00:00:00"/>
    <s v="First Class"/>
    <s v="LW-16825"/>
    <s v="Laurel Workman"/>
    <x v="1"/>
    <s v="United States"/>
    <s v="New York City"/>
    <x v="15"/>
    <n v="10024"/>
    <s v="East"/>
    <s v="OFF-AP-10001005"/>
    <x v="1"/>
    <x v="9"/>
    <s v="Honeywell Quietcare HEPA Air Cleaner"/>
    <n v="235.95000000000002"/>
    <n v="3"/>
    <n v="0"/>
    <n v="77.863499999999988"/>
  </r>
  <r>
    <n v="7860"/>
    <x v="3902"/>
    <x v="2"/>
    <x v="992"/>
    <d v="2011-06-01T00:00:00"/>
    <s v="First Class"/>
    <s v="LW-16825"/>
    <s v="Laurel Workman"/>
    <x v="1"/>
    <s v="United States"/>
    <s v="New York City"/>
    <x v="15"/>
    <n v="10024"/>
    <s v="East"/>
    <s v="OFF-PA-10001712"/>
    <x v="1"/>
    <x v="10"/>
    <s v="Xerox 1948"/>
    <n v="39.96"/>
    <n v="4"/>
    <n v="0"/>
    <n v="17.981999999999999"/>
  </r>
  <r>
    <n v="7861"/>
    <x v="3903"/>
    <x v="3"/>
    <x v="580"/>
    <d v="2014-03-07T00:00:00"/>
    <s v="Standard Class"/>
    <s v="JA-15970"/>
    <s v="Joseph Airdo"/>
    <x v="0"/>
    <s v="United States"/>
    <s v="Cuyahoga Falls"/>
    <x v="24"/>
    <n v="44221"/>
    <s v="East"/>
    <s v="OFF-BI-10002353"/>
    <x v="1"/>
    <x v="8"/>
    <s v="GBC VeloBind Cover Sets"/>
    <n v="18.528000000000002"/>
    <n v="4"/>
    <n v="0.7"/>
    <n v="-12.352"/>
  </r>
  <r>
    <n v="7862"/>
    <x v="3904"/>
    <x v="1"/>
    <x v="88"/>
    <d v="2012-10-17T00:00:00"/>
    <s v="Standard Class"/>
    <s v="KA-16525"/>
    <s v="Kelly Andreada"/>
    <x v="0"/>
    <s v="United States"/>
    <s v="Seattle"/>
    <x v="4"/>
    <n v="98103"/>
    <s v="West"/>
    <s v="TEC-AC-10003038"/>
    <x v="2"/>
    <x v="11"/>
    <s v="Kingston Digital DataTraveler 16GB USB 2.0"/>
    <n v="17.899999999999999"/>
    <n v="2"/>
    <n v="0"/>
    <n v="3.400999999999998"/>
  </r>
  <r>
    <n v="7863"/>
    <x v="3904"/>
    <x v="1"/>
    <x v="88"/>
    <d v="2012-10-17T00:00:00"/>
    <s v="Standard Class"/>
    <s v="KA-16525"/>
    <s v="Kelly Andreada"/>
    <x v="0"/>
    <s v="United States"/>
    <s v="Seattle"/>
    <x v="4"/>
    <n v="98103"/>
    <s v="West"/>
    <s v="OFF-ST-10000934"/>
    <x v="1"/>
    <x v="4"/>
    <s v="Contico 72&quot;H Heavy-Duty Storage System"/>
    <n v="81.96"/>
    <n v="2"/>
    <n v="0"/>
    <n v="0"/>
  </r>
  <r>
    <n v="7864"/>
    <x v="3905"/>
    <x v="1"/>
    <x v="1177"/>
    <d v="2012-07-19T00:00:00"/>
    <s v="Second Class"/>
    <s v="TG-21310"/>
    <s v="Toby Gnade"/>
    <x v="0"/>
    <s v="United States"/>
    <s v="Mesa"/>
    <x v="16"/>
    <n v="85204"/>
    <s v="West"/>
    <s v="OFF-ST-10002743"/>
    <x v="1"/>
    <x v="4"/>
    <s v="SAFCO Boltless Steel Shelving"/>
    <n v="272.73599999999999"/>
    <n v="3"/>
    <n v="0.2"/>
    <n v="-64.774800000000013"/>
  </r>
  <r>
    <n v="7865"/>
    <x v="3905"/>
    <x v="1"/>
    <x v="1177"/>
    <d v="2012-07-19T00:00:00"/>
    <s v="Second Class"/>
    <s v="TG-21310"/>
    <s v="Toby Gnade"/>
    <x v="0"/>
    <s v="United States"/>
    <s v="Mesa"/>
    <x v="16"/>
    <n v="85204"/>
    <s v="West"/>
    <s v="OFF-PA-10001846"/>
    <x v="1"/>
    <x v="10"/>
    <s v="Xerox 1899"/>
    <n v="18.496000000000002"/>
    <n v="4"/>
    <n v="0.2"/>
    <n v="6.7048000000000005"/>
  </r>
  <r>
    <n v="7866"/>
    <x v="3905"/>
    <x v="1"/>
    <x v="1177"/>
    <d v="2012-07-19T00:00:00"/>
    <s v="Second Class"/>
    <s v="TG-21310"/>
    <s v="Toby Gnade"/>
    <x v="0"/>
    <s v="United States"/>
    <s v="Mesa"/>
    <x v="16"/>
    <n v="85204"/>
    <s v="West"/>
    <s v="FUR-CH-10004287"/>
    <x v="0"/>
    <x v="1"/>
    <s v="SAFCO Arco Folding Chair"/>
    <n v="441.92"/>
    <n v="2"/>
    <n v="0.2"/>
    <n v="49.715999999999966"/>
  </r>
  <r>
    <n v="7867"/>
    <x v="3905"/>
    <x v="1"/>
    <x v="1177"/>
    <d v="2012-07-19T00:00:00"/>
    <s v="Second Class"/>
    <s v="TG-21310"/>
    <s v="Toby Gnade"/>
    <x v="0"/>
    <s v="United States"/>
    <s v="Mesa"/>
    <x v="16"/>
    <n v="85204"/>
    <s v="West"/>
    <s v="FUR-BO-10001608"/>
    <x v="0"/>
    <x v="0"/>
    <s v="Hon Metal Bookcases, Black"/>
    <n v="127.76400000000002"/>
    <n v="6"/>
    <n v="0.7"/>
    <n v="-191.64599999999996"/>
  </r>
  <r>
    <n v="7868"/>
    <x v="3906"/>
    <x v="2"/>
    <x v="84"/>
    <d v="2011-11-24T00:00:00"/>
    <s v="Second Class"/>
    <s v="DB-13360"/>
    <s v="Dennis Bolton"/>
    <x v="2"/>
    <s v="United States"/>
    <s v="Salt Lake City"/>
    <x v="7"/>
    <n v="84106"/>
    <s v="West"/>
    <s v="OFF-PA-10000357"/>
    <x v="1"/>
    <x v="10"/>
    <s v="Xerox 1888"/>
    <n v="166.44"/>
    <n v="3"/>
    <n v="0"/>
    <n v="79.891199999999998"/>
  </r>
  <r>
    <n v="7869"/>
    <x v="3907"/>
    <x v="0"/>
    <x v="1022"/>
    <d v="2013-06-03T00:00:00"/>
    <s v="Standard Class"/>
    <s v="LS-17245"/>
    <s v="Lynn Smith"/>
    <x v="0"/>
    <s v="United States"/>
    <s v="Los Angeles"/>
    <x v="1"/>
    <n v="90045"/>
    <s v="West"/>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s v="South"/>
    <s v="TEC-AC-10002167"/>
    <x v="2"/>
    <x v="11"/>
    <s v="Imation 8gb Micro Traveldrive Usb 2.0 Flash Drive"/>
    <n v="24"/>
    <n v="2"/>
    <n v="0.2"/>
    <n v="-2.6999999999999993"/>
  </r>
  <r>
    <n v="7871"/>
    <x v="3909"/>
    <x v="3"/>
    <x v="145"/>
    <d v="2014-09-30T00:00:00"/>
    <s v="Standard Class"/>
    <s v="CA-11965"/>
    <s v="Carol Adams"/>
    <x v="1"/>
    <s v="United States"/>
    <s v="Lakewood"/>
    <x v="24"/>
    <n v="44107"/>
    <s v="East"/>
    <s v="OFF-EN-10004459"/>
    <x v="1"/>
    <x v="12"/>
    <s v="Security-Tint Envelopes"/>
    <n v="24.448"/>
    <n v="4"/>
    <n v="0.2"/>
    <n v="8.8623999999999992"/>
  </r>
  <r>
    <n v="7872"/>
    <x v="3910"/>
    <x v="0"/>
    <x v="339"/>
    <d v="2013-10-08T00:00:00"/>
    <s v="Standard Class"/>
    <s v="DB-12910"/>
    <s v="Daniel Byrd"/>
    <x v="2"/>
    <s v="United States"/>
    <s v="Lake Forest"/>
    <x v="1"/>
    <n v="92630"/>
    <s v="West"/>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s v="West"/>
    <s v="FUR-CH-10004063"/>
    <x v="0"/>
    <x v="1"/>
    <s v="Global Deluxe High-Back Manager's Chair"/>
    <n v="915.13600000000008"/>
    <n v="4"/>
    <n v="0.2"/>
    <n v="102.95279999999988"/>
  </r>
  <r>
    <n v="7874"/>
    <x v="3910"/>
    <x v="0"/>
    <x v="339"/>
    <d v="2013-10-08T00:00:00"/>
    <s v="Standard Class"/>
    <s v="DB-12910"/>
    <s v="Daniel Byrd"/>
    <x v="2"/>
    <s v="United States"/>
    <s v="Lake Forest"/>
    <x v="1"/>
    <n v="92630"/>
    <s v="West"/>
    <s v="OFF-PA-10004610"/>
    <x v="1"/>
    <x v="10"/>
    <s v="Xerox 1900"/>
    <n v="8.56"/>
    <n v="2"/>
    <n v="0"/>
    <n v="3.8519999999999994"/>
  </r>
  <r>
    <n v="7875"/>
    <x v="3910"/>
    <x v="0"/>
    <x v="339"/>
    <d v="2013-10-08T00:00:00"/>
    <s v="Standard Class"/>
    <s v="DB-12910"/>
    <s v="Daniel Byrd"/>
    <x v="2"/>
    <s v="United States"/>
    <s v="Lake Forest"/>
    <x v="1"/>
    <n v="92630"/>
    <s v="West"/>
    <s v="OFF-PA-10001878"/>
    <x v="1"/>
    <x v="10"/>
    <s v="Xerox 1891"/>
    <n v="97.82"/>
    <n v="2"/>
    <n v="0"/>
    <n v="45.975399999999993"/>
  </r>
  <r>
    <n v="7876"/>
    <x v="3911"/>
    <x v="3"/>
    <x v="428"/>
    <d v="2014-09-16T00:00:00"/>
    <s v="Standard Class"/>
    <s v="DK-12835"/>
    <s v="Damala Kotsonis"/>
    <x v="1"/>
    <s v="United States"/>
    <s v="Portland"/>
    <x v="21"/>
    <n v="97206"/>
    <s v="West"/>
    <s v="OFF-PA-10002036"/>
    <x v="1"/>
    <x v="10"/>
    <s v="Xerox 1930"/>
    <n v="31.104000000000006"/>
    <n v="6"/>
    <n v="0.2"/>
    <n v="11.2752"/>
  </r>
  <r>
    <n v="7877"/>
    <x v="3911"/>
    <x v="3"/>
    <x v="428"/>
    <d v="2014-09-16T00:00:00"/>
    <s v="Standard Class"/>
    <s v="DK-12835"/>
    <s v="Damala Kotsonis"/>
    <x v="1"/>
    <s v="United States"/>
    <s v="Portland"/>
    <x v="21"/>
    <n v="97206"/>
    <s v="West"/>
    <s v="OFF-AP-10003278"/>
    <x v="1"/>
    <x v="9"/>
    <s v="Belkin 7-Outlet SurgeMaster Home Series"/>
    <n v="11.176000000000002"/>
    <n v="1"/>
    <n v="0.2"/>
    <n v="0.8382000000000005"/>
  </r>
  <r>
    <n v="7878"/>
    <x v="3912"/>
    <x v="1"/>
    <x v="899"/>
    <d v="2012-03-18T00:00:00"/>
    <s v="Standard Class"/>
    <s v="EB-14170"/>
    <s v="Evan Bailliet"/>
    <x v="0"/>
    <s v="United States"/>
    <s v="Charlotte"/>
    <x v="3"/>
    <n v="28205"/>
    <s v="South"/>
    <s v="OFF-LA-10001641"/>
    <x v="1"/>
    <x v="2"/>
    <s v="Avery 518"/>
    <n v="5.04"/>
    <n v="2"/>
    <n v="0.2"/>
    <n v="1.764"/>
  </r>
  <r>
    <n v="7879"/>
    <x v="3913"/>
    <x v="0"/>
    <x v="896"/>
    <d v="2013-12-05T00:00:00"/>
    <s v="Second Class"/>
    <s v="DR-12940"/>
    <s v="Daniel Raglin"/>
    <x v="2"/>
    <s v="United States"/>
    <s v="Aurora"/>
    <x v="10"/>
    <n v="60505"/>
    <s v="Central"/>
    <s v="FUR-FU-10003806"/>
    <x v="0"/>
    <x v="5"/>
    <s v="Tenex Chairmat w/ Average Lip, 45&quot; x 53&quot;"/>
    <n v="242.17600000000004"/>
    <n v="4"/>
    <n v="0.6"/>
    <n v="-302.72000000000003"/>
  </r>
  <r>
    <n v="7880"/>
    <x v="3914"/>
    <x v="0"/>
    <x v="403"/>
    <d v="2013-06-22T00:00:00"/>
    <s v="Standard Class"/>
    <s v="JS-15685"/>
    <s v="Jim Sink"/>
    <x v="1"/>
    <s v="United States"/>
    <s v="Philadelphia"/>
    <x v="9"/>
    <n v="19140"/>
    <s v="East"/>
    <s v="FUR-TA-10003392"/>
    <x v="0"/>
    <x v="3"/>
    <s v="Global Adaptabilities Conference Tables"/>
    <n v="337.17599999999999"/>
    <n v="2"/>
    <n v="0.4"/>
    <n v="-118.01160000000002"/>
  </r>
  <r>
    <n v="7881"/>
    <x v="3915"/>
    <x v="3"/>
    <x v="734"/>
    <d v="2014-12-07T00:00:00"/>
    <s v="Second Class"/>
    <s v="LC-16870"/>
    <s v="Lena Cacioppo"/>
    <x v="0"/>
    <s v="United States"/>
    <s v="Thornton"/>
    <x v="22"/>
    <n v="80229"/>
    <s v="West"/>
    <s v="OFF-AR-10003856"/>
    <x v="1"/>
    <x v="6"/>
    <s v="Newell 344"/>
    <n v="13.343999999999998"/>
    <n v="6"/>
    <n v="0.2"/>
    <n v="1.0007999999999999"/>
  </r>
  <r>
    <n v="7882"/>
    <x v="3915"/>
    <x v="3"/>
    <x v="734"/>
    <d v="2014-12-07T00:00:00"/>
    <s v="Second Class"/>
    <s v="LC-16870"/>
    <s v="Lena Cacioppo"/>
    <x v="0"/>
    <s v="United States"/>
    <s v="Thornton"/>
    <x v="22"/>
    <n v="80229"/>
    <s v="West"/>
    <s v="TEC-AC-10002006"/>
    <x v="2"/>
    <x v="11"/>
    <s v="Memorex Micro Travel Drive 16 GB"/>
    <n v="76.75200000000001"/>
    <n v="6"/>
    <n v="0.2"/>
    <n v="10.553399999999993"/>
  </r>
  <r>
    <n v="7883"/>
    <x v="3915"/>
    <x v="3"/>
    <x v="734"/>
    <d v="2014-12-07T00:00:00"/>
    <s v="Second Class"/>
    <s v="LC-16870"/>
    <s v="Lena Cacioppo"/>
    <x v="0"/>
    <s v="United States"/>
    <s v="Thornton"/>
    <x v="22"/>
    <n v="80229"/>
    <s v="West"/>
    <s v="TEC-AC-10002006"/>
    <x v="2"/>
    <x v="11"/>
    <s v="Memorex Micro Travel Drive 16 GB"/>
    <n v="102.33600000000001"/>
    <n v="8"/>
    <n v="0.2"/>
    <n v="14.07119999999999"/>
  </r>
  <r>
    <n v="7884"/>
    <x v="3915"/>
    <x v="3"/>
    <x v="734"/>
    <d v="2014-12-07T00:00:00"/>
    <s v="Second Class"/>
    <s v="LC-16870"/>
    <s v="Lena Cacioppo"/>
    <x v="0"/>
    <s v="United States"/>
    <s v="Thornton"/>
    <x v="22"/>
    <n v="80229"/>
    <s v="West"/>
    <s v="OFF-PA-10002246"/>
    <x v="1"/>
    <x v="10"/>
    <s v="Wirebound Four 2-3/4 x 5 Forms per Page, 400 Sets per Book"/>
    <n v="10.32"/>
    <n v="2"/>
    <n v="0.2"/>
    <n v="3.7409999999999997"/>
  </r>
  <r>
    <n v="7885"/>
    <x v="3915"/>
    <x v="3"/>
    <x v="734"/>
    <d v="2014-12-07T00:00:00"/>
    <s v="Second Class"/>
    <s v="LC-16870"/>
    <s v="Lena Cacioppo"/>
    <x v="0"/>
    <s v="United States"/>
    <s v="Thornton"/>
    <x v="22"/>
    <n v="80229"/>
    <s v="West"/>
    <s v="OFF-SU-10004782"/>
    <x v="1"/>
    <x v="14"/>
    <s v="Elite 5&quot; Scissors"/>
    <n v="47.32"/>
    <n v="7"/>
    <n v="0.2"/>
    <n v="5.9149999999999938"/>
  </r>
  <r>
    <n v="7886"/>
    <x v="3915"/>
    <x v="3"/>
    <x v="734"/>
    <d v="2014-12-07T00:00:00"/>
    <s v="Second Class"/>
    <s v="LC-16870"/>
    <s v="Lena Cacioppo"/>
    <x v="0"/>
    <s v="United States"/>
    <s v="Thornton"/>
    <x v="22"/>
    <n v="80229"/>
    <s v="West"/>
    <s v="FUR-FU-10004351"/>
    <x v="0"/>
    <x v="5"/>
    <s v="Staples"/>
    <n v="23.376000000000001"/>
    <n v="3"/>
    <n v="0.2"/>
    <n v="7.0128000000000013"/>
  </r>
  <r>
    <n v="7887"/>
    <x v="3915"/>
    <x v="3"/>
    <x v="734"/>
    <d v="2014-12-07T00:00:00"/>
    <s v="Second Class"/>
    <s v="LC-16870"/>
    <s v="Lena Cacioppo"/>
    <x v="0"/>
    <s v="United States"/>
    <s v="Thornton"/>
    <x v="22"/>
    <n v="80229"/>
    <s v="West"/>
    <s v="FUR-FU-10004270"/>
    <x v="0"/>
    <x v="5"/>
    <s v="Eldon Image Series Desk Accessories, Burgundy"/>
    <n v="16.72"/>
    <n v="5"/>
    <n v="0.2"/>
    <n v="3.3439999999999994"/>
  </r>
  <r>
    <n v="7888"/>
    <x v="3915"/>
    <x v="3"/>
    <x v="734"/>
    <d v="2014-12-07T00:00:00"/>
    <s v="Second Class"/>
    <s v="LC-16870"/>
    <s v="Lena Cacioppo"/>
    <x v="0"/>
    <s v="United States"/>
    <s v="Thornton"/>
    <x v="22"/>
    <n v="80229"/>
    <s v="West"/>
    <s v="FUR-FU-10004053"/>
    <x v="0"/>
    <x v="5"/>
    <s v="DAX Two-Tone Silver Metal Document Frame"/>
    <n v="16.192"/>
    <n v="1"/>
    <n v="0.2"/>
    <n v="4.6552000000000007"/>
  </r>
  <r>
    <n v="7889"/>
    <x v="3916"/>
    <x v="0"/>
    <x v="765"/>
    <d v="2013-08-23T00:00:00"/>
    <s v="Standard Class"/>
    <s v="JP-15520"/>
    <s v="Jeremy Pistek"/>
    <x v="0"/>
    <s v="United States"/>
    <s v="Davis"/>
    <x v="1"/>
    <n v="95616"/>
    <s v="West"/>
    <s v="OFF-PA-10000019"/>
    <x v="1"/>
    <x v="10"/>
    <s v="Xerox 1931"/>
    <n v="32.400000000000006"/>
    <n v="5"/>
    <n v="0"/>
    <n v="15.552000000000001"/>
  </r>
  <r>
    <n v="7890"/>
    <x v="3917"/>
    <x v="0"/>
    <x v="591"/>
    <d v="2013-12-30T00:00:00"/>
    <s v="Standard Class"/>
    <s v="TS-21655"/>
    <s v="Trudy Schmidt"/>
    <x v="0"/>
    <s v="United States"/>
    <s v="Fayetteville"/>
    <x v="36"/>
    <n v="72701"/>
    <s v="South"/>
    <s v="OFF-AR-10003811"/>
    <x v="1"/>
    <x v="6"/>
    <s v="Newell 327"/>
    <n v="19.89"/>
    <n v="9"/>
    <n v="0"/>
    <n v="5.3703000000000003"/>
  </r>
  <r>
    <n v="7891"/>
    <x v="3917"/>
    <x v="0"/>
    <x v="591"/>
    <d v="2013-12-30T00:00:00"/>
    <s v="Standard Class"/>
    <s v="TS-21655"/>
    <s v="Trudy Schmidt"/>
    <x v="0"/>
    <s v="United States"/>
    <s v="Fayetteville"/>
    <x v="36"/>
    <n v="72701"/>
    <s v="South"/>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s v="South"/>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s v="South"/>
    <s v="OFF-PA-10003302"/>
    <x v="1"/>
    <x v="10"/>
    <s v="Xerox 1906"/>
    <n v="106.32"/>
    <n v="3"/>
    <n v="0"/>
    <n v="49.970399999999991"/>
  </r>
  <r>
    <n v="7894"/>
    <x v="3918"/>
    <x v="3"/>
    <x v="283"/>
    <d v="2014-07-31T00:00:00"/>
    <s v="Standard Class"/>
    <s v="NM-18445"/>
    <s v="Nathan Mautz"/>
    <x v="2"/>
    <s v="United States"/>
    <s v="New York City"/>
    <x v="15"/>
    <n v="10011"/>
    <s v="East"/>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s v="East"/>
    <s v="OFF-BI-10002852"/>
    <x v="1"/>
    <x v="8"/>
    <s v="Ibico Standard Transparent Covers"/>
    <n v="82.4"/>
    <n v="5"/>
    <n v="0"/>
    <n v="40.376000000000005"/>
  </r>
  <r>
    <n v="7896"/>
    <x v="3919"/>
    <x v="3"/>
    <x v="548"/>
    <d v="2014-06-26T00:00:00"/>
    <s v="Standard Class"/>
    <s v="EH-14125"/>
    <s v="Eugene Hildebrand"/>
    <x v="2"/>
    <s v="United States"/>
    <s v="Wheeling"/>
    <x v="48"/>
    <n v="26003"/>
    <s v="East"/>
    <s v="OFF-BI-10000145"/>
    <x v="1"/>
    <x v="8"/>
    <s v="Zipper Ring Binder Pockets"/>
    <n v="6.24"/>
    <n v="2"/>
    <n v="0"/>
    <n v="3.0575999999999999"/>
  </r>
  <r>
    <n v="7897"/>
    <x v="3919"/>
    <x v="3"/>
    <x v="548"/>
    <d v="2014-06-26T00:00:00"/>
    <s v="Standard Class"/>
    <s v="EH-14125"/>
    <s v="Eugene Hildebrand"/>
    <x v="2"/>
    <s v="United States"/>
    <s v="Wheeling"/>
    <x v="48"/>
    <n v="26003"/>
    <s v="East"/>
    <s v="OFF-PA-10001970"/>
    <x v="1"/>
    <x v="10"/>
    <s v="Xerox 1908"/>
    <n v="447.84"/>
    <n v="8"/>
    <n v="0"/>
    <n v="219.44159999999999"/>
  </r>
  <r>
    <n v="7898"/>
    <x v="3920"/>
    <x v="3"/>
    <x v="802"/>
    <d v="2014-08-19T00:00:00"/>
    <s v="Standard Class"/>
    <s v="DC-12850"/>
    <s v="Dan Campbell"/>
    <x v="0"/>
    <s v="United States"/>
    <s v="Memphis"/>
    <x v="18"/>
    <n v="38109"/>
    <s v="South"/>
    <s v="OFF-AP-10001563"/>
    <x v="1"/>
    <x v="9"/>
    <s v="Belkin Premiere Surge Master II 8-outlet surge protector"/>
    <n v="272.048"/>
    <n v="7"/>
    <n v="0.2"/>
    <n v="30.605399999999946"/>
  </r>
  <r>
    <n v="7899"/>
    <x v="3920"/>
    <x v="3"/>
    <x v="802"/>
    <d v="2014-08-19T00:00:00"/>
    <s v="Standard Class"/>
    <s v="DC-12850"/>
    <s v="Dan Campbell"/>
    <x v="0"/>
    <s v="United States"/>
    <s v="Memphis"/>
    <x v="18"/>
    <n v="38109"/>
    <s v="South"/>
    <s v="OFF-BI-10001359"/>
    <x v="1"/>
    <x v="8"/>
    <s v="GBC DocuBind TL300 Electric Binding System"/>
    <n v="1614.5820000000003"/>
    <n v="6"/>
    <n v="0.7"/>
    <n v="-1237.8461999999995"/>
  </r>
  <r>
    <n v="7900"/>
    <x v="3920"/>
    <x v="3"/>
    <x v="802"/>
    <d v="2014-08-19T00:00:00"/>
    <s v="Standard Class"/>
    <s v="DC-12850"/>
    <s v="Dan Campbell"/>
    <x v="0"/>
    <s v="United States"/>
    <s v="Memphis"/>
    <x v="18"/>
    <n v="38109"/>
    <s v="South"/>
    <s v="OFF-FA-10003495"/>
    <x v="1"/>
    <x v="13"/>
    <s v="Staples"/>
    <n v="24.320000000000004"/>
    <n v="5"/>
    <n v="0.2"/>
    <n v="9.1199999999999974"/>
  </r>
  <r>
    <n v="7901"/>
    <x v="3920"/>
    <x v="3"/>
    <x v="802"/>
    <d v="2014-08-19T00:00:00"/>
    <s v="Standard Class"/>
    <s v="DC-12850"/>
    <s v="Dan Campbell"/>
    <x v="0"/>
    <s v="United States"/>
    <s v="Memphis"/>
    <x v="18"/>
    <n v="38109"/>
    <s v="South"/>
    <s v="TEC-AC-10003709"/>
    <x v="2"/>
    <x v="11"/>
    <s v="Maxell 4.7GB DVD-R 5/Pack"/>
    <n v="1.5840000000000001"/>
    <n v="2"/>
    <n v="0.2"/>
    <n v="0.47520000000000018"/>
  </r>
  <r>
    <n v="7902"/>
    <x v="3920"/>
    <x v="3"/>
    <x v="802"/>
    <d v="2014-08-19T00:00:00"/>
    <s v="Standard Class"/>
    <s v="DC-12850"/>
    <s v="Dan Campbell"/>
    <x v="0"/>
    <s v="United States"/>
    <s v="Memphis"/>
    <x v="18"/>
    <n v="38109"/>
    <s v="South"/>
    <s v="FUR-FU-10003268"/>
    <x v="0"/>
    <x v="5"/>
    <s v="Eldon Radial Chair Mat for Low to Medium Pile Carpets"/>
    <n v="31.983999999999998"/>
    <n v="1"/>
    <n v="0.2"/>
    <n v="0"/>
  </r>
  <r>
    <n v="7903"/>
    <x v="3920"/>
    <x v="3"/>
    <x v="802"/>
    <d v="2014-08-19T00:00:00"/>
    <s v="Standard Class"/>
    <s v="DC-12850"/>
    <s v="Dan Campbell"/>
    <x v="0"/>
    <s v="United States"/>
    <s v="Memphis"/>
    <x v="18"/>
    <n v="38109"/>
    <s v="South"/>
    <s v="OFF-EN-10003845"/>
    <x v="1"/>
    <x v="12"/>
    <s v="Colored Envelopes"/>
    <n v="14.76"/>
    <n v="5"/>
    <n v="0.2"/>
    <n v="4.7969999999999988"/>
  </r>
  <r>
    <n v="7904"/>
    <x v="3920"/>
    <x v="3"/>
    <x v="802"/>
    <d v="2014-08-19T00:00:00"/>
    <s v="Standard Class"/>
    <s v="DC-12850"/>
    <s v="Dan Campbell"/>
    <x v="0"/>
    <s v="United States"/>
    <s v="Memphis"/>
    <x v="18"/>
    <n v="38109"/>
    <s v="South"/>
    <s v="FUR-CH-10002073"/>
    <x v="0"/>
    <x v="1"/>
    <s v="Hon Olson Stacker Chairs"/>
    <n v="423.64799999999997"/>
    <n v="2"/>
    <n v="0.2"/>
    <n v="47.660399999999967"/>
  </r>
  <r>
    <n v="7905"/>
    <x v="3921"/>
    <x v="1"/>
    <x v="209"/>
    <d v="2012-11-13T00:00:00"/>
    <s v="Standard Class"/>
    <s v="DO-13645"/>
    <s v="Doug O'Connell"/>
    <x v="0"/>
    <s v="United States"/>
    <s v="Houston"/>
    <x v="5"/>
    <n v="77036"/>
    <s v="Central"/>
    <s v="OFF-PA-10001357"/>
    <x v="1"/>
    <x v="10"/>
    <s v="Xerox 1886"/>
    <n v="76.64"/>
    <n v="2"/>
    <n v="0.2"/>
    <n v="26.823999999999995"/>
  </r>
  <r>
    <n v="7906"/>
    <x v="3922"/>
    <x v="1"/>
    <x v="52"/>
    <d v="2012-10-22T00:00:00"/>
    <s v="Standard Class"/>
    <s v="LS-16975"/>
    <s v="Lindsay Shagiari"/>
    <x v="2"/>
    <s v="United States"/>
    <s v="Dallas"/>
    <x v="5"/>
    <n v="75217"/>
    <s v="Central"/>
    <s v="OFF-EN-10001415"/>
    <x v="1"/>
    <x v="12"/>
    <s v="Staples"/>
    <n v="4.4640000000000004"/>
    <n v="1"/>
    <n v="0.2"/>
    <n v="1.6739999999999999"/>
  </r>
  <r>
    <n v="7907"/>
    <x v="3922"/>
    <x v="1"/>
    <x v="52"/>
    <d v="2012-10-22T00:00:00"/>
    <s v="Standard Class"/>
    <s v="LS-16975"/>
    <s v="Lindsay Shagiari"/>
    <x v="2"/>
    <s v="United States"/>
    <s v="Dallas"/>
    <x v="5"/>
    <n v="75217"/>
    <s v="Central"/>
    <s v="OFF-BI-10002813"/>
    <x v="1"/>
    <x v="8"/>
    <s v="Avery Reinforcements for Hole-Punch Pages"/>
    <n v="3.9599999999999991"/>
    <n v="10"/>
    <n v="0.8"/>
    <n v="-6.93"/>
  </r>
  <r>
    <n v="7908"/>
    <x v="3923"/>
    <x v="0"/>
    <x v="679"/>
    <d v="2013-08-03T00:00:00"/>
    <s v="First Class"/>
    <s v="RW-19630"/>
    <s v="Rob Williams"/>
    <x v="1"/>
    <s v="United States"/>
    <s v="San Francisco"/>
    <x v="1"/>
    <n v="94122"/>
    <s v="West"/>
    <s v="OFF-AP-10003849"/>
    <x v="1"/>
    <x v="9"/>
    <s v="Hoover Shoulder Vac Commercial Portable Vacuum"/>
    <n v="715.64"/>
    <n v="2"/>
    <n v="0"/>
    <n v="178.90999999999997"/>
  </r>
  <r>
    <n v="7909"/>
    <x v="3924"/>
    <x v="0"/>
    <x v="275"/>
    <d v="2013-12-08T00:00:00"/>
    <s v="Standard Class"/>
    <s v="RD-19720"/>
    <s v="Roger Demir"/>
    <x v="0"/>
    <s v="United States"/>
    <s v="Morgan Hill"/>
    <x v="1"/>
    <n v="95037"/>
    <s v="West"/>
    <s v="FUR-TA-10004147"/>
    <x v="0"/>
    <x v="3"/>
    <s v="Hon 4060 Series Tables"/>
    <n v="268.70400000000001"/>
    <n v="3"/>
    <n v="0.2"/>
    <n v="6.717599999999976"/>
  </r>
  <r>
    <n v="7910"/>
    <x v="3924"/>
    <x v="0"/>
    <x v="275"/>
    <d v="2013-12-08T00:00:00"/>
    <s v="Standard Class"/>
    <s v="RD-19720"/>
    <s v="Roger Demir"/>
    <x v="0"/>
    <s v="United States"/>
    <s v="Morgan Hill"/>
    <x v="1"/>
    <n v="95037"/>
    <s v="West"/>
    <s v="OFF-AR-10001662"/>
    <x v="1"/>
    <x v="6"/>
    <s v="Rogers Handheld Barrel Pencil Sharpener"/>
    <n v="21.92"/>
    <n v="8"/>
    <n v="0"/>
    <n v="5.9184000000000019"/>
  </r>
  <r>
    <n v="7911"/>
    <x v="3924"/>
    <x v="0"/>
    <x v="275"/>
    <d v="2013-12-08T00:00:00"/>
    <s v="Standard Class"/>
    <s v="RD-19720"/>
    <s v="Roger Demir"/>
    <x v="0"/>
    <s v="United States"/>
    <s v="Morgan Hill"/>
    <x v="1"/>
    <n v="95037"/>
    <s v="West"/>
    <s v="OFF-ST-10001558"/>
    <x v="1"/>
    <x v="4"/>
    <s v="Acco Perma 4000 Stacking Storage Drawers"/>
    <n v="48.72"/>
    <n v="3"/>
    <n v="0"/>
    <n v="7.3079999999999998"/>
  </r>
  <r>
    <n v="7912"/>
    <x v="3924"/>
    <x v="0"/>
    <x v="275"/>
    <d v="2013-12-08T00:00:00"/>
    <s v="Standard Class"/>
    <s v="RD-19720"/>
    <s v="Roger Demir"/>
    <x v="0"/>
    <s v="United States"/>
    <s v="Morgan Hill"/>
    <x v="1"/>
    <n v="95037"/>
    <s v="West"/>
    <s v="FUR-BO-10001337"/>
    <x v="0"/>
    <x v="0"/>
    <s v="O'Sullivan Living Dimensions 2-Shelf Bookcases"/>
    <n v="205.666"/>
    <n v="2"/>
    <n v="0.15"/>
    <n v="-12.097999999999999"/>
  </r>
  <r>
    <n v="7913"/>
    <x v="3925"/>
    <x v="0"/>
    <x v="236"/>
    <d v="2013-05-01T00:00:00"/>
    <s v="Second Class"/>
    <s v="RB-19570"/>
    <s v="Rob Beeghly"/>
    <x v="0"/>
    <s v="United States"/>
    <s v="Saint Charles"/>
    <x v="10"/>
    <n v="60174"/>
    <s v="Central"/>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s v="East"/>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s v="East"/>
    <s v="TEC-MA-10003673"/>
    <x v="2"/>
    <x v="15"/>
    <s v="Hewlett-Packard Desktjet 6988DT Refurbished Printer"/>
    <n v="3404.5"/>
    <n v="5"/>
    <n v="0"/>
    <n v="1668.2049999999999"/>
  </r>
  <r>
    <n v="7916"/>
    <x v="3927"/>
    <x v="3"/>
    <x v="46"/>
    <d v="2014-06-22T00:00:00"/>
    <s v="Standard Class"/>
    <s v="SR-20740"/>
    <s v="Steven Roelle"/>
    <x v="2"/>
    <s v="United States"/>
    <s v="New York City"/>
    <x v="15"/>
    <n v="10024"/>
    <s v="East"/>
    <s v="TEC-AC-10004992"/>
    <x v="2"/>
    <x v="11"/>
    <s v="Kingston Digital DataTraveler 64GB USB 2.0"/>
    <n v="101.34"/>
    <n v="3"/>
    <n v="0"/>
    <n v="8.1071999999999917"/>
  </r>
  <r>
    <n v="7917"/>
    <x v="3928"/>
    <x v="1"/>
    <x v="312"/>
    <d v="2012-11-24T00:00:00"/>
    <s v="Standard Class"/>
    <s v="PO-19195"/>
    <s v="Phillina Ober"/>
    <x v="2"/>
    <s v="United States"/>
    <s v="Philadelphia"/>
    <x v="9"/>
    <n v="19140"/>
    <s v="East"/>
    <s v="FUR-CH-10002880"/>
    <x v="0"/>
    <x v="1"/>
    <s v="Global High-Back Leather Tilter, Burgundy"/>
    <n v="344.37199999999996"/>
    <n v="4"/>
    <n v="0.3"/>
    <n v="-93.472400000000022"/>
  </r>
  <r>
    <n v="7918"/>
    <x v="3929"/>
    <x v="3"/>
    <x v="507"/>
    <d v="2014-09-09T00:00:00"/>
    <s v="Second Class"/>
    <s v="JK-16120"/>
    <s v="Julie Kriz"/>
    <x v="2"/>
    <s v="United States"/>
    <s v="Garland"/>
    <x v="5"/>
    <n v="75043"/>
    <s v="Central"/>
    <s v="OFF-AR-10000380"/>
    <x v="1"/>
    <x v="6"/>
    <s v="Hunt PowerHouse Electric Pencil Sharpener, Blue"/>
    <n v="30.384"/>
    <n v="1"/>
    <n v="0.2"/>
    <n v="3.7979999999999947"/>
  </r>
  <r>
    <n v="7919"/>
    <x v="3930"/>
    <x v="1"/>
    <x v="433"/>
    <d v="2012-07-08T00:00:00"/>
    <s v="Second Class"/>
    <s v="JP-16135"/>
    <s v="Julie Prescott"/>
    <x v="2"/>
    <s v="United States"/>
    <s v="San Diego"/>
    <x v="1"/>
    <n v="92024"/>
    <s v="West"/>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s v="East"/>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s v="East"/>
    <s v="TEC-AC-10001090"/>
    <x v="2"/>
    <x v="11"/>
    <s v="Micro Innovations Wireless Classic Keyboard with Mouse"/>
    <n v="59.98"/>
    <n v="2"/>
    <n v="0"/>
    <n v="10.796399999999998"/>
  </r>
  <r>
    <n v="7922"/>
    <x v="3932"/>
    <x v="3"/>
    <x v="677"/>
    <d v="2014-03-18T00:00:00"/>
    <s v="Standard Class"/>
    <s v="JB-16000"/>
    <s v="Joy Bell-"/>
    <x v="0"/>
    <s v="United States"/>
    <s v="Columbia"/>
    <x v="39"/>
    <n v="21044"/>
    <s v="East"/>
    <s v="OFF-BI-10002026"/>
    <x v="1"/>
    <x v="8"/>
    <s v="Avery Arch Ring Binders"/>
    <n v="174.3"/>
    <n v="3"/>
    <n v="0"/>
    <n v="81.920999999999992"/>
  </r>
  <r>
    <n v="7923"/>
    <x v="3933"/>
    <x v="3"/>
    <x v="241"/>
    <d v="2014-09-30T00:00:00"/>
    <s v="Standard Class"/>
    <s v="PP-18955"/>
    <s v="Paul Prost"/>
    <x v="2"/>
    <s v="United States"/>
    <s v="Hollywood"/>
    <x v="2"/>
    <n v="33021"/>
    <s v="South"/>
    <s v="TEC-PH-10000526"/>
    <x v="2"/>
    <x v="7"/>
    <s v="Vtech CS6719"/>
    <n v="383.96000000000004"/>
    <n v="5"/>
    <n v="0.2"/>
    <n v="38.396000000000015"/>
  </r>
  <r>
    <n v="7924"/>
    <x v="3933"/>
    <x v="3"/>
    <x v="241"/>
    <d v="2014-09-30T00:00:00"/>
    <s v="Standard Class"/>
    <s v="PP-18955"/>
    <s v="Paul Prost"/>
    <x v="2"/>
    <s v="United States"/>
    <s v="Hollywood"/>
    <x v="2"/>
    <n v="33021"/>
    <s v="South"/>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s v="South"/>
    <s v="OFF-BI-10002309"/>
    <x v="1"/>
    <x v="8"/>
    <s v="Avery Heavy-Duty EZD  Binder With Locking Rings"/>
    <n v="22.32"/>
    <n v="4"/>
    <n v="0"/>
    <n v="10.7136"/>
  </r>
  <r>
    <n v="7926"/>
    <x v="3934"/>
    <x v="0"/>
    <x v="572"/>
    <d v="2013-08-17T00:00:00"/>
    <s v="First Class"/>
    <s v="RF-19840"/>
    <s v="Roy Französisch"/>
    <x v="0"/>
    <s v="United States"/>
    <s v="Springfield"/>
    <x v="17"/>
    <n v="22153"/>
    <s v="South"/>
    <s v="OFF-LA-10003923"/>
    <x v="1"/>
    <x v="2"/>
    <s v="Alphabetical Labels for Top Tab Filing"/>
    <n v="103.60000000000001"/>
    <n v="7"/>
    <n v="0"/>
    <n v="51.800000000000004"/>
  </r>
  <r>
    <n v="7927"/>
    <x v="3935"/>
    <x v="3"/>
    <x v="225"/>
    <d v="2014-11-25T00:00:00"/>
    <s v="Second Class"/>
    <s v="KH-16330"/>
    <s v="Katharine Harms"/>
    <x v="1"/>
    <s v="United States"/>
    <s v="New York City"/>
    <x v="15"/>
    <n v="10035"/>
    <s v="East"/>
    <s v="TEC-AC-10003433"/>
    <x v="2"/>
    <x v="11"/>
    <s v="Maxell 4.7GB DVD+R 5/Pack"/>
    <n v="2.9699999999999998"/>
    <n v="3"/>
    <n v="0"/>
    <n v="1.3365"/>
  </r>
  <r>
    <n v="7928"/>
    <x v="3935"/>
    <x v="3"/>
    <x v="225"/>
    <d v="2014-11-25T00:00:00"/>
    <s v="Second Class"/>
    <s v="KH-16330"/>
    <s v="Katharine Harms"/>
    <x v="1"/>
    <s v="United States"/>
    <s v="New York City"/>
    <x v="15"/>
    <n v="10035"/>
    <s v="East"/>
    <s v="TEC-PH-10001363"/>
    <x v="2"/>
    <x v="7"/>
    <s v="Apple iPhone 5S"/>
    <n v="569.99"/>
    <n v="1"/>
    <n v="0"/>
    <n v="170.99699999999996"/>
  </r>
  <r>
    <n v="7929"/>
    <x v="3935"/>
    <x v="3"/>
    <x v="225"/>
    <d v="2014-11-25T00:00:00"/>
    <s v="Second Class"/>
    <s v="KH-16330"/>
    <s v="Katharine Harms"/>
    <x v="1"/>
    <s v="United States"/>
    <s v="New York City"/>
    <x v="15"/>
    <n v="10035"/>
    <s v="East"/>
    <s v="FUR-FU-10000820"/>
    <x v="0"/>
    <x v="5"/>
    <s v="Tensor Brushed Steel Torchiere Floor Lamp"/>
    <n v="50.97"/>
    <n v="3"/>
    <n v="0"/>
    <n v="9.1745999999999981"/>
  </r>
  <r>
    <n v="7930"/>
    <x v="3936"/>
    <x v="3"/>
    <x v="800"/>
    <d v="2014-07-28T00:00:00"/>
    <s v="First Class"/>
    <s v="EM-14200"/>
    <s v="Evan Minnotte"/>
    <x v="2"/>
    <s v="United States"/>
    <s v="Dallas"/>
    <x v="5"/>
    <n v="75217"/>
    <s v="Central"/>
    <s v="FUR-TA-10004767"/>
    <x v="0"/>
    <x v="3"/>
    <s v="Safco Drafting Table"/>
    <n v="298.11599999999999"/>
    <n v="6"/>
    <n v="0.3"/>
    <n v="-4.2588000000000363"/>
  </r>
  <r>
    <n v="7931"/>
    <x v="3937"/>
    <x v="0"/>
    <x v="869"/>
    <d v="2013-03-28T00:00:00"/>
    <s v="Second Class"/>
    <s v="DK-12835"/>
    <s v="Damala Kotsonis"/>
    <x v="1"/>
    <s v="United States"/>
    <s v="New York City"/>
    <x v="15"/>
    <n v="10024"/>
    <s v="East"/>
    <s v="OFF-AR-10001955"/>
    <x v="1"/>
    <x v="6"/>
    <s v="Newell 319"/>
    <n v="59.519999999999996"/>
    <n v="3"/>
    <n v="0"/>
    <n v="17.855999999999995"/>
  </r>
  <r>
    <n v="7932"/>
    <x v="3938"/>
    <x v="0"/>
    <x v="692"/>
    <d v="2013-07-21T00:00:00"/>
    <s v="Standard Class"/>
    <s v="MC-17425"/>
    <s v="Mark Cousins"/>
    <x v="1"/>
    <s v="United States"/>
    <s v="Portland"/>
    <x v="21"/>
    <n v="97206"/>
    <s v="West"/>
    <s v="FUR-CH-10004886"/>
    <x v="0"/>
    <x v="1"/>
    <s v="Bevis Steel Folding Chairs"/>
    <n v="230.28000000000003"/>
    <n v="3"/>
    <n v="0.2"/>
    <n v="23.027999999999992"/>
  </r>
  <r>
    <n v="7933"/>
    <x v="3938"/>
    <x v="0"/>
    <x v="692"/>
    <d v="2013-07-21T00:00:00"/>
    <s v="Standard Class"/>
    <s v="MC-17425"/>
    <s v="Mark Cousins"/>
    <x v="1"/>
    <s v="United States"/>
    <s v="Portland"/>
    <x v="21"/>
    <n v="97206"/>
    <s v="West"/>
    <s v="OFF-PA-10003641"/>
    <x v="1"/>
    <x v="10"/>
    <s v="Xerox 1909"/>
    <n v="105.52"/>
    <n v="5"/>
    <n v="0.2"/>
    <n v="34.293999999999997"/>
  </r>
  <r>
    <n v="7934"/>
    <x v="3939"/>
    <x v="3"/>
    <x v="629"/>
    <d v="2014-08-25T00:00:00"/>
    <s v="Standard Class"/>
    <s v="RW-19540"/>
    <s v="Rick Wilson"/>
    <x v="1"/>
    <s v="United States"/>
    <s v="Brentwood"/>
    <x v="1"/>
    <n v="94513"/>
    <s v="West"/>
    <s v="OFF-EN-10003134"/>
    <x v="1"/>
    <x v="12"/>
    <s v="Staples"/>
    <n v="23.36"/>
    <n v="2"/>
    <n v="0"/>
    <n v="11.68"/>
  </r>
  <r>
    <n v="7935"/>
    <x v="3939"/>
    <x v="3"/>
    <x v="629"/>
    <d v="2014-08-25T00:00:00"/>
    <s v="Standard Class"/>
    <s v="RW-19540"/>
    <s v="Rick Wilson"/>
    <x v="1"/>
    <s v="United States"/>
    <s v="Brentwood"/>
    <x v="1"/>
    <n v="94513"/>
    <s v="West"/>
    <s v="TEC-PH-10002564"/>
    <x v="2"/>
    <x v="7"/>
    <s v="OtterBox Defender Series Case - Samsung Galaxy S4"/>
    <n v="71.975999999999999"/>
    <n v="3"/>
    <n v="0.2"/>
    <n v="8.9969999999999892"/>
  </r>
  <r>
    <n v="7936"/>
    <x v="3939"/>
    <x v="3"/>
    <x v="629"/>
    <d v="2014-08-25T00:00:00"/>
    <s v="Standard Class"/>
    <s v="RW-19540"/>
    <s v="Rick Wilson"/>
    <x v="1"/>
    <s v="United States"/>
    <s v="Brentwood"/>
    <x v="1"/>
    <n v="94513"/>
    <s v="West"/>
    <s v="OFF-PA-10003893"/>
    <x v="1"/>
    <x v="10"/>
    <s v="Xerox 1962"/>
    <n v="8.56"/>
    <n v="2"/>
    <n v="0"/>
    <n v="3.8519999999999994"/>
  </r>
  <r>
    <n v="7937"/>
    <x v="3939"/>
    <x v="3"/>
    <x v="629"/>
    <d v="2014-08-25T00:00:00"/>
    <s v="Standard Class"/>
    <s v="RW-19540"/>
    <s v="Rick Wilson"/>
    <x v="1"/>
    <s v="United States"/>
    <s v="Brentwood"/>
    <x v="1"/>
    <n v="94513"/>
    <s v="West"/>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s v="West"/>
    <s v="OFF-AP-10001058"/>
    <x v="1"/>
    <x v="9"/>
    <s v="Sanyo 2.5 Cubic Foot Mid-Size Office Refrigerators"/>
    <n v="2518.29"/>
    <n v="9"/>
    <n v="0"/>
    <n v="654.7553999999999"/>
  </r>
  <r>
    <n v="7939"/>
    <x v="3939"/>
    <x v="3"/>
    <x v="629"/>
    <d v="2014-08-25T00:00:00"/>
    <s v="Standard Class"/>
    <s v="RW-19540"/>
    <s v="Rick Wilson"/>
    <x v="1"/>
    <s v="United States"/>
    <s v="Brentwood"/>
    <x v="1"/>
    <n v="94513"/>
    <s v="West"/>
    <s v="OFF-ST-10001496"/>
    <x v="1"/>
    <x v="4"/>
    <s v="Standard Rollaway File with Lock"/>
    <n v="540.56999999999994"/>
    <n v="3"/>
    <n v="0"/>
    <n v="140.54820000000001"/>
  </r>
  <r>
    <n v="7940"/>
    <x v="3939"/>
    <x v="3"/>
    <x v="629"/>
    <d v="2014-08-25T00:00:00"/>
    <s v="Standard Class"/>
    <s v="RW-19540"/>
    <s v="Rick Wilson"/>
    <x v="1"/>
    <s v="United States"/>
    <s v="Brentwood"/>
    <x v="1"/>
    <n v="94513"/>
    <s v="West"/>
    <s v="OFF-BI-10004230"/>
    <x v="1"/>
    <x v="8"/>
    <s v="GBC Recycled Grain Textured Covers"/>
    <n v="221.05600000000001"/>
    <n v="8"/>
    <n v="0.2"/>
    <n v="77.369599999999991"/>
  </r>
  <r>
    <n v="7941"/>
    <x v="3940"/>
    <x v="0"/>
    <x v="882"/>
    <d v="2013-12-18T00:00:00"/>
    <s v="First Class"/>
    <s v="DS-13180"/>
    <s v="David Smith"/>
    <x v="1"/>
    <s v="United States"/>
    <s v="San Diego"/>
    <x v="1"/>
    <n v="92037"/>
    <s v="West"/>
    <s v="FUR-CH-10001146"/>
    <x v="0"/>
    <x v="1"/>
    <s v="Global Task Chair, Black"/>
    <n v="81.424000000000007"/>
    <n v="2"/>
    <n v="0.2"/>
    <n v="-9.1601999999999961"/>
  </r>
  <r>
    <n v="7942"/>
    <x v="3940"/>
    <x v="0"/>
    <x v="882"/>
    <d v="2013-12-18T00:00:00"/>
    <s v="First Class"/>
    <s v="DS-13180"/>
    <s v="David Smith"/>
    <x v="1"/>
    <s v="United States"/>
    <s v="San Diego"/>
    <x v="1"/>
    <n v="92037"/>
    <s v="West"/>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s v="Central"/>
    <s v="OFF-BI-10003684"/>
    <x v="1"/>
    <x v="8"/>
    <s v="Wilson Jones Legal Size Ring Binders"/>
    <n v="39.581999999999987"/>
    <n v="9"/>
    <n v="0.8"/>
    <n v="-59.372999999999976"/>
  </r>
  <r>
    <n v="7944"/>
    <x v="3941"/>
    <x v="3"/>
    <x v="53"/>
    <d v="2015-01-02T00:00:00"/>
    <s v="Standard Class"/>
    <s v="GA-14725"/>
    <s v="Guy Armstrong"/>
    <x v="0"/>
    <s v="United States"/>
    <s v="Dallas"/>
    <x v="5"/>
    <n v="75081"/>
    <s v="Central"/>
    <s v="OFF-SU-10000946"/>
    <x v="1"/>
    <x v="14"/>
    <s v="Staples"/>
    <n v="44.688000000000002"/>
    <n v="7"/>
    <n v="0.2"/>
    <n v="5.0273999999999965"/>
  </r>
  <r>
    <n v="7945"/>
    <x v="3941"/>
    <x v="3"/>
    <x v="53"/>
    <d v="2015-01-02T00:00:00"/>
    <s v="Standard Class"/>
    <s v="GA-14725"/>
    <s v="Guy Armstrong"/>
    <x v="0"/>
    <s v="United States"/>
    <s v="Dallas"/>
    <x v="5"/>
    <n v="75081"/>
    <s v="Central"/>
    <s v="OFF-AR-10001615"/>
    <x v="1"/>
    <x v="6"/>
    <s v="Newell 34"/>
    <n v="31.744"/>
    <n v="2"/>
    <n v="0.2"/>
    <n v="2.3808000000000007"/>
  </r>
  <r>
    <n v="7946"/>
    <x v="3941"/>
    <x v="3"/>
    <x v="53"/>
    <d v="2015-01-02T00:00:00"/>
    <s v="Standard Class"/>
    <s v="GA-14725"/>
    <s v="Guy Armstrong"/>
    <x v="0"/>
    <s v="United States"/>
    <s v="Dallas"/>
    <x v="5"/>
    <n v="75081"/>
    <s v="Central"/>
    <s v="OFF-BI-10001597"/>
    <x v="1"/>
    <x v="8"/>
    <s v="Wilson Jones Ledger-Size, Piano-Hinge Binder, 2&quot;, Blue"/>
    <n v="40.97999999999999"/>
    <n v="5"/>
    <n v="0.8"/>
    <n v="-65.567999999999998"/>
  </r>
  <r>
    <n v="7947"/>
    <x v="3941"/>
    <x v="3"/>
    <x v="53"/>
    <d v="2015-01-02T00:00:00"/>
    <s v="Standard Class"/>
    <s v="GA-14725"/>
    <s v="Guy Armstrong"/>
    <x v="0"/>
    <s v="United States"/>
    <s v="Dallas"/>
    <x v="5"/>
    <n v="75081"/>
    <s v="Central"/>
    <s v="OFF-BI-10001116"/>
    <x v="1"/>
    <x v="8"/>
    <s v="Wilson Jones 1&quot; Hanging DublLock Ring Binders"/>
    <n v="3.1679999999999993"/>
    <n v="3"/>
    <n v="0.8"/>
    <n v="-5.0687999999999995"/>
  </r>
  <r>
    <n v="7948"/>
    <x v="3942"/>
    <x v="2"/>
    <x v="72"/>
    <d v="2011-03-05T00:00:00"/>
    <s v="Standard Class"/>
    <s v="SC-20380"/>
    <s v="Shahid Collister"/>
    <x v="0"/>
    <s v="United States"/>
    <s v="El Paso"/>
    <x v="5"/>
    <n v="79907"/>
    <s v="Central"/>
    <s v="OFF-FA-10004395"/>
    <x v="1"/>
    <x v="13"/>
    <s v="Plymouth Boxed Rubber Bands by Plymouth"/>
    <n v="18.84"/>
    <n v="5"/>
    <n v="0.2"/>
    <n v="-3.5324999999999998"/>
  </r>
  <r>
    <n v="7949"/>
    <x v="3942"/>
    <x v="2"/>
    <x v="72"/>
    <d v="2011-03-05T00:00:00"/>
    <s v="Standard Class"/>
    <s v="SC-20380"/>
    <s v="Shahid Collister"/>
    <x v="0"/>
    <s v="United States"/>
    <s v="El Paso"/>
    <x v="5"/>
    <n v="79907"/>
    <s v="Central"/>
    <s v="FUR-CH-10001270"/>
    <x v="0"/>
    <x v="1"/>
    <s v="Harbour Creations Steel Folding Chair"/>
    <n v="362.24999999999994"/>
    <n v="6"/>
    <n v="0.3"/>
    <n v="0"/>
  </r>
  <r>
    <n v="7950"/>
    <x v="3942"/>
    <x v="2"/>
    <x v="72"/>
    <d v="2011-03-05T00:00:00"/>
    <s v="Standard Class"/>
    <s v="SC-20380"/>
    <s v="Shahid Collister"/>
    <x v="0"/>
    <s v="United States"/>
    <s v="El Paso"/>
    <x v="5"/>
    <n v="79907"/>
    <s v="Central"/>
    <s v="FUR-FU-10001095"/>
    <x v="0"/>
    <x v="5"/>
    <s v="DAX Black Cherry Wood-Tone Poster Frame"/>
    <n v="63.552000000000007"/>
    <n v="6"/>
    <n v="0.6"/>
    <n v="-34.953600000000002"/>
  </r>
  <r>
    <n v="7951"/>
    <x v="3942"/>
    <x v="2"/>
    <x v="72"/>
    <d v="2011-03-05T00:00:00"/>
    <s v="Standard Class"/>
    <s v="SC-20380"/>
    <s v="Shahid Collister"/>
    <x v="0"/>
    <s v="United States"/>
    <s v="El Paso"/>
    <x v="5"/>
    <n v="79907"/>
    <s v="Central"/>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s v="East"/>
    <s v="OFF-BI-10003196"/>
    <x v="1"/>
    <x v="8"/>
    <s v="Accohide Poly Flexible Ring Binders"/>
    <n v="5.9840000000000009"/>
    <n v="2"/>
    <n v="0.2"/>
    <n v="2.2439999999999998"/>
  </r>
  <r>
    <n v="7953"/>
    <x v="3943"/>
    <x v="1"/>
    <x v="902"/>
    <d v="2012-11-24T00:00:00"/>
    <s v="Standard Class"/>
    <s v="KD-16345"/>
    <s v="Katherine Ducich"/>
    <x v="0"/>
    <s v="United States"/>
    <s v="New York City"/>
    <x v="15"/>
    <n v="10035"/>
    <s v="East"/>
    <s v="TEC-PH-10002200"/>
    <x v="2"/>
    <x v="7"/>
    <s v="Aastra 6757i CT Wireless VoIP phone"/>
    <n v="861.76"/>
    <n v="4"/>
    <n v="0"/>
    <n v="249.91039999999998"/>
  </r>
  <r>
    <n v="7954"/>
    <x v="3944"/>
    <x v="2"/>
    <x v="470"/>
    <d v="2011-04-06T00:00:00"/>
    <s v="Standard Class"/>
    <s v="KH-16330"/>
    <s v="Katharine Harms"/>
    <x v="1"/>
    <s v="United States"/>
    <s v="Revere"/>
    <x v="31"/>
    <n v="2151"/>
    <s v="East"/>
    <s v="OFF-ST-10000636"/>
    <x v="1"/>
    <x v="4"/>
    <s v="Rogers Profile Extra Capacity Storage Tub"/>
    <n v="66.959999999999994"/>
    <n v="4"/>
    <n v="0"/>
    <n v="2.6783999999999963"/>
  </r>
  <r>
    <n v="7955"/>
    <x v="3944"/>
    <x v="2"/>
    <x v="470"/>
    <d v="2011-04-06T00:00:00"/>
    <s v="Standard Class"/>
    <s v="KH-16330"/>
    <s v="Katharine Harms"/>
    <x v="1"/>
    <s v="United States"/>
    <s v="Revere"/>
    <x v="31"/>
    <n v="2151"/>
    <s v="East"/>
    <s v="OFF-BI-10000145"/>
    <x v="1"/>
    <x v="8"/>
    <s v="Zipper Ring Binder Pockets"/>
    <n v="6.24"/>
    <n v="2"/>
    <n v="0"/>
    <n v="3.0575999999999999"/>
  </r>
  <r>
    <n v="7956"/>
    <x v="3945"/>
    <x v="3"/>
    <x v="361"/>
    <d v="2014-10-11T00:00:00"/>
    <s v="Standard Class"/>
    <s v="GG-14650"/>
    <s v="Greg Guthrie"/>
    <x v="1"/>
    <s v="United States"/>
    <s v="Chico"/>
    <x v="1"/>
    <n v="95928"/>
    <s v="West"/>
    <s v="FUR-CH-10001190"/>
    <x v="0"/>
    <x v="1"/>
    <s v="Global Deluxe High-Back Office Chair in Storm"/>
    <n v="435.16800000000006"/>
    <n v="4"/>
    <n v="0.2"/>
    <n v="-59.835600000000042"/>
  </r>
  <r>
    <n v="7957"/>
    <x v="3945"/>
    <x v="3"/>
    <x v="361"/>
    <d v="2014-10-11T00:00:00"/>
    <s v="Standard Class"/>
    <s v="GG-14650"/>
    <s v="Greg Guthrie"/>
    <x v="1"/>
    <s v="United States"/>
    <s v="Chico"/>
    <x v="1"/>
    <n v="95928"/>
    <s v="West"/>
    <s v="OFF-FA-10002780"/>
    <x v="1"/>
    <x v="13"/>
    <s v="Staples"/>
    <n v="14.9"/>
    <n v="5"/>
    <n v="0"/>
    <n v="6.8539999999999992"/>
  </r>
  <r>
    <n v="7958"/>
    <x v="3945"/>
    <x v="3"/>
    <x v="361"/>
    <d v="2014-10-11T00:00:00"/>
    <s v="Standard Class"/>
    <s v="GG-14650"/>
    <s v="Greg Guthrie"/>
    <x v="1"/>
    <s v="United States"/>
    <s v="Chico"/>
    <x v="1"/>
    <n v="95928"/>
    <s v="West"/>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s v="West"/>
    <s v="FUR-FU-10004666"/>
    <x v="0"/>
    <x v="5"/>
    <s v="DAX Clear Channel Poster Frame"/>
    <n v="72.900000000000006"/>
    <n v="5"/>
    <n v="0"/>
    <n v="26.973000000000003"/>
  </r>
  <r>
    <n v="7960"/>
    <x v="3945"/>
    <x v="3"/>
    <x v="361"/>
    <d v="2014-10-11T00:00:00"/>
    <s v="Standard Class"/>
    <s v="GG-14650"/>
    <s v="Greg Guthrie"/>
    <x v="1"/>
    <s v="United States"/>
    <s v="Chico"/>
    <x v="1"/>
    <n v="95928"/>
    <s v="West"/>
    <s v="FUR-TA-10004086"/>
    <x v="0"/>
    <x v="3"/>
    <s v="KI Adjustable-Height Table"/>
    <n v="206.35200000000003"/>
    <n v="3"/>
    <n v="0.2"/>
    <n v="5.1587999999999852"/>
  </r>
  <r>
    <n v="7961"/>
    <x v="3945"/>
    <x v="3"/>
    <x v="361"/>
    <d v="2014-10-11T00:00:00"/>
    <s v="Standard Class"/>
    <s v="GG-14650"/>
    <s v="Greg Guthrie"/>
    <x v="1"/>
    <s v="United States"/>
    <s v="Chico"/>
    <x v="1"/>
    <n v="95928"/>
    <s v="West"/>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s v="South"/>
    <s v="OFF-ST-10002301"/>
    <x v="1"/>
    <x v="4"/>
    <s v="Tennsco Commercial Shelving"/>
    <n v="81.360000000000014"/>
    <n v="5"/>
    <n v="0.2"/>
    <n v="-19.323000000000011"/>
  </r>
  <r>
    <n v="7963"/>
    <x v="3946"/>
    <x v="3"/>
    <x v="551"/>
    <d v="2014-11-24T00:00:00"/>
    <s v="Second Class"/>
    <s v="JS-15685"/>
    <s v="Jim Sink"/>
    <x v="1"/>
    <s v="United States"/>
    <s v="Miramar"/>
    <x v="2"/>
    <n v="33023"/>
    <s v="South"/>
    <s v="OFF-BI-10001636"/>
    <x v="1"/>
    <x v="8"/>
    <s v="Ibico Plastic and Wire Spiral Binding Combs"/>
    <n v="20.232000000000003"/>
    <n v="8"/>
    <n v="0.7"/>
    <n v="-16.185600000000001"/>
  </r>
  <r>
    <n v="7964"/>
    <x v="3946"/>
    <x v="3"/>
    <x v="551"/>
    <d v="2014-11-24T00:00:00"/>
    <s v="Second Class"/>
    <s v="JS-15685"/>
    <s v="Jim Sink"/>
    <x v="1"/>
    <s v="United States"/>
    <s v="Miramar"/>
    <x v="2"/>
    <n v="33023"/>
    <s v="South"/>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s v="South"/>
    <s v="OFF-PA-10004609"/>
    <x v="1"/>
    <x v="10"/>
    <s v="Xerox 221"/>
    <n v="20.736000000000004"/>
    <n v="4"/>
    <n v="0.2"/>
    <n v="7.2576000000000001"/>
  </r>
  <r>
    <n v="7966"/>
    <x v="3946"/>
    <x v="3"/>
    <x v="551"/>
    <d v="2014-11-24T00:00:00"/>
    <s v="Second Class"/>
    <s v="JS-15685"/>
    <s v="Jim Sink"/>
    <x v="1"/>
    <s v="United States"/>
    <s v="Miramar"/>
    <x v="2"/>
    <n v="33023"/>
    <s v="South"/>
    <s v="OFF-PA-10003309"/>
    <x v="1"/>
    <x v="10"/>
    <s v="Xerox 211"/>
    <n v="41.472000000000008"/>
    <n v="8"/>
    <n v="0.2"/>
    <n v="14.5152"/>
  </r>
  <r>
    <n v="7967"/>
    <x v="3947"/>
    <x v="1"/>
    <x v="391"/>
    <d v="2012-03-30T00:00:00"/>
    <s v="Standard Class"/>
    <s v="BP-11095"/>
    <s v="Bart Pistole"/>
    <x v="1"/>
    <s v="United States"/>
    <s v="Los Angeles"/>
    <x v="1"/>
    <n v="90049"/>
    <s v="West"/>
    <s v="OFF-PA-10000380"/>
    <x v="1"/>
    <x v="10"/>
    <s v="REDIFORM Incoming/Outgoing Call Register, 11&quot; X 8 1/2&quot;, 100 Messages"/>
    <n v="33.36"/>
    <n v="4"/>
    <n v="0"/>
    <n v="16.68"/>
  </r>
  <r>
    <n v="7968"/>
    <x v="3948"/>
    <x v="0"/>
    <x v="1155"/>
    <d v="2013-10-13T00:00:00"/>
    <s v="First Class"/>
    <s v="CC-12610"/>
    <s v="Corey Catlett"/>
    <x v="1"/>
    <s v="United States"/>
    <s v="Denver"/>
    <x v="22"/>
    <n v="80219"/>
    <s v="West"/>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s v="West"/>
    <s v="TEC-PH-10002583"/>
    <x v="2"/>
    <x v="7"/>
    <s v="iOttie HLCRIO102 Car Mount"/>
    <n v="15.991999999999999"/>
    <n v="1"/>
    <n v="0.2"/>
    <n v="-2.9985000000000022"/>
  </r>
  <r>
    <n v="7970"/>
    <x v="3948"/>
    <x v="0"/>
    <x v="1155"/>
    <d v="2013-10-13T00:00:00"/>
    <s v="First Class"/>
    <s v="CC-12610"/>
    <s v="Corey Catlett"/>
    <x v="1"/>
    <s v="United States"/>
    <s v="Denver"/>
    <x v="22"/>
    <n v="80219"/>
    <s v="West"/>
    <s v="FUR-CH-10004853"/>
    <x v="0"/>
    <x v="1"/>
    <s v="Global Manager's Adjustable Task Chair, Storm"/>
    <n v="120.78399999999999"/>
    <n v="1"/>
    <n v="0.2"/>
    <n v="13.588199999999986"/>
  </r>
  <r>
    <n v="7971"/>
    <x v="3949"/>
    <x v="1"/>
    <x v="748"/>
    <d v="2012-08-20T00:00:00"/>
    <s v="Standard Class"/>
    <s v="SP-20860"/>
    <s v="Sung Pak"/>
    <x v="1"/>
    <s v="United States"/>
    <s v="Philadelphia"/>
    <x v="9"/>
    <n v="19134"/>
    <s v="East"/>
    <s v="TEC-PH-10003580"/>
    <x v="2"/>
    <x v="7"/>
    <s v="Cisco IP Phone 7961G-GE VoIP phone"/>
    <n v="519.79200000000003"/>
    <n v="4"/>
    <n v="0.4"/>
    <n v="-112.62159999999994"/>
  </r>
  <r>
    <n v="7972"/>
    <x v="3949"/>
    <x v="1"/>
    <x v="748"/>
    <d v="2012-08-20T00:00:00"/>
    <s v="Standard Class"/>
    <s v="SP-20860"/>
    <s v="Sung Pak"/>
    <x v="1"/>
    <s v="United States"/>
    <s v="Philadelphia"/>
    <x v="9"/>
    <n v="19134"/>
    <s v="East"/>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s v="East"/>
    <s v="OFF-PA-10002787"/>
    <x v="1"/>
    <x v="10"/>
    <s v="Xerox 227"/>
    <n v="10.368000000000002"/>
    <n v="2"/>
    <n v="0.2"/>
    <n v="3.6288"/>
  </r>
  <r>
    <n v="7974"/>
    <x v="3949"/>
    <x v="1"/>
    <x v="748"/>
    <d v="2012-08-20T00:00:00"/>
    <s v="Standard Class"/>
    <s v="SP-20860"/>
    <s v="Sung Pak"/>
    <x v="1"/>
    <s v="United States"/>
    <s v="Philadelphia"/>
    <x v="9"/>
    <n v="19134"/>
    <s v="East"/>
    <s v="OFF-BI-10003981"/>
    <x v="1"/>
    <x v="8"/>
    <s v="Avery Durable Plastic 1&quot; Binders"/>
    <n v="2.7240000000000006"/>
    <n v="2"/>
    <n v="0.7"/>
    <n v="-1.9067999999999996"/>
  </r>
  <r>
    <n v="7975"/>
    <x v="3949"/>
    <x v="1"/>
    <x v="748"/>
    <d v="2012-08-20T00:00:00"/>
    <s v="Standard Class"/>
    <s v="SP-20860"/>
    <s v="Sung Pak"/>
    <x v="1"/>
    <s v="United States"/>
    <s v="Philadelphia"/>
    <x v="9"/>
    <n v="19134"/>
    <s v="East"/>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s v="East"/>
    <s v="OFF-BI-10003727"/>
    <x v="1"/>
    <x v="8"/>
    <s v="Avery Durable Slant Ring Binders With Label Holder"/>
    <n v="3.762"/>
    <n v="3"/>
    <n v="0.7"/>
    <n v="-2.758799999999999"/>
  </r>
  <r>
    <n v="7977"/>
    <x v="3949"/>
    <x v="1"/>
    <x v="748"/>
    <d v="2012-08-20T00:00:00"/>
    <s v="Standard Class"/>
    <s v="SP-20860"/>
    <s v="Sung Pak"/>
    <x v="1"/>
    <s v="United States"/>
    <s v="Philadelphia"/>
    <x v="9"/>
    <n v="19134"/>
    <s v="East"/>
    <s v="OFF-PA-10000130"/>
    <x v="1"/>
    <x v="10"/>
    <s v="Xerox 199"/>
    <n v="10.272000000000002"/>
    <n v="3"/>
    <n v="0.2"/>
    <n v="3.2099999999999982"/>
  </r>
  <r>
    <n v="7978"/>
    <x v="3950"/>
    <x v="2"/>
    <x v="1178"/>
    <d v="2011-06-05T00:00:00"/>
    <s v="Standard Class"/>
    <s v="JK-15625"/>
    <s v="Jim Karlsson"/>
    <x v="0"/>
    <s v="United States"/>
    <s v="Jackson"/>
    <x v="35"/>
    <n v="39212"/>
    <s v="South"/>
    <s v="TEC-PH-10002680"/>
    <x v="2"/>
    <x v="7"/>
    <s v="Samsung Galaxy Note 3"/>
    <n v="659.97"/>
    <n v="3"/>
    <n v="0"/>
    <n v="197.99099999999996"/>
  </r>
  <r>
    <n v="7979"/>
    <x v="3950"/>
    <x v="2"/>
    <x v="1178"/>
    <d v="2011-06-05T00:00:00"/>
    <s v="Standard Class"/>
    <s v="JK-15625"/>
    <s v="Jim Karlsson"/>
    <x v="0"/>
    <s v="United States"/>
    <s v="Jackson"/>
    <x v="35"/>
    <n v="39212"/>
    <s v="South"/>
    <s v="TEC-PH-10002538"/>
    <x v="2"/>
    <x v="7"/>
    <s v="Grandstream GXP1160 VoIP phone"/>
    <n v="113.72999999999999"/>
    <n v="3"/>
    <n v="0"/>
    <n v="32.981699999999989"/>
  </r>
  <r>
    <n v="7980"/>
    <x v="3951"/>
    <x v="1"/>
    <x v="375"/>
    <d v="2012-08-31T00:00:00"/>
    <s v="Standard Class"/>
    <s v="CC-12100"/>
    <s v="Chad Cunningham"/>
    <x v="2"/>
    <s v="United States"/>
    <s v="Los Angeles"/>
    <x v="1"/>
    <n v="90045"/>
    <s v="West"/>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s v="Central"/>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s v="East"/>
    <s v="OFF-AP-10004532"/>
    <x v="1"/>
    <x v="9"/>
    <s v="Kensington 6 Outlet Guardian Standard Surge Protector"/>
    <n v="81.92"/>
    <n v="4"/>
    <n v="0"/>
    <n v="22.118400000000001"/>
  </r>
  <r>
    <n v="7983"/>
    <x v="3953"/>
    <x v="2"/>
    <x v="1076"/>
    <d v="2011-09-13T00:00:00"/>
    <s v="First Class"/>
    <s v="SF-20065"/>
    <s v="Sandra Flanagan"/>
    <x v="0"/>
    <s v="United States"/>
    <s v="Clifton"/>
    <x v="30"/>
    <n v="7011"/>
    <s v="East"/>
    <s v="FUR-FU-10001986"/>
    <x v="0"/>
    <x v="5"/>
    <s v="Dana Fluorescent Magnifying Lamp, White, 36&quot;"/>
    <n v="254.89999999999998"/>
    <n v="5"/>
    <n v="0"/>
    <n v="76.469999999999985"/>
  </r>
  <r>
    <n v="7984"/>
    <x v="3954"/>
    <x v="3"/>
    <x v="203"/>
    <d v="2014-01-26T00:00:00"/>
    <s v="Second Class"/>
    <s v="EH-13765"/>
    <s v="Edward Hooks"/>
    <x v="1"/>
    <s v="United States"/>
    <s v="Chicago"/>
    <x v="10"/>
    <n v="60623"/>
    <s v="Central"/>
    <s v="OFF-FA-10002975"/>
    <x v="1"/>
    <x v="13"/>
    <s v="Staples"/>
    <n v="15.120000000000001"/>
    <n v="5"/>
    <n v="0.2"/>
    <n v="4.9139999999999988"/>
  </r>
  <r>
    <n v="7985"/>
    <x v="3954"/>
    <x v="3"/>
    <x v="203"/>
    <d v="2014-01-26T00:00:00"/>
    <s v="Second Class"/>
    <s v="EH-13765"/>
    <s v="Edward Hooks"/>
    <x v="1"/>
    <s v="United States"/>
    <s v="Chicago"/>
    <x v="10"/>
    <n v="60623"/>
    <s v="Central"/>
    <s v="OFF-AR-10003481"/>
    <x v="1"/>
    <x v="6"/>
    <s v="Newell 348"/>
    <n v="7.8719999999999999"/>
    <n v="3"/>
    <n v="0.2"/>
    <n v="0.88559999999999883"/>
  </r>
  <r>
    <n v="7986"/>
    <x v="3955"/>
    <x v="0"/>
    <x v="438"/>
    <d v="2013-04-25T00:00:00"/>
    <s v="First Class"/>
    <s v="DN-13690"/>
    <s v="Duane Noonan"/>
    <x v="0"/>
    <s v="United States"/>
    <s v="Seattle"/>
    <x v="4"/>
    <n v="98115"/>
    <s v="West"/>
    <s v="OFF-BI-10004967"/>
    <x v="1"/>
    <x v="8"/>
    <s v="Round Ring Binders"/>
    <n v="8.32"/>
    <n v="5"/>
    <n v="0.2"/>
    <n v="2.8079999999999998"/>
  </r>
  <r>
    <n v="7987"/>
    <x v="3956"/>
    <x v="0"/>
    <x v="1180"/>
    <d v="2013-07-24T00:00:00"/>
    <s v="Second Class"/>
    <s v="PJ-19015"/>
    <s v="Pauline Johnson"/>
    <x v="0"/>
    <s v="United States"/>
    <s v="Long Beach"/>
    <x v="15"/>
    <n v="11561"/>
    <s v="East"/>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s v="Central"/>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s v="Central"/>
    <s v="OFF-LA-10003537"/>
    <x v="1"/>
    <x v="2"/>
    <s v="Avery 515"/>
    <n v="37.589999999999996"/>
    <n v="3"/>
    <n v="0"/>
    <n v="17.667299999999997"/>
  </r>
  <r>
    <n v="7990"/>
    <x v="3957"/>
    <x v="0"/>
    <x v="828"/>
    <d v="2013-08-30T00:00:00"/>
    <s v="Standard Class"/>
    <s v="MA-17560"/>
    <s v="Matt Abelman"/>
    <x v="2"/>
    <s v="United States"/>
    <s v="Sheboygan"/>
    <x v="6"/>
    <n v="53081"/>
    <s v="Central"/>
    <s v="OFF-ST-10002406"/>
    <x v="1"/>
    <x v="4"/>
    <s v="Pizazz Global Quick File"/>
    <n v="14.97"/>
    <n v="1"/>
    <n v="0"/>
    <n v="4.1916000000000011"/>
  </r>
  <r>
    <n v="7991"/>
    <x v="3957"/>
    <x v="0"/>
    <x v="828"/>
    <d v="2013-08-30T00:00:00"/>
    <s v="Standard Class"/>
    <s v="MA-17560"/>
    <s v="Matt Abelman"/>
    <x v="2"/>
    <s v="United States"/>
    <s v="Sheboygan"/>
    <x v="6"/>
    <n v="53081"/>
    <s v="Central"/>
    <s v="TEC-AC-10003433"/>
    <x v="2"/>
    <x v="11"/>
    <s v="Maxell 4.7GB DVD+R 5/Pack"/>
    <n v="1.98"/>
    <n v="2"/>
    <n v="0"/>
    <n v="0.89100000000000001"/>
  </r>
  <r>
    <n v="7992"/>
    <x v="3958"/>
    <x v="0"/>
    <x v="403"/>
    <d v="2013-06-18T00:00:00"/>
    <s v="First Class"/>
    <s v="VM-21835"/>
    <s v="Vivian Mathis"/>
    <x v="0"/>
    <s v="United States"/>
    <s v="Boca Raton"/>
    <x v="2"/>
    <n v="33433"/>
    <s v="South"/>
    <s v="OFF-BI-10002082"/>
    <x v="1"/>
    <x v="8"/>
    <s v="GBC Twin Loop Wire Binding Elements"/>
    <n v="39.936000000000007"/>
    <n v="4"/>
    <n v="0.7"/>
    <n v="-26.623999999999995"/>
  </r>
  <r>
    <n v="7993"/>
    <x v="3958"/>
    <x v="0"/>
    <x v="403"/>
    <d v="2013-06-18T00:00:00"/>
    <s v="First Class"/>
    <s v="VM-21835"/>
    <s v="Vivian Mathis"/>
    <x v="0"/>
    <s v="United States"/>
    <s v="Boca Raton"/>
    <x v="2"/>
    <n v="33433"/>
    <s v="South"/>
    <s v="TEC-AC-10000521"/>
    <x v="2"/>
    <x v="11"/>
    <s v="Verbatim Slim CD and DVD Storage Cases, 50/Pack"/>
    <n v="18.463999999999999"/>
    <n v="2"/>
    <n v="0.2"/>
    <n v="2.3079999999999998"/>
  </r>
  <r>
    <n v="7994"/>
    <x v="3959"/>
    <x v="1"/>
    <x v="312"/>
    <d v="2012-11-23T00:00:00"/>
    <s v="Second Class"/>
    <s v="MM-18055"/>
    <s v="Michelle Moray"/>
    <x v="0"/>
    <s v="United States"/>
    <s v="Aurora"/>
    <x v="22"/>
    <n v="80013"/>
    <s v="West"/>
    <s v="OFF-BI-10001982"/>
    <x v="1"/>
    <x v="8"/>
    <s v="Wilson Jones Custom Binder Spines &amp; Labels"/>
    <n v="4.8960000000000008"/>
    <n v="3"/>
    <n v="0.7"/>
    <n v="-3.4271999999999991"/>
  </r>
  <r>
    <n v="7995"/>
    <x v="3959"/>
    <x v="1"/>
    <x v="312"/>
    <d v="2012-11-23T00:00:00"/>
    <s v="Second Class"/>
    <s v="MM-18055"/>
    <s v="Michelle Moray"/>
    <x v="0"/>
    <s v="United States"/>
    <s v="Aurora"/>
    <x v="22"/>
    <n v="80013"/>
    <s v="West"/>
    <s v="FUR-BO-10002268"/>
    <x v="0"/>
    <x v="0"/>
    <s v="Sauder Barrister Bookcases"/>
    <n v="145.76400000000001"/>
    <n v="6"/>
    <n v="0.7"/>
    <n v="-247.79879999999997"/>
  </r>
  <r>
    <n v="7996"/>
    <x v="3959"/>
    <x v="1"/>
    <x v="312"/>
    <d v="2012-11-23T00:00:00"/>
    <s v="Second Class"/>
    <s v="MM-18055"/>
    <s v="Michelle Moray"/>
    <x v="0"/>
    <s v="United States"/>
    <s v="Aurora"/>
    <x v="22"/>
    <n v="80013"/>
    <s v="West"/>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s v="West"/>
    <s v="TEC-AC-10004469"/>
    <x v="2"/>
    <x v="11"/>
    <s v="Microsoft Sculpt Comfort Mouse"/>
    <n v="199.75"/>
    <n v="5"/>
    <n v="0"/>
    <n v="87.890000000000015"/>
  </r>
  <r>
    <n v="7998"/>
    <x v="3960"/>
    <x v="3"/>
    <x v="132"/>
    <d v="2014-11-06T00:00:00"/>
    <s v="First Class"/>
    <s v="CR-12580"/>
    <s v="Clay Rozendal"/>
    <x v="2"/>
    <s v="United States"/>
    <s v="San Diego"/>
    <x v="1"/>
    <n v="92037"/>
    <s v="West"/>
    <s v="FUR-TA-10001095"/>
    <x v="0"/>
    <x v="3"/>
    <s v="Chromcraft Round Conference Tables"/>
    <n v="1673.1839999999997"/>
    <n v="12"/>
    <n v="0.2"/>
    <n v="20.914800000000014"/>
  </r>
  <r>
    <n v="7999"/>
    <x v="3961"/>
    <x v="2"/>
    <x v="417"/>
    <d v="2011-05-07T00:00:00"/>
    <s v="First Class"/>
    <s v="BS-11365"/>
    <s v="Bill Shonely"/>
    <x v="1"/>
    <s v="United States"/>
    <s v="Seattle"/>
    <x v="4"/>
    <n v="98105"/>
    <s v="West"/>
    <s v="FUR-FU-10001852"/>
    <x v="0"/>
    <x v="5"/>
    <s v="Eldon Regeneration Recycled Desk Accessories, Smoke"/>
    <n v="12.18"/>
    <n v="7"/>
    <n v="0"/>
    <n v="3.8975999999999997"/>
  </r>
  <r>
    <n v="8000"/>
    <x v="3961"/>
    <x v="2"/>
    <x v="417"/>
    <d v="2011-05-07T00:00:00"/>
    <s v="First Class"/>
    <s v="BS-11365"/>
    <s v="Bill Shonely"/>
    <x v="1"/>
    <s v="United States"/>
    <s v="Seattle"/>
    <x v="4"/>
    <n v="98105"/>
    <s v="West"/>
    <s v="OFF-AP-10000696"/>
    <x v="1"/>
    <x v="9"/>
    <s v="Holmes Odor Grabber"/>
    <n v="57.68"/>
    <n v="4"/>
    <n v="0"/>
    <n v="19.034399999999998"/>
  </r>
  <r>
    <n v="8001"/>
    <x v="3962"/>
    <x v="1"/>
    <x v="627"/>
    <d v="2012-11-12T00:00:00"/>
    <s v="Standard Class"/>
    <s v="RD-19585"/>
    <s v="Rob Dowd"/>
    <x v="0"/>
    <s v="United States"/>
    <s v="Dubuque"/>
    <x v="23"/>
    <n v="52001"/>
    <s v="Central"/>
    <s v="TEC-PH-10003885"/>
    <x v="2"/>
    <x v="7"/>
    <s v="Cisco SPA508G"/>
    <n v="263.95999999999998"/>
    <n v="4"/>
    <n v="0"/>
    <n v="76.548399999999987"/>
  </r>
  <r>
    <n v="8002"/>
    <x v="3963"/>
    <x v="1"/>
    <x v="295"/>
    <d v="2012-12-15T00:00:00"/>
    <s v="First Class"/>
    <s v="KD-16270"/>
    <s v="Karen Daniels"/>
    <x v="0"/>
    <s v="United States"/>
    <s v="Los Angeles"/>
    <x v="1"/>
    <n v="90032"/>
    <s v="West"/>
    <s v="TEC-AC-10002926"/>
    <x v="2"/>
    <x v="11"/>
    <s v="Logitech Wireless Marathon Mouse M705"/>
    <n v="299.94"/>
    <n v="6"/>
    <n v="0"/>
    <n v="128.97420000000002"/>
  </r>
  <r>
    <n v="8003"/>
    <x v="3963"/>
    <x v="1"/>
    <x v="295"/>
    <d v="2012-12-15T00:00:00"/>
    <s v="First Class"/>
    <s v="KD-16270"/>
    <s v="Karen Daniels"/>
    <x v="0"/>
    <s v="United States"/>
    <s v="Los Angeles"/>
    <x v="1"/>
    <n v="90032"/>
    <s v="West"/>
    <s v="OFF-SU-10001225"/>
    <x v="1"/>
    <x v="14"/>
    <s v="Staples"/>
    <n v="25.76"/>
    <n v="7"/>
    <n v="0"/>
    <n v="0.51519999999999921"/>
  </r>
  <r>
    <n v="8004"/>
    <x v="3964"/>
    <x v="2"/>
    <x v="588"/>
    <d v="2011-12-03T00:00:00"/>
    <s v="First Class"/>
    <s v="AA-10645"/>
    <s v="Anna Andreadi"/>
    <x v="0"/>
    <s v="United States"/>
    <s v="Lowell"/>
    <x v="31"/>
    <n v="1852"/>
    <s v="East"/>
    <s v="TEC-PH-10004434"/>
    <x v="2"/>
    <x v="7"/>
    <s v="Cisco IP Phone 7961G VoIP phone - Dark gray"/>
    <n v="271.89999999999998"/>
    <n v="2"/>
    <n v="0"/>
    <n v="78.850999999999971"/>
  </r>
  <r>
    <n v="8005"/>
    <x v="3964"/>
    <x v="2"/>
    <x v="588"/>
    <d v="2011-12-03T00:00:00"/>
    <s v="First Class"/>
    <s v="AA-10645"/>
    <s v="Anna Andreadi"/>
    <x v="0"/>
    <s v="United States"/>
    <s v="Lowell"/>
    <x v="31"/>
    <n v="1852"/>
    <s v="East"/>
    <s v="FUR-FU-10003878"/>
    <x v="0"/>
    <x v="5"/>
    <s v="Linden 10&quot; Round Wall Clock, Black"/>
    <n v="45.839999999999996"/>
    <n v="3"/>
    <n v="0"/>
    <n v="15.585599999999999"/>
  </r>
  <r>
    <n v="8006"/>
    <x v="3964"/>
    <x v="2"/>
    <x v="588"/>
    <d v="2011-12-03T00:00:00"/>
    <s v="First Class"/>
    <s v="AA-10645"/>
    <s v="Anna Andreadi"/>
    <x v="0"/>
    <s v="United States"/>
    <s v="Lowell"/>
    <x v="31"/>
    <n v="1852"/>
    <s v="East"/>
    <s v="FUR-FU-10002268"/>
    <x v="0"/>
    <x v="5"/>
    <s v="Ultra Door Push Plate"/>
    <n v="9.82"/>
    <n v="2"/>
    <n v="0"/>
    <n v="3.2405999999999997"/>
  </r>
  <r>
    <n v="8007"/>
    <x v="3965"/>
    <x v="0"/>
    <x v="877"/>
    <d v="2013-10-12T00:00:00"/>
    <s v="Standard Class"/>
    <s v="MC-18100"/>
    <s v="Mick Crebagga"/>
    <x v="0"/>
    <s v="United States"/>
    <s v="Marysville"/>
    <x v="4"/>
    <n v="98270"/>
    <s v="West"/>
    <s v="OFF-FA-10001883"/>
    <x v="1"/>
    <x v="13"/>
    <s v="Alliance Super-Size Bands, Assorted Sizes"/>
    <n v="93.36"/>
    <n v="12"/>
    <n v="0"/>
    <n v="0.93359999999999843"/>
  </r>
  <r>
    <n v="8008"/>
    <x v="3966"/>
    <x v="1"/>
    <x v="972"/>
    <d v="2012-11-24T00:00:00"/>
    <s v="Standard Class"/>
    <s v="AA-10645"/>
    <s v="Anna Andreadi"/>
    <x v="0"/>
    <s v="United States"/>
    <s v="Oklahoma City"/>
    <x v="26"/>
    <n v="73120"/>
    <s v="Central"/>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s v="Central"/>
    <s v="OFF-PA-10000474"/>
    <x v="1"/>
    <x v="10"/>
    <s v="Staples"/>
    <n v="106.32"/>
    <n v="3"/>
    <n v="0"/>
    <n v="49.970399999999991"/>
  </r>
  <r>
    <n v="8010"/>
    <x v="3966"/>
    <x v="1"/>
    <x v="972"/>
    <d v="2012-11-24T00:00:00"/>
    <s v="Standard Class"/>
    <s v="AA-10645"/>
    <s v="Anna Andreadi"/>
    <x v="0"/>
    <s v="United States"/>
    <s v="Oklahoma City"/>
    <x v="26"/>
    <n v="73120"/>
    <s v="Central"/>
    <s v="FUR-CH-10002073"/>
    <x v="0"/>
    <x v="1"/>
    <s v="Hon Olson Stacker Chairs"/>
    <n v="1323.8999999999999"/>
    <n v="5"/>
    <n v="0"/>
    <n v="383.93099999999993"/>
  </r>
  <r>
    <n v="8011"/>
    <x v="3967"/>
    <x v="2"/>
    <x v="461"/>
    <d v="2011-03-20T00:00:00"/>
    <s v="Second Class"/>
    <s v="QJ-19255"/>
    <s v="Quincy Jones"/>
    <x v="1"/>
    <s v="United States"/>
    <s v="Philadelphia"/>
    <x v="9"/>
    <n v="19134"/>
    <s v="East"/>
    <s v="OFF-PA-10003641"/>
    <x v="1"/>
    <x v="10"/>
    <s v="Xerox 1909"/>
    <n v="126.624"/>
    <n v="6"/>
    <n v="0.2"/>
    <n v="41.152799999999992"/>
  </r>
  <r>
    <n v="8012"/>
    <x v="3968"/>
    <x v="1"/>
    <x v="782"/>
    <d v="2012-06-23T00:00:00"/>
    <s v="First Class"/>
    <s v="JM-16195"/>
    <s v="Justin MacKendrick"/>
    <x v="0"/>
    <s v="United States"/>
    <s v="Aurora"/>
    <x v="22"/>
    <n v="80013"/>
    <s v="West"/>
    <s v="TEC-PH-10002070"/>
    <x v="2"/>
    <x v="7"/>
    <s v="Griffin GC36547 PowerJolt SE Lightning Charger"/>
    <n v="125.944"/>
    <n v="7"/>
    <n v="0.2"/>
    <n v="15.742999999999984"/>
  </r>
  <r>
    <n v="8013"/>
    <x v="3969"/>
    <x v="3"/>
    <x v="1126"/>
    <d v="2014-05-26T00:00:00"/>
    <s v="Same Day"/>
    <s v="TB-21625"/>
    <s v="Trudy Brown"/>
    <x v="0"/>
    <s v="United States"/>
    <s v="New York City"/>
    <x v="15"/>
    <n v="10009"/>
    <s v="East"/>
    <s v="OFF-BI-10004519"/>
    <x v="1"/>
    <x v="8"/>
    <s v="GBC DocuBind P100 Manual Binding Machine"/>
    <n v="663.92"/>
    <n v="5"/>
    <n v="0.2"/>
    <n v="207.47499999999994"/>
  </r>
  <r>
    <n v="8014"/>
    <x v="3969"/>
    <x v="3"/>
    <x v="1126"/>
    <d v="2014-05-26T00:00:00"/>
    <s v="Same Day"/>
    <s v="TB-21625"/>
    <s v="Trudy Brown"/>
    <x v="0"/>
    <s v="United States"/>
    <s v="New York City"/>
    <x v="15"/>
    <n v="10009"/>
    <s v="East"/>
    <s v="TEC-AC-10002167"/>
    <x v="2"/>
    <x v="11"/>
    <s v="Imation 8gb Micro Traveldrive Usb 2.0 Flash Drive"/>
    <n v="120"/>
    <n v="8"/>
    <n v="0"/>
    <n v="13.200000000000003"/>
  </r>
  <r>
    <n v="8015"/>
    <x v="3969"/>
    <x v="3"/>
    <x v="1126"/>
    <d v="2014-05-26T00:00:00"/>
    <s v="Same Day"/>
    <s v="TB-21625"/>
    <s v="Trudy Brown"/>
    <x v="0"/>
    <s v="United States"/>
    <s v="New York City"/>
    <x v="15"/>
    <n v="10009"/>
    <s v="East"/>
    <s v="OFF-FA-10000936"/>
    <x v="1"/>
    <x v="13"/>
    <s v="Acco Hot Clips Clips to Go"/>
    <n v="3.29"/>
    <n v="1"/>
    <n v="0"/>
    <n v="1.4804999999999999"/>
  </r>
  <r>
    <n v="8016"/>
    <x v="3969"/>
    <x v="3"/>
    <x v="1126"/>
    <d v="2014-05-26T00:00:00"/>
    <s v="Same Day"/>
    <s v="TB-21625"/>
    <s v="Trudy Brown"/>
    <x v="0"/>
    <s v="United States"/>
    <s v="New York City"/>
    <x v="15"/>
    <n v="10009"/>
    <s v="East"/>
    <s v="FUR-FU-10000732"/>
    <x v="0"/>
    <x v="5"/>
    <s v="Eldon 200 Class Desk Accessories"/>
    <n v="18.84"/>
    <n v="3"/>
    <n v="0"/>
    <n v="6.0287999999999995"/>
  </r>
  <r>
    <n v="8017"/>
    <x v="3970"/>
    <x v="2"/>
    <x v="340"/>
    <d v="2011-09-11T00:00:00"/>
    <s v="First Class"/>
    <s v="NF-18595"/>
    <s v="Nicole Fjeld"/>
    <x v="2"/>
    <s v="United States"/>
    <s v="Lancaster"/>
    <x v="24"/>
    <n v="43130"/>
    <s v="East"/>
    <s v="FUR-FU-10002501"/>
    <x v="0"/>
    <x v="5"/>
    <s v="Nu-Dell Executive Frame"/>
    <n v="60.672000000000011"/>
    <n v="6"/>
    <n v="0.2"/>
    <n v="12.892799999999998"/>
  </r>
  <r>
    <n v="8018"/>
    <x v="3970"/>
    <x v="2"/>
    <x v="340"/>
    <d v="2011-09-11T00:00:00"/>
    <s v="First Class"/>
    <s v="NF-18595"/>
    <s v="Nicole Fjeld"/>
    <x v="2"/>
    <s v="United States"/>
    <s v="Lancaster"/>
    <x v="24"/>
    <n v="43130"/>
    <s v="East"/>
    <s v="OFF-AR-10000634"/>
    <x v="1"/>
    <x v="6"/>
    <s v="Newell 320"/>
    <n v="30.816000000000003"/>
    <n v="9"/>
    <n v="0.2"/>
    <n v="2.6964000000000006"/>
  </r>
  <r>
    <n v="8019"/>
    <x v="3971"/>
    <x v="3"/>
    <x v="161"/>
    <d v="2014-10-20T00:00:00"/>
    <s v="Second Class"/>
    <s v="BF-11020"/>
    <s v="Barry Französisch"/>
    <x v="1"/>
    <s v="United States"/>
    <s v="Modesto"/>
    <x v="1"/>
    <n v="95351"/>
    <s v="West"/>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s v="Central"/>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s v="Central"/>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s v="Central"/>
    <s v="OFF-AP-10000124"/>
    <x v="1"/>
    <x v="9"/>
    <s v="Acco 6 Outlet Guardian Basic Surge Suppressor"/>
    <n v="4.9919999999999991"/>
    <n v="3"/>
    <n v="0.8"/>
    <n v="-12.979200000000002"/>
  </r>
  <r>
    <n v="8023"/>
    <x v="3973"/>
    <x v="2"/>
    <x v="609"/>
    <d v="2011-07-25T00:00:00"/>
    <s v="Standard Class"/>
    <s v="HM-14860"/>
    <s v="Harry Marie"/>
    <x v="1"/>
    <s v="United States"/>
    <s v="Dallas"/>
    <x v="5"/>
    <n v="75217"/>
    <s v="Central"/>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s v="Central"/>
    <s v="FUR-CH-10004997"/>
    <x v="0"/>
    <x v="1"/>
    <s v="Hon Every-Day Series Multi-Task Chairs"/>
    <n v="657.93"/>
    <n v="5"/>
    <n v="0.3"/>
    <n v="-93.989999999999952"/>
  </r>
  <r>
    <n v="8025"/>
    <x v="3973"/>
    <x v="2"/>
    <x v="609"/>
    <d v="2011-07-25T00:00:00"/>
    <s v="Standard Class"/>
    <s v="HM-14860"/>
    <s v="Harry Marie"/>
    <x v="1"/>
    <s v="United States"/>
    <s v="Dallas"/>
    <x v="5"/>
    <n v="75217"/>
    <s v="Central"/>
    <s v="OFF-BI-10000494"/>
    <x v="1"/>
    <x v="8"/>
    <s v="Acco Economy Flexible Poly Round Ring Binder"/>
    <n v="1.0439999999999998"/>
    <n v="1"/>
    <n v="0.8"/>
    <n v="-1.8270000000000004"/>
  </r>
  <r>
    <n v="8026"/>
    <x v="3974"/>
    <x v="1"/>
    <x v="861"/>
    <d v="2012-09-15T00:00:00"/>
    <s v="Second Class"/>
    <s v="DM-13525"/>
    <s v="Don Miller"/>
    <x v="1"/>
    <s v="United States"/>
    <s v="New York City"/>
    <x v="15"/>
    <n v="10035"/>
    <s v="East"/>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s v="East"/>
    <s v="OFF-ST-10003641"/>
    <x v="1"/>
    <x v="4"/>
    <s v="Space Solutions Industrial Galvanized Steel Shelving."/>
    <n v="78.8"/>
    <n v="1"/>
    <n v="0"/>
    <n v="1.5760000000000076"/>
  </r>
  <r>
    <n v="8028"/>
    <x v="3974"/>
    <x v="1"/>
    <x v="861"/>
    <d v="2012-09-15T00:00:00"/>
    <s v="Second Class"/>
    <s v="DM-13525"/>
    <s v="Don Miller"/>
    <x v="1"/>
    <s v="United States"/>
    <s v="New York City"/>
    <x v="15"/>
    <n v="10035"/>
    <s v="East"/>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s v="East"/>
    <s v="OFF-ST-10001932"/>
    <x v="1"/>
    <x v="4"/>
    <s v="Fellowes Staxonsteel Drawer Files"/>
    <n v="772.68"/>
    <n v="4"/>
    <n v="0"/>
    <n v="108.17520000000002"/>
  </r>
  <r>
    <n v="8030"/>
    <x v="3975"/>
    <x v="0"/>
    <x v="147"/>
    <d v="2013-10-26T00:00:00"/>
    <s v="Standard Class"/>
    <s v="JF-15565"/>
    <s v="Jill Fjeld"/>
    <x v="0"/>
    <s v="United States"/>
    <s v="San Antonio"/>
    <x v="5"/>
    <n v="78207"/>
    <s v="Central"/>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s v="Central"/>
    <s v="FUR-FU-10004270"/>
    <x v="0"/>
    <x v="5"/>
    <s v="Executive Impressions 13&quot; Clairmont Wall Clock"/>
    <n v="23.076000000000001"/>
    <n v="3"/>
    <n v="0.6"/>
    <n v="-10.961100000000002"/>
  </r>
  <r>
    <n v="8032"/>
    <x v="3976"/>
    <x v="0"/>
    <x v="676"/>
    <d v="2013-01-11T00:00:00"/>
    <s v="Standard Class"/>
    <s v="NM-18520"/>
    <s v="Neoma Murray"/>
    <x v="0"/>
    <s v="United States"/>
    <s v="Amarillo"/>
    <x v="5"/>
    <n v="79109"/>
    <s v="Central"/>
    <s v="OFF-PA-10004621"/>
    <x v="1"/>
    <x v="10"/>
    <s v="Xerox 212"/>
    <n v="25.920000000000005"/>
    <n v="5"/>
    <n v="0.2"/>
    <n v="9.0719999999999992"/>
  </r>
  <r>
    <n v="8033"/>
    <x v="3977"/>
    <x v="1"/>
    <x v="608"/>
    <d v="2012-06-28T00:00:00"/>
    <s v="First Class"/>
    <s v="MV-17485"/>
    <s v="Mark Van Huff"/>
    <x v="0"/>
    <s v="United States"/>
    <s v="Houston"/>
    <x v="5"/>
    <n v="77041"/>
    <s v="Central"/>
    <s v="OFF-PA-10001019"/>
    <x v="1"/>
    <x v="10"/>
    <s v="Xerox 1884"/>
    <n v="47.952000000000005"/>
    <n v="3"/>
    <n v="0.2"/>
    <n v="16.183799999999998"/>
  </r>
  <r>
    <n v="8034"/>
    <x v="3977"/>
    <x v="1"/>
    <x v="608"/>
    <d v="2012-06-28T00:00:00"/>
    <s v="First Class"/>
    <s v="MV-17485"/>
    <s v="Mark Van Huff"/>
    <x v="0"/>
    <s v="United States"/>
    <s v="Houston"/>
    <x v="5"/>
    <n v="77041"/>
    <s v="Central"/>
    <s v="OFF-BI-10000201"/>
    <x v="1"/>
    <x v="8"/>
    <s v="Avery Triangle Shaped Sheet Lifters, Black, 2/Pack"/>
    <n v="0.98399999999999976"/>
    <n v="2"/>
    <n v="0.8"/>
    <n v="-1.476"/>
  </r>
  <r>
    <n v="8035"/>
    <x v="3977"/>
    <x v="1"/>
    <x v="608"/>
    <d v="2012-06-28T00:00:00"/>
    <s v="First Class"/>
    <s v="MV-17485"/>
    <s v="Mark Van Huff"/>
    <x v="0"/>
    <s v="United States"/>
    <s v="Houston"/>
    <x v="5"/>
    <n v="77041"/>
    <s v="Central"/>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s v="Central"/>
    <s v="OFF-LA-10001613"/>
    <x v="1"/>
    <x v="2"/>
    <s v="Avery File Folder Labels"/>
    <n v="4.6079999999999997"/>
    <n v="2"/>
    <n v="0.2"/>
    <n v="1.6704000000000001"/>
  </r>
  <r>
    <n v="8037"/>
    <x v="3978"/>
    <x v="1"/>
    <x v="1181"/>
    <d v="2012-09-22T00:00:00"/>
    <s v="First Class"/>
    <s v="AG-10270"/>
    <s v="Alejandro Grove"/>
    <x v="0"/>
    <s v="United States"/>
    <s v="Lawrence"/>
    <x v="31"/>
    <n v="1841"/>
    <s v="East"/>
    <s v="OFF-BI-10001308"/>
    <x v="1"/>
    <x v="8"/>
    <s v="GBC Standard Plastic Binding Systems' Combs"/>
    <n v="37.68"/>
    <n v="6"/>
    <n v="0"/>
    <n v="16.955999999999996"/>
  </r>
  <r>
    <n v="8038"/>
    <x v="3979"/>
    <x v="3"/>
    <x v="815"/>
    <d v="2014-07-15T00:00:00"/>
    <s v="Standard Class"/>
    <s v="BF-11275"/>
    <s v="Beth Fritzler"/>
    <x v="1"/>
    <s v="United States"/>
    <s v="Columbus"/>
    <x v="32"/>
    <n v="31907"/>
    <s v="South"/>
    <s v="OFF-AP-10003278"/>
    <x v="1"/>
    <x v="9"/>
    <s v="Belkin 7-Outlet SurgeMaster Home Series"/>
    <n v="41.910000000000004"/>
    <n v="3"/>
    <n v="0"/>
    <n v="10.896600000000003"/>
  </r>
  <r>
    <n v="8039"/>
    <x v="3980"/>
    <x v="3"/>
    <x v="160"/>
    <d v="2014-07-03T00:00:00"/>
    <s v="Second Class"/>
    <s v="JC-15775"/>
    <s v="John Castell"/>
    <x v="0"/>
    <s v="United States"/>
    <s v="Los Angeles"/>
    <x v="1"/>
    <n v="90032"/>
    <s v="West"/>
    <s v="FUR-BO-10003966"/>
    <x v="0"/>
    <x v="0"/>
    <s v="Sauder Facets Collection Library, Sky Alder Finish"/>
    <n v="435.99900000000002"/>
    <n v="3"/>
    <n v="0.15"/>
    <n v="5.1293999999999755"/>
  </r>
  <r>
    <n v="8040"/>
    <x v="3981"/>
    <x v="3"/>
    <x v="170"/>
    <d v="2014-08-26T00:00:00"/>
    <s v="Second Class"/>
    <s v="CM-11815"/>
    <s v="Candace McMahon"/>
    <x v="1"/>
    <s v="United States"/>
    <s v="Seattle"/>
    <x v="4"/>
    <n v="98115"/>
    <s v="West"/>
    <s v="FUR-CH-10004698"/>
    <x v="0"/>
    <x v="1"/>
    <s v="Padded Folding Chairs, Black, 4/Carton"/>
    <n v="388.70400000000006"/>
    <n v="6"/>
    <n v="0.2"/>
    <n v="38.870400000000018"/>
  </r>
  <r>
    <n v="8041"/>
    <x v="3981"/>
    <x v="3"/>
    <x v="170"/>
    <d v="2014-08-26T00:00:00"/>
    <s v="Second Class"/>
    <s v="CM-11815"/>
    <s v="Candace McMahon"/>
    <x v="1"/>
    <s v="United States"/>
    <s v="Seattle"/>
    <x v="4"/>
    <n v="98115"/>
    <s v="West"/>
    <s v="OFF-ST-10000025"/>
    <x v="1"/>
    <x v="4"/>
    <s v="Fellowes Stor/Drawer Steel Plus Storage Drawers"/>
    <n v="572.58000000000004"/>
    <n v="6"/>
    <n v="0"/>
    <n v="34.354799999999955"/>
  </r>
  <r>
    <n v="8042"/>
    <x v="3981"/>
    <x v="3"/>
    <x v="170"/>
    <d v="2014-08-26T00:00:00"/>
    <s v="Second Class"/>
    <s v="CM-11815"/>
    <s v="Candace McMahon"/>
    <x v="1"/>
    <s v="United States"/>
    <s v="Seattle"/>
    <x v="4"/>
    <n v="98115"/>
    <s v="West"/>
    <s v="TEC-AC-10000682"/>
    <x v="2"/>
    <x v="11"/>
    <s v="Kensington K72356US Mouse-in-a-Box USB Desktop Mouse"/>
    <n v="33.18"/>
    <n v="2"/>
    <n v="0"/>
    <n v="11.613"/>
  </r>
  <r>
    <n v="8043"/>
    <x v="3982"/>
    <x v="3"/>
    <x v="825"/>
    <d v="2014-03-16T00:00:00"/>
    <s v="Standard Class"/>
    <s v="PV-18985"/>
    <s v="Paul Van Hugh"/>
    <x v="2"/>
    <s v="United States"/>
    <s v="Cambridge"/>
    <x v="31"/>
    <n v="2138"/>
    <s v="East"/>
    <s v="TEC-AC-10001772"/>
    <x v="2"/>
    <x v="11"/>
    <s v="Memorex Mini Travel Drive 16 GB USB 2.0 Flash Drive"/>
    <n v="63.88"/>
    <n v="4"/>
    <n v="0"/>
    <n v="24.913200000000003"/>
  </r>
  <r>
    <n v="8044"/>
    <x v="3982"/>
    <x v="3"/>
    <x v="825"/>
    <d v="2014-03-16T00:00:00"/>
    <s v="Standard Class"/>
    <s v="PV-18985"/>
    <s v="Paul Van Hugh"/>
    <x v="2"/>
    <s v="United States"/>
    <s v="Cambridge"/>
    <x v="31"/>
    <n v="2138"/>
    <s v="East"/>
    <s v="FUR-FU-10001379"/>
    <x v="0"/>
    <x v="5"/>
    <s v="Executive Impressions 16-1/2&quot; Circular Wall Clock"/>
    <n v="26.72"/>
    <n v="1"/>
    <n v="0"/>
    <n v="11.756800000000002"/>
  </r>
  <r>
    <n v="8045"/>
    <x v="3983"/>
    <x v="3"/>
    <x v="175"/>
    <d v="2014-09-18T00:00:00"/>
    <s v="Second Class"/>
    <s v="DO-13645"/>
    <s v="Doug O'Connell"/>
    <x v="0"/>
    <s v="United States"/>
    <s v="Salt Lake City"/>
    <x v="7"/>
    <n v="84106"/>
    <s v="West"/>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s v="East"/>
    <s v="OFF-AP-10001005"/>
    <x v="1"/>
    <x v="9"/>
    <s v="Honeywell Quietcare HEPA Air Cleaner"/>
    <n v="393.25"/>
    <n v="5"/>
    <n v="0"/>
    <n v="129.77249999999998"/>
  </r>
  <r>
    <n v="8047"/>
    <x v="3985"/>
    <x v="0"/>
    <x v="272"/>
    <d v="2013-12-18T00:00:00"/>
    <s v="Second Class"/>
    <s v="SH-20395"/>
    <s v="Shahid Hopkins"/>
    <x v="0"/>
    <s v="United States"/>
    <s v="Cuyahoga Falls"/>
    <x v="24"/>
    <n v="44221"/>
    <s v="East"/>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s v="South"/>
    <s v="OFF-PA-10003673"/>
    <x v="1"/>
    <x v="10"/>
    <s v="Strathmore Photo Mount Cards"/>
    <n v="16.272000000000002"/>
    <n v="3"/>
    <n v="0.2"/>
    <n v="5.2883999999999984"/>
  </r>
  <r>
    <n v="8049"/>
    <x v="3987"/>
    <x v="0"/>
    <x v="894"/>
    <d v="2013-07-08T00:00:00"/>
    <s v="Standard Class"/>
    <s v="DK-13225"/>
    <s v="Dean Katz"/>
    <x v="1"/>
    <s v="United States"/>
    <s v="New York City"/>
    <x v="15"/>
    <n v="10035"/>
    <s v="East"/>
    <s v="OFF-AP-10000938"/>
    <x v="1"/>
    <x v="9"/>
    <s v="Avanti 1.7 Cu. Ft. Refrigerator"/>
    <n v="706.86"/>
    <n v="7"/>
    <n v="0"/>
    <n v="197.92079999999999"/>
  </r>
  <r>
    <n v="8050"/>
    <x v="3988"/>
    <x v="2"/>
    <x v="467"/>
    <d v="2011-09-30T00:00:00"/>
    <s v="Standard Class"/>
    <s v="CM-12715"/>
    <s v="Craig Molinari"/>
    <x v="1"/>
    <s v="United States"/>
    <s v="Philadelphia"/>
    <x v="9"/>
    <n v="19140"/>
    <s v="East"/>
    <s v="OFF-BI-10003274"/>
    <x v="1"/>
    <x v="8"/>
    <s v="Avery Durable Slant Ring Binders, No Labels"/>
    <n v="5.9700000000000006"/>
    <n v="5"/>
    <n v="0.7"/>
    <n v="-4.577"/>
  </r>
  <r>
    <n v="8051"/>
    <x v="3988"/>
    <x v="2"/>
    <x v="467"/>
    <d v="2011-09-30T00:00:00"/>
    <s v="Standard Class"/>
    <s v="CM-12715"/>
    <s v="Craig Molinari"/>
    <x v="1"/>
    <s v="United States"/>
    <s v="Philadelphia"/>
    <x v="9"/>
    <n v="19140"/>
    <s v="East"/>
    <s v="FUR-FU-10001095"/>
    <x v="0"/>
    <x v="5"/>
    <s v="DAX Black Cherry Wood-Tone Poster Frame"/>
    <n v="21.184000000000001"/>
    <n v="1"/>
    <n v="0.2"/>
    <n v="4.7664"/>
  </r>
  <r>
    <n v="8052"/>
    <x v="3988"/>
    <x v="2"/>
    <x v="467"/>
    <d v="2011-09-30T00:00:00"/>
    <s v="Standard Class"/>
    <s v="CM-12715"/>
    <s v="Craig Molinari"/>
    <x v="1"/>
    <s v="United States"/>
    <s v="Philadelphia"/>
    <x v="9"/>
    <n v="19140"/>
    <s v="East"/>
    <s v="OFF-AP-10001492"/>
    <x v="1"/>
    <x v="9"/>
    <s v="Acco Six-Outlet Power Strip, 4' Cord Length"/>
    <n v="41.375999999999998"/>
    <n v="6"/>
    <n v="0.2"/>
    <n v="3.1032000000000011"/>
  </r>
  <r>
    <n v="8053"/>
    <x v="3989"/>
    <x v="2"/>
    <x v="686"/>
    <d v="2011-07-17T00:00:00"/>
    <s v="Second Class"/>
    <s v="BF-10975"/>
    <s v="Barbara Fisher"/>
    <x v="1"/>
    <s v="United States"/>
    <s v="New York City"/>
    <x v="15"/>
    <n v="10009"/>
    <s v="East"/>
    <s v="OFF-AR-10004999"/>
    <x v="1"/>
    <x v="6"/>
    <s v="Newell 315"/>
    <n v="17.940000000000001"/>
    <n v="3"/>
    <n v="0"/>
    <n v="4.4850000000000003"/>
  </r>
  <r>
    <n v="8054"/>
    <x v="3990"/>
    <x v="3"/>
    <x v="394"/>
    <d v="2014-10-06T00:00:00"/>
    <s v="Standard Class"/>
    <s v="SF-20965"/>
    <s v="Sylvia Foulston"/>
    <x v="1"/>
    <s v="United States"/>
    <s v="Philadelphia"/>
    <x v="9"/>
    <n v="19134"/>
    <s v="East"/>
    <s v="OFF-BI-10004094"/>
    <x v="1"/>
    <x v="8"/>
    <s v="GBC Standard Plastic Binding Systems Combs"/>
    <n v="2.6550000000000002"/>
    <n v="1"/>
    <n v="0.7"/>
    <n v="-1.8584999999999994"/>
  </r>
  <r>
    <n v="8055"/>
    <x v="3991"/>
    <x v="1"/>
    <x v="834"/>
    <d v="2012-09-04T00:00:00"/>
    <s v="Standard Class"/>
    <s v="CB-12025"/>
    <s v="Cassandra Brandow"/>
    <x v="0"/>
    <s v="United States"/>
    <s v="Los Angeles"/>
    <x v="1"/>
    <n v="90049"/>
    <s v="West"/>
    <s v="OFF-ST-10001490"/>
    <x v="1"/>
    <x v="4"/>
    <s v="Hot File 7-Pocket, Floor Stand"/>
    <n v="892.35"/>
    <n v="5"/>
    <n v="0"/>
    <n v="267.70499999999993"/>
  </r>
  <r>
    <n v="8056"/>
    <x v="3991"/>
    <x v="1"/>
    <x v="834"/>
    <d v="2012-09-04T00:00:00"/>
    <s v="Standard Class"/>
    <s v="CB-12025"/>
    <s v="Cassandra Brandow"/>
    <x v="0"/>
    <s v="United States"/>
    <s v="Los Angeles"/>
    <x v="1"/>
    <n v="90049"/>
    <s v="West"/>
    <s v="FUR-BO-10004695"/>
    <x v="0"/>
    <x v="0"/>
    <s v="O'Sullivan 2-Door Barrister Bookcase in Odessa Pine"/>
    <n v="307.666"/>
    <n v="2"/>
    <n v="0.15"/>
    <n v="28.956799999999973"/>
  </r>
  <r>
    <n v="8057"/>
    <x v="3991"/>
    <x v="1"/>
    <x v="834"/>
    <d v="2012-09-04T00:00:00"/>
    <s v="Standard Class"/>
    <s v="CB-12025"/>
    <s v="Cassandra Brandow"/>
    <x v="0"/>
    <s v="United States"/>
    <s v="Los Angeles"/>
    <x v="1"/>
    <n v="90049"/>
    <s v="West"/>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s v="West"/>
    <s v="OFF-BI-10001617"/>
    <x v="1"/>
    <x v="8"/>
    <s v="GBC Wire Binding Combs"/>
    <n v="41.36"/>
    <n v="5"/>
    <n v="0.2"/>
    <n v="13.959"/>
  </r>
  <r>
    <n v="8059"/>
    <x v="3991"/>
    <x v="1"/>
    <x v="834"/>
    <d v="2012-09-04T00:00:00"/>
    <s v="Standard Class"/>
    <s v="CB-12025"/>
    <s v="Cassandra Brandow"/>
    <x v="0"/>
    <s v="United States"/>
    <s v="Los Angeles"/>
    <x v="1"/>
    <n v="90049"/>
    <s v="West"/>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s v="West"/>
    <s v="FUR-FU-10003981"/>
    <x v="0"/>
    <x v="5"/>
    <s v="Eldon Wave Desk Accessories"/>
    <n v="4.16"/>
    <n v="2"/>
    <n v="0"/>
    <n v="1.7472000000000003"/>
  </r>
  <r>
    <n v="8061"/>
    <x v="3992"/>
    <x v="1"/>
    <x v="1181"/>
    <d v="2012-09-26T00:00:00"/>
    <s v="Standard Class"/>
    <s v="TC-20980"/>
    <s v="Tamara Chand"/>
    <x v="1"/>
    <s v="United States"/>
    <s v="Long Beach"/>
    <x v="15"/>
    <n v="11561"/>
    <s v="East"/>
    <s v="OFF-PA-10001970"/>
    <x v="1"/>
    <x v="10"/>
    <s v="Xerox 1881"/>
    <n v="61.4"/>
    <n v="5"/>
    <n v="0"/>
    <n v="28.857999999999997"/>
  </r>
  <r>
    <n v="8062"/>
    <x v="3992"/>
    <x v="1"/>
    <x v="1181"/>
    <d v="2012-09-26T00:00:00"/>
    <s v="Standard Class"/>
    <s v="TC-20980"/>
    <s v="Tamara Chand"/>
    <x v="1"/>
    <s v="United States"/>
    <s v="Long Beach"/>
    <x v="15"/>
    <n v="11561"/>
    <s v="East"/>
    <s v="OFF-BI-10002437"/>
    <x v="1"/>
    <x v="8"/>
    <s v="Recycled Premium Regency Composition Covers"/>
    <n v="24.448"/>
    <n v="2"/>
    <n v="0.2"/>
    <n v="8.8623999999999992"/>
  </r>
  <r>
    <n v="8063"/>
    <x v="3993"/>
    <x v="0"/>
    <x v="77"/>
    <d v="2013-11-10T00:00:00"/>
    <s v="First Class"/>
    <s v="LW-17215"/>
    <s v="Luke Weiss"/>
    <x v="0"/>
    <s v="United States"/>
    <s v="Rochester"/>
    <x v="15"/>
    <n v="14609"/>
    <s v="East"/>
    <s v="TEC-PH-10000586"/>
    <x v="2"/>
    <x v="7"/>
    <s v="AT&amp;T SB67148 SynJ"/>
    <n v="263.95999999999998"/>
    <n v="4"/>
    <n v="0"/>
    <n v="71.269200000000012"/>
  </r>
  <r>
    <n v="8064"/>
    <x v="3993"/>
    <x v="0"/>
    <x v="77"/>
    <d v="2013-11-10T00:00:00"/>
    <s v="First Class"/>
    <s v="LW-17215"/>
    <s v="Luke Weiss"/>
    <x v="0"/>
    <s v="United States"/>
    <s v="Rochester"/>
    <x v="15"/>
    <n v="14609"/>
    <s v="East"/>
    <s v="TEC-PH-10003811"/>
    <x v="2"/>
    <x v="7"/>
    <s v="Jabra Supreme Plus Driver Edition Headset"/>
    <n v="359.96999999999997"/>
    <n v="3"/>
    <n v="0"/>
    <n v="100.7916"/>
  </r>
  <r>
    <n v="8065"/>
    <x v="3993"/>
    <x v="0"/>
    <x v="77"/>
    <d v="2013-11-10T00:00:00"/>
    <s v="First Class"/>
    <s v="LW-17215"/>
    <s v="Luke Weiss"/>
    <x v="0"/>
    <s v="United States"/>
    <s v="Rochester"/>
    <x v="15"/>
    <n v="14609"/>
    <s v="East"/>
    <s v="OFF-PA-10004983"/>
    <x v="1"/>
    <x v="10"/>
    <s v="Xerox 23"/>
    <n v="12.96"/>
    <n v="2"/>
    <n v="0"/>
    <n v="6.2208000000000006"/>
  </r>
  <r>
    <n v="8066"/>
    <x v="3993"/>
    <x v="0"/>
    <x v="77"/>
    <d v="2013-11-10T00:00:00"/>
    <s v="First Class"/>
    <s v="LW-17215"/>
    <s v="Luke Weiss"/>
    <x v="0"/>
    <s v="United States"/>
    <s v="Rochester"/>
    <x v="15"/>
    <n v="14609"/>
    <s v="East"/>
    <s v="OFF-ST-10003479"/>
    <x v="1"/>
    <x v="4"/>
    <s v="Eldon Base for stackable storage shelf, platinum"/>
    <n v="116.82"/>
    <n v="3"/>
    <n v="0"/>
    <n v="5.8409999999999869"/>
  </r>
  <r>
    <n v="8067"/>
    <x v="3993"/>
    <x v="0"/>
    <x v="77"/>
    <d v="2013-11-10T00:00:00"/>
    <s v="First Class"/>
    <s v="LW-17215"/>
    <s v="Luke Weiss"/>
    <x v="0"/>
    <s v="United States"/>
    <s v="Rochester"/>
    <x v="15"/>
    <n v="14609"/>
    <s v="East"/>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s v="West"/>
    <s v="TEC-AC-10002567"/>
    <x v="2"/>
    <x v="11"/>
    <s v="Logitech G602 Wireless Gaming Mouse"/>
    <n v="239.96999999999997"/>
    <n v="3"/>
    <n v="0"/>
    <n v="86.389199999999988"/>
  </r>
  <r>
    <n v="8069"/>
    <x v="3994"/>
    <x v="1"/>
    <x v="1182"/>
    <d v="2012-10-24T00:00:00"/>
    <s v="Standard Class"/>
    <s v="NS-18640"/>
    <s v="Noel Staavos"/>
    <x v="1"/>
    <s v="United States"/>
    <s v="San Francisco"/>
    <x v="1"/>
    <n v="94109"/>
    <s v="West"/>
    <s v="FUR-FU-10001731"/>
    <x v="0"/>
    <x v="5"/>
    <s v="Acrylic Self-Standing Desk Frames"/>
    <n v="16.02"/>
    <n v="6"/>
    <n v="0"/>
    <n v="6.0876000000000001"/>
  </r>
  <r>
    <n v="8070"/>
    <x v="3995"/>
    <x v="3"/>
    <x v="314"/>
    <d v="2014-01-06T00:00:00"/>
    <s v="Standard Class"/>
    <s v="JM-15250"/>
    <s v="Janet Martin"/>
    <x v="0"/>
    <s v="United States"/>
    <s v="Huntsville"/>
    <x v="5"/>
    <n v="77340"/>
    <s v="Central"/>
    <s v="OFF-ST-10002743"/>
    <x v="1"/>
    <x v="4"/>
    <s v="SAFCO Boltless Steel Shelving"/>
    <n v="454.56000000000006"/>
    <n v="5"/>
    <n v="0.2"/>
    <n v="-107.95800000000004"/>
  </r>
  <r>
    <n v="8071"/>
    <x v="3995"/>
    <x v="3"/>
    <x v="314"/>
    <d v="2014-01-06T00:00:00"/>
    <s v="Standard Class"/>
    <s v="JM-15250"/>
    <s v="Janet Martin"/>
    <x v="0"/>
    <s v="United States"/>
    <s v="Huntsville"/>
    <x v="5"/>
    <n v="77340"/>
    <s v="Central"/>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s v="Central"/>
    <s v="FUR-CH-10003199"/>
    <x v="0"/>
    <x v="1"/>
    <s v="Office Star - Contemporary Task Swivel Chair"/>
    <n v="310.74399999999997"/>
    <n v="4"/>
    <n v="0.3"/>
    <n v="-26.635199999999998"/>
  </r>
  <r>
    <n v="8073"/>
    <x v="3995"/>
    <x v="3"/>
    <x v="314"/>
    <d v="2014-01-06T00:00:00"/>
    <s v="Standard Class"/>
    <s v="JM-15250"/>
    <s v="Janet Martin"/>
    <x v="0"/>
    <s v="United States"/>
    <s v="Huntsville"/>
    <x v="5"/>
    <n v="77340"/>
    <s v="Central"/>
    <s v="OFF-AR-10003158"/>
    <x v="1"/>
    <x v="6"/>
    <s v="Fluorescent Highlighters by Dixon"/>
    <n v="12.736000000000001"/>
    <n v="4"/>
    <n v="0.2"/>
    <n v="2.2287999999999988"/>
  </r>
  <r>
    <n v="8074"/>
    <x v="3995"/>
    <x v="3"/>
    <x v="314"/>
    <d v="2014-01-06T00:00:00"/>
    <s v="Standard Class"/>
    <s v="JM-15250"/>
    <s v="Janet Martin"/>
    <x v="0"/>
    <s v="United States"/>
    <s v="Huntsville"/>
    <x v="5"/>
    <n v="77340"/>
    <s v="Central"/>
    <s v="OFF-BI-10000301"/>
    <x v="1"/>
    <x v="8"/>
    <s v="GBC Instant Report Kit"/>
    <n v="6.469999999999998"/>
    <n v="5"/>
    <n v="0.8"/>
    <n v="-9.7050000000000018"/>
  </r>
  <r>
    <n v="8075"/>
    <x v="3995"/>
    <x v="3"/>
    <x v="314"/>
    <d v="2014-01-06T00:00:00"/>
    <s v="Standard Class"/>
    <s v="JM-15250"/>
    <s v="Janet Martin"/>
    <x v="0"/>
    <s v="United States"/>
    <s v="Huntsville"/>
    <x v="5"/>
    <n v="77340"/>
    <s v="Central"/>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s v="Central"/>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s v="South"/>
    <s v="FUR-FU-10000794"/>
    <x v="0"/>
    <x v="5"/>
    <s v="Eldon Stackable Tray, Side-Load, Legal, Smoke"/>
    <n v="27.42"/>
    <n v="3"/>
    <n v="0"/>
    <n v="9.3227999999999991"/>
  </r>
  <r>
    <n v="8078"/>
    <x v="3996"/>
    <x v="1"/>
    <x v="537"/>
    <d v="2012-06-29T00:00:00"/>
    <s v="Standard Class"/>
    <s v="RF-19345"/>
    <s v="Randy Ferguson"/>
    <x v="1"/>
    <s v="United States"/>
    <s v="East Point"/>
    <x v="32"/>
    <n v="30344"/>
    <s v="South"/>
    <s v="OFF-BI-10004519"/>
    <x v="1"/>
    <x v="8"/>
    <s v="GBC DocuBind P100 Manual Binding Machine"/>
    <n v="165.98"/>
    <n v="1"/>
    <n v="0"/>
    <n v="74.690999999999988"/>
  </r>
  <r>
    <n v="8079"/>
    <x v="3996"/>
    <x v="1"/>
    <x v="537"/>
    <d v="2012-06-29T00:00:00"/>
    <s v="Standard Class"/>
    <s v="RF-19345"/>
    <s v="Randy Ferguson"/>
    <x v="1"/>
    <s v="United States"/>
    <s v="East Point"/>
    <x v="32"/>
    <n v="30344"/>
    <s v="South"/>
    <s v="TEC-AC-10001590"/>
    <x v="2"/>
    <x v="11"/>
    <s v="Dell Slim USB Multimedia Keyboard"/>
    <n v="75"/>
    <n v="3"/>
    <n v="0"/>
    <n v="18"/>
  </r>
  <r>
    <n v="8080"/>
    <x v="3997"/>
    <x v="0"/>
    <x v="441"/>
    <d v="2013-11-28T00:00:00"/>
    <s v="Standard Class"/>
    <s v="CA-12055"/>
    <s v="Cathy Armstrong"/>
    <x v="2"/>
    <s v="United States"/>
    <s v="New York City"/>
    <x v="15"/>
    <n v="10009"/>
    <s v="East"/>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s v="West"/>
    <s v="OFF-LA-10001474"/>
    <x v="1"/>
    <x v="2"/>
    <s v="Avery 477"/>
    <n v="146.54400000000001"/>
    <n v="6"/>
    <n v="0.2"/>
    <n v="47.626799999999996"/>
  </r>
  <r>
    <n v="8082"/>
    <x v="3998"/>
    <x v="1"/>
    <x v="662"/>
    <d v="2012-11-01T00:00:00"/>
    <s v="Standard Class"/>
    <s v="KH-16690"/>
    <s v="Kristen Hastings"/>
    <x v="1"/>
    <s v="United States"/>
    <s v="Springfield"/>
    <x v="21"/>
    <n v="97477"/>
    <s v="West"/>
    <s v="OFF-PA-10001497"/>
    <x v="1"/>
    <x v="10"/>
    <s v="Xerox 1914"/>
    <n v="131.904"/>
    <n v="3"/>
    <n v="0.2"/>
    <n v="47.815200000000004"/>
  </r>
  <r>
    <n v="8083"/>
    <x v="3998"/>
    <x v="1"/>
    <x v="662"/>
    <d v="2012-11-01T00:00:00"/>
    <s v="Standard Class"/>
    <s v="KH-16690"/>
    <s v="Kristen Hastings"/>
    <x v="1"/>
    <s v="United States"/>
    <s v="Springfield"/>
    <x v="21"/>
    <n v="97477"/>
    <s v="West"/>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s v="West"/>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s v="West"/>
    <s v="OFF-ST-10001809"/>
    <x v="1"/>
    <x v="4"/>
    <s v="Fellowes Officeware Wire Shelving"/>
    <n v="718.6400000000001"/>
    <n v="10"/>
    <n v="0.2"/>
    <n v="-161.69400000000005"/>
  </r>
  <r>
    <n v="8086"/>
    <x v="3999"/>
    <x v="0"/>
    <x v="201"/>
    <d v="2013-10-27T00:00:00"/>
    <s v="Standard Class"/>
    <s v="LC-16960"/>
    <s v="Lindsay Castell"/>
    <x v="2"/>
    <s v="United States"/>
    <s v="Arlington"/>
    <x v="17"/>
    <n v="22204"/>
    <s v="South"/>
    <s v="FUR-FU-10000246"/>
    <x v="0"/>
    <x v="5"/>
    <s v="Aluminum Document Frame"/>
    <n v="61.1"/>
    <n v="5"/>
    <n v="0"/>
    <n v="18.329999999999991"/>
  </r>
  <r>
    <n v="8087"/>
    <x v="4000"/>
    <x v="3"/>
    <x v="1045"/>
    <d v="2014-05-03T00:00:00"/>
    <s v="Standard Class"/>
    <s v="JL-15130"/>
    <s v="Jack Lebron"/>
    <x v="0"/>
    <s v="United States"/>
    <s v="Wilmington"/>
    <x v="3"/>
    <n v="28403"/>
    <s v="South"/>
    <s v="OFF-AP-10000252"/>
    <x v="1"/>
    <x v="9"/>
    <s v="Harmony HEPA Quiet Air Purifiers"/>
    <n v="28.08"/>
    <n v="3"/>
    <n v="0.2"/>
    <n v="5.2650000000000006"/>
  </r>
  <r>
    <n v="8088"/>
    <x v="4001"/>
    <x v="0"/>
    <x v="321"/>
    <d v="2013-10-02T00:00:00"/>
    <s v="Second Class"/>
    <s v="DM-12955"/>
    <s v="Dario Medina"/>
    <x v="1"/>
    <s v="United States"/>
    <s v="Yuma"/>
    <x v="16"/>
    <n v="85364"/>
    <s v="West"/>
    <s v="OFF-AR-10002375"/>
    <x v="1"/>
    <x v="6"/>
    <s v="Newell 351"/>
    <n v="10.496"/>
    <n v="4"/>
    <n v="0.2"/>
    <n v="1.1807999999999983"/>
  </r>
  <r>
    <n v="8089"/>
    <x v="4002"/>
    <x v="1"/>
    <x v="848"/>
    <d v="2012-07-14T00:00:00"/>
    <s v="Standard Class"/>
    <s v="MV-18190"/>
    <s v="Mike Vittorini"/>
    <x v="0"/>
    <s v="United States"/>
    <s v="San Bernardino"/>
    <x v="1"/>
    <n v="92404"/>
    <s v="West"/>
    <s v="OFF-BI-10003719"/>
    <x v="1"/>
    <x v="8"/>
    <s v="Large Capacity Hanging Post Binders"/>
    <n v="39.92"/>
    <n v="2"/>
    <n v="0.2"/>
    <n v="12.973999999999997"/>
  </r>
  <r>
    <n v="8090"/>
    <x v="4003"/>
    <x v="1"/>
    <x v="976"/>
    <d v="2012-08-09T00:00:00"/>
    <s v="First Class"/>
    <s v="NS-18640"/>
    <s v="Noel Staavos"/>
    <x v="1"/>
    <s v="United States"/>
    <s v="Baltimore"/>
    <x v="39"/>
    <n v="21215"/>
    <s v="East"/>
    <s v="OFF-AP-10001492"/>
    <x v="1"/>
    <x v="9"/>
    <s v="Acco Six-Outlet Power Strip, 4' Cord Length"/>
    <n v="77.58"/>
    <n v="9"/>
    <n v="0"/>
    <n v="20.1708"/>
  </r>
  <r>
    <n v="8091"/>
    <x v="4004"/>
    <x v="2"/>
    <x v="1035"/>
    <d v="2011-12-13T00:00:00"/>
    <s v="Standard Class"/>
    <s v="AS-10630"/>
    <s v="Ann Steele"/>
    <x v="2"/>
    <s v="United States"/>
    <s v="Seattle"/>
    <x v="4"/>
    <n v="98103"/>
    <s v="West"/>
    <s v="OFF-ST-10000532"/>
    <x v="1"/>
    <x v="4"/>
    <s v="Advantus Rolling Drawer Organizers"/>
    <n v="269.35999999999996"/>
    <n v="7"/>
    <n v="0"/>
    <n v="70.033599999999993"/>
  </r>
  <r>
    <n v="8092"/>
    <x v="4005"/>
    <x v="1"/>
    <x v="895"/>
    <d v="2012-12-14T00:00:00"/>
    <s v="Standard Class"/>
    <s v="MT-17815"/>
    <s v="Meg Tillman"/>
    <x v="0"/>
    <s v="United States"/>
    <s v="San Francisco"/>
    <x v="1"/>
    <n v="94110"/>
    <s v="West"/>
    <s v="OFF-LA-10001613"/>
    <x v="1"/>
    <x v="2"/>
    <s v="Avery File Folder Labels"/>
    <n v="5.76"/>
    <n v="2"/>
    <n v="0"/>
    <n v="2.8224"/>
  </r>
  <r>
    <n v="8093"/>
    <x v="4006"/>
    <x v="3"/>
    <x v="1183"/>
    <d v="2014-11-14T00:00:00"/>
    <s v="Second Class"/>
    <s v="SR-20425"/>
    <s v="Sharelle Roach"/>
    <x v="2"/>
    <s v="United States"/>
    <s v="New York City"/>
    <x v="15"/>
    <n v="10035"/>
    <s v="East"/>
    <s v="OFF-AR-10002818"/>
    <x v="1"/>
    <x v="6"/>
    <s v="Panasonic KP-310 Heavy-Duty Electric Pencil Sharpener"/>
    <n v="109.9"/>
    <n v="5"/>
    <n v="0"/>
    <n v="32.97"/>
  </r>
  <r>
    <n v="8094"/>
    <x v="4007"/>
    <x v="3"/>
    <x v="944"/>
    <d v="2014-08-02T00:00:00"/>
    <s v="Second Class"/>
    <s v="DK-13375"/>
    <s v="Dennis Kane"/>
    <x v="0"/>
    <s v="United States"/>
    <s v="Seattle"/>
    <x v="4"/>
    <n v="98115"/>
    <s v="West"/>
    <s v="FUR-FU-10001940"/>
    <x v="0"/>
    <x v="5"/>
    <s v="Staples"/>
    <n v="23.88"/>
    <n v="3"/>
    <n v="0"/>
    <n v="10.507200000000001"/>
  </r>
  <r>
    <n v="8095"/>
    <x v="4007"/>
    <x v="3"/>
    <x v="944"/>
    <d v="2014-08-02T00:00:00"/>
    <s v="Second Class"/>
    <s v="DK-13375"/>
    <s v="Dennis Kane"/>
    <x v="0"/>
    <s v="United States"/>
    <s v="Seattle"/>
    <x v="4"/>
    <n v="98115"/>
    <s v="West"/>
    <s v="OFF-PA-10003883"/>
    <x v="1"/>
    <x v="10"/>
    <s v="Message Book, Phone, Wirebound Standard Line Memo, 2 3/4&quot; X 5&quot;"/>
    <n v="26.2"/>
    <n v="4"/>
    <n v="0"/>
    <n v="12.052"/>
  </r>
  <r>
    <n v="8096"/>
    <x v="4007"/>
    <x v="3"/>
    <x v="944"/>
    <d v="2014-08-02T00:00:00"/>
    <s v="Second Class"/>
    <s v="DK-13375"/>
    <s v="Dennis Kane"/>
    <x v="0"/>
    <s v="United States"/>
    <s v="Seattle"/>
    <x v="4"/>
    <n v="98115"/>
    <s v="West"/>
    <s v="OFF-PA-10002787"/>
    <x v="1"/>
    <x v="10"/>
    <s v="Xerox 227"/>
    <n v="12.96"/>
    <n v="2"/>
    <n v="0"/>
    <n v="6.2208000000000006"/>
  </r>
  <r>
    <n v="8097"/>
    <x v="4007"/>
    <x v="3"/>
    <x v="944"/>
    <d v="2014-08-02T00:00:00"/>
    <s v="Second Class"/>
    <s v="DK-13375"/>
    <s v="Dennis Kane"/>
    <x v="0"/>
    <s v="United States"/>
    <s v="Seattle"/>
    <x v="4"/>
    <n v="98115"/>
    <s v="West"/>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s v="West"/>
    <s v="OFF-ST-10003058"/>
    <x v="1"/>
    <x v="4"/>
    <s v="Eldon Mobile Mega Data Cart  Mega Stackable  Add-On Trays"/>
    <n v="118.25"/>
    <n v="5"/>
    <n v="0"/>
    <n v="34.292499999999997"/>
  </r>
  <r>
    <n v="8099"/>
    <x v="4008"/>
    <x v="3"/>
    <x v="116"/>
    <d v="2015-01-02T00:00:00"/>
    <s v="Standard Class"/>
    <s v="SV-20935"/>
    <s v="Susan Vittorini"/>
    <x v="0"/>
    <s v="United States"/>
    <s v="Albuquerque"/>
    <x v="27"/>
    <n v="87105"/>
    <s v="West"/>
    <s v="OFF-PA-10004239"/>
    <x v="1"/>
    <x v="10"/>
    <s v="Xerox 1953"/>
    <n v="4.28"/>
    <n v="1"/>
    <n v="0"/>
    <n v="1.9259999999999997"/>
  </r>
  <r>
    <n v="8100"/>
    <x v="4009"/>
    <x v="0"/>
    <x v="612"/>
    <d v="2013-03-14T00:00:00"/>
    <s v="First Class"/>
    <s v="RH-19510"/>
    <s v="Rick Huthwaite"/>
    <x v="2"/>
    <s v="United States"/>
    <s v="Los Angeles"/>
    <x v="1"/>
    <n v="90045"/>
    <s v="West"/>
    <s v="TEC-AC-10003038"/>
    <x v="2"/>
    <x v="11"/>
    <s v="Kingston Digital DataTraveler 16GB USB 2.0"/>
    <n v="26.849999999999998"/>
    <n v="3"/>
    <n v="0"/>
    <n v="5.101499999999997"/>
  </r>
  <r>
    <n v="8101"/>
    <x v="4009"/>
    <x v="0"/>
    <x v="612"/>
    <d v="2013-03-14T00:00:00"/>
    <s v="First Class"/>
    <s v="RH-19510"/>
    <s v="Rick Huthwaite"/>
    <x v="2"/>
    <s v="United States"/>
    <s v="Los Angeles"/>
    <x v="1"/>
    <n v="90045"/>
    <s v="West"/>
    <s v="TEC-MA-10000984"/>
    <x v="2"/>
    <x v="15"/>
    <s v="Okidata MB760 Printer"/>
    <n v="3357.6000000000004"/>
    <n v="3"/>
    <n v="0.2"/>
    <n v="377.72999999999956"/>
  </r>
  <r>
    <n v="8102"/>
    <x v="4010"/>
    <x v="1"/>
    <x v="1184"/>
    <d v="2012-05-26T00:00:00"/>
    <s v="Standard Class"/>
    <s v="SB-20185"/>
    <s v="Sarah Brown"/>
    <x v="0"/>
    <s v="United States"/>
    <s v="Los Angeles"/>
    <x v="1"/>
    <n v="90045"/>
    <s v="West"/>
    <s v="OFF-LA-10004484"/>
    <x v="1"/>
    <x v="2"/>
    <s v="Avery 476"/>
    <n v="8.26"/>
    <n v="2"/>
    <n v="0"/>
    <n v="3.7995999999999999"/>
  </r>
  <r>
    <n v="8103"/>
    <x v="4010"/>
    <x v="1"/>
    <x v="1184"/>
    <d v="2012-05-26T00:00:00"/>
    <s v="Standard Class"/>
    <s v="SB-20185"/>
    <s v="Sarah Brown"/>
    <x v="0"/>
    <s v="United States"/>
    <s v="Los Angeles"/>
    <x v="1"/>
    <n v="90045"/>
    <s v="West"/>
    <s v="TEC-MA-10004002"/>
    <x v="2"/>
    <x v="15"/>
    <s v="Zebra GX420t Direct Thermal/Thermal Transfer Printer"/>
    <n v="2973.32"/>
    <n v="7"/>
    <n v="0.2"/>
    <n v="334.49849999999958"/>
  </r>
  <r>
    <n v="8104"/>
    <x v="4010"/>
    <x v="1"/>
    <x v="1184"/>
    <d v="2012-05-26T00:00:00"/>
    <s v="Standard Class"/>
    <s v="SB-20185"/>
    <s v="Sarah Brown"/>
    <x v="0"/>
    <s v="United States"/>
    <s v="Los Angeles"/>
    <x v="1"/>
    <n v="90045"/>
    <s v="West"/>
    <s v="OFF-ST-10002406"/>
    <x v="1"/>
    <x v="4"/>
    <s v="Pizazz Global Quick File"/>
    <n v="104.79"/>
    <n v="7"/>
    <n v="0"/>
    <n v="29.341200000000008"/>
  </r>
  <r>
    <n v="8105"/>
    <x v="4010"/>
    <x v="1"/>
    <x v="1184"/>
    <d v="2012-05-26T00:00:00"/>
    <s v="Standard Class"/>
    <s v="SB-20185"/>
    <s v="Sarah Brown"/>
    <x v="0"/>
    <s v="United States"/>
    <s v="Los Angeles"/>
    <x v="1"/>
    <n v="90045"/>
    <s v="West"/>
    <s v="TEC-PH-10003645"/>
    <x v="2"/>
    <x v="7"/>
    <s v="Aastra 57i VoIP phone"/>
    <n v="775.72800000000007"/>
    <n v="6"/>
    <n v="0.2"/>
    <n v="58.179600000000022"/>
  </r>
  <r>
    <n v="8106"/>
    <x v="4011"/>
    <x v="3"/>
    <x v="922"/>
    <d v="2014-02-20T00:00:00"/>
    <s v="First Class"/>
    <s v="CR-12820"/>
    <s v="Cyra Reiten"/>
    <x v="2"/>
    <s v="United States"/>
    <s v="Houston"/>
    <x v="5"/>
    <n v="77041"/>
    <s v="Central"/>
    <s v="FUR-BO-10001601"/>
    <x v="0"/>
    <x v="0"/>
    <s v="Sauder Mission Library with Doors, Fruitwood Finish"/>
    <n v="89.066399999999987"/>
    <n v="1"/>
    <n v="0.32"/>
    <n v="-17.027400000000007"/>
  </r>
  <r>
    <n v="8107"/>
    <x v="4011"/>
    <x v="3"/>
    <x v="922"/>
    <d v="2014-02-20T00:00:00"/>
    <s v="First Class"/>
    <s v="CR-12820"/>
    <s v="Cyra Reiten"/>
    <x v="2"/>
    <s v="United States"/>
    <s v="Houston"/>
    <x v="5"/>
    <n v="77041"/>
    <s v="Central"/>
    <s v="OFF-AR-10000937"/>
    <x v="1"/>
    <x v="6"/>
    <s v="Dixon Ticonderoga Core-Lock Colored Pencils, 48-Color Set"/>
    <n v="175.44"/>
    <n v="6"/>
    <n v="0.2"/>
    <n v="52.632000000000005"/>
  </r>
  <r>
    <n v="8108"/>
    <x v="4011"/>
    <x v="3"/>
    <x v="922"/>
    <d v="2014-02-20T00:00:00"/>
    <s v="First Class"/>
    <s v="CR-12820"/>
    <s v="Cyra Reiten"/>
    <x v="2"/>
    <s v="United States"/>
    <s v="Houston"/>
    <x v="5"/>
    <n v="77041"/>
    <s v="Central"/>
    <s v="TEC-PH-10000038"/>
    <x v="2"/>
    <x v="7"/>
    <s v="Jawbone MINI JAMBOX Wireless Bluetooth Speaker"/>
    <n v="438.33600000000001"/>
    <n v="4"/>
    <n v="0.2"/>
    <n v="-87.667200000000037"/>
  </r>
  <r>
    <n v="8109"/>
    <x v="4012"/>
    <x v="3"/>
    <x v="166"/>
    <d v="2014-12-16T00:00:00"/>
    <s v="Standard Class"/>
    <s v="EG-13900"/>
    <s v="Emily Grady"/>
    <x v="0"/>
    <s v="United States"/>
    <s v="Philadelphia"/>
    <x v="9"/>
    <n v="19140"/>
    <s v="East"/>
    <s v="FUR-CH-10003396"/>
    <x v="0"/>
    <x v="1"/>
    <s v="Global Deluxe Steno Chair"/>
    <n v="215.54400000000001"/>
    <n v="4"/>
    <n v="0.3"/>
    <n v="-58.504800000000017"/>
  </r>
  <r>
    <n v="8110"/>
    <x v="4013"/>
    <x v="3"/>
    <x v="551"/>
    <d v="2014-11-24T00:00:00"/>
    <s v="Standard Class"/>
    <s v="RD-19930"/>
    <s v="Russell D'Ascenzo"/>
    <x v="0"/>
    <s v="United States"/>
    <s v="Chicago"/>
    <x v="10"/>
    <n v="60623"/>
    <s v="Central"/>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s v="Central"/>
    <s v="FUR-CH-10000422"/>
    <x v="0"/>
    <x v="1"/>
    <s v="Global Highback Leather Tilter in Burgundy"/>
    <n v="127.38599999999998"/>
    <n v="2"/>
    <n v="0.3"/>
    <n v="-25.477199999999982"/>
  </r>
  <r>
    <n v="8112"/>
    <x v="4014"/>
    <x v="0"/>
    <x v="49"/>
    <d v="2013-12-04T00:00:00"/>
    <s v="Second Class"/>
    <s v="JM-15865"/>
    <s v="John Murray"/>
    <x v="0"/>
    <s v="United States"/>
    <s v="San Angelo"/>
    <x v="5"/>
    <n v="76903"/>
    <s v="Central"/>
    <s v="FUR-CH-10002647"/>
    <x v="0"/>
    <x v="1"/>
    <s v="Situations Contoured Folding Chairs, 4/Set"/>
    <n v="248.43"/>
    <n v="5"/>
    <n v="0.3"/>
    <n v="-17.744999999999976"/>
  </r>
  <r>
    <n v="8113"/>
    <x v="4014"/>
    <x v="0"/>
    <x v="49"/>
    <d v="2013-12-04T00:00:00"/>
    <s v="Second Class"/>
    <s v="JM-15865"/>
    <s v="John Murray"/>
    <x v="0"/>
    <s v="United States"/>
    <s v="San Angelo"/>
    <x v="5"/>
    <n v="76903"/>
    <s v="Central"/>
    <s v="OFF-AP-10004859"/>
    <x v="1"/>
    <x v="9"/>
    <s v="Acco 6 Outlet Guardian Premium Surge Suppressor"/>
    <n v="11.647999999999998"/>
    <n v="4"/>
    <n v="0.8"/>
    <n v="-30.867200000000004"/>
  </r>
  <r>
    <n v="8114"/>
    <x v="4014"/>
    <x v="0"/>
    <x v="49"/>
    <d v="2013-12-04T00:00:00"/>
    <s v="Second Class"/>
    <s v="JM-15865"/>
    <s v="John Murray"/>
    <x v="0"/>
    <s v="United States"/>
    <s v="San Angelo"/>
    <x v="5"/>
    <n v="76903"/>
    <s v="Central"/>
    <s v="FUR-CH-10004477"/>
    <x v="0"/>
    <x v="1"/>
    <s v="Global Push Button Manager's Chair, Indigo"/>
    <n v="85.245999999999995"/>
    <n v="2"/>
    <n v="0.3"/>
    <n v="-1.217800000000004"/>
  </r>
  <r>
    <n v="8115"/>
    <x v="4015"/>
    <x v="3"/>
    <x v="621"/>
    <d v="2014-10-08T00:00:00"/>
    <s v="Second Class"/>
    <s v="LW-16825"/>
    <s v="Laurel Workman"/>
    <x v="1"/>
    <s v="United States"/>
    <s v="Pasadena"/>
    <x v="5"/>
    <n v="77506"/>
    <s v="Central"/>
    <s v="OFF-AR-10004817"/>
    <x v="1"/>
    <x v="6"/>
    <s v="Colorific Watercolor Pencils"/>
    <n v="20.64"/>
    <n v="5"/>
    <n v="0.2"/>
    <n v="2.3219999999999974"/>
  </r>
  <r>
    <n v="8116"/>
    <x v="4016"/>
    <x v="3"/>
    <x v="635"/>
    <d v="2014-09-05T00:00:00"/>
    <s v="Standard Class"/>
    <s v="RW-19540"/>
    <s v="Rick Wilson"/>
    <x v="1"/>
    <s v="United States"/>
    <s v="Los Angeles"/>
    <x v="1"/>
    <n v="90049"/>
    <s v="West"/>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s v="Central"/>
    <s v="OFF-ST-10003123"/>
    <x v="1"/>
    <x v="4"/>
    <s v="Fellowes Bases and Tops For Staxonsteel/High-Stak Systems"/>
    <n v="33.29"/>
    <n v="1"/>
    <n v="0"/>
    <n v="7.9895999999999994"/>
  </r>
  <r>
    <n v="8118"/>
    <x v="4018"/>
    <x v="3"/>
    <x v="160"/>
    <d v="2014-07-06T00:00:00"/>
    <s v="Standard Class"/>
    <s v="TT-21220"/>
    <s v="Thomas Thornton"/>
    <x v="0"/>
    <s v="United States"/>
    <s v="Los Angeles"/>
    <x v="1"/>
    <n v="90045"/>
    <s v="West"/>
    <s v="OFF-PA-10000675"/>
    <x v="1"/>
    <x v="10"/>
    <s v="Xerox 1919"/>
    <n v="204.95000000000002"/>
    <n v="5"/>
    <n v="0"/>
    <n v="100.4255"/>
  </r>
  <r>
    <n v="8119"/>
    <x v="4019"/>
    <x v="3"/>
    <x v="847"/>
    <d v="2014-07-28T00:00:00"/>
    <s v="Standard Class"/>
    <s v="EB-13930"/>
    <s v="Eric Barreto"/>
    <x v="0"/>
    <s v="United States"/>
    <s v="Chicago"/>
    <x v="10"/>
    <n v="60653"/>
    <s v="Central"/>
    <s v="FUR-CH-10004997"/>
    <x v="0"/>
    <x v="1"/>
    <s v="Hon Every-Day Series Multi-Task Chairs"/>
    <n v="526.34399999999994"/>
    <n v="4"/>
    <n v="0.3"/>
    <n v="-75.191999999999979"/>
  </r>
  <r>
    <n v="8120"/>
    <x v="4020"/>
    <x v="0"/>
    <x v="583"/>
    <d v="2013-11-17T00:00:00"/>
    <s v="Standard Class"/>
    <s v="LP-17080"/>
    <s v="Liz Pelletier"/>
    <x v="0"/>
    <s v="United States"/>
    <s v="San Francisco"/>
    <x v="1"/>
    <n v="94110"/>
    <s v="West"/>
    <s v="FUR-FU-10001934"/>
    <x v="0"/>
    <x v="5"/>
    <s v="Magnifier Swing Arm Lamp"/>
    <n v="41.96"/>
    <n v="2"/>
    <n v="0"/>
    <n v="10.909600000000001"/>
  </r>
  <r>
    <n v="8121"/>
    <x v="4020"/>
    <x v="0"/>
    <x v="583"/>
    <d v="2013-11-17T00:00:00"/>
    <s v="Standard Class"/>
    <s v="LP-17080"/>
    <s v="Liz Pelletier"/>
    <x v="0"/>
    <s v="United States"/>
    <s v="San Francisco"/>
    <x v="1"/>
    <n v="94110"/>
    <s v="West"/>
    <s v="FUR-CH-10004997"/>
    <x v="0"/>
    <x v="1"/>
    <s v="Hon Every-Day Series Multi-Task Chairs"/>
    <n v="451.15199999999993"/>
    <n v="3"/>
    <n v="0.2"/>
    <n v="0"/>
  </r>
  <r>
    <n v="8122"/>
    <x v="4020"/>
    <x v="0"/>
    <x v="583"/>
    <d v="2013-11-17T00:00:00"/>
    <s v="Standard Class"/>
    <s v="LP-17080"/>
    <s v="Liz Pelletier"/>
    <x v="0"/>
    <s v="United States"/>
    <s v="San Francisco"/>
    <x v="1"/>
    <n v="94110"/>
    <s v="West"/>
    <s v="OFF-BI-10001890"/>
    <x v="1"/>
    <x v="8"/>
    <s v="Avery Poly Binder Pockets"/>
    <n v="31.504000000000005"/>
    <n v="11"/>
    <n v="0.2"/>
    <n v="11.026399999999999"/>
  </r>
  <r>
    <n v="8123"/>
    <x v="4021"/>
    <x v="2"/>
    <x v="337"/>
    <d v="2011-12-15T00:00:00"/>
    <s v="Standard Class"/>
    <s v="FP-14320"/>
    <s v="Frank Preis"/>
    <x v="0"/>
    <s v="United States"/>
    <s v="Philadelphia"/>
    <x v="9"/>
    <n v="19134"/>
    <s v="East"/>
    <s v="OFF-EN-10002500"/>
    <x v="1"/>
    <x v="12"/>
    <s v="Globe Weis Peel &amp; Seel First Class Envelopes"/>
    <n v="30.672000000000001"/>
    <n v="3"/>
    <n v="0.2"/>
    <n v="9.5850000000000009"/>
  </r>
  <r>
    <n v="8124"/>
    <x v="4021"/>
    <x v="2"/>
    <x v="337"/>
    <d v="2011-12-15T00:00:00"/>
    <s v="Standard Class"/>
    <s v="FP-14320"/>
    <s v="Frank Preis"/>
    <x v="0"/>
    <s v="United States"/>
    <s v="Philadelphia"/>
    <x v="9"/>
    <n v="19134"/>
    <s v="East"/>
    <s v="TEC-CO-10001766"/>
    <x v="2"/>
    <x v="16"/>
    <s v="Canon PC940 Copier"/>
    <n v="1079.9759999999999"/>
    <n v="4"/>
    <n v="0.4"/>
    <n v="125.99719999999991"/>
  </r>
  <r>
    <n v="8125"/>
    <x v="4022"/>
    <x v="3"/>
    <x v="210"/>
    <d v="2014-09-13T00:00:00"/>
    <s v="Standard Class"/>
    <s v="JA-15970"/>
    <s v="Joseph Airdo"/>
    <x v="0"/>
    <s v="United States"/>
    <s v="Modesto"/>
    <x v="1"/>
    <n v="95351"/>
    <s v="West"/>
    <s v="FUR-CH-10004860"/>
    <x v="0"/>
    <x v="1"/>
    <s v="Global Low Back Tilter Chair"/>
    <n v="161.56800000000001"/>
    <n v="2"/>
    <n v="0.2"/>
    <n v="-28.274400000000021"/>
  </r>
  <r>
    <n v="8126"/>
    <x v="4023"/>
    <x v="1"/>
    <x v="525"/>
    <d v="2012-02-13T00:00:00"/>
    <s v="Standard Class"/>
    <s v="TS-21655"/>
    <s v="Trudy Schmidt"/>
    <x v="0"/>
    <s v="United States"/>
    <s v="Houston"/>
    <x v="5"/>
    <n v="77070"/>
    <s v="Central"/>
    <s v="OFF-BI-10002049"/>
    <x v="1"/>
    <x v="8"/>
    <s v="UniKeep View Case Binders"/>
    <n v="2.9339999999999993"/>
    <n v="3"/>
    <n v="0.8"/>
    <n v="-4.9878000000000018"/>
  </r>
  <r>
    <n v="8127"/>
    <x v="4023"/>
    <x v="1"/>
    <x v="525"/>
    <d v="2012-02-13T00:00:00"/>
    <s v="Standard Class"/>
    <s v="TS-21655"/>
    <s v="Trudy Schmidt"/>
    <x v="0"/>
    <s v="United States"/>
    <s v="Houston"/>
    <x v="5"/>
    <n v="77070"/>
    <s v="Central"/>
    <s v="TEC-AC-10003499"/>
    <x v="2"/>
    <x v="11"/>
    <s v="Memorex Mini Travel Drive 8 GB USB 2.0 Flash Drive"/>
    <n v="18.528000000000002"/>
    <n v="2"/>
    <n v="0.2"/>
    <n v="4.4004000000000003"/>
  </r>
  <r>
    <n v="8128"/>
    <x v="4023"/>
    <x v="1"/>
    <x v="525"/>
    <d v="2012-02-13T00:00:00"/>
    <s v="Standard Class"/>
    <s v="TS-21655"/>
    <s v="Trudy Schmidt"/>
    <x v="0"/>
    <s v="United States"/>
    <s v="Houston"/>
    <x v="5"/>
    <n v="77070"/>
    <s v="Central"/>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s v="Central"/>
    <s v="FUR-FU-10000222"/>
    <x v="0"/>
    <x v="5"/>
    <s v="Seth Thomas 16&quot; Steel Case Clock"/>
    <n v="64.959999999999994"/>
    <n v="5"/>
    <n v="0.6"/>
    <n v="-43.847999999999985"/>
  </r>
  <r>
    <n v="8130"/>
    <x v="4025"/>
    <x v="2"/>
    <x v="836"/>
    <d v="2011-07-23T00:00:00"/>
    <s v="First Class"/>
    <s v="JD-15895"/>
    <s v="Jonathan Doherty"/>
    <x v="1"/>
    <s v="United States"/>
    <s v="Riverside"/>
    <x v="1"/>
    <n v="92503"/>
    <s v="West"/>
    <s v="TEC-AC-10000023"/>
    <x v="2"/>
    <x v="11"/>
    <s v="Maxell 74 Minute CD-R Spindle, 50/Pack"/>
    <n v="41.94"/>
    <n v="2"/>
    <n v="0"/>
    <n v="15.098399999999998"/>
  </r>
  <r>
    <n v="8131"/>
    <x v="4025"/>
    <x v="2"/>
    <x v="836"/>
    <d v="2011-07-23T00:00:00"/>
    <s v="First Class"/>
    <s v="JD-15895"/>
    <s v="Jonathan Doherty"/>
    <x v="1"/>
    <s v="United States"/>
    <s v="Riverside"/>
    <x v="1"/>
    <n v="92503"/>
    <s v="West"/>
    <s v="OFF-PA-10003971"/>
    <x v="1"/>
    <x v="10"/>
    <s v="Xerox 1965"/>
    <n v="11.96"/>
    <n v="2"/>
    <n v="0"/>
    <n v="5.8604000000000003"/>
  </r>
  <r>
    <n v="8132"/>
    <x v="4025"/>
    <x v="2"/>
    <x v="836"/>
    <d v="2011-07-23T00:00:00"/>
    <s v="First Class"/>
    <s v="JD-15895"/>
    <s v="Jonathan Doherty"/>
    <x v="1"/>
    <s v="United States"/>
    <s v="Riverside"/>
    <x v="1"/>
    <n v="92503"/>
    <s v="West"/>
    <s v="OFF-AR-10003481"/>
    <x v="1"/>
    <x v="6"/>
    <s v="Newell 348"/>
    <n v="13.12"/>
    <n v="4"/>
    <n v="0"/>
    <n v="3.8047999999999984"/>
  </r>
  <r>
    <n v="8133"/>
    <x v="4025"/>
    <x v="2"/>
    <x v="836"/>
    <d v="2011-07-23T00:00:00"/>
    <s v="First Class"/>
    <s v="JD-15895"/>
    <s v="Jonathan Doherty"/>
    <x v="1"/>
    <s v="United States"/>
    <s v="Riverside"/>
    <x v="1"/>
    <n v="92503"/>
    <s v="West"/>
    <s v="OFF-ST-10001490"/>
    <x v="1"/>
    <x v="4"/>
    <s v="Hot File 7-Pocket, Floor Stand"/>
    <n v="535.41"/>
    <n v="3"/>
    <n v="0"/>
    <n v="160.62299999999993"/>
  </r>
  <r>
    <n v="8134"/>
    <x v="4026"/>
    <x v="1"/>
    <x v="1049"/>
    <d v="2012-10-13T00:00:00"/>
    <s v="Standard Class"/>
    <s v="GH-14485"/>
    <s v="Gene Hale"/>
    <x v="1"/>
    <s v="United States"/>
    <s v="Dallas"/>
    <x v="5"/>
    <n v="75081"/>
    <s v="Central"/>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s v="West"/>
    <s v="OFF-PA-10001970"/>
    <x v="1"/>
    <x v="10"/>
    <s v="Xerox 1881"/>
    <n v="36.839999999999996"/>
    <n v="3"/>
    <n v="0"/>
    <n v="17.314799999999998"/>
  </r>
  <r>
    <n v="8136"/>
    <x v="4027"/>
    <x v="1"/>
    <x v="1130"/>
    <d v="2012-02-21T00:00:00"/>
    <s v="Standard Class"/>
    <s v="RD-19585"/>
    <s v="Rob Dowd"/>
    <x v="0"/>
    <s v="United States"/>
    <s v="Los Angeles"/>
    <x v="1"/>
    <n v="90008"/>
    <s v="West"/>
    <s v="OFF-LA-10002762"/>
    <x v="1"/>
    <x v="2"/>
    <s v="Avery 485"/>
    <n v="87.71"/>
    <n v="7"/>
    <n v="0"/>
    <n v="41.223699999999994"/>
  </r>
  <r>
    <n v="8137"/>
    <x v="4028"/>
    <x v="0"/>
    <x v="399"/>
    <d v="2013-08-17T00:00:00"/>
    <s v="Standard Class"/>
    <s v="CS-12490"/>
    <s v="Cindy Schnelling"/>
    <x v="1"/>
    <s v="United States"/>
    <s v="Lakeland"/>
    <x v="2"/>
    <n v="33801"/>
    <s v="South"/>
    <s v="FUR-TA-10002533"/>
    <x v="0"/>
    <x v="3"/>
    <s v="BPI Conference Tables"/>
    <n v="562.29250000000013"/>
    <n v="7"/>
    <n v="0.45"/>
    <n v="-255.58750000000009"/>
  </r>
  <r>
    <n v="8138"/>
    <x v="4029"/>
    <x v="2"/>
    <x v="187"/>
    <d v="2011-11-13T00:00:00"/>
    <s v="Standard Class"/>
    <s v="BF-11215"/>
    <s v="Benjamin Farhat"/>
    <x v="2"/>
    <s v="United States"/>
    <s v="New York City"/>
    <x v="15"/>
    <n v="10035"/>
    <s v="East"/>
    <s v="FUR-FU-10004091"/>
    <x v="0"/>
    <x v="5"/>
    <s v="Eldon 200 Class Desk Accessories, Black"/>
    <n v="56.52"/>
    <n v="9"/>
    <n v="0"/>
    <n v="21.477600000000002"/>
  </r>
  <r>
    <n v="8139"/>
    <x v="4030"/>
    <x v="0"/>
    <x v="427"/>
    <d v="2013-07-23T00:00:00"/>
    <s v="Standard Class"/>
    <s v="NK-18490"/>
    <s v="Neil Knudson"/>
    <x v="2"/>
    <s v="United States"/>
    <s v="Philadelphia"/>
    <x v="9"/>
    <n v="19140"/>
    <s v="East"/>
    <s v="OFF-AR-10001545"/>
    <x v="1"/>
    <x v="6"/>
    <s v="Newell 326"/>
    <n v="11.264000000000001"/>
    <n v="8"/>
    <n v="0.2"/>
    <n v="1.2671999999999994"/>
  </r>
  <r>
    <n v="8140"/>
    <x v="4030"/>
    <x v="0"/>
    <x v="427"/>
    <d v="2013-07-23T00:00:00"/>
    <s v="Standard Class"/>
    <s v="NK-18490"/>
    <s v="Neil Knudson"/>
    <x v="2"/>
    <s v="United States"/>
    <s v="Philadelphia"/>
    <x v="9"/>
    <n v="19140"/>
    <s v="East"/>
    <s v="OFF-ST-10001476"/>
    <x v="1"/>
    <x v="4"/>
    <s v="Steel Personal Filing/Posting Tote"/>
    <n v="284.08000000000004"/>
    <n v="10"/>
    <n v="0.2"/>
    <n v="24.856999999999999"/>
  </r>
  <r>
    <n v="8141"/>
    <x v="4030"/>
    <x v="0"/>
    <x v="427"/>
    <d v="2013-07-23T00:00:00"/>
    <s v="Standard Class"/>
    <s v="NK-18490"/>
    <s v="Neil Knudson"/>
    <x v="2"/>
    <s v="United States"/>
    <s v="Philadelphia"/>
    <x v="9"/>
    <n v="19140"/>
    <s v="East"/>
    <s v="OFF-PA-10004971"/>
    <x v="1"/>
    <x v="10"/>
    <s v="Xerox 196"/>
    <n v="18.496000000000002"/>
    <n v="4"/>
    <n v="0.2"/>
    <n v="6.7048000000000005"/>
  </r>
  <r>
    <n v="8142"/>
    <x v="4031"/>
    <x v="0"/>
    <x v="473"/>
    <d v="2013-02-10T00:00:00"/>
    <s v="Standard Class"/>
    <s v="AZ-10750"/>
    <s v="Annie Zypern"/>
    <x v="0"/>
    <s v="United States"/>
    <s v="San Diego"/>
    <x v="1"/>
    <n v="92037"/>
    <s v="West"/>
    <s v="OFF-LA-10003223"/>
    <x v="1"/>
    <x v="2"/>
    <s v="Avery 508"/>
    <n v="14.73"/>
    <n v="3"/>
    <n v="0"/>
    <n v="7.2176999999999998"/>
  </r>
  <r>
    <n v="8143"/>
    <x v="4031"/>
    <x v="0"/>
    <x v="473"/>
    <d v="2013-02-10T00:00:00"/>
    <s v="Standard Class"/>
    <s v="AZ-10750"/>
    <s v="Annie Zypern"/>
    <x v="0"/>
    <s v="United States"/>
    <s v="San Diego"/>
    <x v="1"/>
    <n v="92037"/>
    <s v="West"/>
    <s v="OFF-ST-10004340"/>
    <x v="1"/>
    <x v="4"/>
    <s v="Fellowes Mobile File Cart, Black"/>
    <n v="186.54"/>
    <n v="3"/>
    <n v="0"/>
    <n v="50.365800000000007"/>
  </r>
  <r>
    <n v="8144"/>
    <x v="4031"/>
    <x v="0"/>
    <x v="473"/>
    <d v="2013-02-10T00:00:00"/>
    <s v="Standard Class"/>
    <s v="AZ-10750"/>
    <s v="Annie Zypern"/>
    <x v="0"/>
    <s v="United States"/>
    <s v="San Diego"/>
    <x v="1"/>
    <n v="92037"/>
    <s v="West"/>
    <s v="FUR-TA-10001095"/>
    <x v="0"/>
    <x v="3"/>
    <s v="Chromcraft Round Conference Tables"/>
    <n v="557.72799999999995"/>
    <n v="4"/>
    <n v="0.2"/>
    <n v="6.9715999999999951"/>
  </r>
  <r>
    <n v="8145"/>
    <x v="4031"/>
    <x v="0"/>
    <x v="473"/>
    <d v="2013-02-10T00:00:00"/>
    <s v="Standard Class"/>
    <s v="AZ-10750"/>
    <s v="Annie Zypern"/>
    <x v="0"/>
    <s v="United States"/>
    <s v="San Diego"/>
    <x v="1"/>
    <n v="92037"/>
    <s v="West"/>
    <s v="TEC-PH-10001448"/>
    <x v="2"/>
    <x v="7"/>
    <s v="Anker Astro 15000mAh USB Portable Charger"/>
    <n v="159.96800000000002"/>
    <n v="4"/>
    <n v="0.2"/>
    <n v="-31.993600000000029"/>
  </r>
  <r>
    <n v="8146"/>
    <x v="4032"/>
    <x v="2"/>
    <x v="886"/>
    <d v="2011-06-27T00:00:00"/>
    <s v="Standard Class"/>
    <s v="Co-12640"/>
    <s v="Corey-Lock"/>
    <x v="0"/>
    <s v="United States"/>
    <s v="Lawton"/>
    <x v="26"/>
    <n v="73505"/>
    <s v="Central"/>
    <s v="OFF-AP-10001005"/>
    <x v="1"/>
    <x v="9"/>
    <s v="Honeywell Quietcare HEPA Air Cleaner"/>
    <n v="471.90000000000003"/>
    <n v="6"/>
    <n v="0"/>
    <n v="155.72699999999998"/>
  </r>
  <r>
    <n v="8147"/>
    <x v="4032"/>
    <x v="2"/>
    <x v="886"/>
    <d v="2011-06-27T00:00:00"/>
    <s v="Standard Class"/>
    <s v="Co-12640"/>
    <s v="Corey-Lock"/>
    <x v="0"/>
    <s v="United States"/>
    <s v="Lawton"/>
    <x v="26"/>
    <n v="73505"/>
    <s v="Central"/>
    <s v="OFF-AR-10003469"/>
    <x v="1"/>
    <x v="6"/>
    <s v="Nontoxic Chalk"/>
    <n v="3.52"/>
    <n v="2"/>
    <n v="0"/>
    <n v="1.6896"/>
  </r>
  <r>
    <n v="8148"/>
    <x v="4033"/>
    <x v="3"/>
    <x v="255"/>
    <d v="2014-06-15T00:00:00"/>
    <s v="Standard Class"/>
    <s v="AG-10675"/>
    <s v="Anna Gayman"/>
    <x v="0"/>
    <s v="United States"/>
    <s v="Salem"/>
    <x v="17"/>
    <n v="24153"/>
    <s v="South"/>
    <s v="OFF-PA-10000249"/>
    <x v="1"/>
    <x v="10"/>
    <s v="Staples"/>
    <n v="49.12"/>
    <n v="4"/>
    <n v="0"/>
    <n v="23.086399999999998"/>
  </r>
  <r>
    <n v="8149"/>
    <x v="4034"/>
    <x v="0"/>
    <x v="797"/>
    <d v="2014-01-01T00:00:00"/>
    <s v="Standard Class"/>
    <s v="EM-14140"/>
    <s v="Eugene Moren"/>
    <x v="2"/>
    <s v="United States"/>
    <s v="Santa Ana"/>
    <x v="1"/>
    <n v="92704"/>
    <s v="West"/>
    <s v="OFF-LA-10001613"/>
    <x v="1"/>
    <x v="2"/>
    <s v="Avery File Folder Labels"/>
    <n v="20.16"/>
    <n v="7"/>
    <n v="0"/>
    <n v="9.8783999999999992"/>
  </r>
  <r>
    <n v="8150"/>
    <x v="4035"/>
    <x v="2"/>
    <x v="755"/>
    <d v="2011-01-30T00:00:00"/>
    <s v="First Class"/>
    <s v="CA-11965"/>
    <s v="Carol Adams"/>
    <x v="1"/>
    <s v="United States"/>
    <s v="Rapid City"/>
    <x v="44"/>
    <n v="57701"/>
    <s v="Central"/>
    <s v="OFF-BI-10001758"/>
    <x v="1"/>
    <x v="8"/>
    <s v="Wilson Jones 14 Line Acrylic Coated Pressboard Data Binders"/>
    <n v="10.68"/>
    <n v="2"/>
    <n v="0"/>
    <n v="5.0195999999999996"/>
  </r>
  <r>
    <n v="8151"/>
    <x v="4035"/>
    <x v="2"/>
    <x v="755"/>
    <d v="2011-01-30T00:00:00"/>
    <s v="First Class"/>
    <s v="CA-11965"/>
    <s v="Carol Adams"/>
    <x v="1"/>
    <s v="United States"/>
    <s v="Rapid City"/>
    <x v="44"/>
    <n v="57701"/>
    <s v="Central"/>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s v="West"/>
    <s v="OFF-ST-10001558"/>
    <x v="1"/>
    <x v="4"/>
    <s v="Acco Perma 4000 Stacking Storage Drawers"/>
    <n v="32.479999999999997"/>
    <n v="2"/>
    <n v="0"/>
    <n v="4.8719999999999999"/>
  </r>
  <r>
    <n v="8153"/>
    <x v="4036"/>
    <x v="3"/>
    <x v="721"/>
    <d v="2014-03-26T00:00:00"/>
    <s v="First Class"/>
    <s v="RB-19360"/>
    <s v="Raymond Buch"/>
    <x v="0"/>
    <s v="United States"/>
    <s v="Seattle"/>
    <x v="4"/>
    <n v="98115"/>
    <s v="West"/>
    <s v="OFF-PA-10002986"/>
    <x v="1"/>
    <x v="10"/>
    <s v="Xerox 1898"/>
    <n v="20.04"/>
    <n v="3"/>
    <n v="0"/>
    <n v="9.6191999999999993"/>
  </r>
  <r>
    <n v="8154"/>
    <x v="4036"/>
    <x v="3"/>
    <x v="721"/>
    <d v="2014-03-26T00:00:00"/>
    <s v="First Class"/>
    <s v="RB-19360"/>
    <s v="Raymond Buch"/>
    <x v="0"/>
    <s v="United States"/>
    <s v="Seattle"/>
    <x v="4"/>
    <n v="98115"/>
    <s v="West"/>
    <s v="TEC-CO-10004722"/>
    <x v="2"/>
    <x v="16"/>
    <s v="Canon imageCLASS 2200 Advanced Copier"/>
    <n v="13999.96"/>
    <n v="4"/>
    <n v="0"/>
    <n v="6719.9807999999994"/>
  </r>
  <r>
    <n v="8155"/>
    <x v="4037"/>
    <x v="3"/>
    <x v="177"/>
    <d v="2014-03-25T00:00:00"/>
    <s v="Standard Class"/>
    <s v="RD-19720"/>
    <s v="Roger Demir"/>
    <x v="0"/>
    <s v="United States"/>
    <s v="Middletown"/>
    <x v="29"/>
    <n v="6457"/>
    <s v="East"/>
    <s v="TEC-AC-10002842"/>
    <x v="2"/>
    <x v="11"/>
    <s v="WD My Passport Ultra 2TB Portable External Hard Drive"/>
    <n v="238"/>
    <n v="2"/>
    <n v="0"/>
    <n v="38.080000000000013"/>
  </r>
  <r>
    <n v="8156"/>
    <x v="4037"/>
    <x v="3"/>
    <x v="177"/>
    <d v="2014-03-25T00:00:00"/>
    <s v="Standard Class"/>
    <s v="RD-19720"/>
    <s v="Roger Demir"/>
    <x v="0"/>
    <s v="United States"/>
    <s v="Middletown"/>
    <x v="29"/>
    <n v="6457"/>
    <s v="East"/>
    <s v="OFF-PA-10001125"/>
    <x v="1"/>
    <x v="10"/>
    <s v="Xerox 1988"/>
    <n v="61.96"/>
    <n v="2"/>
    <n v="0"/>
    <n v="27.881999999999998"/>
  </r>
  <r>
    <n v="8157"/>
    <x v="4038"/>
    <x v="0"/>
    <x v="964"/>
    <d v="2013-10-10T00:00:00"/>
    <s v="Standard Class"/>
    <s v="MS-17830"/>
    <s v="Melanie Seite"/>
    <x v="0"/>
    <s v="United States"/>
    <s v="Baltimore"/>
    <x v="39"/>
    <n v="21215"/>
    <s v="East"/>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s v="West"/>
    <s v="TEC-AC-10002842"/>
    <x v="2"/>
    <x v="11"/>
    <s v="WD My Passport Ultra 2TB Portable External Hard Drive"/>
    <n v="595"/>
    <n v="5"/>
    <n v="0"/>
    <n v="95.200000000000031"/>
  </r>
  <r>
    <n v="8159"/>
    <x v="4040"/>
    <x v="3"/>
    <x v="377"/>
    <d v="2015-01-02T00:00:00"/>
    <s v="Standard Class"/>
    <s v="KB-16240"/>
    <s v="Karen Bern"/>
    <x v="1"/>
    <s v="United States"/>
    <s v="Odessa"/>
    <x v="5"/>
    <n v="79762"/>
    <s v="Central"/>
    <s v="OFF-PA-10004285"/>
    <x v="1"/>
    <x v="10"/>
    <s v="Xerox 1959"/>
    <n v="16.032"/>
    <n v="3"/>
    <n v="0.2"/>
    <n v="5.6111999999999993"/>
  </r>
  <r>
    <n v="8160"/>
    <x v="4041"/>
    <x v="0"/>
    <x v="1185"/>
    <d v="2013-03-14T00:00:00"/>
    <s v="Standard Class"/>
    <s v="RB-19465"/>
    <s v="Rick Bensley"/>
    <x v="2"/>
    <s v="United States"/>
    <s v="Milford"/>
    <x v="29"/>
    <n v="6460"/>
    <s v="East"/>
    <s v="TEC-AC-10004469"/>
    <x v="2"/>
    <x v="11"/>
    <s v="Microsoft Sculpt Comfort Mouse"/>
    <n v="199.75"/>
    <n v="5"/>
    <n v="0"/>
    <n v="87.890000000000015"/>
  </r>
  <r>
    <n v="8161"/>
    <x v="4042"/>
    <x v="0"/>
    <x v="595"/>
    <d v="2013-02-20T00:00:00"/>
    <s v="Standard Class"/>
    <s v="JD-15790"/>
    <s v="John Dryer"/>
    <x v="0"/>
    <s v="United States"/>
    <s v="Belleville"/>
    <x v="30"/>
    <n v="7109"/>
    <s v="East"/>
    <s v="FUR-CH-10001545"/>
    <x v="0"/>
    <x v="1"/>
    <s v="Hon Comfortask Task/Swivel Chairs"/>
    <n v="227.96"/>
    <n v="2"/>
    <n v="0"/>
    <n v="36.473600000000005"/>
  </r>
  <r>
    <n v="8162"/>
    <x v="4043"/>
    <x v="1"/>
    <x v="694"/>
    <d v="2012-10-03T00:00:00"/>
    <s v="Second Class"/>
    <s v="JJ-15445"/>
    <s v="Jennifer Jackson"/>
    <x v="0"/>
    <s v="United States"/>
    <s v="New York City"/>
    <x v="15"/>
    <n v="10035"/>
    <s v="East"/>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s v="East"/>
    <s v="TEC-PH-10003012"/>
    <x v="2"/>
    <x v="7"/>
    <s v="Nortel Meridian M3904 Professional Digital phone"/>
    <n v="307.98"/>
    <n v="2"/>
    <n v="0"/>
    <n v="89.314199999999971"/>
  </r>
  <r>
    <n v="8164"/>
    <x v="4044"/>
    <x v="1"/>
    <x v="121"/>
    <d v="2012-11-06T00:00:00"/>
    <s v="Standard Class"/>
    <s v="LT-17110"/>
    <s v="Liz Thompson"/>
    <x v="0"/>
    <s v="United States"/>
    <s v="San Diego"/>
    <x v="1"/>
    <n v="92105"/>
    <s v="West"/>
    <s v="FUR-FU-10004909"/>
    <x v="0"/>
    <x v="5"/>
    <s v="Contemporary Wood/Metal Frame"/>
    <n v="96.960000000000008"/>
    <n v="6"/>
    <n v="0"/>
    <n v="33.935999999999993"/>
  </r>
  <r>
    <n v="8165"/>
    <x v="4044"/>
    <x v="1"/>
    <x v="121"/>
    <d v="2012-11-06T00:00:00"/>
    <s v="Standard Class"/>
    <s v="LT-17110"/>
    <s v="Liz Thompson"/>
    <x v="0"/>
    <s v="United States"/>
    <s v="San Diego"/>
    <x v="1"/>
    <n v="92105"/>
    <s v="West"/>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s v="West"/>
    <s v="OFF-BI-10003355"/>
    <x v="1"/>
    <x v="8"/>
    <s v="Cardinal Holdit Business Card Pockets"/>
    <n v="11.952000000000002"/>
    <n v="3"/>
    <n v="0.2"/>
    <n v="4.1832000000000003"/>
  </r>
  <r>
    <n v="8167"/>
    <x v="4044"/>
    <x v="1"/>
    <x v="121"/>
    <d v="2012-11-06T00:00:00"/>
    <s v="Standard Class"/>
    <s v="LT-17110"/>
    <s v="Liz Thompson"/>
    <x v="0"/>
    <s v="United States"/>
    <s v="San Diego"/>
    <x v="1"/>
    <n v="92105"/>
    <s v="West"/>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s v="West"/>
    <s v="FUR-TA-10002774"/>
    <x v="0"/>
    <x v="3"/>
    <s v="Laminate Occasional Tables"/>
    <n v="863.12800000000004"/>
    <n v="7"/>
    <n v="0.2"/>
    <n v="-32.367300000000085"/>
  </r>
  <r>
    <n v="8169"/>
    <x v="4046"/>
    <x v="3"/>
    <x v="44"/>
    <d v="2014-11-14T00:00:00"/>
    <s v="Standard Class"/>
    <s v="AB-10060"/>
    <s v="Adam Bellavance"/>
    <x v="2"/>
    <s v="United States"/>
    <s v="Seattle"/>
    <x v="4"/>
    <n v="98105"/>
    <s v="West"/>
    <s v="FUR-TA-10004575"/>
    <x v="0"/>
    <x v="3"/>
    <s v="Hon 5100 Series Wood Tables"/>
    <n v="2036.8600000000001"/>
    <n v="7"/>
    <n v="0"/>
    <n v="366.63479999999993"/>
  </r>
  <r>
    <n v="8170"/>
    <x v="4046"/>
    <x v="3"/>
    <x v="44"/>
    <d v="2014-11-14T00:00:00"/>
    <s v="Standard Class"/>
    <s v="AB-10060"/>
    <s v="Adam Bellavance"/>
    <x v="2"/>
    <s v="United States"/>
    <s v="Seattle"/>
    <x v="4"/>
    <n v="98105"/>
    <s v="West"/>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s v="West"/>
    <s v="TEC-AC-10001465"/>
    <x v="2"/>
    <x v="11"/>
    <s v="SanDisk Cruzer 64 GB USB Flash Drive"/>
    <n v="108.96000000000001"/>
    <n v="3"/>
    <n v="0"/>
    <n v="32.687999999999988"/>
  </r>
  <r>
    <n v="8172"/>
    <x v="4047"/>
    <x v="0"/>
    <x v="1173"/>
    <d v="2013-02-19T00:00:00"/>
    <s v="Standard Class"/>
    <s v="FM-14380"/>
    <s v="Fred McMath"/>
    <x v="0"/>
    <s v="United States"/>
    <s v="Jackson"/>
    <x v="35"/>
    <n v="39212"/>
    <s v="South"/>
    <s v="OFF-AR-10002240"/>
    <x v="1"/>
    <x v="6"/>
    <s v="Panasonic KP-150 Electric Pencil Sharpener"/>
    <n v="264.18"/>
    <n v="7"/>
    <n v="0"/>
    <n v="68.686800000000005"/>
  </r>
  <r>
    <n v="8173"/>
    <x v="4048"/>
    <x v="2"/>
    <x v="868"/>
    <d v="2011-07-13T00:00:00"/>
    <s v="Standard Class"/>
    <s v="GH-14410"/>
    <s v="Gary Hansen"/>
    <x v="2"/>
    <s v="United States"/>
    <s v="Los Angeles"/>
    <x v="1"/>
    <n v="90049"/>
    <s v="West"/>
    <s v="OFF-LA-10004559"/>
    <x v="1"/>
    <x v="2"/>
    <s v="Avery 49"/>
    <n v="2.88"/>
    <n v="1"/>
    <n v="0"/>
    <n v="1.4112"/>
  </r>
  <r>
    <n v="8174"/>
    <x v="4048"/>
    <x v="2"/>
    <x v="868"/>
    <d v="2011-07-13T00:00:00"/>
    <s v="Standard Class"/>
    <s v="GH-14410"/>
    <s v="Gary Hansen"/>
    <x v="2"/>
    <s v="United States"/>
    <s v="Los Angeles"/>
    <x v="1"/>
    <n v="90049"/>
    <s v="West"/>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s v="West"/>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s v="Central"/>
    <s v="OFF-PA-10003892"/>
    <x v="1"/>
    <x v="10"/>
    <s v="Xerox 1943"/>
    <n v="156.512"/>
    <n v="4"/>
    <n v="0.2"/>
    <n v="52.822799999999987"/>
  </r>
  <r>
    <n v="8177"/>
    <x v="4050"/>
    <x v="0"/>
    <x v="897"/>
    <d v="2013-09-26T00:00:00"/>
    <s v="First Class"/>
    <s v="SZ-20035"/>
    <s v="Sam Zeldin"/>
    <x v="2"/>
    <s v="United States"/>
    <s v="New York City"/>
    <x v="15"/>
    <n v="10035"/>
    <s v="East"/>
    <s v="OFF-ST-10002370"/>
    <x v="1"/>
    <x v="4"/>
    <s v="Sortfiler Multipurpose Personal File Organizer, Black"/>
    <n v="128.34"/>
    <n v="6"/>
    <n v="0"/>
    <n v="37.218599999999995"/>
  </r>
  <r>
    <n v="8178"/>
    <x v="4051"/>
    <x v="3"/>
    <x v="66"/>
    <d v="2014-12-25T00:00:00"/>
    <s v="First Class"/>
    <s v="CM-12115"/>
    <s v="Chad McGuire"/>
    <x v="0"/>
    <s v="United States"/>
    <s v="Los Angeles"/>
    <x v="1"/>
    <n v="90008"/>
    <s v="West"/>
    <s v="TEC-AC-10000474"/>
    <x v="2"/>
    <x v="11"/>
    <s v="Kensington Expert Mouse Optical USB Trackball for PC or Mac"/>
    <n v="474.95"/>
    <n v="5"/>
    <n v="0"/>
    <n v="142.48499999999993"/>
  </r>
  <r>
    <n v="8179"/>
    <x v="4052"/>
    <x v="0"/>
    <x v="476"/>
    <d v="2013-09-09T00:00:00"/>
    <s v="Standard Class"/>
    <s v="TG-21310"/>
    <s v="Toby Gnade"/>
    <x v="0"/>
    <s v="United States"/>
    <s v="Des Moines"/>
    <x v="4"/>
    <n v="98198"/>
    <s v="West"/>
    <s v="TEC-CO-10002095"/>
    <x v="2"/>
    <x v="16"/>
    <s v="Hewlett Packard 610 Color Digital Copier / Printer"/>
    <n v="999.98"/>
    <n v="2"/>
    <n v="0"/>
    <n v="449.99099999999999"/>
  </r>
  <r>
    <n v="8180"/>
    <x v="4053"/>
    <x v="1"/>
    <x v="991"/>
    <d v="2012-08-06T00:00:00"/>
    <s v="Standard Class"/>
    <s v="DK-12985"/>
    <s v="Darren Koutras"/>
    <x v="0"/>
    <s v="United States"/>
    <s v="Springfield"/>
    <x v="21"/>
    <n v="97477"/>
    <s v="West"/>
    <s v="FUR-TA-10003469"/>
    <x v="0"/>
    <x v="3"/>
    <s v="Balt Split Level Computer Training Table"/>
    <n v="277.5"/>
    <n v="4"/>
    <n v="0.5"/>
    <n v="-188.7"/>
  </r>
  <r>
    <n v="8181"/>
    <x v="4054"/>
    <x v="1"/>
    <x v="82"/>
    <d v="2012-11-25T00:00:00"/>
    <s v="Standard Class"/>
    <s v="SS-20410"/>
    <s v="Shahid Shariari"/>
    <x v="0"/>
    <s v="United States"/>
    <s v="Philadelphia"/>
    <x v="9"/>
    <n v="19120"/>
    <s v="East"/>
    <s v="FUR-TA-10002958"/>
    <x v="0"/>
    <x v="3"/>
    <s v="Bevis Oval Conference Table, Walnut"/>
    <n v="1252.704"/>
    <n v="8"/>
    <n v="0.4"/>
    <n v="-480.20320000000027"/>
  </r>
  <r>
    <n v="8182"/>
    <x v="4054"/>
    <x v="1"/>
    <x v="82"/>
    <d v="2012-11-25T00:00:00"/>
    <s v="Standard Class"/>
    <s v="SS-20410"/>
    <s v="Shahid Shariari"/>
    <x v="0"/>
    <s v="United States"/>
    <s v="Philadelphia"/>
    <x v="9"/>
    <n v="19120"/>
    <s v="East"/>
    <s v="TEC-PH-10002923"/>
    <x v="2"/>
    <x v="7"/>
    <s v="Logitech B530 USB Headset - headset - Full size, Binaural"/>
    <n v="110.97"/>
    <n v="5"/>
    <n v="0.4"/>
    <n v="-24.043499999999995"/>
  </r>
  <r>
    <n v="8183"/>
    <x v="4055"/>
    <x v="3"/>
    <x v="796"/>
    <d v="2014-05-23T00:00:00"/>
    <s v="Standard Class"/>
    <s v="BM-11575"/>
    <s v="Brendan Murry"/>
    <x v="1"/>
    <s v="United States"/>
    <s v="Chicago"/>
    <x v="10"/>
    <n v="60653"/>
    <s v="Central"/>
    <s v="FUR-FU-10004973"/>
    <x v="0"/>
    <x v="5"/>
    <s v="Flat Face Poster Frame"/>
    <n v="22.608000000000001"/>
    <n v="3"/>
    <n v="0.6"/>
    <n v="-10.173599999999997"/>
  </r>
  <r>
    <n v="8184"/>
    <x v="4055"/>
    <x v="3"/>
    <x v="796"/>
    <d v="2014-05-23T00:00:00"/>
    <s v="Standard Class"/>
    <s v="BM-11575"/>
    <s v="Brendan Murry"/>
    <x v="1"/>
    <s v="United States"/>
    <s v="Chicago"/>
    <x v="10"/>
    <n v="60653"/>
    <s v="Central"/>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s v="Central"/>
    <s v="OFF-PA-10003641"/>
    <x v="1"/>
    <x v="10"/>
    <s v="Xerox 1909"/>
    <n v="63.311999999999998"/>
    <n v="3"/>
    <n v="0.2"/>
    <n v="20.576399999999996"/>
  </r>
  <r>
    <n v="8186"/>
    <x v="4057"/>
    <x v="1"/>
    <x v="1023"/>
    <d v="2012-09-17T00:00:00"/>
    <s v="Second Class"/>
    <s v="AG-10900"/>
    <s v="Arthur Gainer"/>
    <x v="0"/>
    <s v="United States"/>
    <s v="Chicago"/>
    <x v="10"/>
    <n v="60623"/>
    <s v="Central"/>
    <s v="OFF-EN-10002621"/>
    <x v="1"/>
    <x v="12"/>
    <s v="Staples"/>
    <n v="7.8239999999999998"/>
    <n v="1"/>
    <n v="0.2"/>
    <n v="2.9339999999999997"/>
  </r>
  <r>
    <n v="8187"/>
    <x v="4057"/>
    <x v="1"/>
    <x v="1023"/>
    <d v="2012-09-17T00:00:00"/>
    <s v="Second Class"/>
    <s v="AG-10900"/>
    <s v="Arthur Gainer"/>
    <x v="0"/>
    <s v="United States"/>
    <s v="Chicago"/>
    <x v="10"/>
    <n v="60623"/>
    <s v="Central"/>
    <s v="FUR-CH-10003817"/>
    <x v="0"/>
    <x v="1"/>
    <s v="Global Value Steno Chair, Gray"/>
    <n v="170.072"/>
    <n v="4"/>
    <n v="0.3"/>
    <n v="-12.147999999999996"/>
  </r>
  <r>
    <n v="8188"/>
    <x v="4058"/>
    <x v="0"/>
    <x v="107"/>
    <d v="2013-12-17T00:00:00"/>
    <s v="Standard Class"/>
    <s v="BW-11110"/>
    <s v="Bart Watters"/>
    <x v="1"/>
    <s v="United States"/>
    <s v="New York City"/>
    <x v="15"/>
    <n v="10024"/>
    <s v="East"/>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s v="East"/>
    <s v="OFF-PA-10001870"/>
    <x v="1"/>
    <x v="10"/>
    <s v="Xerox 202"/>
    <n v="19.440000000000001"/>
    <n v="3"/>
    <n v="0"/>
    <n v="9.3312000000000008"/>
  </r>
  <r>
    <n v="8190"/>
    <x v="4059"/>
    <x v="1"/>
    <x v="653"/>
    <d v="2012-10-05T00:00:00"/>
    <s v="Second Class"/>
    <s v="SG-20470"/>
    <s v="Sheri Gordon"/>
    <x v="0"/>
    <s v="United States"/>
    <s v="Rockville"/>
    <x v="39"/>
    <n v="20852"/>
    <s v="East"/>
    <s v="OFF-BI-10000320"/>
    <x v="1"/>
    <x v="8"/>
    <s v="GBC Plastic Binding Combs"/>
    <n v="7.38"/>
    <n v="1"/>
    <n v="0"/>
    <n v="3.6162000000000001"/>
  </r>
  <r>
    <n v="8191"/>
    <x v="4060"/>
    <x v="3"/>
    <x v="701"/>
    <d v="2014-11-22T00:00:00"/>
    <s v="Standard Class"/>
    <s v="CC-12370"/>
    <s v="Christopher Conant"/>
    <x v="0"/>
    <s v="United States"/>
    <s v="New York City"/>
    <x v="15"/>
    <n v="10011"/>
    <s v="East"/>
    <s v="OFF-PA-10004735"/>
    <x v="1"/>
    <x v="10"/>
    <s v="Xerox 1905"/>
    <n v="38.880000000000003"/>
    <n v="6"/>
    <n v="0"/>
    <n v="18.662400000000002"/>
  </r>
  <r>
    <n v="8192"/>
    <x v="4060"/>
    <x v="3"/>
    <x v="701"/>
    <d v="2014-11-22T00:00:00"/>
    <s v="Standard Class"/>
    <s v="CC-12370"/>
    <s v="Christopher Conant"/>
    <x v="0"/>
    <s v="United States"/>
    <s v="New York City"/>
    <x v="15"/>
    <n v="10011"/>
    <s v="East"/>
    <s v="FUR-FU-10004091"/>
    <x v="0"/>
    <x v="5"/>
    <s v="Howard Miller 13&quot; Diameter Goldtone Round Wall Clock"/>
    <n v="187.76"/>
    <n v="4"/>
    <n v="0"/>
    <n v="76.9816"/>
  </r>
  <r>
    <n v="8193"/>
    <x v="4061"/>
    <x v="1"/>
    <x v="672"/>
    <d v="2012-12-03T00:00:00"/>
    <s v="First Class"/>
    <s v="LR-16915"/>
    <s v="Lena Radford"/>
    <x v="0"/>
    <s v="United States"/>
    <s v="Durham"/>
    <x v="3"/>
    <n v="27707"/>
    <s v="South"/>
    <s v="OFF-BI-10000546"/>
    <x v="1"/>
    <x v="8"/>
    <s v="Avery Durable Binders"/>
    <n v="6.0480000000000009"/>
    <n v="7"/>
    <n v="0.7"/>
    <n v="-4.2336000000000009"/>
  </r>
  <r>
    <n v="8194"/>
    <x v="4061"/>
    <x v="1"/>
    <x v="672"/>
    <d v="2012-12-03T00:00:00"/>
    <s v="First Class"/>
    <s v="LR-16915"/>
    <s v="Lena Radford"/>
    <x v="0"/>
    <s v="United States"/>
    <s v="Durham"/>
    <x v="3"/>
    <n v="27707"/>
    <s v="South"/>
    <s v="OFF-AP-10001293"/>
    <x v="1"/>
    <x v="9"/>
    <s v="Belkin 8 Outlet Surge Protector"/>
    <n v="98.352000000000004"/>
    <n v="3"/>
    <n v="0.2"/>
    <n v="9.8351999999999933"/>
  </r>
  <r>
    <n v="8195"/>
    <x v="4061"/>
    <x v="1"/>
    <x v="672"/>
    <d v="2012-12-03T00:00:00"/>
    <s v="First Class"/>
    <s v="LR-16915"/>
    <s v="Lena Radford"/>
    <x v="0"/>
    <s v="United States"/>
    <s v="Durham"/>
    <x v="3"/>
    <n v="27707"/>
    <s v="South"/>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s v="West"/>
    <s v="OFF-PA-10004519"/>
    <x v="1"/>
    <x v="10"/>
    <s v="Spiral Phone Message Books with Labels by Adams"/>
    <n v="8.9600000000000009"/>
    <n v="2"/>
    <n v="0"/>
    <n v="4.3904000000000005"/>
  </r>
  <r>
    <n v="8197"/>
    <x v="4063"/>
    <x v="3"/>
    <x v="528"/>
    <d v="2014-09-10T00:00:00"/>
    <s v="Standard Class"/>
    <s v="LP-17095"/>
    <s v="Liz Preis"/>
    <x v="0"/>
    <s v="United States"/>
    <s v="Knoxville"/>
    <x v="18"/>
    <n v="37918"/>
    <s v="South"/>
    <s v="TEC-AC-10004568"/>
    <x v="2"/>
    <x v="11"/>
    <s v="Maxell LTO Ultrium - 800 GB"/>
    <n v="89.567999999999998"/>
    <n v="4"/>
    <n v="0.2"/>
    <n v="-1.119600000000009"/>
  </r>
  <r>
    <n v="8198"/>
    <x v="4063"/>
    <x v="3"/>
    <x v="528"/>
    <d v="2014-09-10T00:00:00"/>
    <s v="Standard Class"/>
    <s v="LP-17095"/>
    <s v="Liz Preis"/>
    <x v="0"/>
    <s v="United States"/>
    <s v="Knoxville"/>
    <x v="18"/>
    <n v="37918"/>
    <s v="South"/>
    <s v="OFF-AR-10001897"/>
    <x v="1"/>
    <x v="6"/>
    <s v="Model L Table or Wall-Mount Pencil Sharpener"/>
    <n v="71.959999999999994"/>
    <n v="5"/>
    <n v="0.2"/>
    <n v="7.1960000000000015"/>
  </r>
  <r>
    <n v="8199"/>
    <x v="4063"/>
    <x v="3"/>
    <x v="528"/>
    <d v="2014-09-10T00:00:00"/>
    <s v="Standard Class"/>
    <s v="LP-17095"/>
    <s v="Liz Preis"/>
    <x v="0"/>
    <s v="United States"/>
    <s v="Knoxville"/>
    <x v="18"/>
    <n v="37918"/>
    <s v="South"/>
    <s v="OFF-PA-10001800"/>
    <x v="1"/>
    <x v="10"/>
    <s v="Xerox 220"/>
    <n v="15.552000000000003"/>
    <n v="3"/>
    <n v="0.2"/>
    <n v="5.4432"/>
  </r>
  <r>
    <n v="8200"/>
    <x v="4064"/>
    <x v="3"/>
    <x v="558"/>
    <d v="2014-05-01T00:00:00"/>
    <s v="Standard Class"/>
    <s v="AF-10870"/>
    <s v="Art Ferguson"/>
    <x v="0"/>
    <s v="United States"/>
    <s v="Chicago"/>
    <x v="10"/>
    <n v="60610"/>
    <s v="Central"/>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s v="Central"/>
    <s v="OFF-ST-10004123"/>
    <x v="1"/>
    <x v="4"/>
    <s v="Safco Industrial Wire Shelving System"/>
    <n v="72.784000000000006"/>
    <n v="1"/>
    <n v="0.2"/>
    <n v="-18.196000000000002"/>
  </r>
  <r>
    <n v="8202"/>
    <x v="4065"/>
    <x v="1"/>
    <x v="627"/>
    <d v="2012-11-08T00:00:00"/>
    <s v="Same Day"/>
    <s v="KD-16495"/>
    <s v="Keith Dawkins"/>
    <x v="1"/>
    <s v="United States"/>
    <s v="New York City"/>
    <x v="15"/>
    <n v="10024"/>
    <s v="East"/>
    <s v="OFF-ST-10000885"/>
    <x v="1"/>
    <x v="4"/>
    <s v="Fellowes Desktop Hanging File Manager"/>
    <n v="67.150000000000006"/>
    <n v="5"/>
    <n v="0"/>
    <n v="16.787500000000001"/>
  </r>
  <r>
    <n v="8203"/>
    <x v="4065"/>
    <x v="1"/>
    <x v="627"/>
    <d v="2012-11-08T00:00:00"/>
    <s v="Same Day"/>
    <s v="KD-16495"/>
    <s v="Keith Dawkins"/>
    <x v="1"/>
    <s v="United States"/>
    <s v="New York City"/>
    <x v="15"/>
    <n v="10024"/>
    <s v="East"/>
    <s v="TEC-PH-10004165"/>
    <x v="2"/>
    <x v="7"/>
    <s v="Mitel MiVoice 5330e IP Phone"/>
    <n v="549.98"/>
    <n v="2"/>
    <n v="0"/>
    <n v="142.9948"/>
  </r>
  <r>
    <n v="8204"/>
    <x v="4065"/>
    <x v="1"/>
    <x v="627"/>
    <d v="2012-11-08T00:00:00"/>
    <s v="Same Day"/>
    <s v="KD-16495"/>
    <s v="Keith Dawkins"/>
    <x v="1"/>
    <s v="United States"/>
    <s v="New York City"/>
    <x v="15"/>
    <n v="10024"/>
    <s v="East"/>
    <s v="FUR-FU-10002240"/>
    <x v="0"/>
    <x v="5"/>
    <s v="Nu-Dell EZ-Mount Plastic Wall Frames"/>
    <n v="11.82"/>
    <n v="3"/>
    <n v="0"/>
    <n v="4.7279999999999998"/>
  </r>
  <r>
    <n v="8205"/>
    <x v="4065"/>
    <x v="1"/>
    <x v="627"/>
    <d v="2012-11-08T00:00:00"/>
    <s v="Same Day"/>
    <s v="KD-16495"/>
    <s v="Keith Dawkins"/>
    <x v="1"/>
    <s v="United States"/>
    <s v="New York City"/>
    <x v="15"/>
    <n v="10024"/>
    <s v="East"/>
    <s v="TEC-MA-10000045"/>
    <x v="2"/>
    <x v="15"/>
    <s v="Zebra ZM400 Thermal Label Printer"/>
    <n v="4643.8"/>
    <n v="4"/>
    <n v="0"/>
    <n v="2229.0239999999999"/>
  </r>
  <r>
    <n v="8206"/>
    <x v="4065"/>
    <x v="1"/>
    <x v="627"/>
    <d v="2012-11-08T00:00:00"/>
    <s v="Same Day"/>
    <s v="KD-16495"/>
    <s v="Keith Dawkins"/>
    <x v="1"/>
    <s v="United States"/>
    <s v="New York City"/>
    <x v="15"/>
    <n v="10024"/>
    <s v="East"/>
    <s v="FUR-CH-10003746"/>
    <x v="0"/>
    <x v="1"/>
    <s v="Hon 4070 Series Pagoda Round Back Stacking Chairs"/>
    <n v="577.76400000000001"/>
    <n v="2"/>
    <n v="0.1"/>
    <n v="115.5528"/>
  </r>
  <r>
    <n v="8207"/>
    <x v="4066"/>
    <x v="1"/>
    <x v="33"/>
    <d v="2012-04-30T00:00:00"/>
    <s v="Standard Class"/>
    <s v="SA-20830"/>
    <s v="Sue Ann Reed"/>
    <x v="0"/>
    <s v="United States"/>
    <s v="Daytona Beach"/>
    <x v="2"/>
    <n v="32114"/>
    <s v="South"/>
    <s v="FUR-TA-10000577"/>
    <x v="0"/>
    <x v="3"/>
    <s v="Bretford CR4500 Series Slim Rectangular Table"/>
    <n v="191.5155"/>
    <n v="1"/>
    <n v="0.45"/>
    <n v="-76.606200000000001"/>
  </r>
  <r>
    <n v="8208"/>
    <x v="4066"/>
    <x v="1"/>
    <x v="33"/>
    <d v="2012-04-30T00:00:00"/>
    <s v="Standard Class"/>
    <s v="SA-20830"/>
    <s v="Sue Ann Reed"/>
    <x v="0"/>
    <s v="United States"/>
    <s v="Daytona Beach"/>
    <x v="2"/>
    <n v="32114"/>
    <s v="South"/>
    <s v="OFF-AR-10004757"/>
    <x v="1"/>
    <x v="6"/>
    <s v="Crayola Colored Pencils"/>
    <n v="2.6240000000000001"/>
    <n v="1"/>
    <n v="0.2"/>
    <n v="0.42639999999999978"/>
  </r>
  <r>
    <n v="8209"/>
    <x v="4067"/>
    <x v="1"/>
    <x v="1181"/>
    <d v="2012-09-24T00:00:00"/>
    <s v="Standard Class"/>
    <s v="BG-11035"/>
    <s v="Barry Gonzalez"/>
    <x v="0"/>
    <s v="United States"/>
    <s v="Nashville"/>
    <x v="18"/>
    <n v="37211"/>
    <s v="South"/>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s v="South"/>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s v="South"/>
    <s v="OFF-AP-10001271"/>
    <x v="1"/>
    <x v="9"/>
    <s v="Eureka The Boss Cordless Rechargeable Stick Vac"/>
    <n v="81.567999999999998"/>
    <n v="2"/>
    <n v="0.2"/>
    <n v="7.1372000000000035"/>
  </r>
  <r>
    <n v="8212"/>
    <x v="4069"/>
    <x v="0"/>
    <x v="77"/>
    <d v="2013-11-13T00:00:00"/>
    <s v="Standard Class"/>
    <s v="MC-17845"/>
    <s v="Michael Chen"/>
    <x v="0"/>
    <s v="United States"/>
    <s v="Dallas"/>
    <x v="5"/>
    <n v="75220"/>
    <s v="Central"/>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s v="Central"/>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s v="South"/>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s v="South"/>
    <s v="OFF-PA-10004665"/>
    <x v="1"/>
    <x v="10"/>
    <s v="Advantus Motivational Note Cards"/>
    <n v="10.48"/>
    <n v="1"/>
    <n v="0.2"/>
    <n v="3.7989999999999995"/>
  </r>
  <r>
    <n v="8216"/>
    <x v="4070"/>
    <x v="1"/>
    <x v="12"/>
    <d v="2012-10-02T00:00:00"/>
    <s v="Standard Class"/>
    <s v="ML-17395"/>
    <s v="Marina Lichtenstein"/>
    <x v="1"/>
    <s v="United States"/>
    <s v="Murfreesboro"/>
    <x v="18"/>
    <n v="37130"/>
    <s v="South"/>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s v="South"/>
    <s v="OFF-BI-10001982"/>
    <x v="1"/>
    <x v="8"/>
    <s v="Wilson Jones Custom Binder Spines &amp; Labels"/>
    <n v="3.2640000000000007"/>
    <n v="2"/>
    <n v="0.7"/>
    <n v="-2.2847999999999997"/>
  </r>
  <r>
    <n v="8218"/>
    <x v="4071"/>
    <x v="2"/>
    <x v="462"/>
    <d v="2011-10-07T00:00:00"/>
    <s v="Standard Class"/>
    <s v="RD-19930"/>
    <s v="Russell D'Ascenzo"/>
    <x v="0"/>
    <s v="United States"/>
    <s v="Dallas"/>
    <x v="5"/>
    <n v="75217"/>
    <s v="Central"/>
    <s v="OFF-FA-10002676"/>
    <x v="1"/>
    <x v="13"/>
    <s v="Colored Push Pins"/>
    <n v="4.3440000000000003"/>
    <n v="3"/>
    <n v="0.2"/>
    <n v="0.86879999999999979"/>
  </r>
  <r>
    <n v="8219"/>
    <x v="4071"/>
    <x v="2"/>
    <x v="462"/>
    <d v="2011-10-07T00:00:00"/>
    <s v="Standard Class"/>
    <s v="RD-19930"/>
    <s v="Russell D'Ascenzo"/>
    <x v="0"/>
    <s v="United States"/>
    <s v="Dallas"/>
    <x v="5"/>
    <n v="75217"/>
    <s v="Central"/>
    <s v="FUR-FU-10000758"/>
    <x v="0"/>
    <x v="5"/>
    <s v="DAX Natural Wood-Tone Poster Frame"/>
    <n v="31.776000000000003"/>
    <n v="3"/>
    <n v="0.6"/>
    <n v="-19.065600000000007"/>
  </r>
  <r>
    <n v="8220"/>
    <x v="4071"/>
    <x v="2"/>
    <x v="462"/>
    <d v="2011-10-07T00:00:00"/>
    <s v="Standard Class"/>
    <s v="RD-19930"/>
    <s v="Russell D'Ascenzo"/>
    <x v="0"/>
    <s v="United States"/>
    <s v="Dallas"/>
    <x v="5"/>
    <n v="75217"/>
    <s v="Central"/>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s v="Central"/>
    <s v="OFF-BI-10002609"/>
    <x v="1"/>
    <x v="8"/>
    <s v="Avery Hidden Tab Dividers for Binding Systems"/>
    <n v="1.7879999999999996"/>
    <n v="3"/>
    <n v="0.8"/>
    <n v="-3.0396000000000001"/>
  </r>
  <r>
    <n v="8222"/>
    <x v="4071"/>
    <x v="2"/>
    <x v="462"/>
    <d v="2011-10-07T00:00:00"/>
    <s v="Standard Class"/>
    <s v="RD-19930"/>
    <s v="Russell D'Ascenzo"/>
    <x v="0"/>
    <s v="United States"/>
    <s v="Dallas"/>
    <x v="5"/>
    <n v="75217"/>
    <s v="Central"/>
    <s v="OFF-FA-10000254"/>
    <x v="1"/>
    <x v="13"/>
    <s v="Sterling Rubber Bands by Alliance"/>
    <n v="15.072000000000001"/>
    <n v="4"/>
    <n v="0.2"/>
    <n v="-3.7680000000000002"/>
  </r>
  <r>
    <n v="8223"/>
    <x v="4072"/>
    <x v="2"/>
    <x v="1087"/>
    <d v="2011-02-25T00:00:00"/>
    <s v="Standard Class"/>
    <s v="AB-10015"/>
    <s v="Aaron Bergman"/>
    <x v="0"/>
    <s v="United States"/>
    <s v="Arlington"/>
    <x v="5"/>
    <n v="76017"/>
    <s v="Central"/>
    <s v="OFF-ST-10000321"/>
    <x v="1"/>
    <x v="4"/>
    <s v="Akro Stacking Bins"/>
    <n v="12.624000000000001"/>
    <n v="2"/>
    <n v="0.2"/>
    <n v="-2.5248000000000022"/>
  </r>
  <r>
    <n v="8224"/>
    <x v="4073"/>
    <x v="0"/>
    <x v="1"/>
    <d v="2013-06-17T00:00:00"/>
    <s v="Standard Class"/>
    <s v="EA-14035"/>
    <s v="Erin Ashbrook"/>
    <x v="1"/>
    <s v="United States"/>
    <s v="Pasadena"/>
    <x v="1"/>
    <n v="91104"/>
    <s v="West"/>
    <s v="OFF-PA-10000241"/>
    <x v="1"/>
    <x v="10"/>
    <s v="IBM Multi-Purpose Copy Paper, 8 1/2 x 11&quot;, Case"/>
    <n v="185.88"/>
    <n v="6"/>
    <n v="0"/>
    <n v="83.645999999999987"/>
  </r>
  <r>
    <n v="8225"/>
    <x v="4073"/>
    <x v="0"/>
    <x v="1"/>
    <d v="2013-06-17T00:00:00"/>
    <s v="Standard Class"/>
    <s v="EA-14035"/>
    <s v="Erin Ashbrook"/>
    <x v="1"/>
    <s v="United States"/>
    <s v="Pasadena"/>
    <x v="1"/>
    <n v="91104"/>
    <s v="West"/>
    <s v="OFF-PA-10004782"/>
    <x v="1"/>
    <x v="10"/>
    <s v="Xerox 228"/>
    <n v="12.96"/>
    <n v="2"/>
    <n v="0"/>
    <n v="6.2208000000000006"/>
  </r>
  <r>
    <n v="8226"/>
    <x v="4074"/>
    <x v="3"/>
    <x v="752"/>
    <d v="2014-11-05T00:00:00"/>
    <s v="Second Class"/>
    <s v="SF-20065"/>
    <s v="Sandra Flanagan"/>
    <x v="0"/>
    <s v="United States"/>
    <s v="Everett"/>
    <x v="31"/>
    <n v="2149"/>
    <s v="East"/>
    <s v="OFF-PA-10004243"/>
    <x v="1"/>
    <x v="10"/>
    <s v="Xerox 1939"/>
    <n v="189.7"/>
    <n v="10"/>
    <n v="0"/>
    <n v="91.055999999999983"/>
  </r>
  <r>
    <n v="8227"/>
    <x v="4074"/>
    <x v="3"/>
    <x v="752"/>
    <d v="2014-11-05T00:00:00"/>
    <s v="Second Class"/>
    <s v="SF-20065"/>
    <s v="Sandra Flanagan"/>
    <x v="0"/>
    <s v="United States"/>
    <s v="Everett"/>
    <x v="31"/>
    <n v="2149"/>
    <s v="East"/>
    <s v="OFF-PA-10001033"/>
    <x v="1"/>
    <x v="10"/>
    <s v="Xerox 1893"/>
    <n v="40.99"/>
    <n v="1"/>
    <n v="0"/>
    <n v="20.085100000000001"/>
  </r>
  <r>
    <n v="8228"/>
    <x v="4075"/>
    <x v="0"/>
    <x v="958"/>
    <d v="2013-04-09T00:00:00"/>
    <s v="Second Class"/>
    <s v="BC-11125"/>
    <s v="Becky Castell"/>
    <x v="2"/>
    <s v="United States"/>
    <s v="Troy"/>
    <x v="15"/>
    <n v="12180"/>
    <s v="East"/>
    <s v="FUR-FU-10000723"/>
    <x v="0"/>
    <x v="5"/>
    <s v="Deflect-o EconoMat Studded, No Bevel Mat for Low Pile Carpeting"/>
    <n v="82.64"/>
    <n v="2"/>
    <n v="0"/>
    <n v="7.4376000000000033"/>
  </r>
  <r>
    <n v="8229"/>
    <x v="4075"/>
    <x v="0"/>
    <x v="958"/>
    <d v="2013-04-09T00:00:00"/>
    <s v="Second Class"/>
    <s v="BC-11125"/>
    <s v="Becky Castell"/>
    <x v="2"/>
    <s v="United States"/>
    <s v="Troy"/>
    <x v="15"/>
    <n v="12180"/>
    <s v="East"/>
    <s v="OFF-ST-10003455"/>
    <x v="1"/>
    <x v="4"/>
    <s v="Tenex File Box, Personal Filing Tote with Lid, Black"/>
    <n v="31.02"/>
    <n v="2"/>
    <n v="0"/>
    <n v="8.0652000000000008"/>
  </r>
  <r>
    <n v="8230"/>
    <x v="4075"/>
    <x v="0"/>
    <x v="958"/>
    <d v="2013-04-09T00:00:00"/>
    <s v="Second Class"/>
    <s v="BC-11125"/>
    <s v="Becky Castell"/>
    <x v="2"/>
    <s v="United States"/>
    <s v="Troy"/>
    <x v="15"/>
    <n v="12180"/>
    <s v="East"/>
    <s v="TEC-AC-10001109"/>
    <x v="2"/>
    <x v="11"/>
    <s v="Logitech Trackman Marble Mouse"/>
    <n v="89.97"/>
    <n v="3"/>
    <n v="0"/>
    <n v="37.787400000000005"/>
  </r>
  <r>
    <n v="8231"/>
    <x v="4076"/>
    <x v="0"/>
    <x v="1186"/>
    <d v="2013-07-03T00:00:00"/>
    <s v="Second Class"/>
    <s v="PF-19165"/>
    <s v="Philip Fox"/>
    <x v="0"/>
    <s v="United States"/>
    <s v="Sandy Springs"/>
    <x v="32"/>
    <n v="30328"/>
    <s v="South"/>
    <s v="OFF-AR-10004344"/>
    <x v="1"/>
    <x v="6"/>
    <s v="Bulldog Vacuum Base Pencil Sharpener"/>
    <n v="35.97"/>
    <n v="3"/>
    <n v="0"/>
    <n v="9.7118999999999982"/>
  </r>
  <r>
    <n v="8232"/>
    <x v="4076"/>
    <x v="0"/>
    <x v="1186"/>
    <d v="2013-07-03T00:00:00"/>
    <s v="Second Class"/>
    <s v="PF-19165"/>
    <s v="Philip Fox"/>
    <x v="0"/>
    <s v="United States"/>
    <s v="Sandy Springs"/>
    <x v="32"/>
    <n v="30328"/>
    <s v="South"/>
    <s v="FUR-BO-10004695"/>
    <x v="0"/>
    <x v="0"/>
    <s v="O'Sullivan 2-Door Barrister Bookcase in Odessa Pine"/>
    <n v="1266.8599999999999"/>
    <n v="7"/>
    <n v="0"/>
    <n v="291.37779999999987"/>
  </r>
  <r>
    <n v="8233"/>
    <x v="4077"/>
    <x v="2"/>
    <x v="358"/>
    <d v="2011-09-28T00:00:00"/>
    <s v="Standard Class"/>
    <s v="SE-20110"/>
    <s v="Sanjit Engle"/>
    <x v="0"/>
    <s v="United States"/>
    <s v="San Jose"/>
    <x v="1"/>
    <n v="95123"/>
    <s v="West"/>
    <s v="OFF-ST-10000675"/>
    <x v="1"/>
    <x v="4"/>
    <s v="File Shuttle II and Handi-File, Black"/>
    <n v="169.45"/>
    <n v="5"/>
    <n v="0"/>
    <n v="42.362499999999997"/>
  </r>
  <r>
    <n v="8234"/>
    <x v="4077"/>
    <x v="2"/>
    <x v="358"/>
    <d v="2011-09-28T00:00:00"/>
    <s v="Standard Class"/>
    <s v="SE-20110"/>
    <s v="Sanjit Engle"/>
    <x v="0"/>
    <s v="United States"/>
    <s v="San Jose"/>
    <x v="1"/>
    <n v="95123"/>
    <s v="West"/>
    <s v="OFF-ST-10002301"/>
    <x v="1"/>
    <x v="4"/>
    <s v="Tennsco Commercial Shelving"/>
    <n v="40.68"/>
    <n v="2"/>
    <n v="0"/>
    <n v="0.40679999999999694"/>
  </r>
  <r>
    <n v="8235"/>
    <x v="4078"/>
    <x v="3"/>
    <x v="927"/>
    <d v="2014-05-07T00:00:00"/>
    <s v="Standard Class"/>
    <s v="CJ-12010"/>
    <s v="Caroline Jumper"/>
    <x v="0"/>
    <s v="United States"/>
    <s v="Jacksonville"/>
    <x v="2"/>
    <n v="32216"/>
    <s v="South"/>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s v="South"/>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s v="South"/>
    <s v="FUR-CH-10002024"/>
    <x v="0"/>
    <x v="1"/>
    <s v="HON 5400 Series Task Chairs for Big and Tall"/>
    <n v="2803.92"/>
    <n v="5"/>
    <n v="0.2"/>
    <n v="0"/>
  </r>
  <r>
    <n v="8238"/>
    <x v="4079"/>
    <x v="3"/>
    <x v="179"/>
    <d v="2014-10-21T00:00:00"/>
    <s v="Same Day"/>
    <s v="PT-19090"/>
    <s v="Pete Takahito"/>
    <x v="0"/>
    <s v="United States"/>
    <s v="Jacksonville"/>
    <x v="2"/>
    <n v="32216"/>
    <s v="South"/>
    <s v="OFF-ST-10000617"/>
    <x v="1"/>
    <x v="4"/>
    <s v="Woodgrain Magazine Files by Perma"/>
    <n v="4.7679999999999998"/>
    <n v="2"/>
    <n v="0.2"/>
    <n v="-0.7748000000000006"/>
  </r>
  <r>
    <n v="8239"/>
    <x v="4079"/>
    <x v="3"/>
    <x v="179"/>
    <d v="2014-10-21T00:00:00"/>
    <s v="Same Day"/>
    <s v="PT-19090"/>
    <s v="Pete Takahito"/>
    <x v="0"/>
    <s v="United States"/>
    <s v="Jacksonville"/>
    <x v="2"/>
    <n v="32216"/>
    <s v="South"/>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s v="South"/>
    <s v="OFF-AR-10003251"/>
    <x v="1"/>
    <x v="6"/>
    <s v="Prang Drawing Pencil Set"/>
    <n v="4.4479999999999995"/>
    <n v="2"/>
    <n v="0.2"/>
    <n v="1.1119999999999999"/>
  </r>
  <r>
    <n v="8241"/>
    <x v="4079"/>
    <x v="3"/>
    <x v="179"/>
    <d v="2014-10-21T00:00:00"/>
    <s v="Same Day"/>
    <s v="PT-19090"/>
    <s v="Pete Takahito"/>
    <x v="0"/>
    <s v="United States"/>
    <s v="Jacksonville"/>
    <x v="2"/>
    <n v="32216"/>
    <s v="South"/>
    <s v="FUR-FU-10000175"/>
    <x v="0"/>
    <x v="5"/>
    <s v="DAX Wood Document Frame."/>
    <n v="43.936000000000007"/>
    <n v="4"/>
    <n v="0.2"/>
    <n v="6.0411999999999964"/>
  </r>
  <r>
    <n v="8242"/>
    <x v="4080"/>
    <x v="2"/>
    <x v="416"/>
    <d v="2011-09-05T00:00:00"/>
    <s v="Standard Class"/>
    <s v="LH-16900"/>
    <s v="Lena Hernandez"/>
    <x v="0"/>
    <s v="United States"/>
    <s v="New York City"/>
    <x v="15"/>
    <n v="10009"/>
    <s v="East"/>
    <s v="OFF-BI-10004716"/>
    <x v="1"/>
    <x v="8"/>
    <s v="Wilson Jones Hanging Recycled Pressboard Data Binders"/>
    <n v="23.744"/>
    <n v="2"/>
    <n v="0.2"/>
    <n v="8.3103999999999996"/>
  </r>
  <r>
    <n v="8243"/>
    <x v="4080"/>
    <x v="2"/>
    <x v="416"/>
    <d v="2011-09-05T00:00:00"/>
    <s v="Standard Class"/>
    <s v="LH-16900"/>
    <s v="Lena Hernandez"/>
    <x v="0"/>
    <s v="United States"/>
    <s v="New York City"/>
    <x v="15"/>
    <n v="10009"/>
    <s v="East"/>
    <s v="TEC-AC-10002842"/>
    <x v="2"/>
    <x v="11"/>
    <s v="WD My Passport Ultra 2TB Portable External Hard Drive"/>
    <n v="357"/>
    <n v="3"/>
    <n v="0"/>
    <n v="57.120000000000019"/>
  </r>
  <r>
    <n v="8244"/>
    <x v="4081"/>
    <x v="2"/>
    <x v="1132"/>
    <d v="2011-08-16T00:00:00"/>
    <s v="Standard Class"/>
    <s v="BW-11200"/>
    <s v="Ben Wallace"/>
    <x v="0"/>
    <s v="United States"/>
    <s v="San Francisco"/>
    <x v="1"/>
    <n v="94122"/>
    <s v="West"/>
    <s v="TEC-PH-10003691"/>
    <x v="2"/>
    <x v="7"/>
    <s v="BlackBerry Q10"/>
    <n v="806.33600000000001"/>
    <n v="8"/>
    <n v="0.2"/>
    <n v="50.396000000000015"/>
  </r>
  <r>
    <n v="8245"/>
    <x v="4081"/>
    <x v="2"/>
    <x v="1132"/>
    <d v="2011-08-16T00:00:00"/>
    <s v="Standard Class"/>
    <s v="BW-11200"/>
    <s v="Ben Wallace"/>
    <x v="0"/>
    <s v="United States"/>
    <s v="San Francisco"/>
    <x v="1"/>
    <n v="94122"/>
    <s v="West"/>
    <s v="FUR-FU-10002878"/>
    <x v="0"/>
    <x v="5"/>
    <s v="Seth Thomas 14&quot; Day/Date Wall Clock"/>
    <n v="85.44"/>
    <n v="3"/>
    <n v="0"/>
    <n v="31.612800000000004"/>
  </r>
  <r>
    <n v="8246"/>
    <x v="4082"/>
    <x v="2"/>
    <x v="710"/>
    <d v="2011-08-23T00:00:00"/>
    <s v="Standard Class"/>
    <s v="BS-11365"/>
    <s v="Bill Shonely"/>
    <x v="1"/>
    <s v="United States"/>
    <s v="Columbus"/>
    <x v="32"/>
    <n v="31907"/>
    <s v="South"/>
    <s v="OFF-ST-10000991"/>
    <x v="1"/>
    <x v="4"/>
    <s v="Space Solutions HD Industrial Steel Shelving."/>
    <n v="344.90999999999997"/>
    <n v="3"/>
    <n v="0"/>
    <n v="10.347300000000004"/>
  </r>
  <r>
    <n v="8247"/>
    <x v="4083"/>
    <x v="1"/>
    <x v="1187"/>
    <d v="2012-05-10T00:00:00"/>
    <s v="Same Day"/>
    <s v="DP-13390"/>
    <s v="Dennis Pardue"/>
    <x v="2"/>
    <s v="United States"/>
    <s v="Aurora"/>
    <x v="10"/>
    <n v="60505"/>
    <s v="Central"/>
    <s v="OFF-AP-10002439"/>
    <x v="1"/>
    <x v="9"/>
    <s v="Tripp Lite Isotel 8 Ultra 8 Outlet Metal Surge"/>
    <n v="70.969999999999985"/>
    <n v="5"/>
    <n v="0.8"/>
    <n v="-191.619"/>
  </r>
  <r>
    <n v="8248"/>
    <x v="4083"/>
    <x v="1"/>
    <x v="1187"/>
    <d v="2012-05-10T00:00:00"/>
    <s v="Same Day"/>
    <s v="DP-13390"/>
    <s v="Dennis Pardue"/>
    <x v="2"/>
    <s v="United States"/>
    <s v="Aurora"/>
    <x v="10"/>
    <n v="60505"/>
    <s v="Central"/>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s v="East"/>
    <s v="TEC-PH-10001795"/>
    <x v="2"/>
    <x v="7"/>
    <s v="ClearOne CHATAttach 160 - speaker phone"/>
    <n v="743.98799999999994"/>
    <n v="2"/>
    <n v="0.4"/>
    <n v="-123.9980000000001"/>
  </r>
  <r>
    <n v="8250"/>
    <x v="4085"/>
    <x v="1"/>
    <x v="616"/>
    <d v="2012-03-09T00:00:00"/>
    <s v="Second Class"/>
    <s v="MS-17365"/>
    <s v="Maribeth Schnelling"/>
    <x v="0"/>
    <s v="United States"/>
    <s v="Chicago"/>
    <x v="10"/>
    <n v="60653"/>
    <s v="Central"/>
    <s v="OFF-BI-10002854"/>
    <x v="1"/>
    <x v="8"/>
    <s v="Performers Binder/Pad Holder, Black"/>
    <n v="11.211999999999998"/>
    <n v="2"/>
    <n v="0.8"/>
    <n v="-16.818000000000005"/>
  </r>
  <r>
    <n v="8251"/>
    <x v="4085"/>
    <x v="1"/>
    <x v="616"/>
    <d v="2012-03-09T00:00:00"/>
    <s v="Second Class"/>
    <s v="MS-17365"/>
    <s v="Maribeth Schnelling"/>
    <x v="0"/>
    <s v="United States"/>
    <s v="Chicago"/>
    <x v="10"/>
    <n v="60653"/>
    <s v="Central"/>
    <s v="FUR-FU-10000023"/>
    <x v="0"/>
    <x v="5"/>
    <s v="Eldon Wave Desk Accessories"/>
    <n v="4.7119999999999997"/>
    <n v="2"/>
    <n v="0.6"/>
    <n v="-1.8847999999999994"/>
  </r>
  <r>
    <n v="8252"/>
    <x v="4085"/>
    <x v="1"/>
    <x v="616"/>
    <d v="2012-03-09T00:00:00"/>
    <s v="Second Class"/>
    <s v="MS-17365"/>
    <s v="Maribeth Schnelling"/>
    <x v="0"/>
    <s v="United States"/>
    <s v="Chicago"/>
    <x v="10"/>
    <n v="60653"/>
    <s v="Central"/>
    <s v="OFF-AP-10000828"/>
    <x v="1"/>
    <x v="9"/>
    <s v="Avanti 4.4 Cu. Ft. Refrigerator"/>
    <n v="180.97999999999996"/>
    <n v="5"/>
    <n v="0.8"/>
    <n v="-470.548"/>
  </r>
  <r>
    <n v="8253"/>
    <x v="4085"/>
    <x v="1"/>
    <x v="616"/>
    <d v="2012-03-09T00:00:00"/>
    <s v="Second Class"/>
    <s v="MS-17365"/>
    <s v="Maribeth Schnelling"/>
    <x v="0"/>
    <s v="United States"/>
    <s v="Chicago"/>
    <x v="10"/>
    <n v="60653"/>
    <s v="Central"/>
    <s v="OFF-ST-10000777"/>
    <x v="1"/>
    <x v="4"/>
    <s v="Companion Letter/Legal File, Black"/>
    <n v="60.415999999999997"/>
    <n v="2"/>
    <n v="0.2"/>
    <n v="6.0416000000000025"/>
  </r>
  <r>
    <n v="8254"/>
    <x v="4086"/>
    <x v="3"/>
    <x v="801"/>
    <d v="2014-08-20T00:00:00"/>
    <s v="Standard Class"/>
    <s v="DK-12895"/>
    <s v="Dana Kaydos"/>
    <x v="0"/>
    <s v="United States"/>
    <s v="Seattle"/>
    <x v="4"/>
    <n v="98103"/>
    <s v="West"/>
    <s v="TEC-CO-10000971"/>
    <x v="2"/>
    <x v="16"/>
    <s v="Hewlett Packard 310 Color Digital Copier"/>
    <n v="299.99"/>
    <n v="1"/>
    <n v="0"/>
    <n v="89.996999999999986"/>
  </r>
  <r>
    <n v="8255"/>
    <x v="4086"/>
    <x v="3"/>
    <x v="801"/>
    <d v="2014-08-20T00:00:00"/>
    <s v="Standard Class"/>
    <s v="DK-12895"/>
    <s v="Dana Kaydos"/>
    <x v="0"/>
    <s v="United States"/>
    <s v="Seattle"/>
    <x v="4"/>
    <n v="98103"/>
    <s v="West"/>
    <s v="OFF-PA-10003134"/>
    <x v="1"/>
    <x v="10"/>
    <s v="Xerox 1937"/>
    <n v="192.16"/>
    <n v="4"/>
    <n v="0"/>
    <n v="92.236799999999988"/>
  </r>
  <r>
    <n v="8256"/>
    <x v="4086"/>
    <x v="3"/>
    <x v="801"/>
    <d v="2014-08-20T00:00:00"/>
    <s v="Standard Class"/>
    <s v="DK-12895"/>
    <s v="Dana Kaydos"/>
    <x v="0"/>
    <s v="United States"/>
    <s v="Seattle"/>
    <x v="4"/>
    <n v="98103"/>
    <s v="West"/>
    <s v="TEC-PH-10002538"/>
    <x v="2"/>
    <x v="7"/>
    <s v="Grandstream GXP1160 VoIP phone"/>
    <n v="242.624"/>
    <n v="8"/>
    <n v="0.2"/>
    <n v="27.295199999999973"/>
  </r>
  <r>
    <n v="8257"/>
    <x v="4086"/>
    <x v="3"/>
    <x v="801"/>
    <d v="2014-08-20T00:00:00"/>
    <s v="Standard Class"/>
    <s v="DK-12895"/>
    <s v="Dana Kaydos"/>
    <x v="0"/>
    <s v="United States"/>
    <s v="Seattle"/>
    <x v="4"/>
    <n v="98103"/>
    <s v="West"/>
    <s v="OFF-ST-10001228"/>
    <x v="1"/>
    <x v="4"/>
    <s v="Personal File Boxes with Fold-Down Carry Handle"/>
    <n v="46.74"/>
    <n v="3"/>
    <n v="0"/>
    <n v="11.684999999999999"/>
  </r>
  <r>
    <n v="8258"/>
    <x v="4086"/>
    <x v="3"/>
    <x v="801"/>
    <d v="2014-08-20T00:00:00"/>
    <s v="Standard Class"/>
    <s v="DK-12895"/>
    <s v="Dana Kaydos"/>
    <x v="0"/>
    <s v="United States"/>
    <s v="Seattle"/>
    <x v="4"/>
    <n v="98103"/>
    <s v="West"/>
    <s v="TEC-AC-10000397"/>
    <x v="2"/>
    <x v="11"/>
    <s v="Perixx PERIBOARD-512B, Ergonomic Split Keyboard"/>
    <n v="174.95000000000002"/>
    <n v="5"/>
    <n v="0"/>
    <n v="12.246500000000005"/>
  </r>
  <r>
    <n v="8259"/>
    <x v="4086"/>
    <x v="3"/>
    <x v="801"/>
    <d v="2014-08-20T00:00:00"/>
    <s v="Standard Class"/>
    <s v="DK-12895"/>
    <s v="Dana Kaydos"/>
    <x v="0"/>
    <s v="United States"/>
    <s v="Seattle"/>
    <x v="4"/>
    <n v="98103"/>
    <s v="West"/>
    <s v="OFF-BI-10004308"/>
    <x v="1"/>
    <x v="8"/>
    <s v="Avery Legal 4-Ring Binder"/>
    <n v="100.70400000000001"/>
    <n v="6"/>
    <n v="0.2"/>
    <n v="37.763999999999996"/>
  </r>
  <r>
    <n v="8260"/>
    <x v="4087"/>
    <x v="0"/>
    <x v="190"/>
    <d v="2013-06-27T00:00:00"/>
    <s v="Same Day"/>
    <s v="SN-20560"/>
    <s v="Skye Norling"/>
    <x v="2"/>
    <s v="United States"/>
    <s v="Roseville"/>
    <x v="12"/>
    <n v="48066"/>
    <s v="Central"/>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s v="Central"/>
    <s v="OFF-BI-10000773"/>
    <x v="1"/>
    <x v="8"/>
    <s v="Insertable Tab Post Binder Dividers"/>
    <n v="8.02"/>
    <n v="1"/>
    <n v="0"/>
    <n v="3.7693999999999992"/>
  </r>
  <r>
    <n v="8262"/>
    <x v="4087"/>
    <x v="0"/>
    <x v="190"/>
    <d v="2013-06-27T00:00:00"/>
    <s v="Same Day"/>
    <s v="SN-20560"/>
    <s v="Skye Norling"/>
    <x v="2"/>
    <s v="United States"/>
    <s v="Roseville"/>
    <x v="12"/>
    <n v="48066"/>
    <s v="Central"/>
    <s v="OFF-ST-10001837"/>
    <x v="1"/>
    <x v="4"/>
    <s v="SAFCO Mobile Desk Side File, Wire Frame"/>
    <n v="171.04"/>
    <n v="4"/>
    <n v="0"/>
    <n v="44.470399999999998"/>
  </r>
  <r>
    <n v="8263"/>
    <x v="4088"/>
    <x v="0"/>
    <x v="272"/>
    <d v="2013-12-20T00:00:00"/>
    <s v="Standard Class"/>
    <s v="TC-21475"/>
    <s v="Tony Chapman"/>
    <x v="2"/>
    <s v="United States"/>
    <s v="Fayetteville"/>
    <x v="36"/>
    <n v="72701"/>
    <s v="South"/>
    <s v="OFF-PA-10002552"/>
    <x v="1"/>
    <x v="10"/>
    <s v="Xerox 1958"/>
    <n v="19.440000000000001"/>
    <n v="3"/>
    <n v="0"/>
    <n v="9.3312000000000008"/>
  </r>
  <r>
    <n v="8264"/>
    <x v="4089"/>
    <x v="1"/>
    <x v="1023"/>
    <d v="2012-09-17T00:00:00"/>
    <s v="Standard Class"/>
    <s v="AM-10705"/>
    <s v="Anne McFarland"/>
    <x v="0"/>
    <s v="United States"/>
    <s v="Jacksonville"/>
    <x v="3"/>
    <n v="28540"/>
    <s v="South"/>
    <s v="OFF-BI-10000014"/>
    <x v="1"/>
    <x v="8"/>
    <s v="Heavy-Duty E-Z-D Binders"/>
    <n v="13.092000000000002"/>
    <n v="4"/>
    <n v="0.7"/>
    <n v="-10.037199999999999"/>
  </r>
  <r>
    <n v="8265"/>
    <x v="4090"/>
    <x v="2"/>
    <x v="125"/>
    <d v="2012-01-04T00:00:00"/>
    <s v="Standard Class"/>
    <s v="AJ-10960"/>
    <s v="Astrea Jones"/>
    <x v="0"/>
    <s v="United States"/>
    <s v="New York City"/>
    <x v="15"/>
    <n v="10035"/>
    <s v="East"/>
    <s v="OFF-AP-10004136"/>
    <x v="1"/>
    <x v="9"/>
    <s v="Kensington 6 Outlet SmartSocket Surge Protector"/>
    <n v="122.94"/>
    <n v="3"/>
    <n v="0"/>
    <n v="30.734999999999992"/>
  </r>
  <r>
    <n v="8266"/>
    <x v="4090"/>
    <x v="2"/>
    <x v="125"/>
    <d v="2012-01-04T00:00:00"/>
    <s v="Standard Class"/>
    <s v="AJ-10960"/>
    <s v="Astrea Jones"/>
    <x v="0"/>
    <s v="United States"/>
    <s v="New York City"/>
    <x v="15"/>
    <n v="10035"/>
    <s v="East"/>
    <s v="OFF-BI-10003429"/>
    <x v="1"/>
    <x v="8"/>
    <s v="Cardinal HOLDit! Binder Insert Strips,Extra Strips"/>
    <n v="35.448"/>
    <n v="7"/>
    <n v="0.2"/>
    <n v="12.8499"/>
  </r>
  <r>
    <n v="8267"/>
    <x v="4091"/>
    <x v="2"/>
    <x v="333"/>
    <d v="2011-05-04T00:00:00"/>
    <s v="Standard Class"/>
    <s v="KH-16360"/>
    <s v="Katherine Hughes"/>
    <x v="0"/>
    <s v="United States"/>
    <s v="Dover"/>
    <x v="13"/>
    <n v="19901"/>
    <s v="East"/>
    <s v="TEC-PH-10000376"/>
    <x v="2"/>
    <x v="7"/>
    <s v="Square Credit Card Reader"/>
    <n v="19.98"/>
    <n v="2"/>
    <n v="0"/>
    <n v="5.1948000000000008"/>
  </r>
  <r>
    <n v="8268"/>
    <x v="4092"/>
    <x v="3"/>
    <x v="289"/>
    <d v="2014-02-07T00:00:00"/>
    <s v="Standard Class"/>
    <s v="LP-17095"/>
    <s v="Liz Preis"/>
    <x v="0"/>
    <s v="United States"/>
    <s v="Aurora"/>
    <x v="10"/>
    <n v="60505"/>
    <s v="Central"/>
    <s v="FUR-TA-10003469"/>
    <x v="0"/>
    <x v="3"/>
    <s v="Balt Split Level Computer Training Table"/>
    <n v="69.375"/>
    <n v="1"/>
    <n v="0.5"/>
    <n v="-47.174999999999997"/>
  </r>
  <r>
    <n v="8269"/>
    <x v="4092"/>
    <x v="3"/>
    <x v="289"/>
    <d v="2014-02-07T00:00:00"/>
    <s v="Standard Class"/>
    <s v="LP-17095"/>
    <s v="Liz Preis"/>
    <x v="0"/>
    <s v="United States"/>
    <s v="Aurora"/>
    <x v="10"/>
    <n v="60505"/>
    <s v="Central"/>
    <s v="OFF-SU-10004231"/>
    <x v="1"/>
    <x v="14"/>
    <s v="Acme Tagit Stainless Steel Antibacterial Scissors"/>
    <n v="31.680000000000003"/>
    <n v="4"/>
    <n v="0.2"/>
    <n v="2.7719999999999994"/>
  </r>
  <r>
    <n v="8270"/>
    <x v="4092"/>
    <x v="3"/>
    <x v="289"/>
    <d v="2014-02-07T00:00:00"/>
    <s v="Standard Class"/>
    <s v="LP-17095"/>
    <s v="Liz Preis"/>
    <x v="0"/>
    <s v="United States"/>
    <s v="Aurora"/>
    <x v="10"/>
    <n v="60505"/>
    <s v="Central"/>
    <s v="TEC-PH-10002584"/>
    <x v="2"/>
    <x v="7"/>
    <s v="Samsung Galaxy S4"/>
    <n v="2003.1680000000001"/>
    <n v="4"/>
    <n v="0.2"/>
    <n v="250.39599999999984"/>
  </r>
  <r>
    <n v="8271"/>
    <x v="4092"/>
    <x v="3"/>
    <x v="289"/>
    <d v="2014-02-07T00:00:00"/>
    <s v="Standard Class"/>
    <s v="LP-17095"/>
    <s v="Liz Preis"/>
    <x v="0"/>
    <s v="United States"/>
    <s v="Aurora"/>
    <x v="10"/>
    <n v="60505"/>
    <s v="Central"/>
    <s v="OFF-AR-10003602"/>
    <x v="1"/>
    <x v="6"/>
    <s v="Quartet Omega Colored Chalk, 12/Pack"/>
    <n v="9.3439999999999994"/>
    <n v="2"/>
    <n v="0.2"/>
    <n v="3.1535999999999995"/>
  </r>
  <r>
    <n v="8272"/>
    <x v="4093"/>
    <x v="0"/>
    <x v="591"/>
    <d v="2014-01-01T00:00:00"/>
    <s v="Standard Class"/>
    <s v="JE-15715"/>
    <s v="Joe Elijah"/>
    <x v="0"/>
    <s v="United States"/>
    <s v="New York City"/>
    <x v="15"/>
    <n v="10009"/>
    <s v="East"/>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s v="West"/>
    <s v="FUR-CH-10001802"/>
    <x v="0"/>
    <x v="1"/>
    <s v="Hon Every-Day Chair Series Swivel Task Chairs"/>
    <n v="387.13600000000002"/>
    <n v="4"/>
    <n v="0.2"/>
    <n v="4.8391999999999911"/>
  </r>
  <r>
    <n v="8274"/>
    <x v="4095"/>
    <x v="1"/>
    <x v="385"/>
    <d v="2012-06-15T00:00:00"/>
    <s v="Second Class"/>
    <s v="FC-14245"/>
    <s v="Frank Carlisle"/>
    <x v="2"/>
    <s v="United States"/>
    <s v="Springfield"/>
    <x v="24"/>
    <n v="45503"/>
    <s v="East"/>
    <s v="OFF-AR-10000634"/>
    <x v="1"/>
    <x v="6"/>
    <s v="Newell 320"/>
    <n v="3.4240000000000004"/>
    <n v="1"/>
    <n v="0.2"/>
    <n v="0.29960000000000009"/>
  </r>
  <r>
    <n v="8275"/>
    <x v="4096"/>
    <x v="3"/>
    <x v="160"/>
    <d v="2014-07-05T00:00:00"/>
    <s v="Standard Class"/>
    <s v="ND-18460"/>
    <s v="Neil Ducich"/>
    <x v="1"/>
    <s v="United States"/>
    <s v="Mount Vernon"/>
    <x v="15"/>
    <n v="10550"/>
    <s v="East"/>
    <s v="OFF-ST-10002615"/>
    <x v="1"/>
    <x v="4"/>
    <s v="Dual Level, Single-Width Filing Carts"/>
    <n v="1085.42"/>
    <n v="7"/>
    <n v="0"/>
    <n v="282.20920000000001"/>
  </r>
  <r>
    <n v="8276"/>
    <x v="4097"/>
    <x v="1"/>
    <x v="153"/>
    <d v="2012-06-30T00:00:00"/>
    <s v="Standard Class"/>
    <s v="DB-13360"/>
    <s v="Dennis Bolton"/>
    <x v="2"/>
    <s v="United States"/>
    <s v="Lakewood"/>
    <x v="24"/>
    <n v="44107"/>
    <s v="East"/>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s v="South"/>
    <s v="OFF-BI-10003727"/>
    <x v="1"/>
    <x v="8"/>
    <s v="Avery Durable Slant Ring Binders With Label Holder"/>
    <n v="3.762"/>
    <n v="3"/>
    <n v="0.7"/>
    <n v="-2.758799999999999"/>
  </r>
  <r>
    <n v="8278"/>
    <x v="4098"/>
    <x v="0"/>
    <x v="823"/>
    <d v="2013-02-25T00:00:00"/>
    <s v="Standard Class"/>
    <s v="LC-16960"/>
    <s v="Lindsay Castell"/>
    <x v="2"/>
    <s v="United States"/>
    <s v="Tampa"/>
    <x v="2"/>
    <n v="33614"/>
    <s v="South"/>
    <s v="OFF-BI-10002026"/>
    <x v="1"/>
    <x v="8"/>
    <s v="Avery Arch Ring Binders"/>
    <n v="34.860000000000007"/>
    <n v="2"/>
    <n v="0.7"/>
    <n v="-26.726000000000006"/>
  </r>
  <r>
    <n v="8279"/>
    <x v="4098"/>
    <x v="0"/>
    <x v="823"/>
    <d v="2013-02-25T00:00:00"/>
    <s v="Standard Class"/>
    <s v="LC-16960"/>
    <s v="Lindsay Castell"/>
    <x v="2"/>
    <s v="United States"/>
    <s v="Tampa"/>
    <x v="2"/>
    <n v="33614"/>
    <s v="South"/>
    <s v="OFF-ST-10001496"/>
    <x v="1"/>
    <x v="4"/>
    <s v="Standard Rollaway File with Lock"/>
    <n v="432.45600000000002"/>
    <n v="3"/>
    <n v="0.2"/>
    <n v="32.434200000000004"/>
  </r>
  <r>
    <n v="8280"/>
    <x v="4099"/>
    <x v="3"/>
    <x v="300"/>
    <d v="2014-04-27T00:00:00"/>
    <s v="Standard Class"/>
    <s v="BD-11725"/>
    <s v="Bruce Degenhardt"/>
    <x v="0"/>
    <s v="United States"/>
    <s v="Columbus"/>
    <x v="32"/>
    <n v="31907"/>
    <s v="South"/>
    <s v="OFF-ST-10003716"/>
    <x v="1"/>
    <x v="4"/>
    <s v="Tennsco Double-Tier Lockers"/>
    <n v="675.06000000000006"/>
    <n v="3"/>
    <n v="0"/>
    <n v="87.757800000000003"/>
  </r>
  <r>
    <n v="8281"/>
    <x v="4100"/>
    <x v="3"/>
    <x v="1188"/>
    <d v="2014-05-11T00:00:00"/>
    <s v="First Class"/>
    <s v="MC-17605"/>
    <s v="Matt Connell"/>
    <x v="1"/>
    <s v="United States"/>
    <s v="Jacksonville"/>
    <x v="3"/>
    <n v="28540"/>
    <s v="South"/>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s v="South"/>
    <s v="FUR-CH-10001270"/>
    <x v="0"/>
    <x v="1"/>
    <s v="Harbour Creations Steel Folding Chair"/>
    <n v="207"/>
    <n v="3"/>
    <n v="0.2"/>
    <n v="25.874999999999972"/>
  </r>
  <r>
    <n v="8283"/>
    <x v="4101"/>
    <x v="1"/>
    <x v="379"/>
    <d v="2012-12-26T00:00:00"/>
    <s v="Second Class"/>
    <s v="SZ-20035"/>
    <s v="Sam Zeldin"/>
    <x v="2"/>
    <s v="United States"/>
    <s v="Saint Charles"/>
    <x v="10"/>
    <n v="60174"/>
    <s v="Central"/>
    <s v="TEC-MA-10004241"/>
    <x v="2"/>
    <x v="15"/>
    <s v="Star Micronics TSP800 TSP847IIU Receipt Printer"/>
    <n v="600.53"/>
    <n v="2"/>
    <n v="0.3"/>
    <n v="137.26399999999995"/>
  </r>
  <r>
    <n v="8284"/>
    <x v="4101"/>
    <x v="1"/>
    <x v="379"/>
    <d v="2012-12-26T00:00:00"/>
    <s v="Second Class"/>
    <s v="SZ-20035"/>
    <s v="Sam Zeldin"/>
    <x v="2"/>
    <s v="United States"/>
    <s v="Saint Charles"/>
    <x v="10"/>
    <n v="60174"/>
    <s v="Central"/>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s v="Central"/>
    <s v="TEC-AC-10003198"/>
    <x v="2"/>
    <x v="11"/>
    <s v="Enermax Acrylux Wireless Keyboard"/>
    <n v="637.44000000000005"/>
    <n v="8"/>
    <n v="0.2"/>
    <n v="135.45599999999996"/>
  </r>
  <r>
    <n v="8286"/>
    <x v="4101"/>
    <x v="1"/>
    <x v="379"/>
    <d v="2012-12-26T00:00:00"/>
    <s v="Second Class"/>
    <s v="SZ-20035"/>
    <s v="Sam Zeldin"/>
    <x v="2"/>
    <s v="United States"/>
    <s v="Saint Charles"/>
    <x v="10"/>
    <n v="60174"/>
    <s v="Central"/>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s v="South"/>
    <s v="OFF-PA-10000295"/>
    <x v="1"/>
    <x v="10"/>
    <s v="Xerox 229"/>
    <n v="31.104000000000006"/>
    <n v="6"/>
    <n v="0.2"/>
    <n v="10.8864"/>
  </r>
  <r>
    <n v="8288"/>
    <x v="4102"/>
    <x v="2"/>
    <x v="1132"/>
    <d v="2011-08-16T00:00:00"/>
    <s v="Standard Class"/>
    <s v="DH-13675"/>
    <s v="Duane Huffman"/>
    <x v="2"/>
    <s v="United States"/>
    <s v="Miami"/>
    <x v="2"/>
    <n v="33180"/>
    <s v="South"/>
    <s v="OFF-AR-10004344"/>
    <x v="1"/>
    <x v="6"/>
    <s v="Bulldog Vacuum Base Pencil Sharpener"/>
    <n v="47.96"/>
    <n v="5"/>
    <n v="0.2"/>
    <n v="4.196499999999995"/>
  </r>
  <r>
    <n v="8289"/>
    <x v="4102"/>
    <x v="2"/>
    <x v="1132"/>
    <d v="2011-08-16T00:00:00"/>
    <s v="Standard Class"/>
    <s v="DH-13675"/>
    <s v="Duane Huffman"/>
    <x v="2"/>
    <s v="United States"/>
    <s v="Miami"/>
    <x v="2"/>
    <n v="33180"/>
    <s v="South"/>
    <s v="TEC-AC-10002473"/>
    <x v="2"/>
    <x v="11"/>
    <s v="Maxell 4.7GB DVD-R"/>
    <n v="158.928"/>
    <n v="7"/>
    <n v="0.2"/>
    <n v="41.718599999999995"/>
  </r>
  <r>
    <n v="8290"/>
    <x v="4102"/>
    <x v="2"/>
    <x v="1132"/>
    <d v="2011-08-16T00:00:00"/>
    <s v="Standard Class"/>
    <s v="DH-13675"/>
    <s v="Duane Huffman"/>
    <x v="2"/>
    <s v="United States"/>
    <s v="Miami"/>
    <x v="2"/>
    <n v="33180"/>
    <s v="South"/>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s v="South"/>
    <s v="OFF-SU-10000432"/>
    <x v="1"/>
    <x v="14"/>
    <s v="Acco Side-Punched Conventional Columnar Pads"/>
    <n v="5.5520000000000005"/>
    <n v="2"/>
    <n v="0.2"/>
    <n v="-1.0410000000000006"/>
  </r>
  <r>
    <n v="8292"/>
    <x v="4102"/>
    <x v="2"/>
    <x v="1132"/>
    <d v="2011-08-16T00:00:00"/>
    <s v="Standard Class"/>
    <s v="DH-13675"/>
    <s v="Duane Huffman"/>
    <x v="2"/>
    <s v="United States"/>
    <s v="Miami"/>
    <x v="2"/>
    <n v="33180"/>
    <s v="South"/>
    <s v="OFF-LA-10000443"/>
    <x v="1"/>
    <x v="2"/>
    <s v="Avery 501"/>
    <n v="2.952"/>
    <n v="1"/>
    <n v="0.2"/>
    <n v="0.99629999999999996"/>
  </r>
  <r>
    <n v="8293"/>
    <x v="4103"/>
    <x v="1"/>
    <x v="555"/>
    <d v="2012-12-15T00:00:00"/>
    <s v="Standard Class"/>
    <s v="LC-16885"/>
    <s v="Lena Creighton"/>
    <x v="0"/>
    <s v="United States"/>
    <s v="Troy"/>
    <x v="24"/>
    <n v="45373"/>
    <s v="East"/>
    <s v="OFF-BI-10003166"/>
    <x v="1"/>
    <x v="8"/>
    <s v="GBC Plasticlear Binding Covers"/>
    <n v="10.332000000000003"/>
    <n v="3"/>
    <n v="0.7"/>
    <n v="-7.5767999999999986"/>
  </r>
  <r>
    <n v="8294"/>
    <x v="4104"/>
    <x v="3"/>
    <x v="132"/>
    <d v="2014-11-08T00:00:00"/>
    <s v="Standard Class"/>
    <s v="JO-15145"/>
    <s v="Jack O'Briant"/>
    <x v="1"/>
    <s v="United States"/>
    <s v="Seattle"/>
    <x v="4"/>
    <n v="98103"/>
    <s v="West"/>
    <s v="OFF-BI-10002393"/>
    <x v="1"/>
    <x v="8"/>
    <s v="Binder Posts"/>
    <n v="18.368000000000002"/>
    <n v="4"/>
    <n v="0.2"/>
    <n v="5.9695999999999998"/>
  </r>
  <r>
    <n v="8295"/>
    <x v="4105"/>
    <x v="3"/>
    <x v="677"/>
    <d v="2014-03-18T00:00:00"/>
    <s v="Standard Class"/>
    <s v="MT-17815"/>
    <s v="Meg Tillman"/>
    <x v="0"/>
    <s v="United States"/>
    <s v="New York City"/>
    <x v="15"/>
    <n v="10011"/>
    <s v="East"/>
    <s v="TEC-PH-10001809"/>
    <x v="2"/>
    <x v="7"/>
    <s v="Panasonic KX T7736-B Digital phone"/>
    <n v="299.89999999999998"/>
    <n v="2"/>
    <n v="0"/>
    <n v="74.974999999999994"/>
  </r>
  <r>
    <n v="8296"/>
    <x v="4106"/>
    <x v="0"/>
    <x v="198"/>
    <d v="2013-06-04T00:00:00"/>
    <s v="Standard Class"/>
    <s v="EB-13750"/>
    <s v="Edward Becker"/>
    <x v="1"/>
    <s v="United States"/>
    <s v="Arlington"/>
    <x v="17"/>
    <n v="22204"/>
    <s v="South"/>
    <s v="OFF-EN-10002600"/>
    <x v="1"/>
    <x v="12"/>
    <s v="Redi-Strip #10 Envelopes, 4 1/8 x 9 1/2"/>
    <n v="26.55"/>
    <n v="9"/>
    <n v="0"/>
    <n v="12.744"/>
  </r>
  <r>
    <n v="8297"/>
    <x v="4106"/>
    <x v="0"/>
    <x v="198"/>
    <d v="2013-06-04T00:00:00"/>
    <s v="Standard Class"/>
    <s v="EB-13750"/>
    <s v="Edward Becker"/>
    <x v="1"/>
    <s v="United States"/>
    <s v="Arlington"/>
    <x v="17"/>
    <n v="22204"/>
    <s v="South"/>
    <s v="TEC-AC-10000109"/>
    <x v="2"/>
    <x v="11"/>
    <s v="Sony Micro Vault Click 16 GB USB 2.0 Flash Drive"/>
    <n v="111.98"/>
    <n v="2"/>
    <n v="0"/>
    <n v="26.875200000000007"/>
  </r>
  <r>
    <n v="8298"/>
    <x v="4107"/>
    <x v="1"/>
    <x v="761"/>
    <d v="2012-07-11T00:00:00"/>
    <s v="Standard Class"/>
    <s v="RS-19765"/>
    <s v="Roland Schwarz"/>
    <x v="1"/>
    <s v="United States"/>
    <s v="Charlotte"/>
    <x v="3"/>
    <n v="28205"/>
    <s v="South"/>
    <s v="FUR-FU-10003829"/>
    <x v="0"/>
    <x v="5"/>
    <s v="Stackable Trays"/>
    <n v="4.9280000000000008"/>
    <n v="2"/>
    <n v="0.2"/>
    <n v="0.73919999999999941"/>
  </r>
  <r>
    <n v="8299"/>
    <x v="4107"/>
    <x v="1"/>
    <x v="761"/>
    <d v="2012-07-11T00:00:00"/>
    <s v="Standard Class"/>
    <s v="RS-19765"/>
    <s v="Roland Schwarz"/>
    <x v="1"/>
    <s v="United States"/>
    <s v="Charlotte"/>
    <x v="3"/>
    <n v="28205"/>
    <s v="South"/>
    <s v="OFF-LA-10003223"/>
    <x v="1"/>
    <x v="2"/>
    <s v="Avery 508"/>
    <n v="11.784000000000001"/>
    <n v="3"/>
    <n v="0.2"/>
    <n v="4.2716999999999992"/>
  </r>
  <r>
    <n v="8300"/>
    <x v="4108"/>
    <x v="2"/>
    <x v="518"/>
    <d v="2011-03-15T00:00:00"/>
    <s v="Standard Class"/>
    <s v="RB-19435"/>
    <s v="Richard Bierner"/>
    <x v="0"/>
    <s v="United States"/>
    <s v="Roseville"/>
    <x v="1"/>
    <n v="95661"/>
    <s v="West"/>
    <s v="OFF-AR-10001770"/>
    <x v="1"/>
    <x v="6"/>
    <s v="Economy #2 Pencils"/>
    <n v="7.98"/>
    <n v="3"/>
    <n v="0"/>
    <n v="2.0747999999999998"/>
  </r>
  <r>
    <n v="8301"/>
    <x v="4109"/>
    <x v="1"/>
    <x v="704"/>
    <d v="2012-04-24T00:00:00"/>
    <s v="Standard Class"/>
    <s v="OT-18730"/>
    <s v="Olvera Toch"/>
    <x v="0"/>
    <s v="United States"/>
    <s v="Detroit"/>
    <x v="12"/>
    <n v="48234"/>
    <s v="Central"/>
    <s v="OFF-EN-10003296"/>
    <x v="1"/>
    <x v="12"/>
    <s v="Tyvek Side-Opening Peel &amp; Seel Expanding Envelopes"/>
    <n v="180.96"/>
    <n v="2"/>
    <n v="0"/>
    <n v="81.432000000000002"/>
  </r>
  <r>
    <n v="8302"/>
    <x v="4110"/>
    <x v="3"/>
    <x v="1189"/>
    <d v="2014-08-02T00:00:00"/>
    <s v="Standard Class"/>
    <s v="GZ-14545"/>
    <s v="George Zrebassa"/>
    <x v="1"/>
    <s v="United States"/>
    <s v="Los Angeles"/>
    <x v="1"/>
    <n v="90036"/>
    <s v="West"/>
    <s v="TEC-AC-10003870"/>
    <x v="2"/>
    <x v="11"/>
    <s v="Logitech Z-906 Speaker sys - home theater - 5.1-CH"/>
    <n v="1649.95"/>
    <n v="5"/>
    <n v="0"/>
    <n v="659.98"/>
  </r>
  <r>
    <n v="8303"/>
    <x v="4110"/>
    <x v="3"/>
    <x v="1189"/>
    <d v="2014-08-02T00:00:00"/>
    <s v="Standard Class"/>
    <s v="GZ-14545"/>
    <s v="George Zrebassa"/>
    <x v="1"/>
    <s v="United States"/>
    <s v="Los Angeles"/>
    <x v="1"/>
    <n v="90036"/>
    <s v="West"/>
    <s v="FUR-CH-10000665"/>
    <x v="0"/>
    <x v="1"/>
    <s v="Global Airflow Leather Mesh Back Chair, Black"/>
    <n v="362.35199999999998"/>
    <n v="3"/>
    <n v="0.2"/>
    <n v="45.293999999999954"/>
  </r>
  <r>
    <n v="8304"/>
    <x v="4111"/>
    <x v="2"/>
    <x v="656"/>
    <d v="2011-11-02T00:00:00"/>
    <s v="Second Class"/>
    <s v="NL-18310"/>
    <s v="Nancy Lomonaco"/>
    <x v="2"/>
    <s v="United States"/>
    <s v="San Francisco"/>
    <x v="1"/>
    <n v="94110"/>
    <s v="West"/>
    <s v="TEC-PH-10003092"/>
    <x v="2"/>
    <x v="7"/>
    <s v="Motorola L804"/>
    <n v="73.584000000000003"/>
    <n v="2"/>
    <n v="0.2"/>
    <n v="8.2781999999999982"/>
  </r>
  <r>
    <n v="8305"/>
    <x v="4112"/>
    <x v="3"/>
    <x v="132"/>
    <d v="2014-11-10T00:00:00"/>
    <s v="Standard Class"/>
    <s v="BG-11740"/>
    <s v="Bruce Geld"/>
    <x v="0"/>
    <s v="United States"/>
    <s v="Bakersfield"/>
    <x v="1"/>
    <n v="93309"/>
    <s v="West"/>
    <s v="FUR-TA-10001086"/>
    <x v="0"/>
    <x v="3"/>
    <s v="SAFCO PlanMaster Boards, 60w x 37-1/2d, White Melamine"/>
    <n v="486.36800000000005"/>
    <n v="4"/>
    <n v="0.2"/>
    <n v="36.477600000000024"/>
  </r>
  <r>
    <n v="8306"/>
    <x v="4113"/>
    <x v="0"/>
    <x v="1190"/>
    <d v="2013-08-17T00:00:00"/>
    <s v="Standard Class"/>
    <s v="MT-18070"/>
    <s v="Michelle Tran"/>
    <x v="2"/>
    <s v="United States"/>
    <s v="Tulsa"/>
    <x v="26"/>
    <n v="74133"/>
    <s v="Central"/>
    <s v="OFF-PA-10001870"/>
    <x v="1"/>
    <x v="10"/>
    <s v="Xerox 202"/>
    <n v="32.400000000000006"/>
    <n v="5"/>
    <n v="0"/>
    <n v="15.552000000000001"/>
  </r>
  <r>
    <n v="8307"/>
    <x v="4113"/>
    <x v="0"/>
    <x v="1190"/>
    <d v="2013-08-17T00:00:00"/>
    <s v="Standard Class"/>
    <s v="MT-18070"/>
    <s v="Michelle Tran"/>
    <x v="2"/>
    <s v="United States"/>
    <s v="Tulsa"/>
    <x v="26"/>
    <n v="74133"/>
    <s v="Central"/>
    <s v="OFF-BI-10003305"/>
    <x v="1"/>
    <x v="8"/>
    <s v="Avery Hanging File Binders"/>
    <n v="41.86"/>
    <n v="7"/>
    <n v="0"/>
    <n v="19.255600000000001"/>
  </r>
  <r>
    <n v="8308"/>
    <x v="4113"/>
    <x v="0"/>
    <x v="1190"/>
    <d v="2013-08-17T00:00:00"/>
    <s v="Standard Class"/>
    <s v="MT-18070"/>
    <s v="Michelle Tran"/>
    <x v="2"/>
    <s v="United States"/>
    <s v="Tulsa"/>
    <x v="26"/>
    <n v="74133"/>
    <s v="Central"/>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s v="West"/>
    <s v="OFF-AR-10001419"/>
    <x v="1"/>
    <x v="6"/>
    <s v="Newell 325"/>
    <n v="37.17"/>
    <n v="9"/>
    <n v="0"/>
    <n v="11.151"/>
  </r>
  <r>
    <n v="8310"/>
    <x v="4115"/>
    <x v="2"/>
    <x v="72"/>
    <d v="2011-03-07T00:00:00"/>
    <s v="Standard Class"/>
    <s v="GW-14605"/>
    <s v="Giulietta Weimer"/>
    <x v="0"/>
    <s v="United States"/>
    <s v="Houston"/>
    <x v="5"/>
    <n v="77036"/>
    <s v="Central"/>
    <s v="OFF-ST-10003692"/>
    <x v="1"/>
    <x v="4"/>
    <s v="Recycled Steel Personal File for Hanging File Folders"/>
    <n v="137.352"/>
    <n v="3"/>
    <n v="0.2"/>
    <n v="8.5844999999999914"/>
  </r>
  <r>
    <n v="8311"/>
    <x v="4115"/>
    <x v="2"/>
    <x v="72"/>
    <d v="2011-03-07T00:00:00"/>
    <s v="Standard Class"/>
    <s v="GW-14605"/>
    <s v="Giulietta Weimer"/>
    <x v="0"/>
    <s v="United States"/>
    <s v="Houston"/>
    <x v="5"/>
    <n v="77036"/>
    <s v="Central"/>
    <s v="FUR-TA-10001866"/>
    <x v="0"/>
    <x v="3"/>
    <s v="Bevis Round Conference Room Tables and Bases"/>
    <n v="376.50899999999996"/>
    <n v="3"/>
    <n v="0.3"/>
    <n v="-43.029600000000045"/>
  </r>
  <r>
    <n v="8312"/>
    <x v="4116"/>
    <x v="3"/>
    <x v="795"/>
    <d v="2014-02-01T00:00:00"/>
    <s v="Standard Class"/>
    <s v="BD-11500"/>
    <s v="Bradley Drucker"/>
    <x v="0"/>
    <s v="United States"/>
    <s v="Columbus"/>
    <x v="32"/>
    <n v="31907"/>
    <s v="South"/>
    <s v="FUR-FU-10002157"/>
    <x v="0"/>
    <x v="5"/>
    <s v="Artistic Insta-Plaque"/>
    <n v="62.72"/>
    <n v="4"/>
    <n v="0"/>
    <n v="24.460799999999999"/>
  </r>
  <r>
    <n v="8313"/>
    <x v="4116"/>
    <x v="3"/>
    <x v="795"/>
    <d v="2014-02-01T00:00:00"/>
    <s v="Standard Class"/>
    <s v="BD-11500"/>
    <s v="Bradley Drucker"/>
    <x v="0"/>
    <s v="United States"/>
    <s v="Columbus"/>
    <x v="32"/>
    <n v="31907"/>
    <s v="South"/>
    <s v="TEC-PH-10001459"/>
    <x v="2"/>
    <x v="7"/>
    <s v="Samsung Galaxy Mega 6.3"/>
    <n v="2939.9300000000003"/>
    <n v="7"/>
    <n v="0"/>
    <n v="764.38180000000011"/>
  </r>
  <r>
    <n v="8314"/>
    <x v="4117"/>
    <x v="2"/>
    <x v="136"/>
    <d v="2011-07-16T00:00:00"/>
    <s v="Standard Class"/>
    <s v="PV-18985"/>
    <s v="Paul Van Hugh"/>
    <x v="2"/>
    <s v="United States"/>
    <s v="League City"/>
    <x v="5"/>
    <n v="77573"/>
    <s v="Central"/>
    <s v="FUR-CH-10002126"/>
    <x v="0"/>
    <x v="1"/>
    <s v="Hon Deluxe Fabric Upholstered Stacking Chairs"/>
    <n v="512.35799999999995"/>
    <n v="3"/>
    <n v="0.3"/>
    <n v="-14.638799999999947"/>
  </r>
  <r>
    <n v="8315"/>
    <x v="4117"/>
    <x v="2"/>
    <x v="136"/>
    <d v="2011-07-16T00:00:00"/>
    <s v="Standard Class"/>
    <s v="PV-18985"/>
    <s v="Paul Van Hugh"/>
    <x v="2"/>
    <s v="United States"/>
    <s v="League City"/>
    <x v="5"/>
    <n v="77573"/>
    <s v="Central"/>
    <s v="OFF-FA-10001561"/>
    <x v="1"/>
    <x v="13"/>
    <s v="Stockwell Push Pins"/>
    <n v="3.4880000000000004"/>
    <n v="2"/>
    <n v="0.2"/>
    <n v="0.56679999999999997"/>
  </r>
  <r>
    <n v="8316"/>
    <x v="4117"/>
    <x v="2"/>
    <x v="136"/>
    <d v="2011-07-16T00:00:00"/>
    <s v="Standard Class"/>
    <s v="PV-18985"/>
    <s v="Paul Van Hugh"/>
    <x v="2"/>
    <s v="United States"/>
    <s v="League City"/>
    <x v="5"/>
    <n v="77573"/>
    <s v="Central"/>
    <s v="OFF-AR-10003158"/>
    <x v="1"/>
    <x v="6"/>
    <s v="Fluorescent Highlighters by Dixon"/>
    <n v="22.288"/>
    <n v="7"/>
    <n v="0.2"/>
    <n v="3.9003999999999985"/>
  </r>
  <r>
    <n v="8317"/>
    <x v="4117"/>
    <x v="2"/>
    <x v="136"/>
    <d v="2011-07-16T00:00:00"/>
    <s v="Standard Class"/>
    <s v="PV-18985"/>
    <s v="Paul Van Hugh"/>
    <x v="2"/>
    <s v="United States"/>
    <s v="League City"/>
    <x v="5"/>
    <n v="77573"/>
    <s v="Central"/>
    <s v="OFF-PA-10001804"/>
    <x v="1"/>
    <x v="10"/>
    <s v="Xerox 195"/>
    <n v="16.032"/>
    <n v="3"/>
    <n v="0.2"/>
    <n v="5.6111999999999993"/>
  </r>
  <r>
    <n v="8318"/>
    <x v="4118"/>
    <x v="3"/>
    <x v="645"/>
    <d v="2014-04-17T00:00:00"/>
    <s v="Standard Class"/>
    <s v="HM-14980"/>
    <s v="Henry MacAllister"/>
    <x v="0"/>
    <s v="United States"/>
    <s v="Burlington"/>
    <x v="3"/>
    <n v="27217"/>
    <s v="South"/>
    <s v="OFF-AR-10000422"/>
    <x v="1"/>
    <x v="6"/>
    <s v="Pencil and Crayon Sharpener"/>
    <n v="1.752"/>
    <n v="1"/>
    <n v="0.2"/>
    <n v="0.15329999999999994"/>
  </r>
  <r>
    <n v="8319"/>
    <x v="4118"/>
    <x v="3"/>
    <x v="645"/>
    <d v="2014-04-17T00:00:00"/>
    <s v="Standard Class"/>
    <s v="HM-14980"/>
    <s v="Henry MacAllister"/>
    <x v="0"/>
    <s v="United States"/>
    <s v="Burlington"/>
    <x v="3"/>
    <n v="27217"/>
    <s v="South"/>
    <s v="OFF-AR-10000127"/>
    <x v="1"/>
    <x v="6"/>
    <s v="Newell 321"/>
    <n v="20.992000000000001"/>
    <n v="8"/>
    <n v="0.2"/>
    <n v="2.3615999999999966"/>
  </r>
  <r>
    <n v="8320"/>
    <x v="4119"/>
    <x v="3"/>
    <x v="38"/>
    <d v="2014-11-19T00:00:00"/>
    <s v="Standard Class"/>
    <s v="EM-14065"/>
    <s v="Erin Mull"/>
    <x v="0"/>
    <s v="United States"/>
    <s v="New York City"/>
    <x v="15"/>
    <n v="10009"/>
    <s v="East"/>
    <s v="OFF-ST-10004634"/>
    <x v="1"/>
    <x v="4"/>
    <s v="Personal Folder Holder, Ebony"/>
    <n v="11.21"/>
    <n v="1"/>
    <n v="0"/>
    <n v="3.3629999999999995"/>
  </r>
  <r>
    <n v="8321"/>
    <x v="4120"/>
    <x v="1"/>
    <x v="901"/>
    <d v="2012-12-06T00:00:00"/>
    <s v="First Class"/>
    <s v="SF-20065"/>
    <s v="Sandra Flanagan"/>
    <x v="0"/>
    <s v="United States"/>
    <s v="Dallas"/>
    <x v="5"/>
    <n v="75220"/>
    <s v="Central"/>
    <s v="OFF-AR-10003582"/>
    <x v="1"/>
    <x v="6"/>
    <s v="Boston Electric Pencil Sharpener, Model 1818, Charcoal Black"/>
    <n v="45.04"/>
    <n v="2"/>
    <n v="0.2"/>
    <n v="4.5040000000000031"/>
  </r>
  <r>
    <n v="8322"/>
    <x v="4121"/>
    <x v="0"/>
    <x v="182"/>
    <d v="2013-10-02T00:00:00"/>
    <s v="Standard Class"/>
    <s v="SC-20380"/>
    <s v="Shahid Collister"/>
    <x v="0"/>
    <s v="United States"/>
    <s v="Houston"/>
    <x v="5"/>
    <n v="77095"/>
    <s v="Central"/>
    <s v="OFF-BI-10002026"/>
    <x v="1"/>
    <x v="8"/>
    <s v="Ibico Recycled Linen-Style Covers"/>
    <n v="15.623999999999997"/>
    <n v="2"/>
    <n v="0.8"/>
    <n v="-24.998400000000011"/>
  </r>
  <r>
    <n v="8323"/>
    <x v="4122"/>
    <x v="0"/>
    <x v="258"/>
    <d v="2013-11-26T00:00:00"/>
    <s v="Standard Class"/>
    <s v="ND-18370"/>
    <s v="Natalie DeCherney"/>
    <x v="0"/>
    <s v="United States"/>
    <s v="Long Beach"/>
    <x v="15"/>
    <n v="11561"/>
    <s v="East"/>
    <s v="OFF-AP-10000595"/>
    <x v="1"/>
    <x v="9"/>
    <s v="Disposable Triple-Filter Dust Bags"/>
    <n v="8.74"/>
    <n v="2"/>
    <n v="0"/>
    <n v="2.2724000000000002"/>
  </r>
  <r>
    <n v="8324"/>
    <x v="4122"/>
    <x v="0"/>
    <x v="258"/>
    <d v="2013-11-26T00:00:00"/>
    <s v="Standard Class"/>
    <s v="ND-18370"/>
    <s v="Natalie DeCherney"/>
    <x v="0"/>
    <s v="United States"/>
    <s v="Long Beach"/>
    <x v="15"/>
    <n v="11561"/>
    <s v="East"/>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s v="South"/>
    <s v="OFF-ST-10001321"/>
    <x v="1"/>
    <x v="4"/>
    <s v="Decoflex Hanging Personal Folder File, Blue"/>
    <n v="61.68"/>
    <n v="5"/>
    <n v="0.2"/>
    <n v="5.3970000000000073"/>
  </r>
  <r>
    <n v="8326"/>
    <x v="4123"/>
    <x v="3"/>
    <x v="565"/>
    <d v="2014-09-10T00:00:00"/>
    <s v="First Class"/>
    <s v="FC-14245"/>
    <s v="Frank Carlisle"/>
    <x v="2"/>
    <s v="United States"/>
    <s v="Hialeah"/>
    <x v="2"/>
    <n v="33012"/>
    <s v="South"/>
    <s v="TEC-PH-10001750"/>
    <x v="2"/>
    <x v="7"/>
    <s v="Samsung Rugby III"/>
    <n v="158.376"/>
    <n v="3"/>
    <n v="0.2"/>
    <n v="13.857900000000008"/>
  </r>
  <r>
    <n v="8327"/>
    <x v="4124"/>
    <x v="3"/>
    <x v="246"/>
    <d v="2014-07-25T00:00:00"/>
    <s v="Second Class"/>
    <s v="KL-16555"/>
    <s v="Kelly Lampkin"/>
    <x v="1"/>
    <s v="United States"/>
    <s v="Aurora"/>
    <x v="10"/>
    <n v="60505"/>
    <s v="Central"/>
    <s v="OFF-BI-10001890"/>
    <x v="1"/>
    <x v="8"/>
    <s v="Avery Poly Binder Pockets"/>
    <n v="2.8639999999999994"/>
    <n v="4"/>
    <n v="0.8"/>
    <n v="-4.5824000000000016"/>
  </r>
  <r>
    <n v="8328"/>
    <x v="4124"/>
    <x v="3"/>
    <x v="246"/>
    <d v="2014-07-25T00:00:00"/>
    <s v="Second Class"/>
    <s v="KL-16555"/>
    <s v="Kelly Lampkin"/>
    <x v="1"/>
    <s v="United States"/>
    <s v="Aurora"/>
    <x v="10"/>
    <n v="60505"/>
    <s v="Central"/>
    <s v="OFF-BI-10004224"/>
    <x v="1"/>
    <x v="8"/>
    <s v="Catalog Binders with Expanding Posts"/>
    <n v="94.191999999999979"/>
    <n v="7"/>
    <n v="0.8"/>
    <n v="-164.83600000000007"/>
  </r>
  <r>
    <n v="8329"/>
    <x v="4125"/>
    <x v="3"/>
    <x v="833"/>
    <d v="2014-10-12T00:00:00"/>
    <s v="Standard Class"/>
    <s v="XP-21865"/>
    <s v="Xylona Preis"/>
    <x v="0"/>
    <s v="United States"/>
    <s v="Belleville"/>
    <x v="30"/>
    <n v="7109"/>
    <s v="East"/>
    <s v="OFF-PA-10001357"/>
    <x v="1"/>
    <x v="10"/>
    <s v="Xerox 1886"/>
    <n v="143.69999999999999"/>
    <n v="3"/>
    <n v="0"/>
    <n v="68.975999999999999"/>
  </r>
  <r>
    <n v="8330"/>
    <x v="4125"/>
    <x v="3"/>
    <x v="833"/>
    <d v="2014-10-12T00:00:00"/>
    <s v="Standard Class"/>
    <s v="XP-21865"/>
    <s v="Xylona Preis"/>
    <x v="0"/>
    <s v="United States"/>
    <s v="Belleville"/>
    <x v="30"/>
    <n v="7109"/>
    <s v="East"/>
    <s v="OFF-PA-10004888"/>
    <x v="1"/>
    <x v="10"/>
    <s v="Xerox 217"/>
    <n v="6.48"/>
    <n v="1"/>
    <n v="0"/>
    <n v="3.1104000000000003"/>
  </r>
  <r>
    <n v="8331"/>
    <x v="4126"/>
    <x v="3"/>
    <x v="659"/>
    <d v="2014-11-12T00:00:00"/>
    <s v="Standard Class"/>
    <s v="FP-14320"/>
    <s v="Frank Preis"/>
    <x v="0"/>
    <s v="United States"/>
    <s v="New York City"/>
    <x v="15"/>
    <n v="10024"/>
    <s v="East"/>
    <s v="TEC-AC-10002370"/>
    <x v="2"/>
    <x v="11"/>
    <s v="Maxell CD-R Discs"/>
    <n v="7.88"/>
    <n v="4"/>
    <n v="0"/>
    <n v="2.5215999999999994"/>
  </r>
  <r>
    <n v="8332"/>
    <x v="4127"/>
    <x v="0"/>
    <x v="1185"/>
    <d v="2013-03-13T00:00:00"/>
    <s v="First Class"/>
    <s v="PS-18760"/>
    <s v="Pamela Stobb"/>
    <x v="0"/>
    <s v="United States"/>
    <s v="Andover"/>
    <x v="31"/>
    <n v="1810"/>
    <s v="East"/>
    <s v="OFF-ST-10004634"/>
    <x v="1"/>
    <x v="4"/>
    <s v="Personal Folder Holder, Ebony"/>
    <n v="11.21"/>
    <n v="1"/>
    <n v="0"/>
    <n v="3.3629999999999995"/>
  </r>
  <r>
    <n v="8333"/>
    <x v="4127"/>
    <x v="0"/>
    <x v="1185"/>
    <d v="2013-03-13T00:00:00"/>
    <s v="First Class"/>
    <s v="PS-18760"/>
    <s v="Pamela Stobb"/>
    <x v="0"/>
    <s v="United States"/>
    <s v="Andover"/>
    <x v="31"/>
    <n v="1810"/>
    <s v="East"/>
    <s v="FUR-CH-10002647"/>
    <x v="0"/>
    <x v="1"/>
    <s v="Situations Contoured Folding Chairs, 4/Set"/>
    <n v="354.90000000000003"/>
    <n v="5"/>
    <n v="0"/>
    <n v="88.725000000000023"/>
  </r>
  <r>
    <n v="8334"/>
    <x v="4127"/>
    <x v="0"/>
    <x v="1185"/>
    <d v="2013-03-13T00:00:00"/>
    <s v="First Class"/>
    <s v="PS-18760"/>
    <s v="Pamela Stobb"/>
    <x v="0"/>
    <s v="United States"/>
    <s v="Andover"/>
    <x v="31"/>
    <n v="1810"/>
    <s v="East"/>
    <s v="OFF-PA-10001801"/>
    <x v="1"/>
    <x v="10"/>
    <s v="Xerox 193"/>
    <n v="17.940000000000001"/>
    <n v="3"/>
    <n v="0"/>
    <n v="8.7906000000000013"/>
  </r>
  <r>
    <n v="8335"/>
    <x v="4127"/>
    <x v="0"/>
    <x v="1185"/>
    <d v="2013-03-13T00:00:00"/>
    <s v="First Class"/>
    <s v="PS-18760"/>
    <s v="Pamela Stobb"/>
    <x v="0"/>
    <s v="United States"/>
    <s v="Andover"/>
    <x v="31"/>
    <n v="1810"/>
    <s v="East"/>
    <s v="OFF-BI-10004632"/>
    <x v="1"/>
    <x v="8"/>
    <s v="GBC Binding covers"/>
    <n v="51.8"/>
    <n v="4"/>
    <n v="0"/>
    <n v="23.309999999999995"/>
  </r>
  <r>
    <n v="8336"/>
    <x v="4128"/>
    <x v="3"/>
    <x v="726"/>
    <d v="2014-05-19T00:00:00"/>
    <s v="Second Class"/>
    <s v="CW-11905"/>
    <s v="Carl Weiss"/>
    <x v="2"/>
    <s v="United States"/>
    <s v="Newark"/>
    <x v="13"/>
    <n v="19711"/>
    <s v="East"/>
    <s v="OFF-BI-10002082"/>
    <x v="1"/>
    <x v="8"/>
    <s v="GBC Twin Loop Wire Binding Elements"/>
    <n v="299.52"/>
    <n v="9"/>
    <n v="0"/>
    <n v="149.76"/>
  </r>
  <r>
    <n v="8337"/>
    <x v="4129"/>
    <x v="0"/>
    <x v="415"/>
    <d v="2013-07-09T00:00:00"/>
    <s v="Standard Class"/>
    <s v="KH-16360"/>
    <s v="Katherine Hughes"/>
    <x v="0"/>
    <s v="United States"/>
    <s v="Arlington"/>
    <x v="17"/>
    <n v="22204"/>
    <s v="South"/>
    <s v="OFF-AR-10003986"/>
    <x v="1"/>
    <x v="6"/>
    <s v="Avery Hi-Liter Pen Style Six-Color Fluorescent Set"/>
    <n v="7.7"/>
    <n v="2"/>
    <n v="0"/>
    <n v="3.157"/>
  </r>
  <r>
    <n v="8338"/>
    <x v="4130"/>
    <x v="2"/>
    <x v="422"/>
    <d v="2012-01-03T00:00:00"/>
    <s v="Standard Class"/>
    <s v="TC-20980"/>
    <s v="Tamara Chand"/>
    <x v="1"/>
    <s v="United States"/>
    <s v="Decatur"/>
    <x v="19"/>
    <n v="35601"/>
    <s v="South"/>
    <s v="OFF-PA-10001243"/>
    <x v="1"/>
    <x v="10"/>
    <s v="Xerox 1983"/>
    <n v="23.92"/>
    <n v="4"/>
    <n v="0"/>
    <n v="11.720800000000001"/>
  </r>
  <r>
    <n v="8339"/>
    <x v="4130"/>
    <x v="2"/>
    <x v="422"/>
    <d v="2012-01-03T00:00:00"/>
    <s v="Standard Class"/>
    <s v="TC-20980"/>
    <s v="Tamara Chand"/>
    <x v="1"/>
    <s v="United States"/>
    <s v="Decatur"/>
    <x v="19"/>
    <n v="35601"/>
    <s v="South"/>
    <s v="TEC-AC-10003198"/>
    <x v="2"/>
    <x v="11"/>
    <s v="Enermax Acrylux Wireless Keyboard"/>
    <n v="498"/>
    <n v="5"/>
    <n v="0"/>
    <n v="184.26"/>
  </r>
  <r>
    <n v="8340"/>
    <x v="4131"/>
    <x v="3"/>
    <x v="669"/>
    <d v="2014-04-18T00:00:00"/>
    <s v="Standard Class"/>
    <s v="YS-21880"/>
    <s v="Yana Sorensen"/>
    <x v="1"/>
    <s v="United States"/>
    <s v="Hesperia"/>
    <x v="1"/>
    <n v="92345"/>
    <s v="West"/>
    <s v="FUR-CH-10003774"/>
    <x v="0"/>
    <x v="1"/>
    <s v="Global Wood Trimmed Manager's Task Chair, Khaki"/>
    <n v="436.70400000000006"/>
    <n v="6"/>
    <n v="0.2"/>
    <n v="-38.211600000000033"/>
  </r>
  <r>
    <n v="8341"/>
    <x v="4132"/>
    <x v="2"/>
    <x v="687"/>
    <d v="2011-11-20T00:00:00"/>
    <s v="Standard Class"/>
    <s v="CC-12220"/>
    <s v="Chris Cortes"/>
    <x v="0"/>
    <s v="United States"/>
    <s v="Chesapeake"/>
    <x v="17"/>
    <n v="23320"/>
    <s v="South"/>
    <s v="OFF-PA-10002262"/>
    <x v="1"/>
    <x v="10"/>
    <s v="Xerox 192"/>
    <n v="32.400000000000006"/>
    <n v="5"/>
    <n v="0"/>
    <n v="15.552000000000001"/>
  </r>
  <r>
    <n v="8342"/>
    <x v="4133"/>
    <x v="3"/>
    <x v="532"/>
    <d v="2014-06-15T00:00:00"/>
    <s v="First Class"/>
    <s v="ZD-21925"/>
    <s v="Zuschuss Donatelli"/>
    <x v="0"/>
    <s v="United States"/>
    <s v="Los Angeles"/>
    <x v="1"/>
    <n v="90036"/>
    <s v="West"/>
    <s v="OFF-AP-10004532"/>
    <x v="1"/>
    <x v="9"/>
    <s v="Kensington 6 Outlet Guardian Standard Surge Protector"/>
    <n v="61.44"/>
    <n v="3"/>
    <n v="0"/>
    <n v="16.588799999999999"/>
  </r>
  <r>
    <n v="8343"/>
    <x v="4134"/>
    <x v="0"/>
    <x v="881"/>
    <d v="2013-12-01T00:00:00"/>
    <s v="Standard Class"/>
    <s v="JK-15370"/>
    <s v="Jay Kimmel"/>
    <x v="0"/>
    <s v="United States"/>
    <s v="Huntsville"/>
    <x v="19"/>
    <n v="35810"/>
    <s v="South"/>
    <s v="OFF-ST-10001325"/>
    <x v="1"/>
    <x v="4"/>
    <s v="Sterilite Officeware Hinged File Box"/>
    <n v="73.36"/>
    <n v="7"/>
    <n v="0"/>
    <n v="19.807200000000002"/>
  </r>
  <r>
    <n v="8344"/>
    <x v="4135"/>
    <x v="2"/>
    <x v="90"/>
    <d v="2011-03-25T00:00:00"/>
    <s v="Standard Class"/>
    <s v="GM-14440"/>
    <s v="Gary McGarr"/>
    <x v="0"/>
    <s v="United States"/>
    <s v="Knoxville"/>
    <x v="18"/>
    <n v="37918"/>
    <s v="South"/>
    <s v="OFF-LA-10004544"/>
    <x v="1"/>
    <x v="2"/>
    <s v="Avery 505"/>
    <n v="59.20000000000001"/>
    <n v="5"/>
    <n v="0.2"/>
    <n v="22.199999999999996"/>
  </r>
  <r>
    <n v="8345"/>
    <x v="4135"/>
    <x v="2"/>
    <x v="90"/>
    <d v="2011-03-25T00:00:00"/>
    <s v="Standard Class"/>
    <s v="GM-14440"/>
    <s v="Gary McGarr"/>
    <x v="0"/>
    <s v="United States"/>
    <s v="Knoxville"/>
    <x v="18"/>
    <n v="37918"/>
    <s v="South"/>
    <s v="FUR-FU-10001473"/>
    <x v="0"/>
    <x v="5"/>
    <s v="DAX Wood Document Frame"/>
    <n v="32.952000000000005"/>
    <n v="3"/>
    <n v="0.2"/>
    <n v="6.5903999999999989"/>
  </r>
  <r>
    <n v="8346"/>
    <x v="4135"/>
    <x v="2"/>
    <x v="90"/>
    <d v="2011-03-25T00:00:00"/>
    <s v="Standard Class"/>
    <s v="GM-14440"/>
    <s v="Gary McGarr"/>
    <x v="0"/>
    <s v="United States"/>
    <s v="Knoxville"/>
    <x v="18"/>
    <n v="37918"/>
    <s v="South"/>
    <s v="FUR-CH-10000422"/>
    <x v="0"/>
    <x v="1"/>
    <s v="Global Highback Leather Tilter in Burgundy"/>
    <n v="218.376"/>
    <n v="3"/>
    <n v="0.2"/>
    <n v="-10.918799999999983"/>
  </r>
  <r>
    <n v="8347"/>
    <x v="4136"/>
    <x v="1"/>
    <x v="28"/>
    <d v="2012-05-04T00:00:00"/>
    <s v="Standard Class"/>
    <s v="JW-15220"/>
    <s v="Jane Waco"/>
    <x v="1"/>
    <s v="United States"/>
    <s v="Lawrence"/>
    <x v="31"/>
    <n v="1841"/>
    <s v="East"/>
    <s v="FUR-FU-10002960"/>
    <x v="0"/>
    <x v="5"/>
    <s v="Eldon 200 Class Desk Accessories, Burgundy"/>
    <n v="31.400000000000002"/>
    <n v="5"/>
    <n v="0"/>
    <n v="13.188000000000002"/>
  </r>
  <r>
    <n v="8348"/>
    <x v="4136"/>
    <x v="1"/>
    <x v="28"/>
    <d v="2012-05-04T00:00:00"/>
    <s v="Standard Class"/>
    <s v="JW-15220"/>
    <s v="Jane Waco"/>
    <x v="1"/>
    <s v="United States"/>
    <s v="Lawrence"/>
    <x v="31"/>
    <n v="1841"/>
    <s v="East"/>
    <s v="FUR-FU-10002445"/>
    <x v="0"/>
    <x v="5"/>
    <s v="DAX Two-Tone Rosewood/Black Document Frame, Desktop, 5 x 7"/>
    <n v="9.48"/>
    <n v="1"/>
    <n v="0"/>
    <n v="3.7920000000000007"/>
  </r>
  <r>
    <n v="8349"/>
    <x v="4136"/>
    <x v="1"/>
    <x v="28"/>
    <d v="2012-05-04T00:00:00"/>
    <s v="Standard Class"/>
    <s v="JW-15220"/>
    <s v="Jane Waco"/>
    <x v="1"/>
    <s v="United States"/>
    <s v="Lawrence"/>
    <x v="31"/>
    <n v="1841"/>
    <s v="East"/>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s v="East"/>
    <s v="FUR-FU-10001025"/>
    <x v="0"/>
    <x v="5"/>
    <s v="Eldon Imàge Series Desk Accessories, Clear"/>
    <n v="24.3"/>
    <n v="5"/>
    <n v="0"/>
    <n v="10.449000000000002"/>
  </r>
  <r>
    <n v="8351"/>
    <x v="4136"/>
    <x v="1"/>
    <x v="28"/>
    <d v="2012-05-04T00:00:00"/>
    <s v="Standard Class"/>
    <s v="JW-15220"/>
    <s v="Jane Waco"/>
    <x v="1"/>
    <s v="United States"/>
    <s v="Lawrence"/>
    <x v="31"/>
    <n v="1841"/>
    <s v="East"/>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s v="East"/>
    <s v="FUR-FU-10004245"/>
    <x v="0"/>
    <x v="5"/>
    <s v="Career Cubicle Clock, 8 1/4&quot;, Black"/>
    <n v="32.448"/>
    <n v="2"/>
    <n v="0.2"/>
    <n v="7.3008000000000006"/>
  </r>
  <r>
    <n v="8353"/>
    <x v="4137"/>
    <x v="3"/>
    <x v="898"/>
    <d v="2014-05-09T00:00:00"/>
    <s v="Standard Class"/>
    <s v="BO-11350"/>
    <s v="Bill Overfelt"/>
    <x v="1"/>
    <s v="United States"/>
    <s v="Philadelphia"/>
    <x v="9"/>
    <n v="19134"/>
    <s v="East"/>
    <s v="OFF-BI-10003684"/>
    <x v="1"/>
    <x v="8"/>
    <s v="Wilson Jones Legal Size Ring Binders"/>
    <n v="26.388000000000002"/>
    <n v="4"/>
    <n v="0.7"/>
    <n v="-17.591999999999992"/>
  </r>
  <r>
    <n v="8354"/>
    <x v="4137"/>
    <x v="3"/>
    <x v="898"/>
    <d v="2014-05-09T00:00:00"/>
    <s v="Standard Class"/>
    <s v="BO-11350"/>
    <s v="Bill Overfelt"/>
    <x v="1"/>
    <s v="United States"/>
    <s v="Philadelphia"/>
    <x v="9"/>
    <n v="19134"/>
    <s v="East"/>
    <s v="FUR-TA-10003748"/>
    <x v="0"/>
    <x v="3"/>
    <s v="Bevis 36 x 72 Conference Tables"/>
    <n v="373.46999999999991"/>
    <n v="5"/>
    <n v="0.4"/>
    <n v="-112.041"/>
  </r>
  <r>
    <n v="8355"/>
    <x v="4137"/>
    <x v="3"/>
    <x v="898"/>
    <d v="2014-05-09T00:00:00"/>
    <s v="Standard Class"/>
    <s v="BO-11350"/>
    <s v="Bill Overfelt"/>
    <x v="1"/>
    <s v="United States"/>
    <s v="Philadelphia"/>
    <x v="9"/>
    <n v="19134"/>
    <s v="East"/>
    <s v="OFF-BI-10002133"/>
    <x v="1"/>
    <x v="8"/>
    <s v="Wilson Jones Elliptical Ring 3 1/2&quot; Capacity Binders, 800 sheets"/>
    <n v="64.2"/>
    <n v="5"/>
    <n v="0.7"/>
    <n v="-44.94"/>
  </r>
  <r>
    <n v="8356"/>
    <x v="4137"/>
    <x v="3"/>
    <x v="898"/>
    <d v="2014-05-09T00:00:00"/>
    <s v="Standard Class"/>
    <s v="BO-11350"/>
    <s v="Bill Overfelt"/>
    <x v="1"/>
    <s v="United States"/>
    <s v="Philadelphia"/>
    <x v="9"/>
    <n v="19134"/>
    <s v="East"/>
    <s v="OFF-FA-10002280"/>
    <x v="1"/>
    <x v="13"/>
    <s v="Advantus Plastic Paper Clips"/>
    <n v="8"/>
    <n v="2"/>
    <n v="0.2"/>
    <n v="2.8"/>
  </r>
  <r>
    <n v="8357"/>
    <x v="4138"/>
    <x v="0"/>
    <x v="370"/>
    <d v="2013-08-31T00:00:00"/>
    <s v="Standard Class"/>
    <s v="XP-21865"/>
    <s v="Xylona Preis"/>
    <x v="0"/>
    <s v="United States"/>
    <s v="Athens"/>
    <x v="32"/>
    <n v="30605"/>
    <s v="South"/>
    <s v="FUR-FU-10000308"/>
    <x v="0"/>
    <x v="5"/>
    <s v="Deflect-o Glass Clear Studded Chair Mats"/>
    <n v="186.54"/>
    <n v="3"/>
    <n v="0"/>
    <n v="41.038800000000002"/>
  </r>
  <r>
    <n v="8358"/>
    <x v="4139"/>
    <x v="2"/>
    <x v="909"/>
    <d v="2011-04-18T00:00:00"/>
    <s v="Standard Class"/>
    <s v="MM-18055"/>
    <s v="Michelle Moray"/>
    <x v="0"/>
    <s v="United States"/>
    <s v="Great Falls"/>
    <x v="37"/>
    <n v="59405"/>
    <s v="West"/>
    <s v="OFF-ST-10000876"/>
    <x v="1"/>
    <x v="4"/>
    <s v="Eldon Simplefile Box Office"/>
    <n v="87.08"/>
    <n v="7"/>
    <n v="0"/>
    <n v="24.382400000000001"/>
  </r>
  <r>
    <n v="8359"/>
    <x v="4139"/>
    <x v="2"/>
    <x v="909"/>
    <d v="2011-04-18T00:00:00"/>
    <s v="Standard Class"/>
    <s v="MM-18055"/>
    <s v="Michelle Moray"/>
    <x v="0"/>
    <s v="United States"/>
    <s v="Great Falls"/>
    <x v="37"/>
    <n v="59405"/>
    <s v="West"/>
    <s v="TEC-PH-10000586"/>
    <x v="2"/>
    <x v="7"/>
    <s v="AT&amp;T SB67148 SynJ"/>
    <n v="105.584"/>
    <n v="2"/>
    <n v="0.2"/>
    <n v="9.2386000000000053"/>
  </r>
  <r>
    <n v="8360"/>
    <x v="4139"/>
    <x v="2"/>
    <x v="909"/>
    <d v="2011-04-18T00:00:00"/>
    <s v="Standard Class"/>
    <s v="MM-18055"/>
    <s v="Michelle Moray"/>
    <x v="0"/>
    <s v="United States"/>
    <s v="Great Falls"/>
    <x v="37"/>
    <n v="59405"/>
    <s v="West"/>
    <s v="TEC-AC-10003399"/>
    <x v="2"/>
    <x v="11"/>
    <s v="Memorex Mini Travel Drive 64 GB USB 2.0 Flash Drive"/>
    <n v="217.44"/>
    <n v="6"/>
    <n v="0"/>
    <n v="91.32480000000001"/>
  </r>
  <r>
    <n v="8361"/>
    <x v="4140"/>
    <x v="3"/>
    <x v="460"/>
    <d v="2014-01-05T00:00:00"/>
    <s v="Second Class"/>
    <s v="TS-21655"/>
    <s v="Trudy Schmidt"/>
    <x v="0"/>
    <s v="United States"/>
    <s v="El Paso"/>
    <x v="5"/>
    <n v="79907"/>
    <s v="Central"/>
    <s v="OFF-AR-10001955"/>
    <x v="1"/>
    <x v="6"/>
    <s v="Newell 319"/>
    <n v="31.744"/>
    <n v="2"/>
    <n v="0.2"/>
    <n v="3.9679999999999964"/>
  </r>
  <r>
    <n v="8362"/>
    <x v="4140"/>
    <x v="3"/>
    <x v="460"/>
    <d v="2014-01-05T00:00:00"/>
    <s v="Second Class"/>
    <s v="TS-21655"/>
    <s v="Trudy Schmidt"/>
    <x v="0"/>
    <s v="United States"/>
    <s v="El Paso"/>
    <x v="5"/>
    <n v="79907"/>
    <s v="Central"/>
    <s v="OFF-AP-10000027"/>
    <x v="1"/>
    <x v="9"/>
    <s v="Hoover Commercial SteamVac"/>
    <n v="5.4319999999999986"/>
    <n v="2"/>
    <n v="0.8"/>
    <n v="-13.580000000000002"/>
  </r>
  <r>
    <n v="8363"/>
    <x v="4140"/>
    <x v="3"/>
    <x v="460"/>
    <d v="2014-01-05T00:00:00"/>
    <s v="Second Class"/>
    <s v="TS-21655"/>
    <s v="Trudy Schmidt"/>
    <x v="0"/>
    <s v="United States"/>
    <s v="El Paso"/>
    <x v="5"/>
    <n v="79907"/>
    <s v="Central"/>
    <s v="FUR-TA-10002958"/>
    <x v="0"/>
    <x v="3"/>
    <s v="Bevis Oval Conference Table, Walnut"/>
    <n v="913.43000000000006"/>
    <n v="5"/>
    <n v="0.3"/>
    <n v="-169.63700000000009"/>
  </r>
  <r>
    <n v="8364"/>
    <x v="4140"/>
    <x v="3"/>
    <x v="460"/>
    <d v="2014-01-05T00:00:00"/>
    <s v="Second Class"/>
    <s v="TS-21655"/>
    <s v="Trudy Schmidt"/>
    <x v="0"/>
    <s v="United States"/>
    <s v="El Paso"/>
    <x v="5"/>
    <n v="79907"/>
    <s v="Central"/>
    <s v="OFF-ST-10002615"/>
    <x v="1"/>
    <x v="4"/>
    <s v="Dual Level, Single-Width Filing Carts"/>
    <n v="372.14400000000001"/>
    <n v="3"/>
    <n v="0.2"/>
    <n v="27.910800000000009"/>
  </r>
  <r>
    <n v="8365"/>
    <x v="4141"/>
    <x v="3"/>
    <x v="1045"/>
    <d v="2014-05-03T00:00:00"/>
    <s v="Standard Class"/>
    <s v="JL-15235"/>
    <s v="Janet Lee"/>
    <x v="0"/>
    <s v="United States"/>
    <s v="Kissimmee"/>
    <x v="2"/>
    <n v="34741"/>
    <s v="South"/>
    <s v="TEC-PH-10002624"/>
    <x v="2"/>
    <x v="7"/>
    <s v="Samsung Galaxy S4 Mini"/>
    <n v="751.98400000000004"/>
    <n v="2"/>
    <n v="0.2"/>
    <n v="84.598199999999878"/>
  </r>
  <r>
    <n v="8366"/>
    <x v="4142"/>
    <x v="3"/>
    <x v="289"/>
    <d v="2014-02-03T00:00:00"/>
    <s v="First Class"/>
    <s v="SZ-20035"/>
    <s v="Sam Zeldin"/>
    <x v="2"/>
    <s v="United States"/>
    <s v="Seattle"/>
    <x v="4"/>
    <n v="98105"/>
    <s v="West"/>
    <s v="TEC-PH-10002275"/>
    <x v="2"/>
    <x v="7"/>
    <s v="Mitel 5320 IP Phone VoIP phone"/>
    <n v="604.76800000000003"/>
    <n v="4"/>
    <n v="0.2"/>
    <n v="60.476800000000026"/>
  </r>
  <r>
    <n v="8367"/>
    <x v="4143"/>
    <x v="2"/>
    <x v="557"/>
    <d v="2011-09-12T00:00:00"/>
    <s v="Second Class"/>
    <s v="LR-17035"/>
    <s v="Lisa Ryan"/>
    <x v="1"/>
    <s v="United States"/>
    <s v="Santa Clara"/>
    <x v="1"/>
    <n v="95051"/>
    <s v="West"/>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s v="West"/>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s v="West"/>
    <s v="OFF-BI-10004308"/>
    <x v="1"/>
    <x v="8"/>
    <s v="Avery Legal 4-Ring Binder"/>
    <n v="83.920000000000016"/>
    <n v="5"/>
    <n v="0.2"/>
    <n v="31.47"/>
  </r>
  <r>
    <n v="8370"/>
    <x v="4144"/>
    <x v="0"/>
    <x v="725"/>
    <d v="2013-06-17T00:00:00"/>
    <s v="Standard Class"/>
    <s v="SV-20365"/>
    <s v="Seth Vernon"/>
    <x v="0"/>
    <s v="United States"/>
    <s v="Los Angeles"/>
    <x v="1"/>
    <n v="90049"/>
    <s v="West"/>
    <s v="FUR-TA-10003473"/>
    <x v="0"/>
    <x v="3"/>
    <s v="Bretford Rectangular Conference Table Tops"/>
    <n v="902.71199999999999"/>
    <n v="3"/>
    <n v="0.2"/>
    <n v="33.851700000000051"/>
  </r>
  <r>
    <n v="8371"/>
    <x v="4145"/>
    <x v="0"/>
    <x v="508"/>
    <d v="2013-10-22T00:00:00"/>
    <s v="Standard Class"/>
    <s v="MG-17890"/>
    <s v="Michael Granlund"/>
    <x v="2"/>
    <s v="United States"/>
    <s v="Fresno"/>
    <x v="1"/>
    <n v="93727"/>
    <s v="West"/>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s v="Central"/>
    <s v="OFF-BI-10001658"/>
    <x v="1"/>
    <x v="8"/>
    <s v="GBC Standard Therm-A-Bind Covers"/>
    <n v="4.9839999999999991"/>
    <n v="1"/>
    <n v="0.8"/>
    <n v="-8.472800000000003"/>
  </r>
  <r>
    <n v="8373"/>
    <x v="4147"/>
    <x v="0"/>
    <x v="390"/>
    <d v="2013-12-02T00:00:00"/>
    <s v="Standard Class"/>
    <s v="SC-20680"/>
    <s v="Steve Carroll"/>
    <x v="2"/>
    <s v="United States"/>
    <s v="Seattle"/>
    <x v="4"/>
    <n v="98105"/>
    <s v="West"/>
    <s v="FUR-FU-10003535"/>
    <x v="0"/>
    <x v="5"/>
    <s v="Howard Miller Distant Time Traveler Alarm Clock"/>
    <n v="82.26"/>
    <n v="3"/>
    <n v="0"/>
    <n v="33.726600000000005"/>
  </r>
  <r>
    <n v="8374"/>
    <x v="4148"/>
    <x v="0"/>
    <x v="338"/>
    <d v="2013-11-14T00:00:00"/>
    <s v="First Class"/>
    <s v="RO-19780"/>
    <s v="Rose O'Brian"/>
    <x v="0"/>
    <s v="United States"/>
    <s v="San Francisco"/>
    <x v="1"/>
    <n v="94110"/>
    <s v="West"/>
    <s v="OFF-ST-10000352"/>
    <x v="1"/>
    <x v="4"/>
    <s v="Acco Perma 2700 Stacking Storage Drawers"/>
    <n v="29.74"/>
    <n v="1"/>
    <n v="0"/>
    <n v="4.4610000000000021"/>
  </r>
  <r>
    <n v="8375"/>
    <x v="4149"/>
    <x v="1"/>
    <x v="956"/>
    <d v="2012-01-10T00:00:00"/>
    <s v="Standard Class"/>
    <s v="JL-15175"/>
    <s v="James Lanier"/>
    <x v="2"/>
    <s v="United States"/>
    <s v="San Francisco"/>
    <x v="1"/>
    <n v="94110"/>
    <s v="West"/>
    <s v="OFF-AP-10004859"/>
    <x v="1"/>
    <x v="9"/>
    <s v="Acco 6 Outlet Guardian Premium Surge Suppressor"/>
    <n v="87.36"/>
    <n v="6"/>
    <n v="0"/>
    <n v="23.587200000000003"/>
  </r>
  <r>
    <n v="8376"/>
    <x v="4149"/>
    <x v="1"/>
    <x v="956"/>
    <d v="2012-01-10T00:00:00"/>
    <s v="Standard Class"/>
    <s v="JL-15175"/>
    <s v="James Lanier"/>
    <x v="2"/>
    <s v="United States"/>
    <s v="San Francisco"/>
    <x v="1"/>
    <n v="94110"/>
    <s v="West"/>
    <s v="OFF-BI-10001294"/>
    <x v="1"/>
    <x v="8"/>
    <s v="Fellowes Binding Cases"/>
    <n v="56.16"/>
    <n v="6"/>
    <n v="0.2"/>
    <n v="17.549999999999994"/>
  </r>
  <r>
    <n v="8377"/>
    <x v="4150"/>
    <x v="3"/>
    <x v="708"/>
    <d v="2014-03-28T00:00:00"/>
    <s v="Standard Class"/>
    <s v="PW-19030"/>
    <s v="Pauline Webber"/>
    <x v="1"/>
    <s v="United States"/>
    <s v="Pompano Beach"/>
    <x v="2"/>
    <n v="33068"/>
    <s v="South"/>
    <s v="OFF-AP-10001242"/>
    <x v="1"/>
    <x v="9"/>
    <s v="APC 7 Outlet Network SurgeArrest Surge Protector"/>
    <n v="64.384"/>
    <n v="1"/>
    <n v="0.2"/>
    <n v="8.0479999999999983"/>
  </r>
  <r>
    <n v="8378"/>
    <x v="4151"/>
    <x v="1"/>
    <x v="768"/>
    <d v="2012-11-18T00:00:00"/>
    <s v="Standard Class"/>
    <s v="MF-18250"/>
    <s v="Monica Federle"/>
    <x v="1"/>
    <s v="United States"/>
    <s v="Houston"/>
    <x v="5"/>
    <n v="77095"/>
    <s v="Central"/>
    <s v="OFF-ST-10002344"/>
    <x v="1"/>
    <x v="4"/>
    <s v="Carina 42&quot;Hx23 3/4&quot;W Media Storage Unit"/>
    <n v="64.784000000000006"/>
    <n v="1"/>
    <n v="0.2"/>
    <n v="-14.576399999999996"/>
  </r>
  <r>
    <n v="8379"/>
    <x v="4151"/>
    <x v="1"/>
    <x v="768"/>
    <d v="2012-11-18T00:00:00"/>
    <s v="Standard Class"/>
    <s v="MF-18250"/>
    <s v="Monica Federle"/>
    <x v="1"/>
    <s v="United States"/>
    <s v="Houston"/>
    <x v="5"/>
    <n v="77095"/>
    <s v="Central"/>
    <s v="OFF-PA-10003349"/>
    <x v="1"/>
    <x v="10"/>
    <s v="Xerox 1957"/>
    <n v="15.552000000000003"/>
    <n v="3"/>
    <n v="0.2"/>
    <n v="5.6375999999999999"/>
  </r>
  <r>
    <n v="8380"/>
    <x v="4151"/>
    <x v="1"/>
    <x v="768"/>
    <d v="2012-11-18T00:00:00"/>
    <s v="Standard Class"/>
    <s v="MF-18250"/>
    <s v="Monica Federle"/>
    <x v="1"/>
    <s v="United States"/>
    <s v="Houston"/>
    <x v="5"/>
    <n v="77095"/>
    <s v="Central"/>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s v="Central"/>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s v="West"/>
    <s v="TEC-PH-10003800"/>
    <x v="2"/>
    <x v="7"/>
    <s v="i.Sound Portable Power - 8000 mAh"/>
    <n v="84.784000000000006"/>
    <n v="2"/>
    <n v="0.2"/>
    <n v="-20.136200000000006"/>
  </r>
  <r>
    <n v="8383"/>
    <x v="4154"/>
    <x v="0"/>
    <x v="597"/>
    <d v="2013-02-15T00:00:00"/>
    <s v="Standard Class"/>
    <s v="MH-17440"/>
    <s v="Mark Haberlin"/>
    <x v="1"/>
    <s v="United States"/>
    <s v="Houston"/>
    <x v="5"/>
    <n v="77036"/>
    <s v="Central"/>
    <s v="FUR-CH-10001270"/>
    <x v="0"/>
    <x v="1"/>
    <s v="Harbour Creations Steel Folding Chair"/>
    <n v="241.49999999999997"/>
    <n v="4"/>
    <n v="0.3"/>
    <n v="0"/>
  </r>
  <r>
    <n v="8384"/>
    <x v="4155"/>
    <x v="0"/>
    <x v="491"/>
    <d v="2013-11-29T00:00:00"/>
    <s v="First Class"/>
    <s v="CD-12790"/>
    <s v="Cynthia Delaney"/>
    <x v="2"/>
    <s v="United States"/>
    <s v="Shelton"/>
    <x v="29"/>
    <n v="6484"/>
    <s v="East"/>
    <s v="TEC-AC-10003447"/>
    <x v="2"/>
    <x v="11"/>
    <s v="Micropad Numeric Keypads"/>
    <n v="59.97"/>
    <n v="3"/>
    <n v="0"/>
    <n v="14.992499999999996"/>
  </r>
  <r>
    <n v="8385"/>
    <x v="4155"/>
    <x v="0"/>
    <x v="491"/>
    <d v="2013-11-29T00:00:00"/>
    <s v="First Class"/>
    <s v="CD-12790"/>
    <s v="Cynthia Delaney"/>
    <x v="2"/>
    <s v="United States"/>
    <s v="Shelton"/>
    <x v="29"/>
    <n v="6484"/>
    <s v="East"/>
    <s v="OFF-PA-10004285"/>
    <x v="1"/>
    <x v="10"/>
    <s v="Xerox 1959"/>
    <n v="13.36"/>
    <n v="2"/>
    <n v="0"/>
    <n v="6.4127999999999998"/>
  </r>
  <r>
    <n v="8386"/>
    <x v="4156"/>
    <x v="3"/>
    <x v="507"/>
    <d v="2014-09-09T00:00:00"/>
    <s v="Standard Class"/>
    <s v="CV-12805"/>
    <s v="Cynthia Voltz"/>
    <x v="1"/>
    <s v="United States"/>
    <s v="Oakland"/>
    <x v="1"/>
    <n v="94601"/>
    <s v="West"/>
    <s v="OFF-BI-10001757"/>
    <x v="1"/>
    <x v="8"/>
    <s v="Pressboard Hanging Data Binders for Unburst Sheets"/>
    <n v="11.808"/>
    <n v="3"/>
    <n v="0.2"/>
    <n v="4.1327999999999996"/>
  </r>
  <r>
    <n v="8387"/>
    <x v="4157"/>
    <x v="1"/>
    <x v="71"/>
    <d v="2012-06-03T00:00:00"/>
    <s v="Standard Class"/>
    <s v="TB-21625"/>
    <s v="Trudy Brown"/>
    <x v="0"/>
    <s v="United States"/>
    <s v="Manchester"/>
    <x v="29"/>
    <n v="6040"/>
    <s v="East"/>
    <s v="OFF-ST-10001558"/>
    <x v="1"/>
    <x v="4"/>
    <s v="Acco Perma 4000 Stacking Storage Drawers"/>
    <n v="16.239999999999998"/>
    <n v="1"/>
    <n v="0"/>
    <n v="2.4359999999999999"/>
  </r>
  <r>
    <n v="8388"/>
    <x v="4157"/>
    <x v="1"/>
    <x v="71"/>
    <d v="2012-06-03T00:00:00"/>
    <s v="Standard Class"/>
    <s v="TB-21625"/>
    <s v="Trudy Brown"/>
    <x v="0"/>
    <s v="United States"/>
    <s v="Manchester"/>
    <x v="29"/>
    <n v="6040"/>
    <s v="East"/>
    <s v="OFF-ST-10001328"/>
    <x v="1"/>
    <x v="4"/>
    <s v="Personal Filing Tote with Lid, Black/Gray"/>
    <n v="77.55"/>
    <n v="5"/>
    <n v="0"/>
    <n v="21.714000000000002"/>
  </r>
  <r>
    <n v="8389"/>
    <x v="4158"/>
    <x v="2"/>
    <x v="301"/>
    <d v="2011-11-05T00:00:00"/>
    <s v="Standard Class"/>
    <s v="DG-13300"/>
    <s v="Deirdre Greer"/>
    <x v="1"/>
    <s v="United States"/>
    <s v="Orange"/>
    <x v="30"/>
    <n v="7050"/>
    <s v="East"/>
    <s v="OFF-AP-10004708"/>
    <x v="1"/>
    <x v="9"/>
    <s v="Fellowes Superior 10 Outlet Split Surge Protector"/>
    <n v="76.12"/>
    <n v="2"/>
    <n v="0"/>
    <n v="22.074799999999996"/>
  </r>
  <r>
    <n v="8390"/>
    <x v="4159"/>
    <x v="0"/>
    <x v="797"/>
    <d v="2013-12-31T00:00:00"/>
    <s v="First Class"/>
    <s v="RD-19810"/>
    <s v="Ross DeVincentis"/>
    <x v="2"/>
    <s v="United States"/>
    <s v="Akron"/>
    <x v="24"/>
    <n v="44312"/>
    <s v="East"/>
    <s v="OFF-FA-10000621"/>
    <x v="1"/>
    <x v="13"/>
    <s v="OIC Colored Binder Clips, Assorted Sizes"/>
    <n v="17.184000000000001"/>
    <n v="6"/>
    <n v="0.2"/>
    <n v="6.2291999999999996"/>
  </r>
  <r>
    <n v="8391"/>
    <x v="4160"/>
    <x v="3"/>
    <x v="769"/>
    <d v="2014-12-07T00:00:00"/>
    <s v="First Class"/>
    <s v="CS-12250"/>
    <s v="Chris Selesnick"/>
    <x v="1"/>
    <s v="United States"/>
    <s v="Los Angeles"/>
    <x v="1"/>
    <n v="90032"/>
    <s v="West"/>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s v="East"/>
    <s v="FUR-FU-10001473"/>
    <x v="0"/>
    <x v="5"/>
    <s v="DAX Wood Document Frame"/>
    <n v="27.46"/>
    <n v="2"/>
    <n v="0"/>
    <n v="9.8856000000000002"/>
  </r>
  <r>
    <n v="8393"/>
    <x v="4162"/>
    <x v="0"/>
    <x v="49"/>
    <d v="2013-12-07T00:00:00"/>
    <s v="Second Class"/>
    <s v="EJ-14155"/>
    <s v="Eva Jacobs"/>
    <x v="0"/>
    <s v="United States"/>
    <s v="Franklin"/>
    <x v="31"/>
    <n v="2038"/>
    <s v="East"/>
    <s v="TEC-PH-10000193"/>
    <x v="2"/>
    <x v="7"/>
    <s v="Jensen SMPS-640 - speaker phone"/>
    <n v="137.94"/>
    <n v="3"/>
    <n v="0"/>
    <n v="35.864399999999996"/>
  </r>
  <r>
    <n v="8394"/>
    <x v="4162"/>
    <x v="0"/>
    <x v="49"/>
    <d v="2013-12-07T00:00:00"/>
    <s v="Second Class"/>
    <s v="EJ-14155"/>
    <s v="Eva Jacobs"/>
    <x v="0"/>
    <s v="United States"/>
    <s v="Franklin"/>
    <x v="31"/>
    <n v="2038"/>
    <s v="East"/>
    <s v="FUR-FU-10002045"/>
    <x v="0"/>
    <x v="5"/>
    <s v="Executive Impressions 14&quot;"/>
    <n v="111.15"/>
    <n v="5"/>
    <n v="0"/>
    <n v="48.906000000000006"/>
  </r>
  <r>
    <n v="8395"/>
    <x v="4162"/>
    <x v="0"/>
    <x v="49"/>
    <d v="2013-12-07T00:00:00"/>
    <s v="Second Class"/>
    <s v="EJ-14155"/>
    <s v="Eva Jacobs"/>
    <x v="0"/>
    <s v="United States"/>
    <s v="Franklin"/>
    <x v="31"/>
    <n v="2038"/>
    <s v="East"/>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s v="East"/>
    <s v="FUR-TA-10001095"/>
    <x v="0"/>
    <x v="3"/>
    <s v="Chromcraft Round Conference Tables"/>
    <n v="366.00899999999996"/>
    <n v="3"/>
    <n v="0.3"/>
    <n v="-47.058300000000003"/>
  </r>
  <r>
    <n v="8397"/>
    <x v="4163"/>
    <x v="2"/>
    <x v="479"/>
    <d v="2011-06-30T00:00:00"/>
    <s v="Same Day"/>
    <s v="BD-11620"/>
    <s v="Brian DeCherney"/>
    <x v="0"/>
    <s v="United States"/>
    <s v="Wilmington"/>
    <x v="3"/>
    <n v="28403"/>
    <s v="South"/>
    <s v="OFF-PA-10001144"/>
    <x v="1"/>
    <x v="10"/>
    <s v="Xerox 1913"/>
    <n v="310.68799999999999"/>
    <n v="7"/>
    <n v="0.2"/>
    <n v="108.74079999999998"/>
  </r>
  <r>
    <n v="8398"/>
    <x v="4164"/>
    <x v="2"/>
    <x v="1010"/>
    <d v="2011-09-04T00:00:00"/>
    <s v="First Class"/>
    <s v="MR-17545"/>
    <s v="Mathew Reese"/>
    <x v="2"/>
    <s v="United States"/>
    <s v="Houston"/>
    <x v="5"/>
    <n v="77095"/>
    <s v="Central"/>
    <s v="OFF-BI-10004099"/>
    <x v="1"/>
    <x v="8"/>
    <s v="GBC VeloBinder Strips"/>
    <n v="7.6799999999999979"/>
    <n v="5"/>
    <n v="0.8"/>
    <n v="-11.52"/>
  </r>
  <r>
    <n v="8399"/>
    <x v="4165"/>
    <x v="3"/>
    <x v="808"/>
    <d v="2014-11-08T00:00:00"/>
    <s v="Second Class"/>
    <s v="SR-20425"/>
    <s v="Sharelle Roach"/>
    <x v="2"/>
    <s v="United States"/>
    <s v="Springfield"/>
    <x v="24"/>
    <n v="45503"/>
    <s v="East"/>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s v="West"/>
    <s v="OFF-ST-10000344"/>
    <x v="1"/>
    <x v="4"/>
    <s v="Neat Ideas Personal Hanging Folder Files, Black"/>
    <n v="10.744"/>
    <n v="1"/>
    <n v="0.2"/>
    <n v="0.80579999999999963"/>
  </r>
  <r>
    <n v="8401"/>
    <x v="4167"/>
    <x v="1"/>
    <x v="901"/>
    <d v="2012-12-09T00:00:00"/>
    <s v="Second Class"/>
    <s v="BD-11635"/>
    <s v="Brian Derr"/>
    <x v="0"/>
    <s v="United States"/>
    <s v="New York City"/>
    <x v="15"/>
    <n v="10009"/>
    <s v="East"/>
    <s v="OFF-BI-10002026"/>
    <x v="1"/>
    <x v="8"/>
    <s v="Avery Arch Ring Binders"/>
    <n v="232.40000000000003"/>
    <n v="5"/>
    <n v="0.2"/>
    <n v="78.434999999999988"/>
  </r>
  <r>
    <n v="8402"/>
    <x v="4167"/>
    <x v="1"/>
    <x v="901"/>
    <d v="2012-12-09T00:00:00"/>
    <s v="Second Class"/>
    <s v="BD-11635"/>
    <s v="Brian Derr"/>
    <x v="0"/>
    <s v="United States"/>
    <s v="New York City"/>
    <x v="15"/>
    <n v="10009"/>
    <s v="East"/>
    <s v="FUR-CH-10003535"/>
    <x v="0"/>
    <x v="1"/>
    <s v="Global Armless Task Chair, Royal Blue"/>
    <n v="164.64599999999999"/>
    <n v="3"/>
    <n v="0.1"/>
    <n v="12.805799999999994"/>
  </r>
  <r>
    <n v="8403"/>
    <x v="4167"/>
    <x v="1"/>
    <x v="901"/>
    <d v="2012-12-09T00:00:00"/>
    <s v="Second Class"/>
    <s v="BD-11635"/>
    <s v="Brian Derr"/>
    <x v="0"/>
    <s v="United States"/>
    <s v="New York City"/>
    <x v="15"/>
    <n v="10009"/>
    <s v="East"/>
    <s v="OFF-PA-10004156"/>
    <x v="1"/>
    <x v="10"/>
    <s v="Xerox 188"/>
    <n v="22.68"/>
    <n v="2"/>
    <n v="0"/>
    <n v="11.113199999999999"/>
  </r>
  <r>
    <n v="8404"/>
    <x v="4168"/>
    <x v="0"/>
    <x v="854"/>
    <d v="2013-02-07T00:00:00"/>
    <s v="Standard Class"/>
    <s v="SM-20950"/>
    <s v="Suzanne McNair"/>
    <x v="1"/>
    <s v="United States"/>
    <s v="Los Angeles"/>
    <x v="1"/>
    <n v="90036"/>
    <s v="West"/>
    <s v="OFF-PA-10002254"/>
    <x v="1"/>
    <x v="10"/>
    <s v="Xerox 1883"/>
    <n v="105.52"/>
    <n v="4"/>
    <n v="0"/>
    <n v="48.539199999999994"/>
  </r>
  <r>
    <n v="8405"/>
    <x v="4169"/>
    <x v="3"/>
    <x v="141"/>
    <d v="2014-07-13T00:00:00"/>
    <s v="Standard Class"/>
    <s v="HE-14800"/>
    <s v="Harold Engle"/>
    <x v="1"/>
    <s v="United States"/>
    <s v="Newark"/>
    <x v="13"/>
    <n v="19711"/>
    <s v="East"/>
    <s v="FUR-FU-10003247"/>
    <x v="0"/>
    <x v="5"/>
    <s v="36X48 HARDFLOOR CHAIRMAT"/>
    <n v="83.92"/>
    <n v="4"/>
    <n v="0"/>
    <n v="5.8743999999999943"/>
  </r>
  <r>
    <n v="8406"/>
    <x v="4169"/>
    <x v="3"/>
    <x v="141"/>
    <d v="2014-07-13T00:00:00"/>
    <s v="Standard Class"/>
    <s v="HE-14800"/>
    <s v="Harold Engle"/>
    <x v="1"/>
    <s v="United States"/>
    <s v="Newark"/>
    <x v="13"/>
    <n v="19711"/>
    <s v="East"/>
    <s v="TEC-AC-10002473"/>
    <x v="2"/>
    <x v="11"/>
    <s v="Maxell 4.7GB DVD-R"/>
    <n v="141.9"/>
    <n v="5"/>
    <n v="0"/>
    <n v="58.179000000000002"/>
  </r>
  <r>
    <n v="8407"/>
    <x v="4169"/>
    <x v="3"/>
    <x v="141"/>
    <d v="2014-07-13T00:00:00"/>
    <s v="Standard Class"/>
    <s v="HE-14800"/>
    <s v="Harold Engle"/>
    <x v="1"/>
    <s v="United States"/>
    <s v="Newark"/>
    <x v="13"/>
    <n v="19711"/>
    <s v="East"/>
    <s v="FUR-FU-10001057"/>
    <x v="0"/>
    <x v="5"/>
    <s v="Tensor Track Tree Floor Lamp"/>
    <n v="39.979999999999997"/>
    <n v="2"/>
    <n v="0"/>
    <n v="9.1953999999999994"/>
  </r>
  <r>
    <n v="8408"/>
    <x v="4169"/>
    <x v="3"/>
    <x v="141"/>
    <d v="2014-07-13T00:00:00"/>
    <s v="Standard Class"/>
    <s v="HE-14800"/>
    <s v="Harold Engle"/>
    <x v="1"/>
    <s v="United States"/>
    <s v="Newark"/>
    <x v="13"/>
    <n v="19711"/>
    <s v="East"/>
    <s v="OFF-AR-10001419"/>
    <x v="1"/>
    <x v="6"/>
    <s v="Newell 325"/>
    <n v="28.91"/>
    <n v="7"/>
    <n v="0"/>
    <n v="8.6729999999999983"/>
  </r>
  <r>
    <n v="8409"/>
    <x v="4169"/>
    <x v="3"/>
    <x v="141"/>
    <d v="2014-07-13T00:00:00"/>
    <s v="Standard Class"/>
    <s v="HE-14800"/>
    <s v="Harold Engle"/>
    <x v="1"/>
    <s v="United States"/>
    <s v="Newark"/>
    <x v="13"/>
    <n v="19711"/>
    <s v="East"/>
    <s v="OFF-AR-10004010"/>
    <x v="1"/>
    <x v="6"/>
    <s v="Hunt Boston Vacuum Mount KS Pencil Sharpener"/>
    <n v="174.95000000000002"/>
    <n v="5"/>
    <n v="0"/>
    <n v="45.487000000000002"/>
  </r>
  <r>
    <n v="8410"/>
    <x v="4170"/>
    <x v="1"/>
    <x v="555"/>
    <d v="2012-12-17T00:00:00"/>
    <s v="Standard Class"/>
    <s v="JK-15640"/>
    <s v="Jim Kriz"/>
    <x v="2"/>
    <s v="United States"/>
    <s v="San Bernardino"/>
    <x v="1"/>
    <n v="92404"/>
    <s v="West"/>
    <s v="OFF-BI-10004230"/>
    <x v="1"/>
    <x v="8"/>
    <s v="GBC Recycled Grain Textured Covers"/>
    <n v="110.52800000000001"/>
    <n v="4"/>
    <n v="0.2"/>
    <n v="38.684799999999996"/>
  </r>
  <r>
    <n v="8411"/>
    <x v="4171"/>
    <x v="0"/>
    <x v="625"/>
    <d v="2013-11-16T00:00:00"/>
    <s v="Same Day"/>
    <s v="ON-18715"/>
    <s v="Odella Nelson"/>
    <x v="1"/>
    <s v="United States"/>
    <s v="Burlington"/>
    <x v="3"/>
    <n v="27217"/>
    <s v="South"/>
    <s v="FUR-TA-10001768"/>
    <x v="0"/>
    <x v="3"/>
    <s v="Hon Racetrack Conference Tables"/>
    <n v="630.024"/>
    <n v="4"/>
    <n v="0.4"/>
    <n v="-199.50760000000008"/>
  </r>
  <r>
    <n v="8412"/>
    <x v="4172"/>
    <x v="0"/>
    <x v="195"/>
    <d v="2013-05-13T00:00:00"/>
    <s v="Second Class"/>
    <s v="TH-21100"/>
    <s v="Thea Hendricks"/>
    <x v="0"/>
    <s v="United States"/>
    <s v="Salem"/>
    <x v="17"/>
    <n v="24153"/>
    <s v="South"/>
    <s v="OFF-AR-10003514"/>
    <x v="1"/>
    <x v="6"/>
    <s v="4009 Highlighters by Sanford"/>
    <n v="27.86"/>
    <n v="7"/>
    <n v="0"/>
    <n v="9.1937999999999978"/>
  </r>
  <r>
    <n v="8413"/>
    <x v="4173"/>
    <x v="3"/>
    <x v="434"/>
    <d v="2014-03-15T00:00:00"/>
    <s v="Standard Class"/>
    <s v="MD-17350"/>
    <s v="Maribeth Dona"/>
    <x v="0"/>
    <s v="United States"/>
    <s v="Dallas"/>
    <x v="5"/>
    <n v="75217"/>
    <s v="Central"/>
    <s v="FUR-TA-10002228"/>
    <x v="0"/>
    <x v="3"/>
    <s v="Bevis Traditional Conference Table Top, Plinth Base"/>
    <n v="933.40800000000002"/>
    <n v="4"/>
    <n v="0.3"/>
    <n v="-173.34719999999999"/>
  </r>
  <r>
    <n v="8414"/>
    <x v="4174"/>
    <x v="0"/>
    <x v="907"/>
    <d v="2013-12-22T00:00:00"/>
    <s v="Standard Class"/>
    <s v="AH-10075"/>
    <s v="Adam Hart"/>
    <x v="1"/>
    <s v="United States"/>
    <s v="Arlington"/>
    <x v="5"/>
    <n v="76017"/>
    <s v="Central"/>
    <s v="OFF-PA-10001972"/>
    <x v="1"/>
    <x v="10"/>
    <s v="Xerox 214"/>
    <n v="51.840000000000011"/>
    <n v="10"/>
    <n v="0.2"/>
    <n v="18.143999999999998"/>
  </r>
  <r>
    <n v="8415"/>
    <x v="4174"/>
    <x v="0"/>
    <x v="907"/>
    <d v="2013-12-22T00:00:00"/>
    <s v="Standard Class"/>
    <s v="AH-10075"/>
    <s v="Adam Hart"/>
    <x v="1"/>
    <s v="United States"/>
    <s v="Arlington"/>
    <x v="5"/>
    <n v="76017"/>
    <s v="Central"/>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s v="Central"/>
    <s v="OFF-PA-10000474"/>
    <x v="1"/>
    <x v="10"/>
    <s v="Staples"/>
    <n v="106.32"/>
    <n v="3"/>
    <n v="0"/>
    <n v="49.970399999999991"/>
  </r>
  <r>
    <n v="8417"/>
    <x v="4176"/>
    <x v="3"/>
    <x v="1188"/>
    <d v="2014-05-12T00:00:00"/>
    <s v="First Class"/>
    <s v="LB-16795"/>
    <s v="Laurel Beltran"/>
    <x v="2"/>
    <s v="United States"/>
    <s v="Seattle"/>
    <x v="4"/>
    <n v="98105"/>
    <s v="West"/>
    <s v="OFF-BI-10004330"/>
    <x v="1"/>
    <x v="8"/>
    <s v="GBC Velobind Prepunched Cover Sets, Regency Series"/>
    <n v="147.91999999999999"/>
    <n v="5"/>
    <n v="0.2"/>
    <n v="46.224999999999987"/>
  </r>
  <r>
    <n v="8418"/>
    <x v="4176"/>
    <x v="3"/>
    <x v="1188"/>
    <d v="2014-05-12T00:00:00"/>
    <s v="First Class"/>
    <s v="LB-16795"/>
    <s v="Laurel Beltran"/>
    <x v="2"/>
    <s v="United States"/>
    <s v="Seattle"/>
    <x v="4"/>
    <n v="98105"/>
    <s v="West"/>
    <s v="OFF-ST-10000604"/>
    <x v="1"/>
    <x v="4"/>
    <s v="Home/Office Personal File Carts"/>
    <n v="104.28"/>
    <n v="3"/>
    <n v="0"/>
    <n v="26.069999999999993"/>
  </r>
  <r>
    <n v="8419"/>
    <x v="4176"/>
    <x v="3"/>
    <x v="1188"/>
    <d v="2014-05-12T00:00:00"/>
    <s v="First Class"/>
    <s v="LB-16795"/>
    <s v="Laurel Beltran"/>
    <x v="2"/>
    <s v="United States"/>
    <s v="Seattle"/>
    <x v="4"/>
    <n v="98105"/>
    <s v="West"/>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s v="West"/>
    <s v="OFF-ST-10000636"/>
    <x v="1"/>
    <x v="4"/>
    <s v="Rogers Profile Extra Capacity Storage Tub"/>
    <n v="66.959999999999994"/>
    <n v="4"/>
    <n v="0"/>
    <n v="2.6783999999999963"/>
  </r>
  <r>
    <n v="8421"/>
    <x v="4176"/>
    <x v="3"/>
    <x v="1188"/>
    <d v="2014-05-12T00:00:00"/>
    <s v="First Class"/>
    <s v="LB-16795"/>
    <s v="Laurel Beltran"/>
    <x v="2"/>
    <s v="United States"/>
    <s v="Seattle"/>
    <x v="4"/>
    <n v="98105"/>
    <s v="West"/>
    <s v="TEC-AC-10004171"/>
    <x v="2"/>
    <x v="11"/>
    <s v="Razer Kraken 7.1 Surround Sound Over Ear USB Gaming Headset"/>
    <n v="199.98"/>
    <n v="2"/>
    <n v="0"/>
    <n v="87.991200000000006"/>
  </r>
  <r>
    <n v="8422"/>
    <x v="4177"/>
    <x v="3"/>
    <x v="386"/>
    <d v="2014-10-17T00:00:00"/>
    <s v="Standard Class"/>
    <s v="NP-18670"/>
    <s v="Nora Paige"/>
    <x v="0"/>
    <s v="United States"/>
    <s v="Lakewood"/>
    <x v="30"/>
    <n v="8701"/>
    <s v="East"/>
    <s v="TEC-AC-10002167"/>
    <x v="2"/>
    <x v="11"/>
    <s v="Imation 8gb Micro Traveldrive Usb 2.0 Flash Drive"/>
    <n v="45"/>
    <n v="3"/>
    <n v="0"/>
    <n v="4.9500000000000011"/>
  </r>
  <r>
    <n v="8423"/>
    <x v="4177"/>
    <x v="3"/>
    <x v="386"/>
    <d v="2014-10-17T00:00:00"/>
    <s v="Standard Class"/>
    <s v="NP-18670"/>
    <s v="Nora Paige"/>
    <x v="0"/>
    <s v="United States"/>
    <s v="Lakewood"/>
    <x v="30"/>
    <n v="8701"/>
    <s v="East"/>
    <s v="OFF-FA-10000621"/>
    <x v="1"/>
    <x v="13"/>
    <s v="OIC Colored Binder Clips, Assorted Sizes"/>
    <n v="17.899999999999999"/>
    <n v="5"/>
    <n v="0"/>
    <n v="8.7710000000000008"/>
  </r>
  <r>
    <n v="8424"/>
    <x v="4177"/>
    <x v="3"/>
    <x v="386"/>
    <d v="2014-10-17T00:00:00"/>
    <s v="Standard Class"/>
    <s v="NP-18670"/>
    <s v="Nora Paige"/>
    <x v="0"/>
    <s v="United States"/>
    <s v="Lakewood"/>
    <x v="30"/>
    <n v="8701"/>
    <s v="East"/>
    <s v="FUR-FU-10004053"/>
    <x v="0"/>
    <x v="5"/>
    <s v="DAX Two-Tone Silver Metal Document Frame"/>
    <n v="40.479999999999997"/>
    <n v="2"/>
    <n v="0"/>
    <n v="17.406400000000001"/>
  </r>
  <r>
    <n v="8425"/>
    <x v="4177"/>
    <x v="3"/>
    <x v="386"/>
    <d v="2014-10-17T00:00:00"/>
    <s v="Standard Class"/>
    <s v="NP-18670"/>
    <s v="Nora Paige"/>
    <x v="0"/>
    <s v="United States"/>
    <s v="Lakewood"/>
    <x v="30"/>
    <n v="8701"/>
    <s v="East"/>
    <s v="FUR-BO-10003404"/>
    <x v="0"/>
    <x v="0"/>
    <s v="Global Adaptabilites Bookcase, Cherry/Storm Gray Finish"/>
    <n v="2154.9"/>
    <n v="5"/>
    <n v="0"/>
    <n v="129.29399999999987"/>
  </r>
  <r>
    <n v="8426"/>
    <x v="4178"/>
    <x v="0"/>
    <x v="770"/>
    <d v="2013-08-31T00:00:00"/>
    <s v="First Class"/>
    <s v="EB-13750"/>
    <s v="Edward Becker"/>
    <x v="1"/>
    <s v="United States"/>
    <s v="Cincinnati"/>
    <x v="24"/>
    <n v="45231"/>
    <s v="East"/>
    <s v="OFF-BI-10004099"/>
    <x v="1"/>
    <x v="8"/>
    <s v="GBC VeloBinder Strips"/>
    <n v="18.432000000000002"/>
    <n v="8"/>
    <n v="0.7"/>
    <n v="-12.287999999999997"/>
  </r>
  <r>
    <n v="8427"/>
    <x v="4179"/>
    <x v="1"/>
    <x v="653"/>
    <d v="2012-10-07T00:00:00"/>
    <s v="Standard Class"/>
    <s v="RP-19390"/>
    <s v="Resi Pölking"/>
    <x v="0"/>
    <s v="United States"/>
    <s v="Thornton"/>
    <x v="22"/>
    <n v="80229"/>
    <s v="West"/>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s v="Central"/>
    <s v="OFF-SU-10001935"/>
    <x v="1"/>
    <x v="14"/>
    <s v="Staples"/>
    <n v="4.3600000000000003"/>
    <n v="2"/>
    <n v="0"/>
    <n v="0.17439999999999944"/>
  </r>
  <r>
    <n v="8429"/>
    <x v="4181"/>
    <x v="3"/>
    <x v="105"/>
    <d v="2014-11-17T00:00:00"/>
    <s v="Standard Class"/>
    <s v="DJ-13510"/>
    <s v="Don Jones"/>
    <x v="1"/>
    <s v="United States"/>
    <s v="Tempe"/>
    <x v="16"/>
    <n v="85281"/>
    <s v="West"/>
    <s v="TEC-AC-10004227"/>
    <x v="2"/>
    <x v="11"/>
    <s v="SanDisk Ultra 16 GB MicroSDHC Class 10 Memory Card"/>
    <n v="62.352000000000004"/>
    <n v="6"/>
    <n v="0.2"/>
    <n v="-10.911600000000007"/>
  </r>
  <r>
    <n v="8430"/>
    <x v="4182"/>
    <x v="0"/>
    <x v="1054"/>
    <d v="2013-12-22T00:00:00"/>
    <s v="Second Class"/>
    <s v="CL-12565"/>
    <s v="Clay Ludtke"/>
    <x v="0"/>
    <s v="United States"/>
    <s v="Reading"/>
    <x v="9"/>
    <n v="19601"/>
    <s v="East"/>
    <s v="FUR-FU-10004904"/>
    <x v="0"/>
    <x v="5"/>
    <s v="Eldon &quot;L&quot; Workstation Diamond Chairmat"/>
    <n v="303.92"/>
    <n v="5"/>
    <n v="0.2"/>
    <n v="-30.392000000000024"/>
  </r>
  <r>
    <n v="8431"/>
    <x v="4183"/>
    <x v="2"/>
    <x v="809"/>
    <d v="2011-04-05T00:00:00"/>
    <s v="Standard Class"/>
    <s v="NC-18340"/>
    <s v="Nat Carroll"/>
    <x v="0"/>
    <s v="United States"/>
    <s v="Apple Valley"/>
    <x v="11"/>
    <n v="55124"/>
    <s v="Central"/>
    <s v="OFF-ST-10001511"/>
    <x v="1"/>
    <x v="4"/>
    <s v="Space Solutions Commercial Steel Shelving"/>
    <n v="129.30000000000001"/>
    <n v="2"/>
    <n v="0"/>
    <n v="6.4649999999999892"/>
  </r>
  <r>
    <n v="8432"/>
    <x v="4184"/>
    <x v="3"/>
    <x v="1183"/>
    <d v="2014-11-14T00:00:00"/>
    <s v="Standard Class"/>
    <s v="KN-16450"/>
    <s v="Kean Nguyen"/>
    <x v="1"/>
    <s v="United States"/>
    <s v="Baltimore"/>
    <x v="39"/>
    <n v="21215"/>
    <s v="East"/>
    <s v="FUR-FU-10003535"/>
    <x v="0"/>
    <x v="5"/>
    <s v="Howard Miller Distant Time Traveler Alarm Clock"/>
    <n v="274.20000000000005"/>
    <n v="10"/>
    <n v="0"/>
    <n v="112.422"/>
  </r>
  <r>
    <n v="8433"/>
    <x v="4185"/>
    <x v="2"/>
    <x v="80"/>
    <d v="2011-09-18T00:00:00"/>
    <s v="Second Class"/>
    <s v="SC-20260"/>
    <s v="Scott Cohen"/>
    <x v="1"/>
    <s v="United States"/>
    <s v="Corpus Christi"/>
    <x v="5"/>
    <n v="78415"/>
    <s v="Central"/>
    <s v="OFF-FA-10000053"/>
    <x v="1"/>
    <x v="13"/>
    <s v="Revere Boxed Rubber Bands by Revere"/>
    <n v="6.048"/>
    <n v="4"/>
    <n v="0.2"/>
    <n v="-1.3607999999999998"/>
  </r>
  <r>
    <n v="8434"/>
    <x v="4185"/>
    <x v="2"/>
    <x v="80"/>
    <d v="2011-09-18T00:00:00"/>
    <s v="Second Class"/>
    <s v="SC-20260"/>
    <s v="Scott Cohen"/>
    <x v="1"/>
    <s v="United States"/>
    <s v="Corpus Christi"/>
    <x v="5"/>
    <n v="78415"/>
    <s v="Central"/>
    <s v="OFF-PA-10004610"/>
    <x v="1"/>
    <x v="10"/>
    <s v="Xerox 1900"/>
    <n v="6.8480000000000008"/>
    <n v="2"/>
    <n v="0.2"/>
    <n v="2.1399999999999992"/>
  </r>
  <r>
    <n v="8435"/>
    <x v="4185"/>
    <x v="2"/>
    <x v="80"/>
    <d v="2011-09-18T00:00:00"/>
    <s v="Second Class"/>
    <s v="SC-20260"/>
    <s v="Scott Cohen"/>
    <x v="1"/>
    <s v="United States"/>
    <s v="Corpus Christi"/>
    <x v="5"/>
    <n v="78415"/>
    <s v="Central"/>
    <s v="FUR-FU-10000550"/>
    <x v="0"/>
    <x v="5"/>
    <s v="Stacking Trays by OIC"/>
    <n v="9.9600000000000009"/>
    <n v="5"/>
    <n v="0.6"/>
    <n v="-6.7230000000000008"/>
  </r>
  <r>
    <n v="8436"/>
    <x v="4185"/>
    <x v="2"/>
    <x v="80"/>
    <d v="2011-09-18T00:00:00"/>
    <s v="Second Class"/>
    <s v="SC-20260"/>
    <s v="Scott Cohen"/>
    <x v="1"/>
    <s v="United States"/>
    <s v="Corpus Christi"/>
    <x v="5"/>
    <n v="78415"/>
    <s v="Central"/>
    <s v="OFF-BI-10001721"/>
    <x v="1"/>
    <x v="8"/>
    <s v="Trimflex Flexible Post Binders"/>
    <n v="8.5519999999999978"/>
    <n v="2"/>
    <n v="0.8"/>
    <n v="-13.683199999999999"/>
  </r>
  <r>
    <n v="8437"/>
    <x v="4186"/>
    <x v="1"/>
    <x v="1181"/>
    <d v="2012-09-26T00:00:00"/>
    <s v="Standard Class"/>
    <s v="AM-10705"/>
    <s v="Anne McFarland"/>
    <x v="0"/>
    <s v="United States"/>
    <s v="Las Vegas"/>
    <x v="33"/>
    <n v="89115"/>
    <s v="West"/>
    <s v="OFF-BI-10004040"/>
    <x v="1"/>
    <x v="8"/>
    <s v="Wilson Jones Impact Binders"/>
    <n v="45.584000000000003"/>
    <n v="11"/>
    <n v="0.2"/>
    <n v="16.524199999999997"/>
  </r>
  <r>
    <n v="8438"/>
    <x v="4187"/>
    <x v="1"/>
    <x v="895"/>
    <d v="2012-12-16T00:00:00"/>
    <s v="Standard Class"/>
    <s v="RA-19945"/>
    <s v="Ryan Akin"/>
    <x v="0"/>
    <s v="United States"/>
    <s v="Cleveland"/>
    <x v="24"/>
    <n v="44105"/>
    <s v="East"/>
    <s v="TEC-AC-10002550"/>
    <x v="2"/>
    <x v="11"/>
    <s v="Maxell 4.7GB DVD-RW 3/Pack"/>
    <n v="25.488"/>
    <n v="2"/>
    <n v="0.2"/>
    <n v="4.4603999999999999"/>
  </r>
  <r>
    <n v="8439"/>
    <x v="4188"/>
    <x v="2"/>
    <x v="1061"/>
    <d v="2011-06-01T00:00:00"/>
    <s v="Standard Class"/>
    <s v="MM-17260"/>
    <s v="Magdelene Morse"/>
    <x v="0"/>
    <s v="United States"/>
    <s v="Seattle"/>
    <x v="4"/>
    <n v="98105"/>
    <s v="West"/>
    <s v="OFF-BI-10003876"/>
    <x v="1"/>
    <x v="8"/>
    <s v="Green Canvas Binder for 8-1/2&quot; x 14&quot; Sheets"/>
    <n v="136.96"/>
    <n v="4"/>
    <n v="0.2"/>
    <n v="51.359999999999992"/>
  </r>
  <r>
    <n v="8440"/>
    <x v="4189"/>
    <x v="3"/>
    <x v="1192"/>
    <d v="2014-03-18T00:00:00"/>
    <s v="Second Class"/>
    <s v="BN-11470"/>
    <s v="Brad Norvell"/>
    <x v="1"/>
    <s v="United States"/>
    <s v="Chicago"/>
    <x v="10"/>
    <n v="60623"/>
    <s v="Central"/>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s v="East"/>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s v="West"/>
    <s v="OFF-PA-10002254"/>
    <x v="1"/>
    <x v="10"/>
    <s v="Xerox 1883"/>
    <n v="84.415999999999997"/>
    <n v="4"/>
    <n v="0.2"/>
    <n v="27.435199999999995"/>
  </r>
  <r>
    <n v="8443"/>
    <x v="4192"/>
    <x v="0"/>
    <x v="1193"/>
    <d v="2013-03-11T00:00:00"/>
    <s v="Standard Class"/>
    <s v="JB-16045"/>
    <s v="Julia Barnett"/>
    <x v="2"/>
    <s v="United States"/>
    <s v="Philadelphia"/>
    <x v="9"/>
    <n v="19120"/>
    <s v="East"/>
    <s v="TEC-PH-10004586"/>
    <x v="2"/>
    <x v="7"/>
    <s v="Wilson SignalBoost 841262 DB PRO Amplifier Kit"/>
    <n v="431.94"/>
    <n v="2"/>
    <n v="0.4"/>
    <n v="-71.990000000000009"/>
  </r>
  <r>
    <n v="8444"/>
    <x v="4192"/>
    <x v="0"/>
    <x v="1193"/>
    <d v="2013-03-11T00:00:00"/>
    <s v="Standard Class"/>
    <s v="JB-16045"/>
    <s v="Julia Barnett"/>
    <x v="2"/>
    <s v="United States"/>
    <s v="Philadelphia"/>
    <x v="9"/>
    <n v="19120"/>
    <s v="East"/>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s v="East"/>
    <s v="TEC-PH-10002538"/>
    <x v="2"/>
    <x v="7"/>
    <s v="Grandstream GXP1160 VoIP phone"/>
    <n v="68.238"/>
    <n v="3"/>
    <n v="0.4"/>
    <n v="-12.510300000000008"/>
  </r>
  <r>
    <n v="8446"/>
    <x v="4193"/>
    <x v="3"/>
    <x v="436"/>
    <d v="2014-10-25T00:00:00"/>
    <s v="First Class"/>
    <s v="AH-10075"/>
    <s v="Adam Hart"/>
    <x v="1"/>
    <s v="United States"/>
    <s v="Cranston"/>
    <x v="34"/>
    <n v="2920"/>
    <s v="East"/>
    <s v="FUR-TA-10001039"/>
    <x v="0"/>
    <x v="3"/>
    <s v="KI Adjustable-Height Table"/>
    <n v="240.744"/>
    <n v="4"/>
    <n v="0.3"/>
    <n v="-13.756799999999984"/>
  </r>
  <r>
    <n v="8447"/>
    <x v="4193"/>
    <x v="3"/>
    <x v="436"/>
    <d v="2014-10-25T00:00:00"/>
    <s v="First Class"/>
    <s v="AH-10075"/>
    <s v="Adam Hart"/>
    <x v="1"/>
    <s v="United States"/>
    <s v="Cranston"/>
    <x v="34"/>
    <n v="2920"/>
    <s v="East"/>
    <s v="FUR-FU-10004963"/>
    <x v="0"/>
    <x v="5"/>
    <s v="Eldon 400 Class Desk Accessories, Black Carbon"/>
    <n v="35"/>
    <n v="4"/>
    <n v="0"/>
    <n v="14.700000000000003"/>
  </r>
  <r>
    <n v="8448"/>
    <x v="4193"/>
    <x v="3"/>
    <x v="436"/>
    <d v="2014-10-25T00:00:00"/>
    <s v="First Class"/>
    <s v="AH-10075"/>
    <s v="Adam Hart"/>
    <x v="1"/>
    <s v="United States"/>
    <s v="Cranston"/>
    <x v="34"/>
    <n v="2920"/>
    <s v="East"/>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s v="East"/>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s v="East"/>
    <s v="OFF-PA-10003724"/>
    <x v="1"/>
    <x v="10"/>
    <s v="Wirebound Message Book, 4 per Page"/>
    <n v="43.44"/>
    <n v="8"/>
    <n v="0"/>
    <n v="21.285599999999999"/>
  </r>
  <r>
    <n v="8451"/>
    <x v="4193"/>
    <x v="3"/>
    <x v="436"/>
    <d v="2014-10-25T00:00:00"/>
    <s v="First Class"/>
    <s v="AH-10075"/>
    <s v="Adam Hart"/>
    <x v="1"/>
    <s v="United States"/>
    <s v="Cranston"/>
    <x v="34"/>
    <n v="2920"/>
    <s v="East"/>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s v="West"/>
    <s v="TEC-PH-10001459"/>
    <x v="2"/>
    <x v="7"/>
    <s v="Samsung Galaxy Mega 6.3"/>
    <n v="1679.96"/>
    <n v="5"/>
    <n v="0.2"/>
    <n v="125.99700000000007"/>
  </r>
  <r>
    <n v="8453"/>
    <x v="4195"/>
    <x v="0"/>
    <x v="724"/>
    <d v="2013-04-24T00:00:00"/>
    <s v="Standard Class"/>
    <s v="TH-21115"/>
    <s v="Thea Hudgings"/>
    <x v="1"/>
    <s v="United States"/>
    <s v="Houston"/>
    <x v="5"/>
    <n v="77070"/>
    <s v="Central"/>
    <s v="FUR-CH-10002880"/>
    <x v="0"/>
    <x v="1"/>
    <s v="Global High-Back Leather Tilter, Burgundy"/>
    <n v="344.37199999999996"/>
    <n v="4"/>
    <n v="0.3"/>
    <n v="-93.472400000000022"/>
  </r>
  <r>
    <n v="8454"/>
    <x v="4195"/>
    <x v="0"/>
    <x v="724"/>
    <d v="2013-04-24T00:00:00"/>
    <s v="Standard Class"/>
    <s v="TH-21115"/>
    <s v="Thea Hudgings"/>
    <x v="1"/>
    <s v="United States"/>
    <s v="Houston"/>
    <x v="5"/>
    <n v="77070"/>
    <s v="Central"/>
    <s v="OFF-ST-10001780"/>
    <x v="1"/>
    <x v="4"/>
    <s v="Tennsco 16-Compartment Lockers with Coat Rack"/>
    <n v="1554.9360000000001"/>
    <n v="3"/>
    <n v="0.2"/>
    <n v="77.746800000000007"/>
  </r>
  <r>
    <n v="8455"/>
    <x v="4195"/>
    <x v="0"/>
    <x v="724"/>
    <d v="2013-04-24T00:00:00"/>
    <s v="Standard Class"/>
    <s v="TH-21115"/>
    <s v="Thea Hudgings"/>
    <x v="1"/>
    <s v="United States"/>
    <s v="Houston"/>
    <x v="5"/>
    <n v="77070"/>
    <s v="Central"/>
    <s v="FUR-FU-10004748"/>
    <x v="0"/>
    <x v="5"/>
    <s v="Howard Miller 16&quot; Diameter Gallery Wall Clock"/>
    <n v="127.88"/>
    <n v="5"/>
    <n v="0.6"/>
    <n v="-67.137"/>
  </r>
  <r>
    <n v="8456"/>
    <x v="4196"/>
    <x v="0"/>
    <x v="730"/>
    <d v="2013-05-30T00:00:00"/>
    <s v="Standard Class"/>
    <s v="JE-15610"/>
    <s v="Jim Epp"/>
    <x v="1"/>
    <s v="United States"/>
    <s v="Los Angeles"/>
    <x v="1"/>
    <n v="90049"/>
    <s v="West"/>
    <s v="TEC-PH-10001918"/>
    <x v="2"/>
    <x v="7"/>
    <s v="Nortel Business Series Terminal T7208 Digital phone"/>
    <n v="222.38400000000001"/>
    <n v="2"/>
    <n v="0.2"/>
    <n v="22.238400000000013"/>
  </r>
  <r>
    <n v="8457"/>
    <x v="4197"/>
    <x v="3"/>
    <x v="39"/>
    <d v="2014-06-03T00:00:00"/>
    <s v="Second Class"/>
    <s v="TH-21235"/>
    <s v="Tiffany House"/>
    <x v="1"/>
    <s v="United States"/>
    <s v="Chicago"/>
    <x v="10"/>
    <n v="60653"/>
    <s v="Central"/>
    <s v="FUR-CH-10001146"/>
    <x v="0"/>
    <x v="1"/>
    <s v="Global Task Chair, Black"/>
    <n v="106.869"/>
    <n v="3"/>
    <n v="0.3"/>
    <n v="-29.007299999999994"/>
  </r>
  <r>
    <n v="8458"/>
    <x v="4197"/>
    <x v="3"/>
    <x v="39"/>
    <d v="2014-06-03T00:00:00"/>
    <s v="Second Class"/>
    <s v="TH-21235"/>
    <s v="Tiffany House"/>
    <x v="1"/>
    <s v="United States"/>
    <s v="Chicago"/>
    <x v="10"/>
    <n v="60653"/>
    <s v="Central"/>
    <s v="OFF-BI-10004364"/>
    <x v="1"/>
    <x v="8"/>
    <s v="Storex Dura Pro Binders"/>
    <n v="3.5639999999999992"/>
    <n v="3"/>
    <n v="0.8"/>
    <n v="-6.2370000000000019"/>
  </r>
  <r>
    <n v="8459"/>
    <x v="4198"/>
    <x v="2"/>
    <x v="55"/>
    <d v="2011-08-29T00:00:00"/>
    <s v="Standard Class"/>
    <s v="JE-15715"/>
    <s v="Joe Elijah"/>
    <x v="0"/>
    <s v="United States"/>
    <s v="Houston"/>
    <x v="5"/>
    <n v="77070"/>
    <s v="Central"/>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s v="Central"/>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s v="East"/>
    <s v="OFF-BI-10002432"/>
    <x v="1"/>
    <x v="8"/>
    <s v="Wilson Jones Standard D-Ring Binders"/>
    <n v="25.299999999999997"/>
    <n v="5"/>
    <n v="0"/>
    <n v="11.890999999999998"/>
  </r>
  <r>
    <n v="8462"/>
    <x v="4199"/>
    <x v="2"/>
    <x v="1194"/>
    <d v="2011-09-04T00:00:00"/>
    <s v="Standard Class"/>
    <s v="AT-10735"/>
    <s v="Annie Thurman"/>
    <x v="0"/>
    <s v="United States"/>
    <s v="Bristol"/>
    <x v="29"/>
    <n v="6010"/>
    <s v="East"/>
    <s v="OFF-ST-10000563"/>
    <x v="1"/>
    <x v="4"/>
    <s v="Fellowes Bankers Box Stor/Drawer Steel Plus"/>
    <n v="95.94"/>
    <n v="3"/>
    <n v="0"/>
    <n v="9.5940000000000012"/>
  </r>
  <r>
    <n v="8463"/>
    <x v="4200"/>
    <x v="1"/>
    <x v="37"/>
    <d v="2012-09-07T00:00:00"/>
    <s v="Second Class"/>
    <s v="JH-15820"/>
    <s v="John Huston"/>
    <x v="0"/>
    <s v="United States"/>
    <s v="Holland"/>
    <x v="12"/>
    <n v="49423"/>
    <s v="Central"/>
    <s v="OFF-LA-10001982"/>
    <x v="1"/>
    <x v="2"/>
    <s v="Smead Alpha-Z Color-Coded Name Labels First Letter Starter Set"/>
    <n v="7.5"/>
    <n v="2"/>
    <n v="0"/>
    <n v="3.5999999999999996"/>
  </r>
  <r>
    <n v="8464"/>
    <x v="4201"/>
    <x v="2"/>
    <x v="1176"/>
    <d v="2011-04-01T00:00:00"/>
    <s v="Standard Class"/>
    <s v="DR-12940"/>
    <s v="Daniel Raglin"/>
    <x v="2"/>
    <s v="United States"/>
    <s v="Albuquerque"/>
    <x v="27"/>
    <n v="87105"/>
    <s v="West"/>
    <s v="TEC-PH-10003273"/>
    <x v="2"/>
    <x v="7"/>
    <s v="AT&amp;T TR1909W"/>
    <n v="302.37599999999998"/>
    <n v="3"/>
    <n v="0.2"/>
    <n v="22.678200000000018"/>
  </r>
  <r>
    <n v="8465"/>
    <x v="4202"/>
    <x v="1"/>
    <x v="1187"/>
    <d v="2012-05-15T00:00:00"/>
    <s v="Standard Class"/>
    <s v="AB-10165"/>
    <s v="Alan Barnes"/>
    <x v="0"/>
    <s v="United States"/>
    <s v="Louisville"/>
    <x v="22"/>
    <n v="80027"/>
    <s v="West"/>
    <s v="TEC-AC-10002718"/>
    <x v="2"/>
    <x v="11"/>
    <s v="Belkin Standard 104 key USB Keyboard"/>
    <n v="46.688000000000002"/>
    <n v="4"/>
    <n v="0.2"/>
    <n v="-2.9180000000000028"/>
  </r>
  <r>
    <n v="8466"/>
    <x v="4203"/>
    <x v="1"/>
    <x v="265"/>
    <d v="2012-04-14T00:00:00"/>
    <s v="Standard Class"/>
    <s v="MC-18100"/>
    <s v="Mick Crebagga"/>
    <x v="0"/>
    <s v="United States"/>
    <s v="New York City"/>
    <x v="15"/>
    <n v="10024"/>
    <s v="East"/>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s v="East"/>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s v="West"/>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s v="Central"/>
    <s v="FUR-TA-10001950"/>
    <x v="0"/>
    <x v="3"/>
    <s v="Balt Solid Wood Round Tables"/>
    <n v="2678.94"/>
    <n v="6"/>
    <n v="0"/>
    <n v="241.1046"/>
  </r>
  <r>
    <n v="8470"/>
    <x v="4207"/>
    <x v="3"/>
    <x v="756"/>
    <d v="2014-04-28T00:00:00"/>
    <s v="Standard Class"/>
    <s v="PN-18775"/>
    <s v="Parhena Norris"/>
    <x v="2"/>
    <s v="United States"/>
    <s v="Clarksville"/>
    <x v="18"/>
    <n v="37042"/>
    <s v="South"/>
    <s v="FUR-BO-10001972"/>
    <x v="0"/>
    <x v="0"/>
    <s v="O'Sullivan 4-Shelf Bookcase in Odessa Pine"/>
    <n v="387.13600000000002"/>
    <n v="4"/>
    <n v="0.2"/>
    <n v="-14.51760000000003"/>
  </r>
  <r>
    <n v="8471"/>
    <x v="4207"/>
    <x v="3"/>
    <x v="756"/>
    <d v="2014-04-28T00:00:00"/>
    <s v="Standard Class"/>
    <s v="PN-18775"/>
    <s v="Parhena Norris"/>
    <x v="2"/>
    <s v="United States"/>
    <s v="Clarksville"/>
    <x v="18"/>
    <n v="37042"/>
    <s v="South"/>
    <s v="TEC-AC-10002473"/>
    <x v="2"/>
    <x v="11"/>
    <s v="Maxell 4.7GB DVD-R"/>
    <n v="45.408000000000001"/>
    <n v="2"/>
    <n v="0.2"/>
    <n v="11.919599999999999"/>
  </r>
  <r>
    <n v="8472"/>
    <x v="4207"/>
    <x v="3"/>
    <x v="756"/>
    <d v="2014-04-28T00:00:00"/>
    <s v="Standard Class"/>
    <s v="PN-18775"/>
    <s v="Parhena Norris"/>
    <x v="2"/>
    <s v="United States"/>
    <s v="Clarksville"/>
    <x v="18"/>
    <n v="37042"/>
    <s v="South"/>
    <s v="FUR-FU-10000193"/>
    <x v="0"/>
    <x v="5"/>
    <s v="Tenex Chairmats For Use with Hard Floors"/>
    <n v="77.951999999999998"/>
    <n v="3"/>
    <n v="0.2"/>
    <n v="-11.692800000000005"/>
  </r>
  <r>
    <n v="8473"/>
    <x v="4207"/>
    <x v="3"/>
    <x v="756"/>
    <d v="2014-04-28T00:00:00"/>
    <s v="Standard Class"/>
    <s v="PN-18775"/>
    <s v="Parhena Norris"/>
    <x v="2"/>
    <s v="United States"/>
    <s v="Clarksville"/>
    <x v="18"/>
    <n v="37042"/>
    <s v="South"/>
    <s v="OFF-LA-10000081"/>
    <x v="1"/>
    <x v="2"/>
    <s v="Avery 496"/>
    <n v="3"/>
    <n v="1"/>
    <n v="0.2"/>
    <n v="1.0499999999999998"/>
  </r>
  <r>
    <n v="8474"/>
    <x v="4208"/>
    <x v="1"/>
    <x v="420"/>
    <d v="2012-10-26T00:00:00"/>
    <s v="Second Class"/>
    <s v="GM-14500"/>
    <s v="Gene McClure"/>
    <x v="0"/>
    <s v="United States"/>
    <s v="Hollywood"/>
    <x v="2"/>
    <n v="33021"/>
    <s v="South"/>
    <s v="OFF-ST-10000876"/>
    <x v="1"/>
    <x v="4"/>
    <s v="Eldon Simplefile Box Office"/>
    <n v="9.952"/>
    <n v="1"/>
    <n v="0.2"/>
    <n v="0.99520000000000008"/>
  </r>
  <r>
    <n v="8475"/>
    <x v="4209"/>
    <x v="3"/>
    <x v="359"/>
    <d v="2014-04-15T00:00:00"/>
    <s v="Standard Class"/>
    <s v="NC-18625"/>
    <s v="Noah Childs"/>
    <x v="1"/>
    <s v="United States"/>
    <s v="York"/>
    <x v="9"/>
    <n v="17403"/>
    <s v="East"/>
    <s v="OFF-BI-10004492"/>
    <x v="1"/>
    <x v="8"/>
    <s v="Tuf-Vin Binders"/>
    <n v="37.896000000000001"/>
    <n v="4"/>
    <n v="0.7"/>
    <n v="-29.053600000000003"/>
  </r>
  <r>
    <n v="8476"/>
    <x v="4209"/>
    <x v="3"/>
    <x v="359"/>
    <d v="2014-04-15T00:00:00"/>
    <s v="Standard Class"/>
    <s v="NC-18625"/>
    <s v="Noah Childs"/>
    <x v="1"/>
    <s v="United States"/>
    <s v="York"/>
    <x v="9"/>
    <n v="17403"/>
    <s v="East"/>
    <s v="OFF-PA-10001033"/>
    <x v="1"/>
    <x v="10"/>
    <s v="Xerox 1893"/>
    <n v="65.584000000000003"/>
    <n v="2"/>
    <n v="0.2"/>
    <n v="23.7742"/>
  </r>
  <r>
    <n v="8477"/>
    <x v="4210"/>
    <x v="3"/>
    <x v="855"/>
    <d v="2014-11-02T00:00:00"/>
    <s v="Standard Class"/>
    <s v="TW-21025"/>
    <s v="Tamara Willingham"/>
    <x v="2"/>
    <s v="United States"/>
    <s v="Mesa"/>
    <x v="16"/>
    <n v="85204"/>
    <s v="West"/>
    <s v="OFF-PA-10004039"/>
    <x v="1"/>
    <x v="10"/>
    <s v="Xerox 1882"/>
    <n v="44.783999999999999"/>
    <n v="1"/>
    <n v="0.2"/>
    <n v="16.234200000000001"/>
  </r>
  <r>
    <n v="8478"/>
    <x v="4211"/>
    <x v="1"/>
    <x v="628"/>
    <d v="2012-10-30T00:00:00"/>
    <s v="Same Day"/>
    <s v="BF-11020"/>
    <s v="Barry Französisch"/>
    <x v="1"/>
    <s v="United States"/>
    <s v="New York City"/>
    <x v="15"/>
    <n v="10024"/>
    <s v="East"/>
    <s v="TEC-MA-10004552"/>
    <x v="2"/>
    <x v="15"/>
    <s v="Star Micronics TSP100 TSP143LAN Receipt Printer"/>
    <n v="1035.8"/>
    <n v="4"/>
    <n v="0"/>
    <n v="269.30799999999999"/>
  </r>
  <r>
    <n v="8479"/>
    <x v="4212"/>
    <x v="3"/>
    <x v="404"/>
    <d v="2014-12-25T00:00:00"/>
    <s v="Standard Class"/>
    <s v="TT-21460"/>
    <s v="Tonja Turnell"/>
    <x v="2"/>
    <s v="United States"/>
    <s v="San Francisco"/>
    <x v="1"/>
    <n v="94110"/>
    <s v="West"/>
    <s v="OFF-AR-10002578"/>
    <x v="1"/>
    <x v="6"/>
    <s v="Newell 335"/>
    <n v="5.76"/>
    <n v="2"/>
    <n v="0"/>
    <n v="1.6703999999999999"/>
  </r>
  <r>
    <n v="8480"/>
    <x v="4213"/>
    <x v="0"/>
    <x v="299"/>
    <d v="2013-03-17T00:00:00"/>
    <s v="Standard Class"/>
    <s v="SW-20245"/>
    <s v="Scot Wooten"/>
    <x v="0"/>
    <s v="United States"/>
    <s v="Los Angeles"/>
    <x v="1"/>
    <n v="90036"/>
    <s v="West"/>
    <s v="OFF-PA-10004022"/>
    <x v="1"/>
    <x v="10"/>
    <s v="Hammermill Color Copier Paper (28Lb. and 96 Bright)"/>
    <n v="19.98"/>
    <n v="2"/>
    <n v="0"/>
    <n v="8.9909999999999997"/>
  </r>
  <r>
    <n v="8481"/>
    <x v="4214"/>
    <x v="2"/>
    <x v="609"/>
    <d v="2011-07-27T00:00:00"/>
    <s v="Standard Class"/>
    <s v="PG-18820"/>
    <s v="Patrick Gardner"/>
    <x v="0"/>
    <s v="United States"/>
    <s v="Omaha"/>
    <x v="8"/>
    <n v="68104"/>
    <s v="Central"/>
    <s v="TEC-PH-10004100"/>
    <x v="2"/>
    <x v="7"/>
    <s v="Griffin GC17055 Auxiliary Audio Cable"/>
    <n v="35.979999999999997"/>
    <n v="2"/>
    <n v="0"/>
    <n v="10.074400000000001"/>
  </r>
  <r>
    <n v="8482"/>
    <x v="4215"/>
    <x v="0"/>
    <x v="1012"/>
    <d v="2013-05-29T00:00:00"/>
    <s v="Standard Class"/>
    <s v="DP-13390"/>
    <s v="Dennis Pardue"/>
    <x v="2"/>
    <s v="United States"/>
    <s v="Philadelphia"/>
    <x v="9"/>
    <n v="19120"/>
    <s v="East"/>
    <s v="OFF-AR-10001860"/>
    <x v="1"/>
    <x v="6"/>
    <s v="BIC Liqua Brite Liner"/>
    <n v="16.656000000000002"/>
    <n v="3"/>
    <n v="0.2"/>
    <n v="3.3311999999999999"/>
  </r>
  <r>
    <n v="8483"/>
    <x v="4216"/>
    <x v="3"/>
    <x v="512"/>
    <d v="2014-02-16T00:00:00"/>
    <s v="Standard Class"/>
    <s v="DJ-13510"/>
    <s v="Don Jones"/>
    <x v="1"/>
    <s v="United States"/>
    <s v="New York City"/>
    <x v="15"/>
    <n v="10024"/>
    <s v="East"/>
    <s v="OFF-LA-10001297"/>
    <x v="1"/>
    <x v="2"/>
    <s v="Avery 473"/>
    <n v="20.7"/>
    <n v="2"/>
    <n v="0"/>
    <n v="9.9359999999999999"/>
  </r>
  <r>
    <n v="8484"/>
    <x v="4217"/>
    <x v="0"/>
    <x v="873"/>
    <d v="2013-09-25T00:00:00"/>
    <s v="Standard Class"/>
    <s v="EN-13780"/>
    <s v="Edward Nazzal"/>
    <x v="0"/>
    <s v="United States"/>
    <s v="Grand Rapids"/>
    <x v="12"/>
    <n v="49505"/>
    <s v="Central"/>
    <s v="OFF-BI-10004828"/>
    <x v="1"/>
    <x v="8"/>
    <s v="GBC Poly Designer Binding Covers"/>
    <n v="83.699999999999989"/>
    <n v="5"/>
    <n v="0"/>
    <n v="41.012999999999991"/>
  </r>
  <r>
    <n v="8485"/>
    <x v="4218"/>
    <x v="3"/>
    <x v="241"/>
    <d v="2014-09-25T00:00:00"/>
    <s v="Same Day"/>
    <s v="PB-19150"/>
    <s v="Philip Brown"/>
    <x v="0"/>
    <s v="United States"/>
    <s v="Seattle"/>
    <x v="4"/>
    <n v="98115"/>
    <s v="West"/>
    <s v="FUR-FU-10002759"/>
    <x v="0"/>
    <x v="5"/>
    <s v="12-1/2 Diameter Round Wall Clock"/>
    <n v="199.8"/>
    <n v="10"/>
    <n v="0"/>
    <n v="71.927999999999997"/>
  </r>
  <r>
    <n v="8486"/>
    <x v="4219"/>
    <x v="3"/>
    <x v="996"/>
    <d v="2014-04-01T00:00:00"/>
    <s v="Standard Class"/>
    <s v="BD-11560"/>
    <s v="Brendan Dodson"/>
    <x v="2"/>
    <s v="United States"/>
    <s v="Fresno"/>
    <x v="1"/>
    <n v="93727"/>
    <s v="West"/>
    <s v="OFF-PA-10000740"/>
    <x v="1"/>
    <x v="10"/>
    <s v="Xerox 1982"/>
    <n v="45.68"/>
    <n v="2"/>
    <n v="0"/>
    <n v="21.012799999999999"/>
  </r>
  <r>
    <n v="8487"/>
    <x v="4219"/>
    <x v="3"/>
    <x v="996"/>
    <d v="2014-04-01T00:00:00"/>
    <s v="Standard Class"/>
    <s v="BD-11560"/>
    <s v="Brendan Dodson"/>
    <x v="2"/>
    <s v="United States"/>
    <s v="Fresno"/>
    <x v="1"/>
    <n v="93727"/>
    <s v="West"/>
    <s v="OFF-PA-10001144"/>
    <x v="1"/>
    <x v="10"/>
    <s v="Xerox 1913"/>
    <n v="110.96"/>
    <n v="2"/>
    <n v="0"/>
    <n v="53.260799999999996"/>
  </r>
  <r>
    <n v="8488"/>
    <x v="4219"/>
    <x v="3"/>
    <x v="996"/>
    <d v="2014-04-01T00:00:00"/>
    <s v="Standard Class"/>
    <s v="BD-11560"/>
    <s v="Brendan Dodson"/>
    <x v="2"/>
    <s v="United States"/>
    <s v="Fresno"/>
    <x v="1"/>
    <n v="93727"/>
    <s v="West"/>
    <s v="OFF-PA-10000859"/>
    <x v="1"/>
    <x v="10"/>
    <s v="Unpadded Memo Slips"/>
    <n v="11.94"/>
    <n v="3"/>
    <n v="0"/>
    <n v="5.97"/>
  </r>
  <r>
    <n v="8489"/>
    <x v="4220"/>
    <x v="0"/>
    <x v="1056"/>
    <d v="2013-02-04T00:00:00"/>
    <s v="Second Class"/>
    <s v="SE-20110"/>
    <s v="Sanjit Engle"/>
    <x v="0"/>
    <s v="United States"/>
    <s v="Arlington"/>
    <x v="17"/>
    <n v="22204"/>
    <s v="South"/>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s v="South"/>
    <s v="OFF-BI-10002557"/>
    <x v="1"/>
    <x v="8"/>
    <s v="Presstex Flexible Ring Binders"/>
    <n v="36.4"/>
    <n v="8"/>
    <n v="0"/>
    <n v="18.2"/>
  </r>
  <r>
    <n v="8491"/>
    <x v="4220"/>
    <x v="0"/>
    <x v="1056"/>
    <d v="2013-02-04T00:00:00"/>
    <s v="Second Class"/>
    <s v="SE-20110"/>
    <s v="Sanjit Engle"/>
    <x v="0"/>
    <s v="United States"/>
    <s v="Arlington"/>
    <x v="17"/>
    <n v="22204"/>
    <s v="South"/>
    <s v="FUR-FU-10001731"/>
    <x v="0"/>
    <x v="5"/>
    <s v="Acrylic Self-Standing Desk Frames"/>
    <n v="18.689999999999998"/>
    <n v="7"/>
    <n v="0"/>
    <n v="7.1021999999999998"/>
  </r>
  <r>
    <n v="8492"/>
    <x v="4221"/>
    <x v="3"/>
    <x v="437"/>
    <d v="2014-07-12T00:00:00"/>
    <s v="Standard Class"/>
    <s v="AT-10735"/>
    <s v="Annie Thurman"/>
    <x v="0"/>
    <s v="United States"/>
    <s v="Los Angeles"/>
    <x v="1"/>
    <n v="90049"/>
    <s v="West"/>
    <s v="OFF-FA-10001135"/>
    <x v="1"/>
    <x v="13"/>
    <s v="Brites Rubber Bands, 1 1/2 oz. Box"/>
    <n v="5.9399999999999995"/>
    <n v="3"/>
    <n v="0"/>
    <n v="0.11880000000000024"/>
  </r>
  <r>
    <n v="8493"/>
    <x v="4222"/>
    <x v="1"/>
    <x v="924"/>
    <d v="2012-10-28T00:00:00"/>
    <s v="Standard Class"/>
    <s v="CC-12685"/>
    <s v="Craig Carroll"/>
    <x v="0"/>
    <s v="United States"/>
    <s v="Lubbock"/>
    <x v="5"/>
    <n v="79424"/>
    <s v="Central"/>
    <s v="OFF-PA-10000069"/>
    <x v="1"/>
    <x v="10"/>
    <s v="TOPS 4 x 6 Fluorescent Color Memo Sheets, 500 Sheets per Pack"/>
    <n v="60.736000000000004"/>
    <n v="8"/>
    <n v="0.2"/>
    <n v="20.4984"/>
  </r>
  <r>
    <n v="8494"/>
    <x v="4222"/>
    <x v="1"/>
    <x v="924"/>
    <d v="2012-10-28T00:00:00"/>
    <s v="Standard Class"/>
    <s v="CC-12685"/>
    <s v="Craig Carroll"/>
    <x v="0"/>
    <s v="United States"/>
    <s v="Lubbock"/>
    <x v="5"/>
    <n v="79424"/>
    <s v="Central"/>
    <s v="TEC-CO-10001943"/>
    <x v="2"/>
    <x v="16"/>
    <s v="Canon PC-428 Personal Copier"/>
    <n v="479.97600000000006"/>
    <n v="3"/>
    <n v="0.2"/>
    <n v="161.99189999999999"/>
  </r>
  <r>
    <n v="8495"/>
    <x v="4222"/>
    <x v="1"/>
    <x v="924"/>
    <d v="2012-10-28T00:00:00"/>
    <s v="Standard Class"/>
    <s v="CC-12685"/>
    <s v="Craig Carroll"/>
    <x v="0"/>
    <s v="United States"/>
    <s v="Lubbock"/>
    <x v="5"/>
    <n v="79424"/>
    <s v="Central"/>
    <s v="OFF-BI-10000977"/>
    <x v="1"/>
    <x v="8"/>
    <s v="Ibico Plastic Spiral Binding Combs"/>
    <n v="6.0799999999999983"/>
    <n v="1"/>
    <n v="0.8"/>
    <n v="-10.336000000000002"/>
  </r>
  <r>
    <n v="8496"/>
    <x v="4223"/>
    <x v="0"/>
    <x v="499"/>
    <d v="2013-12-09T00:00:00"/>
    <s v="Standard Class"/>
    <s v="AS-10225"/>
    <s v="Alan Schoenberger"/>
    <x v="1"/>
    <s v="United States"/>
    <s v="Longmont"/>
    <x v="22"/>
    <n v="80501"/>
    <s v="West"/>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s v="East"/>
    <s v="OFF-AR-10000588"/>
    <x v="1"/>
    <x v="6"/>
    <s v="Newell 345"/>
    <n v="59.519999999999996"/>
    <n v="3"/>
    <n v="0"/>
    <n v="15.475200000000001"/>
  </r>
  <r>
    <n v="8498"/>
    <x v="4224"/>
    <x v="2"/>
    <x v="1195"/>
    <d v="2011-03-08T00:00:00"/>
    <s v="Second Class"/>
    <s v="AB-10150"/>
    <s v="Aimee Bixby"/>
    <x v="0"/>
    <s v="United States"/>
    <s v="Yonkers"/>
    <x v="15"/>
    <n v="10701"/>
    <s v="East"/>
    <s v="TEC-AC-10002001"/>
    <x v="2"/>
    <x v="11"/>
    <s v="Logitech Wireless Gaming Headset G930"/>
    <n v="479.97"/>
    <n v="3"/>
    <n v="0"/>
    <n v="177.58890000000002"/>
  </r>
  <r>
    <n v="8499"/>
    <x v="4224"/>
    <x v="2"/>
    <x v="1195"/>
    <d v="2011-03-08T00:00:00"/>
    <s v="Second Class"/>
    <s v="AB-10150"/>
    <s v="Aimee Bixby"/>
    <x v="0"/>
    <s v="United States"/>
    <s v="Yonkers"/>
    <x v="15"/>
    <n v="10701"/>
    <s v="East"/>
    <s v="OFF-SU-10000381"/>
    <x v="1"/>
    <x v="14"/>
    <s v="Acme Forged Steel Scissors with Black Enamel Handles"/>
    <n v="18.62"/>
    <n v="2"/>
    <n v="0"/>
    <n v="5.399799999999999"/>
  </r>
  <r>
    <n v="8500"/>
    <x v="4224"/>
    <x v="2"/>
    <x v="1195"/>
    <d v="2011-03-08T00:00:00"/>
    <s v="Second Class"/>
    <s v="AB-10150"/>
    <s v="Aimee Bixby"/>
    <x v="0"/>
    <s v="United States"/>
    <s v="Yonkers"/>
    <x v="15"/>
    <n v="10701"/>
    <s v="East"/>
    <s v="OFF-BI-10001617"/>
    <x v="1"/>
    <x v="8"/>
    <s v="GBC Wire Binding Combs"/>
    <n v="49.632000000000005"/>
    <n v="6"/>
    <n v="0.2"/>
    <n v="16.750799999999998"/>
  </r>
  <r>
    <n v="8501"/>
    <x v="4224"/>
    <x v="2"/>
    <x v="1195"/>
    <d v="2011-03-08T00:00:00"/>
    <s v="Second Class"/>
    <s v="AB-10150"/>
    <s v="Aimee Bixby"/>
    <x v="0"/>
    <s v="United States"/>
    <s v="Yonkers"/>
    <x v="15"/>
    <n v="10701"/>
    <s v="East"/>
    <s v="OFF-PA-10001878"/>
    <x v="1"/>
    <x v="10"/>
    <s v="Xerox 1891"/>
    <n v="97.82"/>
    <n v="2"/>
    <n v="0"/>
    <n v="45.975399999999993"/>
  </r>
  <r>
    <n v="8502"/>
    <x v="4225"/>
    <x v="1"/>
    <x v="879"/>
    <d v="2012-03-03T00:00:00"/>
    <s v="Second Class"/>
    <s v="DH-13075"/>
    <s v="Dave Hallsten"/>
    <x v="1"/>
    <s v="United States"/>
    <s v="Los Angeles"/>
    <x v="1"/>
    <n v="90045"/>
    <s v="West"/>
    <s v="TEC-PH-10000376"/>
    <x v="2"/>
    <x v="7"/>
    <s v="Square Credit Card Reader"/>
    <n v="15.984000000000002"/>
    <n v="2"/>
    <n v="0.2"/>
    <n v="1.1988000000000003"/>
  </r>
  <r>
    <n v="8503"/>
    <x v="4225"/>
    <x v="1"/>
    <x v="879"/>
    <d v="2012-03-03T00:00:00"/>
    <s v="Second Class"/>
    <s v="DH-13075"/>
    <s v="Dave Hallsten"/>
    <x v="1"/>
    <s v="United States"/>
    <s v="Los Angeles"/>
    <x v="1"/>
    <n v="90045"/>
    <s v="West"/>
    <s v="FUR-CH-10003396"/>
    <x v="0"/>
    <x v="1"/>
    <s v="Global Deluxe Steno Chair"/>
    <n v="184.75200000000001"/>
    <n v="3"/>
    <n v="0.2"/>
    <n v="-20.784600000000012"/>
  </r>
  <r>
    <n v="8504"/>
    <x v="4226"/>
    <x v="2"/>
    <x v="980"/>
    <d v="2011-02-25T00:00:00"/>
    <s v="Standard Class"/>
    <s v="SR-20740"/>
    <s v="Steven Roelle"/>
    <x v="2"/>
    <s v="United States"/>
    <s v="Los Angeles"/>
    <x v="1"/>
    <n v="90049"/>
    <s v="West"/>
    <s v="OFF-PA-10003363"/>
    <x v="1"/>
    <x v="10"/>
    <s v="Xerox 204"/>
    <n v="12.96"/>
    <n v="2"/>
    <n v="0"/>
    <n v="6.2208000000000006"/>
  </r>
  <r>
    <n v="8505"/>
    <x v="4227"/>
    <x v="0"/>
    <x v="440"/>
    <d v="2013-05-07T00:00:00"/>
    <s v="Standard Class"/>
    <s v="NR-18550"/>
    <s v="Nick Radford"/>
    <x v="0"/>
    <s v="United States"/>
    <s v="Amarillo"/>
    <x v="5"/>
    <n v="79109"/>
    <s v="Central"/>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s v="Central"/>
    <s v="OFF-BI-10001757"/>
    <x v="1"/>
    <x v="8"/>
    <s v="Pressboard Hanging Data Binders for Unburst Sheets"/>
    <n v="8.8559999999999981"/>
    <n v="9"/>
    <n v="0.8"/>
    <n v="-14.169600000000003"/>
  </r>
  <r>
    <n v="8507"/>
    <x v="4228"/>
    <x v="0"/>
    <x v="387"/>
    <d v="2013-03-13T00:00:00"/>
    <s v="Standard Class"/>
    <s v="SJ-20125"/>
    <s v="Sanjit Jacobs"/>
    <x v="2"/>
    <s v="United States"/>
    <s v="Dallas"/>
    <x v="5"/>
    <n v="75217"/>
    <s v="Central"/>
    <s v="TEC-AC-10004633"/>
    <x v="2"/>
    <x v="11"/>
    <s v="Verbatim 25 GB 6x Blu-ray Single Layer Recordable Disc, 3/Pack"/>
    <n v="27.96"/>
    <n v="5"/>
    <n v="0.2"/>
    <n v="8.3880000000000035"/>
  </r>
  <r>
    <n v="8508"/>
    <x v="4228"/>
    <x v="0"/>
    <x v="387"/>
    <d v="2013-03-13T00:00:00"/>
    <s v="Standard Class"/>
    <s v="SJ-20125"/>
    <s v="Sanjit Jacobs"/>
    <x v="2"/>
    <s v="United States"/>
    <s v="Dallas"/>
    <x v="5"/>
    <n v="75217"/>
    <s v="Central"/>
    <s v="OFF-EN-10001453"/>
    <x v="1"/>
    <x v="12"/>
    <s v="Tyvek Interoffice Envelopes, 9 1/2&quot; x 12 1/2&quot;, 100/Box"/>
    <n v="146.352"/>
    <n v="3"/>
    <n v="0.2"/>
    <n v="49.393799999999992"/>
  </r>
  <r>
    <n v="8509"/>
    <x v="4229"/>
    <x v="1"/>
    <x v="555"/>
    <d v="2012-12-14T00:00:00"/>
    <s v="First Class"/>
    <s v="CA-12775"/>
    <s v="Cynthia Arntzen"/>
    <x v="0"/>
    <s v="United States"/>
    <s v="Detroit"/>
    <x v="12"/>
    <n v="48205"/>
    <s v="Central"/>
    <s v="TEC-AC-10004761"/>
    <x v="2"/>
    <x v="11"/>
    <s v="Maxell 4.7GB DVD+RW 3/Pack"/>
    <n v="175.23"/>
    <n v="11"/>
    <n v="0"/>
    <n v="61.330500000000001"/>
  </r>
  <r>
    <n v="8510"/>
    <x v="4229"/>
    <x v="1"/>
    <x v="555"/>
    <d v="2012-12-14T00:00:00"/>
    <s v="First Class"/>
    <s v="CA-12775"/>
    <s v="Cynthia Arntzen"/>
    <x v="0"/>
    <s v="United States"/>
    <s v="Detroit"/>
    <x v="12"/>
    <n v="48205"/>
    <s v="Central"/>
    <s v="TEC-PH-10003691"/>
    <x v="2"/>
    <x v="7"/>
    <s v="BlackBerry Q10"/>
    <n v="125.99"/>
    <n v="1"/>
    <n v="0"/>
    <n v="31.497500000000002"/>
  </r>
  <r>
    <n v="8511"/>
    <x v="4229"/>
    <x v="1"/>
    <x v="555"/>
    <d v="2012-12-14T00:00:00"/>
    <s v="First Class"/>
    <s v="CA-12775"/>
    <s v="Cynthia Arntzen"/>
    <x v="0"/>
    <s v="United States"/>
    <s v="Detroit"/>
    <x v="12"/>
    <n v="48205"/>
    <s v="Central"/>
    <s v="OFF-BI-10004965"/>
    <x v="1"/>
    <x v="8"/>
    <s v="Ibico Covers for Plastic or Wire Binding Elements"/>
    <n v="23"/>
    <n v="2"/>
    <n v="0"/>
    <n v="10.35"/>
  </r>
  <r>
    <n v="8512"/>
    <x v="4230"/>
    <x v="0"/>
    <x v="596"/>
    <d v="2013-12-27T00:00:00"/>
    <s v="Standard Class"/>
    <s v="LC-16885"/>
    <s v="Lena Creighton"/>
    <x v="0"/>
    <s v="United States"/>
    <s v="New York City"/>
    <x v="15"/>
    <n v="10035"/>
    <s v="East"/>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s v="Central"/>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s v="South"/>
    <s v="OFF-PA-10002787"/>
    <x v="1"/>
    <x v="10"/>
    <s v="Xerox 227"/>
    <n v="20.736000000000004"/>
    <n v="4"/>
    <n v="0.2"/>
    <n v="7.2576000000000001"/>
  </r>
  <r>
    <n v="8515"/>
    <x v="4233"/>
    <x v="1"/>
    <x v="291"/>
    <d v="2012-08-26T00:00:00"/>
    <s v="Standard Class"/>
    <s v="HG-14965"/>
    <s v="Henry Goldwyn"/>
    <x v="1"/>
    <s v="United States"/>
    <s v="Florence"/>
    <x v="0"/>
    <n v="41042"/>
    <s v="South"/>
    <s v="OFF-AR-10003602"/>
    <x v="1"/>
    <x v="6"/>
    <s v="Quartet Omega Colored Chalk, 12/Pack"/>
    <n v="17.52"/>
    <n v="3"/>
    <n v="0"/>
    <n v="8.2343999999999991"/>
  </r>
  <r>
    <n v="8516"/>
    <x v="4233"/>
    <x v="1"/>
    <x v="291"/>
    <d v="2012-08-26T00:00:00"/>
    <s v="Standard Class"/>
    <s v="HG-14965"/>
    <s v="Henry Goldwyn"/>
    <x v="1"/>
    <s v="United States"/>
    <s v="Florence"/>
    <x v="0"/>
    <n v="41042"/>
    <s v="South"/>
    <s v="OFF-AR-10002053"/>
    <x v="1"/>
    <x v="6"/>
    <s v="Premium Writing Pencils, Soft, #2 by Central Association for the Blind"/>
    <n v="35.76"/>
    <n v="12"/>
    <n v="0"/>
    <n v="10.0128"/>
  </r>
  <r>
    <n v="8517"/>
    <x v="4234"/>
    <x v="0"/>
    <x v="281"/>
    <d v="2013-04-12T00:00:00"/>
    <s v="Standard Class"/>
    <s v="SF-20200"/>
    <s v="Sarah Foster"/>
    <x v="0"/>
    <s v="United States"/>
    <s v="New York City"/>
    <x v="15"/>
    <n v="10009"/>
    <s v="East"/>
    <s v="OFF-AR-10002833"/>
    <x v="1"/>
    <x v="6"/>
    <s v="Newell 322"/>
    <n v="3.64"/>
    <n v="2"/>
    <n v="0"/>
    <n v="0.98280000000000012"/>
  </r>
  <r>
    <n v="8518"/>
    <x v="4235"/>
    <x v="3"/>
    <x v="400"/>
    <d v="2014-06-08T00:00:00"/>
    <s v="Second Class"/>
    <s v="EM-14065"/>
    <s v="Erin Mull"/>
    <x v="0"/>
    <s v="United States"/>
    <s v="Frisco"/>
    <x v="5"/>
    <n v="75034"/>
    <s v="Central"/>
    <s v="FUR-FU-10002501"/>
    <x v="0"/>
    <x v="5"/>
    <s v="Nu-Dell Executive Frame"/>
    <n v="30.336000000000006"/>
    <n v="6"/>
    <n v="0.6"/>
    <n v="-17.443199999999997"/>
  </r>
  <r>
    <n v="8519"/>
    <x v="4236"/>
    <x v="3"/>
    <x v="769"/>
    <d v="2014-12-11T00:00:00"/>
    <s v="Standard Class"/>
    <s v="DO-13645"/>
    <s v="Doug O'Connell"/>
    <x v="0"/>
    <s v="United States"/>
    <s v="Paterson"/>
    <x v="30"/>
    <n v="7501"/>
    <s v="East"/>
    <s v="FUR-FU-10002506"/>
    <x v="0"/>
    <x v="5"/>
    <s v="Tensor &quot;Hersey Kiss&quot; Styled Floor Lamp"/>
    <n v="12.99"/>
    <n v="1"/>
    <n v="0"/>
    <n v="1.5587999999999997"/>
  </r>
  <r>
    <n v="8520"/>
    <x v="4236"/>
    <x v="3"/>
    <x v="769"/>
    <d v="2014-12-11T00:00:00"/>
    <s v="Standard Class"/>
    <s v="DO-13645"/>
    <s v="Doug O'Connell"/>
    <x v="0"/>
    <s v="United States"/>
    <s v="Paterson"/>
    <x v="30"/>
    <n v="7501"/>
    <s v="East"/>
    <s v="FUR-CH-10003817"/>
    <x v="0"/>
    <x v="1"/>
    <s v="Global Value Steno Chair, Gray"/>
    <n v="182.22"/>
    <n v="3"/>
    <n v="0"/>
    <n v="45.555000000000007"/>
  </r>
  <r>
    <n v="8521"/>
    <x v="4236"/>
    <x v="3"/>
    <x v="769"/>
    <d v="2014-12-11T00:00:00"/>
    <s v="Standard Class"/>
    <s v="DO-13645"/>
    <s v="Doug O'Connell"/>
    <x v="0"/>
    <s v="United States"/>
    <s v="Paterson"/>
    <x v="30"/>
    <n v="7501"/>
    <s v="East"/>
    <s v="FUR-CH-10004860"/>
    <x v="0"/>
    <x v="1"/>
    <s v="Global Low Back Tilter Chair"/>
    <n v="302.94"/>
    <n v="3"/>
    <n v="0"/>
    <n v="18.176399999999973"/>
  </r>
  <r>
    <n v="8522"/>
    <x v="4237"/>
    <x v="0"/>
    <x v="383"/>
    <d v="2013-01-15T00:00:00"/>
    <s v="Standard Class"/>
    <s v="MP-17470"/>
    <s v="Mark Packer"/>
    <x v="2"/>
    <s v="United States"/>
    <s v="Columbus"/>
    <x v="24"/>
    <n v="43229"/>
    <s v="East"/>
    <s v="FUR-FU-10002268"/>
    <x v="0"/>
    <x v="5"/>
    <s v="Ultra Door Push Plate"/>
    <n v="54.992000000000004"/>
    <n v="14"/>
    <n v="0.2"/>
    <n v="8.9361999999999959"/>
  </r>
  <r>
    <n v="8523"/>
    <x v="4238"/>
    <x v="0"/>
    <x v="178"/>
    <d v="2013-04-08T00:00:00"/>
    <s v="Standard Class"/>
    <s v="MY-18295"/>
    <s v="Muhammed Yedwab"/>
    <x v="1"/>
    <s v="United States"/>
    <s v="Milwaukee"/>
    <x v="6"/>
    <n v="53209"/>
    <s v="Central"/>
    <s v="TEC-PH-10000148"/>
    <x v="2"/>
    <x v="7"/>
    <s v="Cyber Acoustics AC-202b Speech Recognition Stereo Headset"/>
    <n v="12.99"/>
    <n v="1"/>
    <n v="0"/>
    <n v="0.25980000000000025"/>
  </r>
  <r>
    <n v="8524"/>
    <x v="4239"/>
    <x v="3"/>
    <x v="296"/>
    <d v="2014-09-26T00:00:00"/>
    <s v="Standard Class"/>
    <s v="DB-13615"/>
    <s v="Doug Bickford"/>
    <x v="0"/>
    <s v="United States"/>
    <s v="San Francisco"/>
    <x v="1"/>
    <n v="94109"/>
    <s v="West"/>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s v="East"/>
    <s v="TEC-PH-10004348"/>
    <x v="2"/>
    <x v="7"/>
    <s v="OtterBox Defender Series Case - iPhone 5c"/>
    <n v="44.375999999999998"/>
    <n v="2"/>
    <n v="0.4"/>
    <n v="-7.3960000000000043"/>
  </r>
  <r>
    <n v="8526"/>
    <x v="4240"/>
    <x v="3"/>
    <x v="633"/>
    <d v="2014-03-17T00:00:00"/>
    <s v="Same Day"/>
    <s v="SP-20920"/>
    <s v="Susan Pistek"/>
    <x v="0"/>
    <s v="United States"/>
    <s v="Columbus"/>
    <x v="24"/>
    <n v="43229"/>
    <s v="East"/>
    <s v="FUR-FU-10003424"/>
    <x v="0"/>
    <x v="5"/>
    <s v="Nu-Dell Oak Frame"/>
    <n v="51.264000000000003"/>
    <n v="6"/>
    <n v="0.2"/>
    <n v="7.6895999999999933"/>
  </r>
  <r>
    <n v="8527"/>
    <x v="4240"/>
    <x v="3"/>
    <x v="633"/>
    <d v="2014-03-17T00:00:00"/>
    <s v="Same Day"/>
    <s v="SP-20920"/>
    <s v="Susan Pistek"/>
    <x v="0"/>
    <s v="United States"/>
    <s v="Columbus"/>
    <x v="24"/>
    <n v="43229"/>
    <s v="East"/>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s v="East"/>
    <s v="TEC-AC-10004571"/>
    <x v="2"/>
    <x v="11"/>
    <s v="Logitech G700s Rechargeable Gaming Mouse"/>
    <n v="159.98400000000001"/>
    <n v="2"/>
    <n v="0.2"/>
    <n v="43.995600000000003"/>
  </r>
  <r>
    <n v="8529"/>
    <x v="4240"/>
    <x v="3"/>
    <x v="633"/>
    <d v="2014-03-17T00:00:00"/>
    <s v="Same Day"/>
    <s v="SP-20920"/>
    <s v="Susan Pistek"/>
    <x v="0"/>
    <s v="United States"/>
    <s v="Columbus"/>
    <x v="24"/>
    <n v="43229"/>
    <s v="East"/>
    <s v="OFF-ST-10000675"/>
    <x v="1"/>
    <x v="4"/>
    <s v="File Shuttle II and Handi-File, Black"/>
    <n v="54.224000000000004"/>
    <n v="2"/>
    <n v="0.2"/>
    <n v="3.3889999999999993"/>
  </r>
  <r>
    <n v="8530"/>
    <x v="4241"/>
    <x v="3"/>
    <x v="468"/>
    <d v="2014-11-18T00:00:00"/>
    <s v="Standard Class"/>
    <s v="ME-17320"/>
    <s v="Maria Etezadi"/>
    <x v="2"/>
    <s v="United States"/>
    <s v="Los Angeles"/>
    <x v="1"/>
    <n v="90008"/>
    <s v="West"/>
    <s v="FUR-CH-10001714"/>
    <x v="0"/>
    <x v="1"/>
    <s v="Global Leather &amp; Oak Executive Chair, Burgundy"/>
    <n v="241.42399999999998"/>
    <n v="2"/>
    <n v="0.2"/>
    <n v="-36.213599999999985"/>
  </r>
  <r>
    <n v="8531"/>
    <x v="4242"/>
    <x v="0"/>
    <x v="885"/>
    <d v="2013-12-07T00:00:00"/>
    <s v="Standard Class"/>
    <s v="BS-11755"/>
    <s v="Bruce Stewart"/>
    <x v="0"/>
    <s v="United States"/>
    <s v="Detroit"/>
    <x v="12"/>
    <n v="48227"/>
    <s v="Central"/>
    <s v="OFF-PA-10000380"/>
    <x v="1"/>
    <x v="10"/>
    <s v="REDIFORM Incoming/Outgoing Call Register, 11&quot; X 8 1/2&quot;, 100 Messages"/>
    <n v="33.36"/>
    <n v="4"/>
    <n v="0"/>
    <n v="16.68"/>
  </r>
  <r>
    <n v="8532"/>
    <x v="4242"/>
    <x v="0"/>
    <x v="885"/>
    <d v="2013-12-07T00:00:00"/>
    <s v="Standard Class"/>
    <s v="BS-11755"/>
    <s v="Bruce Stewart"/>
    <x v="0"/>
    <s v="United States"/>
    <s v="Detroit"/>
    <x v="12"/>
    <n v="48227"/>
    <s v="Central"/>
    <s v="OFF-PA-10002713"/>
    <x v="1"/>
    <x v="10"/>
    <s v="Adams Phone Message Book, 200 Message Capacity, 8 1/16” x 11”"/>
    <n v="13.76"/>
    <n v="2"/>
    <n v="0"/>
    <n v="6.3295999999999992"/>
  </r>
  <r>
    <n v="8533"/>
    <x v="4242"/>
    <x v="0"/>
    <x v="885"/>
    <d v="2013-12-07T00:00:00"/>
    <s v="Standard Class"/>
    <s v="BS-11755"/>
    <s v="Bruce Stewart"/>
    <x v="0"/>
    <s v="United States"/>
    <s v="Detroit"/>
    <x v="12"/>
    <n v="48227"/>
    <s v="Central"/>
    <s v="OFF-ST-10001370"/>
    <x v="1"/>
    <x v="4"/>
    <s v="Sensible Storage WireTech Storage Systems"/>
    <n v="496.86"/>
    <n v="7"/>
    <n v="0"/>
    <n v="24.842999999999947"/>
  </r>
  <r>
    <n v="8534"/>
    <x v="4242"/>
    <x v="0"/>
    <x v="885"/>
    <d v="2013-12-07T00:00:00"/>
    <s v="Standard Class"/>
    <s v="BS-11755"/>
    <s v="Bruce Stewart"/>
    <x v="0"/>
    <s v="United States"/>
    <s v="Detroit"/>
    <x v="12"/>
    <n v="48227"/>
    <s v="Central"/>
    <s v="FUR-CH-10000513"/>
    <x v="0"/>
    <x v="1"/>
    <s v="High-Back Leather Manager's Chair"/>
    <n v="389.97"/>
    <n v="3"/>
    <n v="0"/>
    <n v="35.097300000000004"/>
  </r>
  <r>
    <n v="8535"/>
    <x v="4243"/>
    <x v="1"/>
    <x v="1004"/>
    <d v="2012-01-15T00:00:00"/>
    <s v="Second Class"/>
    <s v="KS-16300"/>
    <s v="Karen Seio"/>
    <x v="1"/>
    <s v="United States"/>
    <s v="Columbus"/>
    <x v="32"/>
    <n v="31907"/>
    <s v="South"/>
    <s v="OFF-LA-10003223"/>
    <x v="1"/>
    <x v="2"/>
    <s v="Avery 508"/>
    <n v="9.82"/>
    <n v="2"/>
    <n v="0"/>
    <n v="4.8117999999999999"/>
  </r>
  <r>
    <n v="8536"/>
    <x v="4244"/>
    <x v="2"/>
    <x v="1174"/>
    <d v="2011-05-20T00:00:00"/>
    <s v="Standard Class"/>
    <s v="CC-12475"/>
    <s v="Cindy Chapman"/>
    <x v="0"/>
    <s v="United States"/>
    <s v="San Francisco"/>
    <x v="1"/>
    <n v="94122"/>
    <s v="West"/>
    <s v="TEC-AC-10002217"/>
    <x v="2"/>
    <x v="11"/>
    <s v="Imation Clip USB flash drive - 8 GB"/>
    <n v="56.400000000000006"/>
    <n v="3"/>
    <n v="0"/>
    <n v="3.3840000000000003"/>
  </r>
  <r>
    <n v="8537"/>
    <x v="4245"/>
    <x v="1"/>
    <x v="722"/>
    <d v="2012-06-11T00:00:00"/>
    <s v="Standard Class"/>
    <s v="HD-14785"/>
    <s v="Harold Dahlen"/>
    <x v="2"/>
    <s v="United States"/>
    <s v="Philadelphia"/>
    <x v="9"/>
    <n v="19143"/>
    <s v="East"/>
    <s v="OFF-BI-10003707"/>
    <x v="1"/>
    <x v="8"/>
    <s v="Aluminum Screw Posts"/>
    <n v="18.312000000000001"/>
    <n v="4"/>
    <n v="0.7"/>
    <n v="-12.207999999999995"/>
  </r>
  <r>
    <n v="8538"/>
    <x v="4245"/>
    <x v="1"/>
    <x v="722"/>
    <d v="2012-06-11T00:00:00"/>
    <s v="Standard Class"/>
    <s v="HD-14785"/>
    <s v="Harold Dahlen"/>
    <x v="2"/>
    <s v="United States"/>
    <s v="Philadelphia"/>
    <x v="9"/>
    <n v="19143"/>
    <s v="East"/>
    <s v="OFF-PA-10000552"/>
    <x v="1"/>
    <x v="10"/>
    <s v="Xerox 200"/>
    <n v="25.920000000000005"/>
    <n v="5"/>
    <n v="0.2"/>
    <n v="9.0719999999999992"/>
  </r>
  <r>
    <n v="8539"/>
    <x v="4245"/>
    <x v="1"/>
    <x v="722"/>
    <d v="2012-06-11T00:00:00"/>
    <s v="Standard Class"/>
    <s v="HD-14785"/>
    <s v="Harold Dahlen"/>
    <x v="2"/>
    <s v="United States"/>
    <s v="Philadelphia"/>
    <x v="9"/>
    <n v="19143"/>
    <s v="East"/>
    <s v="OFF-AR-10003183"/>
    <x v="1"/>
    <x v="6"/>
    <s v="Avery Fluorescent Highlighter Four-Color Set"/>
    <n v="8.016"/>
    <n v="3"/>
    <n v="0.2"/>
    <n v="1.0019999999999993"/>
  </r>
  <r>
    <n v="8540"/>
    <x v="4246"/>
    <x v="3"/>
    <x v="631"/>
    <d v="2014-03-14T00:00:00"/>
    <s v="Standard Class"/>
    <s v="KB-16315"/>
    <s v="Karl Braun"/>
    <x v="0"/>
    <s v="United States"/>
    <s v="Los Angeles"/>
    <x v="1"/>
    <n v="90008"/>
    <s v="West"/>
    <s v="TEC-CO-10000971"/>
    <x v="2"/>
    <x v="16"/>
    <s v="Hewlett Packard 310 Color Digital Copier"/>
    <n v="479.98400000000004"/>
    <n v="2"/>
    <n v="0.2"/>
    <n v="59.997999999999962"/>
  </r>
  <r>
    <n v="8541"/>
    <x v="4246"/>
    <x v="3"/>
    <x v="631"/>
    <d v="2014-03-14T00:00:00"/>
    <s v="Standard Class"/>
    <s v="KB-16315"/>
    <s v="Karl Braun"/>
    <x v="0"/>
    <s v="United States"/>
    <s v="Los Angeles"/>
    <x v="1"/>
    <n v="90008"/>
    <s v="West"/>
    <s v="OFF-BI-10003910"/>
    <x v="1"/>
    <x v="8"/>
    <s v="DXL Angle-View Binders with Locking Rings by Samsill"/>
    <n v="30.84"/>
    <n v="5"/>
    <n v="0.2"/>
    <n v="9.6374999999999993"/>
  </r>
  <r>
    <n v="8542"/>
    <x v="4247"/>
    <x v="1"/>
    <x v="937"/>
    <d v="2012-12-23T00:00:00"/>
    <s v="First Class"/>
    <s v="HR-14830"/>
    <s v="Harold Ryan"/>
    <x v="1"/>
    <s v="United States"/>
    <s v="Philadelphia"/>
    <x v="9"/>
    <n v="19140"/>
    <s v="East"/>
    <s v="OFF-ST-10001172"/>
    <x v="1"/>
    <x v="4"/>
    <s v="Tennsco Lockers, Sand"/>
    <n v="33.568000000000005"/>
    <n v="2"/>
    <n v="0.2"/>
    <n v="1.6783999999999981"/>
  </r>
  <r>
    <n v="8543"/>
    <x v="4247"/>
    <x v="1"/>
    <x v="937"/>
    <d v="2012-12-23T00:00:00"/>
    <s v="First Class"/>
    <s v="HR-14830"/>
    <s v="Harold Ryan"/>
    <x v="1"/>
    <s v="United States"/>
    <s v="Philadelphia"/>
    <x v="9"/>
    <n v="19140"/>
    <s v="East"/>
    <s v="FUR-CH-10001270"/>
    <x v="0"/>
    <x v="1"/>
    <s v="Harbour Creations Steel Folding Chair"/>
    <n v="422.62499999999994"/>
    <n v="7"/>
    <n v="0.3"/>
    <n v="0"/>
  </r>
  <r>
    <n v="8544"/>
    <x v="4248"/>
    <x v="2"/>
    <x v="908"/>
    <d v="2011-08-11T00:00:00"/>
    <s v="Standard Class"/>
    <s v="TB-21625"/>
    <s v="Trudy Brown"/>
    <x v="0"/>
    <s v="United States"/>
    <s v="New York City"/>
    <x v="15"/>
    <n v="10035"/>
    <s v="East"/>
    <s v="TEC-AC-10004571"/>
    <x v="2"/>
    <x v="11"/>
    <s v="Logitech G700s Rechargeable Gaming Mouse"/>
    <n v="199.98"/>
    <n v="2"/>
    <n v="0"/>
    <n v="83.991600000000005"/>
  </r>
  <r>
    <n v="8545"/>
    <x v="4249"/>
    <x v="0"/>
    <x v="1196"/>
    <d v="2013-04-01T00:00:00"/>
    <s v="Standard Class"/>
    <s v="DS-13180"/>
    <s v="David Smith"/>
    <x v="1"/>
    <s v="United States"/>
    <s v="Columbus"/>
    <x v="32"/>
    <n v="31907"/>
    <s v="South"/>
    <s v="FUR-FU-10004053"/>
    <x v="0"/>
    <x v="5"/>
    <s v="DAX Two-Tone Silver Metal Document Frame"/>
    <n v="20.239999999999998"/>
    <n v="1"/>
    <n v="0"/>
    <n v="8.7032000000000007"/>
  </r>
  <r>
    <n v="8546"/>
    <x v="4249"/>
    <x v="0"/>
    <x v="1196"/>
    <d v="2013-04-01T00:00:00"/>
    <s v="Standard Class"/>
    <s v="DS-13180"/>
    <s v="David Smith"/>
    <x v="1"/>
    <s v="United States"/>
    <s v="Columbus"/>
    <x v="32"/>
    <n v="31907"/>
    <s v="South"/>
    <s v="FUR-FU-10003731"/>
    <x v="0"/>
    <x v="5"/>
    <s v="Eldon Expressions Wood and Plastic Desk Accessories, Oak"/>
    <n v="39.92"/>
    <n v="4"/>
    <n v="0"/>
    <n v="11.177600000000002"/>
  </r>
  <r>
    <n v="8547"/>
    <x v="4249"/>
    <x v="0"/>
    <x v="1196"/>
    <d v="2013-04-01T00:00:00"/>
    <s v="Standard Class"/>
    <s v="DS-13180"/>
    <s v="David Smith"/>
    <x v="1"/>
    <s v="United States"/>
    <s v="Columbus"/>
    <x v="32"/>
    <n v="31907"/>
    <s v="South"/>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s v="West"/>
    <s v="TEC-AC-10001266"/>
    <x v="2"/>
    <x v="11"/>
    <s v="Memorex Micro Travel Drive 8 GB"/>
    <n v="39"/>
    <n v="3"/>
    <n v="0"/>
    <n v="17.549999999999997"/>
  </r>
  <r>
    <n v="8549"/>
    <x v="4250"/>
    <x v="1"/>
    <x v="901"/>
    <d v="2012-12-10T00:00:00"/>
    <s v="Standard Class"/>
    <s v="GB-14530"/>
    <s v="George Bell"/>
    <x v="1"/>
    <s v="United States"/>
    <s v="Los Angeles"/>
    <x v="1"/>
    <n v="90049"/>
    <s v="West"/>
    <s v="OFF-LA-10000452"/>
    <x v="1"/>
    <x v="2"/>
    <s v="Avery 488"/>
    <n v="12.6"/>
    <n v="4"/>
    <n v="0"/>
    <n v="6.048"/>
  </r>
  <r>
    <n v="8550"/>
    <x v="4251"/>
    <x v="1"/>
    <x v="861"/>
    <d v="2012-09-12T00:00:00"/>
    <s v="First Class"/>
    <s v="GB-14530"/>
    <s v="George Bell"/>
    <x v="1"/>
    <s v="United States"/>
    <s v="Aurora"/>
    <x v="22"/>
    <n v="80013"/>
    <s v="West"/>
    <s v="FUR-FU-10000073"/>
    <x v="0"/>
    <x v="5"/>
    <s v="Deflect-O Glasstique Clear Desk Accessories"/>
    <n v="24.64"/>
    <n v="4"/>
    <n v="0.2"/>
    <n v="4.0039999999999978"/>
  </r>
  <r>
    <n v="8551"/>
    <x v="4252"/>
    <x v="1"/>
    <x v="789"/>
    <d v="2012-07-24T00:00:00"/>
    <s v="Standard Class"/>
    <s v="VB-21745"/>
    <s v="Victoria Brennan"/>
    <x v="1"/>
    <s v="United States"/>
    <s v="Houston"/>
    <x v="5"/>
    <n v="77041"/>
    <s v="Central"/>
    <s v="OFF-LA-10002368"/>
    <x v="1"/>
    <x v="2"/>
    <s v="Avery 479"/>
    <n v="6.2640000000000002"/>
    <n v="3"/>
    <n v="0.2"/>
    <n v="2.0358000000000001"/>
  </r>
  <r>
    <n v="8552"/>
    <x v="4252"/>
    <x v="1"/>
    <x v="789"/>
    <d v="2012-07-24T00:00:00"/>
    <s v="Standard Class"/>
    <s v="VB-21745"/>
    <s v="Victoria Brennan"/>
    <x v="1"/>
    <s v="United States"/>
    <s v="Houston"/>
    <x v="5"/>
    <n v="77041"/>
    <s v="Central"/>
    <s v="OFF-FA-10004248"/>
    <x v="1"/>
    <x v="13"/>
    <s v="Advantus T-Pin Paper Clips"/>
    <n v="14.432"/>
    <n v="4"/>
    <n v="0.2"/>
    <n v="3.4276000000000004"/>
  </r>
  <r>
    <n v="8553"/>
    <x v="4253"/>
    <x v="2"/>
    <x v="992"/>
    <d v="2011-06-03T00:00:00"/>
    <s v="Standard Class"/>
    <s v="MC-17425"/>
    <s v="Mark Cousins"/>
    <x v="1"/>
    <s v="United States"/>
    <s v="Chicago"/>
    <x v="10"/>
    <n v="60623"/>
    <s v="Central"/>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s v="South"/>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s v="South"/>
    <s v="FUR-TA-10002530"/>
    <x v="0"/>
    <x v="3"/>
    <s v="Iceberg OfficeWorks 42&quot; Round Tables"/>
    <n v="1056.8599999999999"/>
    <n v="7"/>
    <n v="0"/>
    <n v="158.52899999999994"/>
  </r>
  <r>
    <n v="8556"/>
    <x v="4256"/>
    <x v="1"/>
    <x v="204"/>
    <d v="2012-03-22T00:00:00"/>
    <s v="Same Day"/>
    <s v="DC-13285"/>
    <s v="Debra Catini"/>
    <x v="0"/>
    <s v="United States"/>
    <s v="Plantation"/>
    <x v="2"/>
    <n v="33317"/>
    <s v="South"/>
    <s v="TEC-AC-10002567"/>
    <x v="2"/>
    <x v="11"/>
    <s v="Logitech G602 Wireless Gaming Mouse"/>
    <n v="447.94399999999996"/>
    <n v="7"/>
    <n v="0.2"/>
    <n v="89.588799999999992"/>
  </r>
  <r>
    <n v="8557"/>
    <x v="4256"/>
    <x v="1"/>
    <x v="204"/>
    <d v="2012-03-22T00:00:00"/>
    <s v="Same Day"/>
    <s v="DC-13285"/>
    <s v="Debra Catini"/>
    <x v="0"/>
    <s v="United States"/>
    <s v="Plantation"/>
    <x v="2"/>
    <n v="33317"/>
    <s v="South"/>
    <s v="OFF-ST-10002182"/>
    <x v="1"/>
    <x v="4"/>
    <s v="Iris 3-Drawer Stacking Bin, Black"/>
    <n v="150.40799999999999"/>
    <n v="9"/>
    <n v="0.2"/>
    <n v="-33.841799999999999"/>
  </r>
  <r>
    <n v="8558"/>
    <x v="4257"/>
    <x v="0"/>
    <x v="443"/>
    <d v="2013-12-27T00:00:00"/>
    <s v="Second Class"/>
    <s v="LA-16780"/>
    <s v="Laura Armstrong"/>
    <x v="1"/>
    <s v="United States"/>
    <s v="Houston"/>
    <x v="5"/>
    <n v="77041"/>
    <s v="Central"/>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s v="Central"/>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s v="Central"/>
    <s v="TEC-PH-10004345"/>
    <x v="2"/>
    <x v="7"/>
    <s v="Cisco SPA 502G IP Phone"/>
    <n v="287.88"/>
    <n v="3"/>
    <n v="0.2"/>
    <n v="35.984999999999999"/>
  </r>
  <r>
    <n v="8561"/>
    <x v="4257"/>
    <x v="0"/>
    <x v="443"/>
    <d v="2013-12-27T00:00:00"/>
    <s v="Second Class"/>
    <s v="LA-16780"/>
    <s v="Laura Armstrong"/>
    <x v="1"/>
    <s v="United States"/>
    <s v="Houston"/>
    <x v="5"/>
    <n v="77041"/>
    <s v="Central"/>
    <s v="TEC-PH-10004912"/>
    <x v="2"/>
    <x v="7"/>
    <s v="Cisco SPA112 2 Port Phone Adapter"/>
    <n v="131.88000000000002"/>
    <n v="3"/>
    <n v="0.2"/>
    <n v="14.836499999999987"/>
  </r>
  <r>
    <n v="8562"/>
    <x v="4257"/>
    <x v="0"/>
    <x v="443"/>
    <d v="2013-12-27T00:00:00"/>
    <s v="Second Class"/>
    <s v="LA-16780"/>
    <s v="Laura Armstrong"/>
    <x v="1"/>
    <s v="United States"/>
    <s v="Houston"/>
    <x v="5"/>
    <n v="77041"/>
    <s v="Central"/>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s v="Central"/>
    <s v="FUR-CH-10000847"/>
    <x v="0"/>
    <x v="1"/>
    <s v="Global Executive Mid-Back Manager's Chair"/>
    <n v="1454.9"/>
    <n v="5"/>
    <n v="0"/>
    <n v="378.274"/>
  </r>
  <r>
    <n v="8564"/>
    <x v="4259"/>
    <x v="3"/>
    <x v="504"/>
    <d v="2014-05-05T00:00:00"/>
    <s v="Standard Class"/>
    <s v="MH-18115"/>
    <s v="Mick Hernandez"/>
    <x v="2"/>
    <s v="United States"/>
    <s v="Sanford"/>
    <x v="2"/>
    <n v="32771"/>
    <s v="South"/>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s v="South"/>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s v="Central"/>
    <s v="TEC-PH-10002350"/>
    <x v="2"/>
    <x v="7"/>
    <s v="Apple EarPods with Remote and Mic"/>
    <n v="67.176000000000002"/>
    <n v="3"/>
    <n v="0.2"/>
    <n v="6.7175999999999974"/>
  </r>
  <r>
    <n v="8567"/>
    <x v="4260"/>
    <x v="0"/>
    <x v="1019"/>
    <d v="2013-11-19T00:00:00"/>
    <s v="First Class"/>
    <s v="BG-11035"/>
    <s v="Barry Gonzalez"/>
    <x v="0"/>
    <s v="United States"/>
    <s v="The Colony"/>
    <x v="5"/>
    <n v="75056"/>
    <s v="Central"/>
    <s v="OFF-PA-10000697"/>
    <x v="1"/>
    <x v="10"/>
    <s v="TOPS Voice Message Log Book, Flash Format"/>
    <n v="15.231999999999999"/>
    <n v="4"/>
    <n v="0.2"/>
    <n v="5.5215999999999994"/>
  </r>
  <r>
    <n v="8568"/>
    <x v="4261"/>
    <x v="0"/>
    <x v="338"/>
    <d v="2013-11-13T00:00:00"/>
    <s v="First Class"/>
    <s v="SV-20365"/>
    <s v="Seth Vernon"/>
    <x v="0"/>
    <s v="United States"/>
    <s v="Troy"/>
    <x v="24"/>
    <n v="45373"/>
    <s v="East"/>
    <s v="OFF-PA-10002787"/>
    <x v="1"/>
    <x v="10"/>
    <s v="Xerox 227"/>
    <n v="31.104000000000006"/>
    <n v="6"/>
    <n v="0.2"/>
    <n v="10.8864"/>
  </r>
  <r>
    <n v="8569"/>
    <x v="4262"/>
    <x v="0"/>
    <x v="409"/>
    <d v="2013-12-13T00:00:00"/>
    <s v="Standard Class"/>
    <s v="DP-13105"/>
    <s v="Dave Poirier"/>
    <x v="1"/>
    <s v="United States"/>
    <s v="Hempstead"/>
    <x v="15"/>
    <n v="11550"/>
    <s v="East"/>
    <s v="OFF-BI-10004318"/>
    <x v="1"/>
    <x v="8"/>
    <s v="Ibico EB-19 Dual Function Manual Binding System"/>
    <n v="968.74400000000014"/>
    <n v="7"/>
    <n v="0.2"/>
    <n v="314.84180000000003"/>
  </r>
  <r>
    <n v="8570"/>
    <x v="4262"/>
    <x v="0"/>
    <x v="409"/>
    <d v="2013-12-13T00:00:00"/>
    <s v="Standard Class"/>
    <s v="DP-13105"/>
    <s v="Dave Poirier"/>
    <x v="1"/>
    <s v="United States"/>
    <s v="Hempstead"/>
    <x v="15"/>
    <n v="11550"/>
    <s v="East"/>
    <s v="OFF-BI-10001721"/>
    <x v="1"/>
    <x v="8"/>
    <s v="Trimflex Flexible Post Binders"/>
    <n v="222.35199999999998"/>
    <n v="13"/>
    <n v="0.2"/>
    <n v="77.823200000000014"/>
  </r>
  <r>
    <n v="8571"/>
    <x v="4262"/>
    <x v="0"/>
    <x v="409"/>
    <d v="2013-12-13T00:00:00"/>
    <s v="Standard Class"/>
    <s v="DP-13105"/>
    <s v="Dave Poirier"/>
    <x v="1"/>
    <s v="United States"/>
    <s v="Hempstead"/>
    <x v="15"/>
    <n v="11550"/>
    <s v="East"/>
    <s v="TEC-CO-10004202"/>
    <x v="2"/>
    <x v="16"/>
    <s v="Brother DCP1000 Digital 3 in 1 Multifunction Machine"/>
    <n v="479.98400000000004"/>
    <n v="2"/>
    <n v="0.2"/>
    <n v="89.996999999999986"/>
  </r>
  <r>
    <n v="8572"/>
    <x v="4263"/>
    <x v="0"/>
    <x v="1015"/>
    <d v="2013-04-04T00:00:00"/>
    <s v="Same Day"/>
    <s v="SR-20740"/>
    <s v="Steven Roelle"/>
    <x v="2"/>
    <s v="United States"/>
    <s v="Dallas"/>
    <x v="5"/>
    <n v="75081"/>
    <s v="Central"/>
    <s v="OFF-PA-10003893"/>
    <x v="1"/>
    <x v="10"/>
    <s v="Xerox 1962"/>
    <n v="10.272000000000002"/>
    <n v="3"/>
    <n v="0.2"/>
    <n v="3.2099999999999982"/>
  </r>
  <r>
    <n v="8573"/>
    <x v="4264"/>
    <x v="2"/>
    <x v="683"/>
    <d v="2011-12-02T00:00:00"/>
    <s v="Standard Class"/>
    <s v="BT-11680"/>
    <s v="Brian Thompson"/>
    <x v="0"/>
    <s v="United States"/>
    <s v="Houston"/>
    <x v="5"/>
    <n v="77041"/>
    <s v="Central"/>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s v="East"/>
    <s v="OFF-PA-10000249"/>
    <x v="1"/>
    <x v="10"/>
    <s v="Staples"/>
    <n v="24.56"/>
    <n v="2"/>
    <n v="0"/>
    <n v="11.543199999999999"/>
  </r>
  <r>
    <n v="8575"/>
    <x v="4266"/>
    <x v="2"/>
    <x v="111"/>
    <d v="2011-09-19T00:00:00"/>
    <s v="Same Day"/>
    <s v="JK-15640"/>
    <s v="Jim Kriz"/>
    <x v="2"/>
    <s v="United States"/>
    <s v="San Francisco"/>
    <x v="1"/>
    <n v="94110"/>
    <s v="West"/>
    <s v="OFF-FA-10000053"/>
    <x v="1"/>
    <x v="13"/>
    <s v="Revere Boxed Rubber Bands by Revere"/>
    <n v="5.67"/>
    <n v="3"/>
    <n v="0"/>
    <n v="0.11340000000000017"/>
  </r>
  <r>
    <n v="8576"/>
    <x v="4267"/>
    <x v="3"/>
    <x v="151"/>
    <d v="2014-08-31T00:00:00"/>
    <s v="Second Class"/>
    <s v="ST-20530"/>
    <s v="Shui Tom"/>
    <x v="0"/>
    <s v="United States"/>
    <s v="Port Saint Lucie"/>
    <x v="2"/>
    <n v="34952"/>
    <s v="South"/>
    <s v="OFF-AP-10000804"/>
    <x v="1"/>
    <x v="9"/>
    <s v="Hoover Portapower Portable Vacuum"/>
    <n v="14.336000000000002"/>
    <n v="4"/>
    <n v="0.2"/>
    <n v="0.89599999999999991"/>
  </r>
  <r>
    <n v="8577"/>
    <x v="4268"/>
    <x v="3"/>
    <x v="445"/>
    <d v="2014-07-05T00:00:00"/>
    <s v="First Class"/>
    <s v="TS-21505"/>
    <s v="Tony Sayre"/>
    <x v="0"/>
    <s v="United States"/>
    <s v="Concord"/>
    <x v="38"/>
    <n v="3301"/>
    <s v="East"/>
    <s v="FUR-FU-10004188"/>
    <x v="0"/>
    <x v="5"/>
    <s v="Luxo Professional Combination Clamp-On Lamps"/>
    <n v="102.3"/>
    <n v="1"/>
    <n v="0"/>
    <n v="26.597999999999999"/>
  </r>
  <r>
    <n v="8578"/>
    <x v="4269"/>
    <x v="3"/>
    <x v="66"/>
    <d v="2014-12-27T00:00:00"/>
    <s v="Standard Class"/>
    <s v="CM-12190"/>
    <s v="Charlotte Melton"/>
    <x v="0"/>
    <s v="United States"/>
    <s v="Rochester"/>
    <x v="11"/>
    <n v="55901"/>
    <s v="Central"/>
    <s v="FUR-TA-10004915"/>
    <x v="0"/>
    <x v="3"/>
    <s v="Office Impressions End Table, 20-1/2&quot;H x 24&quot;W x 20&quot;D"/>
    <n v="607.52"/>
    <n v="2"/>
    <n v="0"/>
    <n v="97.203200000000038"/>
  </r>
  <r>
    <n v="8579"/>
    <x v="4269"/>
    <x v="3"/>
    <x v="66"/>
    <d v="2014-12-27T00:00:00"/>
    <s v="Standard Class"/>
    <s v="CM-12190"/>
    <s v="Charlotte Melton"/>
    <x v="0"/>
    <s v="United States"/>
    <s v="Rochester"/>
    <x v="11"/>
    <n v="55901"/>
    <s v="Central"/>
    <s v="OFF-ST-10001228"/>
    <x v="1"/>
    <x v="4"/>
    <s v="Personal File Boxes with Fold-Down Carry Handle"/>
    <n v="31.16"/>
    <n v="2"/>
    <n v="0"/>
    <n v="7.7899999999999991"/>
  </r>
  <r>
    <n v="8580"/>
    <x v="4270"/>
    <x v="0"/>
    <x v="797"/>
    <d v="2014-01-03T00:00:00"/>
    <s v="Standard Class"/>
    <s v="JW-15955"/>
    <s v="Joni Wasserman"/>
    <x v="0"/>
    <s v="United States"/>
    <s v="Louisville"/>
    <x v="0"/>
    <n v="40214"/>
    <s v="South"/>
    <s v="OFF-LA-10002368"/>
    <x v="1"/>
    <x v="2"/>
    <s v="Avery 479"/>
    <n v="2.61"/>
    <n v="1"/>
    <n v="0"/>
    <n v="1.2005999999999999"/>
  </r>
  <r>
    <n v="8581"/>
    <x v="4271"/>
    <x v="2"/>
    <x v="671"/>
    <d v="2011-05-22T00:00:00"/>
    <s v="Second Class"/>
    <s v="MC-17590"/>
    <s v="Matt Collister"/>
    <x v="1"/>
    <s v="United States"/>
    <s v="San Marcos"/>
    <x v="5"/>
    <n v="78666"/>
    <s v="Central"/>
    <s v="FUR-FU-10003489"/>
    <x v="0"/>
    <x v="5"/>
    <s v="Contemporary Borderless Frame"/>
    <n v="10.332000000000001"/>
    <n v="3"/>
    <n v="0.6"/>
    <n v="-5.9408999999999992"/>
  </r>
  <r>
    <n v="8582"/>
    <x v="4271"/>
    <x v="2"/>
    <x v="671"/>
    <d v="2011-05-22T00:00:00"/>
    <s v="Second Class"/>
    <s v="MC-17590"/>
    <s v="Matt Collister"/>
    <x v="1"/>
    <s v="United States"/>
    <s v="San Marcos"/>
    <x v="5"/>
    <n v="78666"/>
    <s v="Central"/>
    <s v="OFF-PA-10000289"/>
    <x v="1"/>
    <x v="10"/>
    <s v="Xerox 213"/>
    <n v="10.368000000000002"/>
    <n v="2"/>
    <n v="0.2"/>
    <n v="3.6288"/>
  </r>
  <r>
    <n v="8583"/>
    <x v="4271"/>
    <x v="2"/>
    <x v="671"/>
    <d v="2011-05-22T00:00:00"/>
    <s v="Second Class"/>
    <s v="MC-17590"/>
    <s v="Matt Collister"/>
    <x v="1"/>
    <s v="United States"/>
    <s v="San Marcos"/>
    <x v="5"/>
    <n v="78666"/>
    <s v="Central"/>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s v="Central"/>
    <s v="OFF-ST-10000636"/>
    <x v="1"/>
    <x v="4"/>
    <s v="Rogers Profile Extra Capacity Storage Tub"/>
    <n v="66.959999999999994"/>
    <n v="5"/>
    <n v="0.2"/>
    <n v="-13.392000000000003"/>
  </r>
  <r>
    <n v="8585"/>
    <x v="4272"/>
    <x v="2"/>
    <x v="519"/>
    <d v="2011-02-09T00:00:00"/>
    <s v="Second Class"/>
    <s v="MH-17440"/>
    <s v="Mark Haberlin"/>
    <x v="1"/>
    <s v="United States"/>
    <s v="Escondido"/>
    <x v="1"/>
    <n v="92025"/>
    <s v="West"/>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s v="East"/>
    <s v="OFF-BI-10001116"/>
    <x v="1"/>
    <x v="8"/>
    <s v="Wilson Jones 1&quot; Hanging DublLock Ring Binders"/>
    <n v="11.088000000000003"/>
    <n v="7"/>
    <n v="0.7"/>
    <n v="-8.1311999999999998"/>
  </r>
  <r>
    <n v="8587"/>
    <x v="4274"/>
    <x v="3"/>
    <x v="497"/>
    <d v="2014-07-19T00:00:00"/>
    <s v="Standard Class"/>
    <s v="KB-16240"/>
    <s v="Karen Bern"/>
    <x v="1"/>
    <s v="United States"/>
    <s v="Los Angeles"/>
    <x v="1"/>
    <n v="90049"/>
    <s v="West"/>
    <s v="TEC-AC-10003832"/>
    <x v="2"/>
    <x v="11"/>
    <s v="Logitech P710e Mobile Speakerphone"/>
    <n v="1287.45"/>
    <n v="5"/>
    <n v="0"/>
    <n v="244.61549999999988"/>
  </r>
  <r>
    <n v="8588"/>
    <x v="4274"/>
    <x v="3"/>
    <x v="497"/>
    <d v="2014-07-19T00:00:00"/>
    <s v="Standard Class"/>
    <s v="KB-16240"/>
    <s v="Karen Bern"/>
    <x v="1"/>
    <s v="United States"/>
    <s v="Los Angeles"/>
    <x v="1"/>
    <n v="90049"/>
    <s v="West"/>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s v="East"/>
    <s v="OFF-ST-10002583"/>
    <x v="1"/>
    <x v="4"/>
    <s v="Fellowes Neat Ideas Storage Cubes"/>
    <n v="51.967999999999996"/>
    <n v="2"/>
    <n v="0.2"/>
    <n v="-10.393600000000001"/>
  </r>
  <r>
    <n v="8590"/>
    <x v="4276"/>
    <x v="3"/>
    <x v="926"/>
    <d v="2014-02-02T00:00:00"/>
    <s v="First Class"/>
    <s v="BD-11770"/>
    <s v="Bryan Davis"/>
    <x v="0"/>
    <s v="United States"/>
    <s v="Philadelphia"/>
    <x v="9"/>
    <n v="19120"/>
    <s v="East"/>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s v="East"/>
    <s v="OFF-EN-10004846"/>
    <x v="1"/>
    <x v="12"/>
    <s v="Letter or Legal Size Expandable Poly String Tie Envelopes"/>
    <n v="7.98"/>
    <n v="3"/>
    <n v="0"/>
    <n v="3.9102000000000006"/>
  </r>
  <r>
    <n v="8592"/>
    <x v="4278"/>
    <x v="3"/>
    <x v="756"/>
    <d v="2014-04-27T00:00:00"/>
    <s v="First Class"/>
    <s v="SO-20335"/>
    <s v="Sean O'Donnell"/>
    <x v="0"/>
    <s v="United States"/>
    <s v="Greeley"/>
    <x v="22"/>
    <n v="80634"/>
    <s v="West"/>
    <s v="OFF-EN-10003134"/>
    <x v="1"/>
    <x v="12"/>
    <s v="Staples"/>
    <n v="18.687999999999999"/>
    <n v="2"/>
    <n v="0.2"/>
    <n v="7.008"/>
  </r>
  <r>
    <n v="8593"/>
    <x v="4278"/>
    <x v="3"/>
    <x v="756"/>
    <d v="2014-04-27T00:00:00"/>
    <s v="First Class"/>
    <s v="SO-20335"/>
    <s v="Sean O'Donnell"/>
    <x v="0"/>
    <s v="United States"/>
    <s v="Greeley"/>
    <x v="22"/>
    <n v="80634"/>
    <s v="West"/>
    <s v="FUR-FU-10001025"/>
    <x v="0"/>
    <x v="5"/>
    <s v="Eldon Imàge Series Desk Accessories, Clear"/>
    <n v="11.664000000000001"/>
    <n v="3"/>
    <n v="0.2"/>
    <n v="3.3534000000000006"/>
  </r>
  <r>
    <n v="8594"/>
    <x v="4279"/>
    <x v="3"/>
    <x v="45"/>
    <d v="2014-11-14T00:00:00"/>
    <s v="Standard Class"/>
    <s v="PM-19135"/>
    <s v="Peter McVee"/>
    <x v="2"/>
    <s v="United States"/>
    <s v="Jacksonville"/>
    <x v="2"/>
    <n v="32216"/>
    <s v="South"/>
    <s v="TEC-AC-10002567"/>
    <x v="2"/>
    <x v="11"/>
    <s v="Logitech G602 Wireless Gaming Mouse"/>
    <n v="191.976"/>
    <n v="3"/>
    <n v="0.2"/>
    <n v="38.395199999999988"/>
  </r>
  <r>
    <n v="8595"/>
    <x v="4279"/>
    <x v="3"/>
    <x v="45"/>
    <d v="2014-11-14T00:00:00"/>
    <s v="Standard Class"/>
    <s v="PM-19135"/>
    <s v="Peter McVee"/>
    <x v="2"/>
    <s v="United States"/>
    <s v="Jacksonville"/>
    <x v="2"/>
    <n v="32216"/>
    <s v="South"/>
    <s v="TEC-PH-10004094"/>
    <x v="2"/>
    <x v="7"/>
    <s v="Motorola L703CM"/>
    <n v="499.16800000000006"/>
    <n v="4"/>
    <n v="0.2"/>
    <n v="31.197999999999993"/>
  </r>
  <r>
    <n v="8596"/>
    <x v="4280"/>
    <x v="2"/>
    <x v="952"/>
    <d v="2011-05-07T00:00:00"/>
    <s v="First Class"/>
    <s v="GD-14590"/>
    <s v="Giulietta Dortch"/>
    <x v="1"/>
    <s v="United States"/>
    <s v="Arlington"/>
    <x v="17"/>
    <n v="22204"/>
    <s v="South"/>
    <s v="OFF-BI-10004364"/>
    <x v="1"/>
    <x v="8"/>
    <s v="Storex Dura Pro Binders"/>
    <n v="11.88"/>
    <n v="2"/>
    <n v="0"/>
    <n v="5.3460000000000001"/>
  </r>
  <r>
    <n v="8597"/>
    <x v="4280"/>
    <x v="2"/>
    <x v="952"/>
    <d v="2011-05-07T00:00:00"/>
    <s v="First Class"/>
    <s v="GD-14590"/>
    <s v="Giulietta Dortch"/>
    <x v="1"/>
    <s v="United States"/>
    <s v="Arlington"/>
    <x v="17"/>
    <n v="22204"/>
    <s v="South"/>
    <s v="OFF-PA-10000474"/>
    <x v="1"/>
    <x v="10"/>
    <s v="Staples"/>
    <n v="35.44"/>
    <n v="1"/>
    <n v="0"/>
    <n v="16.656799999999997"/>
  </r>
  <r>
    <n v="8598"/>
    <x v="4281"/>
    <x v="0"/>
    <x v="189"/>
    <d v="2013-11-01T00:00:00"/>
    <s v="Standard Class"/>
    <s v="PA-19060"/>
    <s v="Pete Armstrong"/>
    <x v="2"/>
    <s v="United States"/>
    <s v="San Francisco"/>
    <x v="1"/>
    <n v="94122"/>
    <s v="West"/>
    <s v="OFF-BI-10004308"/>
    <x v="1"/>
    <x v="8"/>
    <s v="Avery Legal 4-Ring Binder"/>
    <n v="67.13600000000001"/>
    <n v="4"/>
    <n v="0.2"/>
    <n v="25.175999999999998"/>
  </r>
  <r>
    <n v="8599"/>
    <x v="4282"/>
    <x v="2"/>
    <x v="35"/>
    <d v="2011-12-01T00:00:00"/>
    <s v="Standard Class"/>
    <s v="LS-17200"/>
    <s v="Luke Schmidt"/>
    <x v="1"/>
    <s v="United States"/>
    <s v="Fresno"/>
    <x v="1"/>
    <n v="93727"/>
    <s v="West"/>
    <s v="OFF-BI-10002012"/>
    <x v="1"/>
    <x v="8"/>
    <s v="Wilson Jones Easy Flow II Sheet Lifters"/>
    <n v="4.32"/>
    <n v="3"/>
    <n v="0.2"/>
    <n v="1.512"/>
  </r>
  <r>
    <n v="8600"/>
    <x v="4282"/>
    <x v="2"/>
    <x v="35"/>
    <d v="2011-12-01T00:00:00"/>
    <s v="Standard Class"/>
    <s v="LS-17200"/>
    <s v="Luke Schmidt"/>
    <x v="1"/>
    <s v="United States"/>
    <s v="Fresno"/>
    <x v="1"/>
    <n v="93727"/>
    <s v="West"/>
    <s v="OFF-PA-10002586"/>
    <x v="1"/>
    <x v="10"/>
    <s v="Xerox 1970"/>
    <n v="14.940000000000001"/>
    <n v="3"/>
    <n v="0"/>
    <n v="7.0218000000000007"/>
  </r>
  <r>
    <n v="8601"/>
    <x v="4282"/>
    <x v="2"/>
    <x v="35"/>
    <d v="2011-12-01T00:00:00"/>
    <s v="Standard Class"/>
    <s v="LS-17200"/>
    <s v="Luke Schmidt"/>
    <x v="1"/>
    <s v="United States"/>
    <s v="Fresno"/>
    <x v="1"/>
    <n v="93727"/>
    <s v="West"/>
    <s v="OFF-AP-10000692"/>
    <x v="1"/>
    <x v="9"/>
    <s v="Fellowes Mighty 8 Compact Surge Protector"/>
    <n v="40.54"/>
    <n v="2"/>
    <n v="0"/>
    <n v="11.351200000000002"/>
  </r>
  <r>
    <n v="8602"/>
    <x v="4282"/>
    <x v="2"/>
    <x v="35"/>
    <d v="2011-12-01T00:00:00"/>
    <s v="Standard Class"/>
    <s v="LS-17200"/>
    <s v="Luke Schmidt"/>
    <x v="1"/>
    <s v="United States"/>
    <s v="Fresno"/>
    <x v="1"/>
    <n v="93727"/>
    <s v="West"/>
    <s v="OFF-BI-10001553"/>
    <x v="1"/>
    <x v="8"/>
    <s v="SpineVue Locking Slant-D Ring Binders by Cardinal"/>
    <n v="7.3120000000000012"/>
    <n v="1"/>
    <n v="0.2"/>
    <n v="2.5591999999999997"/>
  </r>
  <r>
    <n v="8603"/>
    <x v="4283"/>
    <x v="2"/>
    <x v="520"/>
    <d v="2011-12-31T00:00:00"/>
    <s v="Same Day"/>
    <s v="JL-15175"/>
    <s v="James Lanier"/>
    <x v="2"/>
    <s v="United States"/>
    <s v="Reno"/>
    <x v="33"/>
    <n v="89502"/>
    <s v="West"/>
    <s v="TEC-PH-10004908"/>
    <x v="2"/>
    <x v="7"/>
    <s v="Panasonic KX TS3282W Corded phone"/>
    <n v="475.94400000000002"/>
    <n v="7"/>
    <n v="0.2"/>
    <n v="59.492999999999952"/>
  </r>
  <r>
    <n v="8604"/>
    <x v="4284"/>
    <x v="0"/>
    <x v="835"/>
    <d v="2013-01-08T00:00:00"/>
    <s v="Standard Class"/>
    <s v="CA-12310"/>
    <s v="Christine Abelman"/>
    <x v="1"/>
    <s v="United States"/>
    <s v="San Antonio"/>
    <x v="5"/>
    <n v="78207"/>
    <s v="Central"/>
    <s v="TEC-AC-10002217"/>
    <x v="2"/>
    <x v="11"/>
    <s v="Imation Clip USB flash drive - 8 GB"/>
    <n v="30.080000000000002"/>
    <n v="2"/>
    <n v="0.2"/>
    <n v="-5.2640000000000002"/>
  </r>
  <r>
    <n v="8605"/>
    <x v="4284"/>
    <x v="0"/>
    <x v="835"/>
    <d v="2013-01-08T00:00:00"/>
    <s v="Standard Class"/>
    <s v="CA-12310"/>
    <s v="Christine Abelman"/>
    <x v="1"/>
    <s v="United States"/>
    <s v="San Antonio"/>
    <x v="5"/>
    <n v="78207"/>
    <s v="Central"/>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s v="Central"/>
    <s v="TEC-PH-10002890"/>
    <x v="2"/>
    <x v="7"/>
    <s v="AT&amp;T 17929 Lendline Telephone"/>
    <n v="180.96"/>
    <n v="5"/>
    <n v="0.2"/>
    <n v="13.571999999999996"/>
  </r>
  <r>
    <n v="8607"/>
    <x v="4285"/>
    <x v="3"/>
    <x v="238"/>
    <d v="2014-08-23T00:00:00"/>
    <s v="Standard Class"/>
    <s v="CM-12160"/>
    <s v="Charles McCrossin"/>
    <x v="0"/>
    <s v="United States"/>
    <s v="New Bedford"/>
    <x v="31"/>
    <n v="2740"/>
    <s v="East"/>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s v="East"/>
    <s v="FUR-FU-10002878"/>
    <x v="0"/>
    <x v="5"/>
    <s v="Seth Thomas 14&quot; Day/Date Wall Clock"/>
    <n v="56.96"/>
    <n v="2"/>
    <n v="0"/>
    <n v="21.075200000000002"/>
  </r>
  <r>
    <n v="8609"/>
    <x v="4286"/>
    <x v="2"/>
    <x v="611"/>
    <d v="2011-06-09T00:00:00"/>
    <s v="Standard Class"/>
    <s v="BT-11440"/>
    <s v="Bobby Trafton"/>
    <x v="0"/>
    <s v="United States"/>
    <s v="New York City"/>
    <x v="15"/>
    <n v="10035"/>
    <s v="East"/>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s v="East"/>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s v="East"/>
    <s v="FUR-FU-10002191"/>
    <x v="0"/>
    <x v="5"/>
    <s v="G.E. Halogen Desk Lamp Bulbs"/>
    <n v="13.96"/>
    <n v="2"/>
    <n v="0"/>
    <n v="6.7008000000000001"/>
  </r>
  <r>
    <n v="8612"/>
    <x v="4287"/>
    <x v="3"/>
    <x v="38"/>
    <d v="2014-11-18T00:00:00"/>
    <s v="Second Class"/>
    <s v="SE-20110"/>
    <s v="Sanjit Engle"/>
    <x v="0"/>
    <s v="United States"/>
    <s v="Oxnard"/>
    <x v="1"/>
    <n v="93030"/>
    <s v="West"/>
    <s v="TEC-AC-10000682"/>
    <x v="2"/>
    <x v="11"/>
    <s v="Kensington K72356US Mouse-in-a-Box USB Desktop Mouse"/>
    <n v="82.95"/>
    <n v="5"/>
    <n v="0"/>
    <n v="29.032499999999999"/>
  </r>
  <r>
    <n v="8613"/>
    <x v="4288"/>
    <x v="0"/>
    <x v="1198"/>
    <d v="2013-02-01T00:00:00"/>
    <s v="Second Class"/>
    <s v="HG-14965"/>
    <s v="Henry Goldwyn"/>
    <x v="1"/>
    <s v="United States"/>
    <s v="Los Angeles"/>
    <x v="1"/>
    <n v="90036"/>
    <s v="West"/>
    <s v="OFF-AR-10000588"/>
    <x v="1"/>
    <x v="6"/>
    <s v="Newell 345"/>
    <n v="39.68"/>
    <n v="2"/>
    <n v="0"/>
    <n v="10.316800000000001"/>
  </r>
  <r>
    <n v="8614"/>
    <x v="4289"/>
    <x v="0"/>
    <x v="1199"/>
    <d v="2013-11-15T00:00:00"/>
    <s v="Standard Class"/>
    <s v="PF-19165"/>
    <s v="Philip Fox"/>
    <x v="0"/>
    <s v="United States"/>
    <s v="Oakland"/>
    <x v="1"/>
    <n v="94601"/>
    <s v="West"/>
    <s v="TEC-AC-10002001"/>
    <x v="2"/>
    <x v="11"/>
    <s v="Logitech Wireless Gaming Headset G930"/>
    <n v="479.97"/>
    <n v="3"/>
    <n v="0"/>
    <n v="177.58890000000002"/>
  </r>
  <r>
    <n v="8615"/>
    <x v="4290"/>
    <x v="0"/>
    <x v="545"/>
    <d v="2013-09-15T00:00:00"/>
    <s v="Standard Class"/>
    <s v="BD-11770"/>
    <s v="Bryan Davis"/>
    <x v="0"/>
    <s v="United States"/>
    <s v="Edmonds"/>
    <x v="4"/>
    <n v="98026"/>
    <s v="West"/>
    <s v="OFF-LA-10003720"/>
    <x v="1"/>
    <x v="2"/>
    <s v="Avery 487"/>
    <n v="7.38"/>
    <n v="2"/>
    <n v="0"/>
    <n v="3.4685999999999999"/>
  </r>
  <r>
    <n v="8616"/>
    <x v="4290"/>
    <x v="0"/>
    <x v="545"/>
    <d v="2013-09-15T00:00:00"/>
    <s v="Standard Class"/>
    <s v="BD-11770"/>
    <s v="Bryan Davis"/>
    <x v="0"/>
    <s v="United States"/>
    <s v="Edmonds"/>
    <x v="4"/>
    <n v="98026"/>
    <s v="West"/>
    <s v="OFF-BI-10004364"/>
    <x v="1"/>
    <x v="8"/>
    <s v="Storex Dura Pro Binders"/>
    <n v="14.256000000000002"/>
    <n v="3"/>
    <n v="0.2"/>
    <n v="4.4550000000000001"/>
  </r>
  <r>
    <n v="8617"/>
    <x v="4290"/>
    <x v="0"/>
    <x v="545"/>
    <d v="2013-09-15T00:00:00"/>
    <s v="Standard Class"/>
    <s v="BD-11770"/>
    <s v="Bryan Davis"/>
    <x v="0"/>
    <s v="United States"/>
    <s v="Edmonds"/>
    <x v="4"/>
    <n v="98026"/>
    <s v="West"/>
    <s v="OFF-PA-10000100"/>
    <x v="1"/>
    <x v="10"/>
    <s v="Xerox 1945"/>
    <n v="81.98"/>
    <n v="2"/>
    <n v="0"/>
    <n v="40.170200000000001"/>
  </r>
  <r>
    <n v="8618"/>
    <x v="4290"/>
    <x v="0"/>
    <x v="545"/>
    <d v="2013-09-15T00:00:00"/>
    <s v="Standard Class"/>
    <s v="BD-11770"/>
    <s v="Bryan Davis"/>
    <x v="0"/>
    <s v="United States"/>
    <s v="Edmonds"/>
    <x v="4"/>
    <n v="98026"/>
    <s v="West"/>
    <s v="OFF-BI-10004826"/>
    <x v="1"/>
    <x v="8"/>
    <s v="JM Magazine Binder"/>
    <n v="39.624000000000009"/>
    <n v="3"/>
    <n v="0.2"/>
    <n v="13.868400000000001"/>
  </r>
  <r>
    <n v="8619"/>
    <x v="4291"/>
    <x v="3"/>
    <x v="448"/>
    <d v="2014-03-09T00:00:00"/>
    <s v="Standard Class"/>
    <s v="BT-11395"/>
    <s v="Bill Tyler"/>
    <x v="1"/>
    <s v="United States"/>
    <s v="Los Angeles"/>
    <x v="1"/>
    <n v="90004"/>
    <s v="West"/>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s v="East"/>
    <s v="OFF-ST-10001031"/>
    <x v="1"/>
    <x v="4"/>
    <s v="Adjustable Personal File Tote"/>
    <n v="65.12"/>
    <n v="4"/>
    <n v="0"/>
    <n v="16.931200000000004"/>
  </r>
  <r>
    <n v="8621"/>
    <x v="4293"/>
    <x v="3"/>
    <x v="44"/>
    <d v="2014-11-10T00:00:00"/>
    <s v="Second Class"/>
    <s v="LC-17050"/>
    <s v="Liz Carlisle"/>
    <x v="0"/>
    <s v="United States"/>
    <s v="Dallas"/>
    <x v="5"/>
    <n v="75217"/>
    <s v="Central"/>
    <s v="FUR-FU-10003878"/>
    <x v="0"/>
    <x v="5"/>
    <s v="Linden 10&quot; Round Wall Clock, Black"/>
    <n v="30.560000000000002"/>
    <n v="5"/>
    <n v="0.6"/>
    <n v="-19.863999999999997"/>
  </r>
  <r>
    <n v="8622"/>
    <x v="4294"/>
    <x v="3"/>
    <x v="726"/>
    <d v="2014-05-19T00:00:00"/>
    <s v="Standard Class"/>
    <s v="FH-14275"/>
    <s v="Frank Hawley"/>
    <x v="1"/>
    <s v="United States"/>
    <s v="Franklin"/>
    <x v="18"/>
    <n v="37064"/>
    <s v="South"/>
    <s v="OFF-AP-10000358"/>
    <x v="1"/>
    <x v="9"/>
    <s v="Fellowes Basic Home/Office Series Surge Protectors"/>
    <n v="20.768000000000001"/>
    <n v="2"/>
    <n v="0.2"/>
    <n v="2.3363999999999976"/>
  </r>
  <r>
    <n v="8623"/>
    <x v="4295"/>
    <x v="0"/>
    <x v="581"/>
    <d v="2013-12-02T00:00:00"/>
    <s v="Standard Class"/>
    <s v="CM-12235"/>
    <s v="Chris McAfee"/>
    <x v="0"/>
    <s v="United States"/>
    <s v="Phoenix"/>
    <x v="16"/>
    <n v="85023"/>
    <s v="West"/>
    <s v="OFF-ST-10000876"/>
    <x v="1"/>
    <x v="4"/>
    <s v="Eldon Simplefile Box Office"/>
    <n v="39.808"/>
    <n v="4"/>
    <n v="0.2"/>
    <n v="3.9808000000000003"/>
  </r>
  <r>
    <n v="8624"/>
    <x v="4296"/>
    <x v="1"/>
    <x v="50"/>
    <d v="2012-11-18T00:00:00"/>
    <s v="Standard Class"/>
    <s v="FM-14380"/>
    <s v="Fred McMath"/>
    <x v="0"/>
    <s v="United States"/>
    <s v="Miami"/>
    <x v="2"/>
    <n v="33178"/>
    <s v="South"/>
    <s v="OFF-BI-10004224"/>
    <x v="1"/>
    <x v="8"/>
    <s v="Catalog Binders with Expanding Posts"/>
    <n v="121.10400000000003"/>
    <n v="6"/>
    <n v="0.7"/>
    <n v="-100.91999999999999"/>
  </r>
  <r>
    <n v="8625"/>
    <x v="4296"/>
    <x v="1"/>
    <x v="50"/>
    <d v="2012-11-18T00:00:00"/>
    <s v="Standard Class"/>
    <s v="FM-14380"/>
    <s v="Fred McMath"/>
    <x v="0"/>
    <s v="United States"/>
    <s v="Miami"/>
    <x v="2"/>
    <n v="33178"/>
    <s v="South"/>
    <s v="TEC-AC-10004568"/>
    <x v="2"/>
    <x v="11"/>
    <s v="Maxell LTO Ultrium - 800 GB"/>
    <n v="111.96"/>
    <n v="5"/>
    <n v="0.2"/>
    <n v="-1.3995000000000104"/>
  </r>
  <r>
    <n v="8626"/>
    <x v="4297"/>
    <x v="1"/>
    <x v="575"/>
    <d v="2012-12-12T00:00:00"/>
    <s v="Standard Class"/>
    <s v="HG-14965"/>
    <s v="Henry Goldwyn"/>
    <x v="1"/>
    <s v="United States"/>
    <s v="Colorado Springs"/>
    <x v="22"/>
    <n v="80906"/>
    <s v="West"/>
    <s v="OFF-PA-10000533"/>
    <x v="1"/>
    <x v="10"/>
    <s v="Southworth Parchment Paper &amp; Envelopes"/>
    <n v="15.696000000000002"/>
    <n v="3"/>
    <n v="0.2"/>
    <n v="5.1011999999999995"/>
  </r>
  <r>
    <n v="8627"/>
    <x v="4298"/>
    <x v="1"/>
    <x v="67"/>
    <d v="2012-09-12T00:00:00"/>
    <s v="Standard Class"/>
    <s v="AG-10525"/>
    <s v="Andy Gerbode"/>
    <x v="1"/>
    <s v="United States"/>
    <s v="New York City"/>
    <x v="15"/>
    <n v="10011"/>
    <s v="East"/>
    <s v="OFF-ST-10003638"/>
    <x v="1"/>
    <x v="4"/>
    <s v="Mobile Personal File Cube"/>
    <n v="70.260000000000005"/>
    <n v="3"/>
    <n v="0"/>
    <n v="18.970199999999998"/>
  </r>
  <r>
    <n v="8628"/>
    <x v="4298"/>
    <x v="1"/>
    <x v="67"/>
    <d v="2012-09-12T00:00:00"/>
    <s v="Standard Class"/>
    <s v="AG-10525"/>
    <s v="Andy Gerbode"/>
    <x v="1"/>
    <s v="United States"/>
    <s v="New York City"/>
    <x v="15"/>
    <n v="10011"/>
    <s v="East"/>
    <s v="TEC-AC-10002305"/>
    <x v="2"/>
    <x v="11"/>
    <s v="KeyTronic E03601U1 - Keyboard - Beige"/>
    <n v="90"/>
    <n v="5"/>
    <n v="0"/>
    <n v="16.199999999999992"/>
  </r>
  <r>
    <n v="8629"/>
    <x v="4298"/>
    <x v="1"/>
    <x v="67"/>
    <d v="2012-09-12T00:00:00"/>
    <s v="Standard Class"/>
    <s v="AG-10525"/>
    <s v="Andy Gerbode"/>
    <x v="1"/>
    <s v="United States"/>
    <s v="New York City"/>
    <x v="15"/>
    <n v="10011"/>
    <s v="East"/>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s v="East"/>
    <s v="FUR-TA-10003569"/>
    <x v="0"/>
    <x v="3"/>
    <s v="Bretford CR8500 Series Meeting Room Furniture"/>
    <n v="481.17599999999999"/>
    <n v="2"/>
    <n v="0.4"/>
    <n v="-120.29400000000004"/>
  </r>
  <r>
    <n v="8631"/>
    <x v="4298"/>
    <x v="1"/>
    <x v="67"/>
    <d v="2012-09-12T00:00:00"/>
    <s v="Standard Class"/>
    <s v="AG-10525"/>
    <s v="Andy Gerbode"/>
    <x v="1"/>
    <s v="United States"/>
    <s v="New York City"/>
    <x v="15"/>
    <n v="10011"/>
    <s v="East"/>
    <s v="OFF-FA-10003059"/>
    <x v="1"/>
    <x v="13"/>
    <s v="Assorted Color Push Pins"/>
    <n v="7.24"/>
    <n v="4"/>
    <n v="0"/>
    <n v="2.3891999999999998"/>
  </r>
  <r>
    <n v="8632"/>
    <x v="4299"/>
    <x v="0"/>
    <x v="1062"/>
    <d v="2013-07-30T00:00:00"/>
    <s v="First Class"/>
    <s v="OT-18730"/>
    <s v="Olvera Toch"/>
    <x v="0"/>
    <s v="United States"/>
    <s v="Bethlehem"/>
    <x v="9"/>
    <n v="18018"/>
    <s v="East"/>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s v="East"/>
    <s v="OFF-BI-10000545"/>
    <x v="1"/>
    <x v="8"/>
    <s v="GBC Ibimaster 500 Manual ProClick Binding System"/>
    <n v="1369.7640000000001"/>
    <n v="6"/>
    <n v="0.7"/>
    <n v="-913.17599999999993"/>
  </r>
  <r>
    <n v="8634"/>
    <x v="4299"/>
    <x v="0"/>
    <x v="1062"/>
    <d v="2013-07-30T00:00:00"/>
    <s v="First Class"/>
    <s v="OT-18730"/>
    <s v="Olvera Toch"/>
    <x v="0"/>
    <s v="United States"/>
    <s v="Bethlehem"/>
    <x v="9"/>
    <n v="18018"/>
    <s v="East"/>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s v="East"/>
    <s v="FUR-BO-10001798"/>
    <x v="0"/>
    <x v="0"/>
    <s v="Bush Somerset Collection Bookcase"/>
    <n v="130.97999999999999"/>
    <n v="2"/>
    <n v="0.5"/>
    <n v="-89.066399999999987"/>
  </r>
  <r>
    <n v="8636"/>
    <x v="4301"/>
    <x v="2"/>
    <x v="1013"/>
    <d v="2011-05-02T00:00:00"/>
    <s v="First Class"/>
    <s v="JM-16195"/>
    <s v="Justin MacKendrick"/>
    <x v="0"/>
    <s v="United States"/>
    <s v="Louisville"/>
    <x v="0"/>
    <n v="40214"/>
    <s v="South"/>
    <s v="OFF-AR-10004010"/>
    <x v="1"/>
    <x v="6"/>
    <s v="Hunt Boston Vacuum Mount KS Pencil Sharpener"/>
    <n v="174.95000000000002"/>
    <n v="5"/>
    <n v="0"/>
    <n v="45.487000000000002"/>
  </r>
  <r>
    <n v="8637"/>
    <x v="4301"/>
    <x v="2"/>
    <x v="1013"/>
    <d v="2011-05-02T00:00:00"/>
    <s v="First Class"/>
    <s v="JM-16195"/>
    <s v="Justin MacKendrick"/>
    <x v="0"/>
    <s v="United States"/>
    <s v="Louisville"/>
    <x v="0"/>
    <n v="40214"/>
    <s v="South"/>
    <s v="OFF-ST-10000585"/>
    <x v="1"/>
    <x v="4"/>
    <s v="Economy Rollaway Files"/>
    <n v="826"/>
    <n v="5"/>
    <n v="0"/>
    <n v="214.76"/>
  </r>
  <r>
    <n v="8638"/>
    <x v="4302"/>
    <x v="3"/>
    <x v="842"/>
    <d v="2014-05-03T00:00:00"/>
    <s v="Standard Class"/>
    <s v="HM-14980"/>
    <s v="Henry MacAllister"/>
    <x v="0"/>
    <s v="United States"/>
    <s v="Seattle"/>
    <x v="4"/>
    <n v="98105"/>
    <s v="West"/>
    <s v="FUR-FU-10000397"/>
    <x v="0"/>
    <x v="5"/>
    <s v="Luxo Economy Swing Arm Lamp"/>
    <n v="139.58000000000001"/>
    <n v="7"/>
    <n v="0"/>
    <n v="39.082400000000007"/>
  </r>
  <r>
    <n v="8639"/>
    <x v="4303"/>
    <x v="3"/>
    <x v="283"/>
    <d v="2014-07-25T00:00:00"/>
    <s v="First Class"/>
    <s v="PO-19180"/>
    <s v="Philisse Overcash"/>
    <x v="2"/>
    <s v="United States"/>
    <s v="Kenosha"/>
    <x v="6"/>
    <n v="53142"/>
    <s v="Central"/>
    <s v="TEC-AC-10000736"/>
    <x v="2"/>
    <x v="11"/>
    <s v="Logitech G600 MMO Gaming Mouse"/>
    <n v="399.95"/>
    <n v="5"/>
    <n v="0"/>
    <n v="143.982"/>
  </r>
  <r>
    <n v="8640"/>
    <x v="4304"/>
    <x v="2"/>
    <x v="736"/>
    <d v="2011-12-15T00:00:00"/>
    <s v="Second Class"/>
    <s v="KC-16675"/>
    <s v="Kimberly Carter"/>
    <x v="1"/>
    <s v="United States"/>
    <s v="Henderson"/>
    <x v="0"/>
    <n v="42420"/>
    <s v="South"/>
    <s v="OFF-BI-10004970"/>
    <x v="1"/>
    <x v="8"/>
    <s v="ACCOHIDE 3-Ring Binder, Blue, 1&quot;"/>
    <n v="12.39"/>
    <n v="3"/>
    <n v="0"/>
    <n v="5.8232999999999997"/>
  </r>
  <r>
    <n v="8641"/>
    <x v="4305"/>
    <x v="3"/>
    <x v="602"/>
    <d v="2014-01-17T00:00:00"/>
    <s v="Standard Class"/>
    <s v="DB-13120"/>
    <s v="David Bremer"/>
    <x v="1"/>
    <s v="United States"/>
    <s v="Dallas"/>
    <x v="5"/>
    <n v="75217"/>
    <s v="Central"/>
    <s v="OFF-BI-10000545"/>
    <x v="1"/>
    <x v="8"/>
    <s v="GBC Ibimaster 500 Manual ProClick Binding System"/>
    <n v="760.97999999999979"/>
    <n v="5"/>
    <n v="0.8"/>
    <n v="-1141.47"/>
  </r>
  <r>
    <n v="8642"/>
    <x v="4306"/>
    <x v="3"/>
    <x v="574"/>
    <d v="2014-12-03T00:00:00"/>
    <s v="Same Day"/>
    <s v="SV-20935"/>
    <s v="Susan Vittorini"/>
    <x v="0"/>
    <s v="United States"/>
    <s v="Peoria"/>
    <x v="16"/>
    <n v="85345"/>
    <s v="West"/>
    <s v="OFF-BI-10001670"/>
    <x v="1"/>
    <x v="8"/>
    <s v="Vinyl Sectional Post Binders"/>
    <n v="67.860000000000014"/>
    <n v="6"/>
    <n v="0.7"/>
    <n v="-45.239999999999995"/>
  </r>
  <r>
    <n v="8643"/>
    <x v="4307"/>
    <x v="1"/>
    <x v="627"/>
    <d v="2012-11-15T00:00:00"/>
    <s v="Standard Class"/>
    <s v="NS-18640"/>
    <s v="Noel Staavos"/>
    <x v="1"/>
    <s v="United States"/>
    <s v="Jacksonville"/>
    <x v="3"/>
    <n v="28540"/>
    <s v="South"/>
    <s v="OFF-FA-10000624"/>
    <x v="1"/>
    <x v="13"/>
    <s v="OIC Binder Clips"/>
    <n v="31.504000000000005"/>
    <n v="11"/>
    <n v="0.2"/>
    <n v="11.814"/>
  </r>
  <r>
    <n v="8644"/>
    <x v="4307"/>
    <x v="1"/>
    <x v="627"/>
    <d v="2012-11-15T00:00:00"/>
    <s v="Standard Class"/>
    <s v="NS-18640"/>
    <s v="Noel Staavos"/>
    <x v="1"/>
    <s v="United States"/>
    <s v="Jacksonville"/>
    <x v="3"/>
    <n v="28540"/>
    <s v="South"/>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s v="South"/>
    <s v="OFF-BI-10000315"/>
    <x v="1"/>
    <x v="8"/>
    <s v="Poly Designer Cover &amp; Back"/>
    <n v="39.878999999999998"/>
    <n v="7"/>
    <n v="0.7"/>
    <n v="-29.244599999999991"/>
  </r>
  <r>
    <n v="8646"/>
    <x v="4307"/>
    <x v="1"/>
    <x v="627"/>
    <d v="2012-11-15T00:00:00"/>
    <s v="Standard Class"/>
    <s v="NS-18640"/>
    <s v="Noel Staavos"/>
    <x v="1"/>
    <s v="United States"/>
    <s v="Jacksonville"/>
    <x v="3"/>
    <n v="28540"/>
    <s v="South"/>
    <s v="FUR-FU-10000023"/>
    <x v="0"/>
    <x v="5"/>
    <s v="Eldon Wave Desk Accessories"/>
    <n v="4.7119999999999997"/>
    <n v="1"/>
    <n v="0.2"/>
    <n v="1.4136000000000002"/>
  </r>
  <r>
    <n v="8647"/>
    <x v="4308"/>
    <x v="0"/>
    <x v="881"/>
    <d v="2013-11-30T00:00:00"/>
    <s v="Standard Class"/>
    <s v="MH-17455"/>
    <s v="Mark Hamilton"/>
    <x v="0"/>
    <s v="United States"/>
    <s v="Los Angeles"/>
    <x v="1"/>
    <n v="90032"/>
    <s v="West"/>
    <s v="FUR-CH-10004698"/>
    <x v="0"/>
    <x v="1"/>
    <s v="Padded Folding Chairs, Black, 4/Carton"/>
    <n v="194.35200000000003"/>
    <n v="3"/>
    <n v="0.2"/>
    <n v="19.435200000000009"/>
  </r>
  <r>
    <n v="8648"/>
    <x v="4309"/>
    <x v="1"/>
    <x v="901"/>
    <d v="2012-12-08T00:00:00"/>
    <s v="First Class"/>
    <s v="RR-19525"/>
    <s v="Rick Reed"/>
    <x v="1"/>
    <s v="United States"/>
    <s v="Nashville"/>
    <x v="18"/>
    <n v="37211"/>
    <s v="South"/>
    <s v="FUR-CH-10004477"/>
    <x v="0"/>
    <x v="1"/>
    <s v="Global Push Button Manager's Chair, Indigo"/>
    <n v="97.424000000000007"/>
    <n v="2"/>
    <n v="0.2"/>
    <n v="10.960199999999993"/>
  </r>
  <r>
    <n v="8649"/>
    <x v="4310"/>
    <x v="0"/>
    <x v="875"/>
    <d v="2013-08-04T00:00:00"/>
    <s v="Standard Class"/>
    <s v="RH-19555"/>
    <s v="Ritsa Hightower"/>
    <x v="0"/>
    <s v="United States"/>
    <s v="Charlotte"/>
    <x v="3"/>
    <n v="28205"/>
    <s v="South"/>
    <s v="OFF-ST-10003816"/>
    <x v="1"/>
    <x v="4"/>
    <s v="Fellowes High-Stak Drawer Files"/>
    <n v="704.76"/>
    <n v="5"/>
    <n v="0.2"/>
    <n v="26.428499999999957"/>
  </r>
  <r>
    <n v="8650"/>
    <x v="4310"/>
    <x v="0"/>
    <x v="875"/>
    <d v="2013-08-04T00:00:00"/>
    <s v="Standard Class"/>
    <s v="RH-19555"/>
    <s v="Ritsa Hightower"/>
    <x v="0"/>
    <s v="United States"/>
    <s v="Charlotte"/>
    <x v="3"/>
    <n v="28205"/>
    <s v="South"/>
    <s v="OFF-BI-10002429"/>
    <x v="1"/>
    <x v="8"/>
    <s v="Premier Elliptical Ring Binder, Black"/>
    <n v="27.396000000000004"/>
    <n v="3"/>
    <n v="0.7"/>
    <n v="-20.090399999999995"/>
  </r>
  <r>
    <n v="8651"/>
    <x v="4311"/>
    <x v="2"/>
    <x v="103"/>
    <d v="2011-09-13T00:00:00"/>
    <s v="Same Day"/>
    <s v="RP-19390"/>
    <s v="Resi Pölking"/>
    <x v="0"/>
    <s v="United States"/>
    <s v="Seattle"/>
    <x v="4"/>
    <n v="98103"/>
    <s v="West"/>
    <s v="OFF-FA-10000840"/>
    <x v="1"/>
    <x v="13"/>
    <s v="OIC Thumb-Tacks"/>
    <n v="5.6999999999999993"/>
    <n v="5"/>
    <n v="0"/>
    <n v="2.6789999999999998"/>
  </r>
  <r>
    <n v="8652"/>
    <x v="4311"/>
    <x v="2"/>
    <x v="103"/>
    <d v="2011-09-13T00:00:00"/>
    <s v="Same Day"/>
    <s v="RP-19390"/>
    <s v="Resi Pölking"/>
    <x v="0"/>
    <s v="United States"/>
    <s v="Seattle"/>
    <x v="4"/>
    <n v="98103"/>
    <s v="West"/>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s v="West"/>
    <s v="OFF-SU-10001574"/>
    <x v="1"/>
    <x v="14"/>
    <s v="Acme Value Line Scissors"/>
    <n v="7.3"/>
    <n v="2"/>
    <n v="0"/>
    <n v="2.1899999999999995"/>
  </r>
  <r>
    <n v="8654"/>
    <x v="4311"/>
    <x v="2"/>
    <x v="103"/>
    <d v="2011-09-13T00:00:00"/>
    <s v="Same Day"/>
    <s v="RP-19390"/>
    <s v="Resi Pölking"/>
    <x v="0"/>
    <s v="United States"/>
    <s v="Seattle"/>
    <x v="4"/>
    <n v="98103"/>
    <s v="West"/>
    <s v="TEC-AC-10001606"/>
    <x v="2"/>
    <x v="11"/>
    <s v="Logitech Wireless Performance Mouse MX for PC and Mac"/>
    <n v="199.98"/>
    <n v="2"/>
    <n v="0"/>
    <n v="75.992400000000004"/>
  </r>
  <r>
    <n v="8655"/>
    <x v="4311"/>
    <x v="2"/>
    <x v="103"/>
    <d v="2011-09-13T00:00:00"/>
    <s v="Same Day"/>
    <s v="RP-19390"/>
    <s v="Resi Pölking"/>
    <x v="0"/>
    <s v="United States"/>
    <s v="Seattle"/>
    <x v="4"/>
    <n v="98103"/>
    <s v="West"/>
    <s v="TEC-AC-10003399"/>
    <x v="2"/>
    <x v="11"/>
    <s v="Memorex Mini Travel Drive 64 GB USB 2.0 Flash Drive"/>
    <n v="144.96"/>
    <n v="4"/>
    <n v="0"/>
    <n v="60.883200000000002"/>
  </r>
  <r>
    <n v="8656"/>
    <x v="4311"/>
    <x v="2"/>
    <x v="103"/>
    <d v="2011-09-13T00:00:00"/>
    <s v="Same Day"/>
    <s v="RP-19390"/>
    <s v="Resi Pölking"/>
    <x v="0"/>
    <s v="United States"/>
    <s v="Seattle"/>
    <x v="4"/>
    <n v="98103"/>
    <s v="West"/>
    <s v="TEC-AC-10000865"/>
    <x v="2"/>
    <x v="11"/>
    <s v="WD My Passport Ultra 500GB Portable External Hard Drive"/>
    <n v="118"/>
    <n v="2"/>
    <n v="0"/>
    <n v="20.059999999999988"/>
  </r>
  <r>
    <n v="8657"/>
    <x v="4311"/>
    <x v="2"/>
    <x v="103"/>
    <d v="2011-09-13T00:00:00"/>
    <s v="Same Day"/>
    <s v="RP-19390"/>
    <s v="Resi Pölking"/>
    <x v="0"/>
    <s v="United States"/>
    <s v="Seattle"/>
    <x v="4"/>
    <n v="98103"/>
    <s v="West"/>
    <s v="OFF-PA-10002923"/>
    <x v="1"/>
    <x v="10"/>
    <s v="Xerox 1942"/>
    <n v="48.94"/>
    <n v="1"/>
    <n v="0"/>
    <n v="24.47"/>
  </r>
  <r>
    <n v="8658"/>
    <x v="4311"/>
    <x v="2"/>
    <x v="103"/>
    <d v="2011-09-13T00:00:00"/>
    <s v="Same Day"/>
    <s v="RP-19390"/>
    <s v="Resi Pölking"/>
    <x v="0"/>
    <s v="United States"/>
    <s v="Seattle"/>
    <x v="4"/>
    <n v="98103"/>
    <s v="West"/>
    <s v="OFF-AP-10004785"/>
    <x v="1"/>
    <x v="9"/>
    <s v="Holmes Replacement Filter for HEPA Air Cleaner, Medium Room"/>
    <n v="22.66"/>
    <n v="2"/>
    <n v="0"/>
    <n v="9.743800000000002"/>
  </r>
  <r>
    <n v="8659"/>
    <x v="4312"/>
    <x v="0"/>
    <x v="1028"/>
    <d v="2013-06-26T00:00:00"/>
    <s v="Standard Class"/>
    <s v="KB-16600"/>
    <s v="Ken Brennan"/>
    <x v="1"/>
    <s v="United States"/>
    <s v="Chicago"/>
    <x v="10"/>
    <n v="60623"/>
    <s v="Central"/>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s v="East"/>
    <s v="OFF-PA-10002246"/>
    <x v="1"/>
    <x v="10"/>
    <s v="Wirebound Four 2-3/4 x 5 Forms per Page, 400 Sets per Book"/>
    <n v="30.96"/>
    <n v="6"/>
    <n v="0.2"/>
    <n v="11.223000000000001"/>
  </r>
  <r>
    <n v="8661"/>
    <x v="4314"/>
    <x v="3"/>
    <x v="920"/>
    <d v="2014-12-01T00:00:00"/>
    <s v="Standard Class"/>
    <s v="HZ-14950"/>
    <s v="Henia Zydlo"/>
    <x v="0"/>
    <s v="United States"/>
    <s v="Fort Lauderdale"/>
    <x v="2"/>
    <n v="33311"/>
    <s v="South"/>
    <s v="FUR-BO-10003965"/>
    <x v="0"/>
    <x v="0"/>
    <s v="O'Sullivan Manor Hill 2-Door Library in Brianna Oak"/>
    <n v="723.92"/>
    <n v="5"/>
    <n v="0.2"/>
    <n v="-81.440999999999946"/>
  </r>
  <r>
    <n v="8662"/>
    <x v="4315"/>
    <x v="1"/>
    <x v="793"/>
    <d v="2012-05-17T00:00:00"/>
    <s v="Standard Class"/>
    <s v="JG-15160"/>
    <s v="James Galang"/>
    <x v="0"/>
    <s v="United States"/>
    <s v="Houston"/>
    <x v="5"/>
    <n v="77041"/>
    <s v="Central"/>
    <s v="FUR-FU-10000175"/>
    <x v="0"/>
    <x v="5"/>
    <s v="DAX Wood Document Frame."/>
    <n v="21.968000000000004"/>
    <n v="4"/>
    <n v="0.6"/>
    <n v="-15.9268"/>
  </r>
  <r>
    <n v="8663"/>
    <x v="4315"/>
    <x v="1"/>
    <x v="793"/>
    <d v="2012-05-17T00:00:00"/>
    <s v="Standard Class"/>
    <s v="JG-15160"/>
    <s v="James Galang"/>
    <x v="0"/>
    <s v="United States"/>
    <s v="Houston"/>
    <x v="5"/>
    <n v="77041"/>
    <s v="Central"/>
    <s v="TEC-PH-10001336"/>
    <x v="2"/>
    <x v="7"/>
    <s v="Digium D40 VoIP phone"/>
    <n v="619.15200000000004"/>
    <n v="6"/>
    <n v="0.2"/>
    <n v="69.654599999999988"/>
  </r>
  <r>
    <n v="8664"/>
    <x v="4315"/>
    <x v="1"/>
    <x v="793"/>
    <d v="2012-05-17T00:00:00"/>
    <s v="Standard Class"/>
    <s v="JG-15160"/>
    <s v="James Galang"/>
    <x v="0"/>
    <s v="United States"/>
    <s v="Houston"/>
    <x v="5"/>
    <n v="77041"/>
    <s v="Central"/>
    <s v="OFF-PA-10001954"/>
    <x v="1"/>
    <x v="10"/>
    <s v="Xerox 1964"/>
    <n v="127.90400000000001"/>
    <n v="7"/>
    <n v="0.2"/>
    <n v="41.568799999999996"/>
  </r>
  <r>
    <n v="8665"/>
    <x v="4316"/>
    <x v="3"/>
    <x v="983"/>
    <d v="2014-04-02T00:00:00"/>
    <s v="Second Class"/>
    <s v="AB-10165"/>
    <s v="Alan Barnes"/>
    <x v="0"/>
    <s v="United States"/>
    <s v="Lakewood"/>
    <x v="1"/>
    <n v="90712"/>
    <s v="West"/>
    <s v="FUR-FU-10004973"/>
    <x v="0"/>
    <x v="5"/>
    <s v="Flat Face Poster Frame"/>
    <n v="94.2"/>
    <n v="5"/>
    <n v="0"/>
    <n v="39.564000000000007"/>
  </r>
  <r>
    <n v="8666"/>
    <x v="4317"/>
    <x v="0"/>
    <x v="1019"/>
    <d v="2013-11-19T00:00:00"/>
    <s v="First Class"/>
    <s v="HJ-14875"/>
    <s v="Heather Jas"/>
    <x v="2"/>
    <s v="United States"/>
    <s v="San Francisco"/>
    <x v="1"/>
    <n v="94122"/>
    <s v="West"/>
    <s v="OFF-SU-10004231"/>
    <x v="1"/>
    <x v="14"/>
    <s v="Acme Tagit Stainless Steel Antibacterial Scissors"/>
    <n v="49.5"/>
    <n v="5"/>
    <n v="0"/>
    <n v="13.365"/>
  </r>
  <r>
    <n v="8667"/>
    <x v="4318"/>
    <x v="0"/>
    <x v="945"/>
    <d v="2014-01-03T00:00:00"/>
    <s v="First Class"/>
    <s v="CJ-11875"/>
    <s v="Carl Jackson"/>
    <x v="1"/>
    <s v="United States"/>
    <s v="Philadelphia"/>
    <x v="9"/>
    <n v="19140"/>
    <s v="East"/>
    <s v="OFF-AR-10004269"/>
    <x v="1"/>
    <x v="6"/>
    <s v="Newell 31"/>
    <n v="16.520000000000003"/>
    <n v="5"/>
    <n v="0.2"/>
    <n v="1.6519999999999992"/>
  </r>
  <r>
    <n v="8668"/>
    <x v="4319"/>
    <x v="0"/>
    <x v="596"/>
    <d v="2013-12-25T00:00:00"/>
    <s v="Second Class"/>
    <s v="ED-13885"/>
    <s v="Emily Ducich"/>
    <x v="2"/>
    <s v="United States"/>
    <s v="Seattle"/>
    <x v="4"/>
    <n v="98115"/>
    <s v="West"/>
    <s v="OFF-BI-10004002"/>
    <x v="1"/>
    <x v="8"/>
    <s v="Wilson Jones International Size A4 Ring Binders"/>
    <n v="55.360000000000007"/>
    <n v="4"/>
    <n v="0.2"/>
    <n v="19.375999999999998"/>
  </r>
  <r>
    <n v="8669"/>
    <x v="4319"/>
    <x v="0"/>
    <x v="596"/>
    <d v="2013-12-25T00:00:00"/>
    <s v="Second Class"/>
    <s v="ED-13885"/>
    <s v="Emily Ducich"/>
    <x v="2"/>
    <s v="United States"/>
    <s v="Seattle"/>
    <x v="4"/>
    <n v="98115"/>
    <s v="West"/>
    <s v="TEC-MA-10000752"/>
    <x v="2"/>
    <x v="15"/>
    <s v="Texas Instrument TI-15 Fraction Calculator"/>
    <n v="11.56"/>
    <n v="1"/>
    <n v="0.2"/>
    <n v="3.7569999999999992"/>
  </r>
  <r>
    <n v="8670"/>
    <x v="4320"/>
    <x v="1"/>
    <x v="139"/>
    <d v="2012-12-25T00:00:00"/>
    <s v="Second Class"/>
    <s v="AI-10855"/>
    <s v="Arianne Irving"/>
    <x v="0"/>
    <s v="United States"/>
    <s v="Los Angeles"/>
    <x v="1"/>
    <n v="90036"/>
    <s v="West"/>
    <s v="OFF-PA-10004947"/>
    <x v="1"/>
    <x v="10"/>
    <s v="Staples"/>
    <n v="17.12"/>
    <n v="4"/>
    <n v="0"/>
    <n v="7.7039999999999988"/>
  </r>
  <r>
    <n v="8671"/>
    <x v="4321"/>
    <x v="2"/>
    <x v="422"/>
    <d v="2012-01-01T00:00:00"/>
    <s v="Second Class"/>
    <s v="KB-16315"/>
    <s v="Karl Braun"/>
    <x v="0"/>
    <s v="United States"/>
    <s v="Cleveland"/>
    <x v="24"/>
    <n v="44105"/>
    <s v="East"/>
    <s v="FUR-FU-10004904"/>
    <x v="0"/>
    <x v="5"/>
    <s v="Eldon &quot;L&quot; Workstation Diamond Chairmat"/>
    <n v="182.35200000000003"/>
    <n v="3"/>
    <n v="0.2"/>
    <n v="-18.23520000000002"/>
  </r>
  <r>
    <n v="8672"/>
    <x v="4321"/>
    <x v="2"/>
    <x v="422"/>
    <d v="2012-01-01T00:00:00"/>
    <s v="Second Class"/>
    <s v="KB-16315"/>
    <s v="Karl Braun"/>
    <x v="0"/>
    <s v="United States"/>
    <s v="Cleveland"/>
    <x v="24"/>
    <n v="44105"/>
    <s v="East"/>
    <s v="OFF-ST-10002790"/>
    <x v="1"/>
    <x v="4"/>
    <s v="Safco Industrial Shelving"/>
    <n v="118.16"/>
    <n v="2"/>
    <n v="0.2"/>
    <n v="-25.108999999999988"/>
  </r>
  <r>
    <n v="8673"/>
    <x v="4322"/>
    <x v="3"/>
    <x v="911"/>
    <d v="2014-02-22T00:00:00"/>
    <s v="Standard Class"/>
    <s v="JS-16030"/>
    <s v="Joy Smith"/>
    <x v="0"/>
    <s v="United States"/>
    <s v="Decatur"/>
    <x v="10"/>
    <n v="62521"/>
    <s v="Central"/>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s v="Central"/>
    <s v="FUR-CH-10004063"/>
    <x v="0"/>
    <x v="1"/>
    <s v="Global Deluxe High-Back Manager's Chair"/>
    <n v="600.55799999999999"/>
    <n v="3"/>
    <n v="0.3"/>
    <n v="-8.5794000000000779"/>
  </r>
  <r>
    <n v="8675"/>
    <x v="4322"/>
    <x v="3"/>
    <x v="911"/>
    <d v="2014-02-22T00:00:00"/>
    <s v="Standard Class"/>
    <s v="JS-16030"/>
    <s v="Joy Smith"/>
    <x v="0"/>
    <s v="United States"/>
    <s v="Decatur"/>
    <x v="10"/>
    <n v="62521"/>
    <s v="Central"/>
    <s v="OFF-ST-10000642"/>
    <x v="1"/>
    <x v="4"/>
    <s v="Tennsco Lockers, Gray"/>
    <n v="50.352000000000004"/>
    <n v="3"/>
    <n v="0.2"/>
    <n v="-8.1822000000000052"/>
  </r>
  <r>
    <n v="8676"/>
    <x v="4322"/>
    <x v="3"/>
    <x v="911"/>
    <d v="2014-02-22T00:00:00"/>
    <s v="Standard Class"/>
    <s v="JS-16030"/>
    <s v="Joy Smith"/>
    <x v="0"/>
    <s v="United States"/>
    <s v="Decatur"/>
    <x v="10"/>
    <n v="62521"/>
    <s v="Central"/>
    <s v="OFF-AR-10004078"/>
    <x v="1"/>
    <x v="6"/>
    <s v="Newell 312"/>
    <n v="28.031999999999996"/>
    <n v="6"/>
    <n v="0.2"/>
    <n v="3.5039999999999996"/>
  </r>
  <r>
    <n v="8677"/>
    <x v="4322"/>
    <x v="3"/>
    <x v="911"/>
    <d v="2014-02-22T00:00:00"/>
    <s v="Standard Class"/>
    <s v="JS-16030"/>
    <s v="Joy Smith"/>
    <x v="0"/>
    <s v="United States"/>
    <s v="Decatur"/>
    <x v="10"/>
    <n v="62521"/>
    <s v="Central"/>
    <s v="FUR-FU-10004270"/>
    <x v="0"/>
    <x v="5"/>
    <s v="Executive Impressions 13&quot; Clairmont Wall Clock"/>
    <n v="7.6920000000000002"/>
    <n v="1"/>
    <n v="0.6"/>
    <n v="-3.6536999999999988"/>
  </r>
  <r>
    <n v="8678"/>
    <x v="4323"/>
    <x v="3"/>
    <x v="1200"/>
    <d v="2014-10-27T00:00:00"/>
    <s v="First Class"/>
    <s v="PO-18850"/>
    <s v="Patrick O'Brill"/>
    <x v="0"/>
    <s v="United States"/>
    <s v="Mansfield"/>
    <x v="5"/>
    <n v="76063"/>
    <s v="Central"/>
    <s v="FUR-TA-10004607"/>
    <x v="0"/>
    <x v="3"/>
    <s v="Hon 2111 Invitation Series Straight Table"/>
    <n v="517.40500000000009"/>
    <n v="5"/>
    <n v="0.3"/>
    <n v="-81.306500000000028"/>
  </r>
  <r>
    <n v="8679"/>
    <x v="4324"/>
    <x v="0"/>
    <x v="476"/>
    <d v="2013-09-08T00:00:00"/>
    <s v="Second Class"/>
    <s v="RD-19810"/>
    <s v="Ross DeVincentis"/>
    <x v="2"/>
    <s v="United States"/>
    <s v="Houston"/>
    <x v="5"/>
    <n v="77070"/>
    <s v="Central"/>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s v="Central"/>
    <s v="TEC-AC-10001714"/>
    <x v="2"/>
    <x v="11"/>
    <s v="Logitech MX Performance Wireless Mouse"/>
    <n v="159.56"/>
    <n v="5"/>
    <n v="0.2"/>
    <n v="33.906499999999994"/>
  </r>
  <r>
    <n v="8681"/>
    <x v="4325"/>
    <x v="0"/>
    <x v="49"/>
    <d v="2013-12-04T00:00:00"/>
    <s v="Second Class"/>
    <s v="JD-15895"/>
    <s v="Jonathan Doherty"/>
    <x v="1"/>
    <s v="United States"/>
    <s v="Richmond"/>
    <x v="17"/>
    <n v="23223"/>
    <s v="South"/>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s v="South"/>
    <s v="OFF-SU-10004664"/>
    <x v="1"/>
    <x v="14"/>
    <s v="Acme Softgrip Scissors"/>
    <n v="40.700000000000003"/>
    <n v="5"/>
    <n v="0"/>
    <n v="11.802999999999999"/>
  </r>
  <r>
    <n v="8683"/>
    <x v="4326"/>
    <x v="2"/>
    <x v="1127"/>
    <d v="2011-11-10T00:00:00"/>
    <s v="Standard Class"/>
    <s v="SR-20740"/>
    <s v="Steven Roelle"/>
    <x v="2"/>
    <s v="United States"/>
    <s v="Arlington"/>
    <x v="17"/>
    <n v="22204"/>
    <s v="South"/>
    <s v="TEC-AC-10002550"/>
    <x v="2"/>
    <x v="11"/>
    <s v="Maxell 4.7GB DVD-RW 3/Pack"/>
    <n v="47.79"/>
    <n v="3"/>
    <n v="0"/>
    <n v="16.2486"/>
  </r>
  <r>
    <n v="8684"/>
    <x v="4327"/>
    <x v="3"/>
    <x v="920"/>
    <d v="2014-12-02T00:00:00"/>
    <s v="Standard Class"/>
    <s v="TZ-21580"/>
    <s v="Tracy Zic"/>
    <x v="0"/>
    <s v="United States"/>
    <s v="San Francisco"/>
    <x v="1"/>
    <n v="94122"/>
    <s v="West"/>
    <s v="OFF-AR-10002335"/>
    <x v="1"/>
    <x v="6"/>
    <s v="DIXON Oriole Pencils"/>
    <n v="5.16"/>
    <n v="2"/>
    <n v="0"/>
    <n v="1.3416000000000001"/>
  </r>
  <r>
    <n v="8685"/>
    <x v="4328"/>
    <x v="0"/>
    <x v="186"/>
    <d v="2013-12-24T00:00:00"/>
    <s v="Standard Class"/>
    <s v="TN-21040"/>
    <s v="Tanja Norvell"/>
    <x v="2"/>
    <s v="United States"/>
    <s v="San Diego"/>
    <x v="1"/>
    <n v="92024"/>
    <s v="West"/>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s v="East"/>
    <s v="OFF-ST-10003996"/>
    <x v="1"/>
    <x v="4"/>
    <s v="Letter/Legal File Tote with Clear Snap-On Lid, Black Granite"/>
    <n v="96.359999999999985"/>
    <n v="6"/>
    <n v="0"/>
    <n v="25.053599999999996"/>
  </r>
  <r>
    <n v="8687"/>
    <x v="4330"/>
    <x v="0"/>
    <x v="190"/>
    <d v="2013-06-27T00:00:00"/>
    <s v="Same Day"/>
    <s v="AH-10075"/>
    <s v="Adam Hart"/>
    <x v="1"/>
    <s v="United States"/>
    <s v="Los Angeles"/>
    <x v="1"/>
    <n v="90036"/>
    <s v="West"/>
    <s v="OFF-SU-10003505"/>
    <x v="1"/>
    <x v="14"/>
    <s v="Premier Electric Letter Opener"/>
    <n v="231.72"/>
    <n v="2"/>
    <n v="0"/>
    <n v="11.585999999999984"/>
  </r>
  <r>
    <n v="8688"/>
    <x v="4330"/>
    <x v="0"/>
    <x v="190"/>
    <d v="2013-06-27T00:00:00"/>
    <s v="Same Day"/>
    <s v="AH-10075"/>
    <s v="Adam Hart"/>
    <x v="1"/>
    <s v="United States"/>
    <s v="Los Angeles"/>
    <x v="1"/>
    <n v="90036"/>
    <s v="West"/>
    <s v="OFF-FA-10000624"/>
    <x v="1"/>
    <x v="13"/>
    <s v="OIC Binder Clips"/>
    <n v="17.899999999999999"/>
    <n v="5"/>
    <n v="0"/>
    <n v="8.9499999999999993"/>
  </r>
  <r>
    <n v="8689"/>
    <x v="4330"/>
    <x v="0"/>
    <x v="190"/>
    <d v="2013-06-27T00:00:00"/>
    <s v="Same Day"/>
    <s v="AH-10075"/>
    <s v="Adam Hart"/>
    <x v="1"/>
    <s v="United States"/>
    <s v="Los Angeles"/>
    <x v="1"/>
    <n v="90036"/>
    <s v="West"/>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s v="East"/>
    <s v="OFF-AR-10002257"/>
    <x v="1"/>
    <x v="6"/>
    <s v="Eldon Spacemaker Box, Quick-Snap Lid, Clear"/>
    <n v="8.016"/>
    <n v="3"/>
    <n v="0.2"/>
    <n v="1.102199999999999"/>
  </r>
  <r>
    <n v="8691"/>
    <x v="4332"/>
    <x v="0"/>
    <x v="1041"/>
    <d v="2013-08-19T00:00:00"/>
    <s v="Standard Class"/>
    <s v="SP-20650"/>
    <s v="Stephanie Phelps"/>
    <x v="1"/>
    <s v="United States"/>
    <s v="Akron"/>
    <x v="24"/>
    <n v="44312"/>
    <s v="East"/>
    <s v="TEC-PH-10003580"/>
    <x v="2"/>
    <x v="7"/>
    <s v="Cisco IP Phone 7961G-GE VoIP phone"/>
    <n v="259.89600000000002"/>
    <n v="2"/>
    <n v="0.4"/>
    <n v="-56.310799999999972"/>
  </r>
  <r>
    <n v="8692"/>
    <x v="4332"/>
    <x v="0"/>
    <x v="1041"/>
    <d v="2013-08-19T00:00:00"/>
    <s v="Standard Class"/>
    <s v="SP-20650"/>
    <s v="Stephanie Phelps"/>
    <x v="1"/>
    <s v="United States"/>
    <s v="Akron"/>
    <x v="24"/>
    <n v="44312"/>
    <s v="East"/>
    <s v="TEC-PH-10001530"/>
    <x v="2"/>
    <x v="7"/>
    <s v="Plantronics Voyager Pro Legend"/>
    <n v="247.18799999999999"/>
    <n v="2"/>
    <n v="0.4"/>
    <n v="-49.437600000000032"/>
  </r>
  <r>
    <n v="8693"/>
    <x v="4332"/>
    <x v="0"/>
    <x v="1041"/>
    <d v="2013-08-19T00:00:00"/>
    <s v="Standard Class"/>
    <s v="SP-20650"/>
    <s v="Stephanie Phelps"/>
    <x v="1"/>
    <s v="United States"/>
    <s v="Akron"/>
    <x v="24"/>
    <n v="44312"/>
    <s v="East"/>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s v="West"/>
    <s v="TEC-AC-10000892"/>
    <x v="2"/>
    <x v="11"/>
    <s v="NETGEAR N750 Dual Band Wi-Fi Gigabit Router"/>
    <n v="450"/>
    <n v="5"/>
    <n v="0"/>
    <n v="162"/>
  </r>
  <r>
    <n v="8695"/>
    <x v="4334"/>
    <x v="2"/>
    <x v="709"/>
    <d v="2011-08-28T00:00:00"/>
    <s v="Second Class"/>
    <s v="CR-12625"/>
    <s v="Corey Roper"/>
    <x v="2"/>
    <s v="United States"/>
    <s v="Grand Rapids"/>
    <x v="12"/>
    <n v="49505"/>
    <s v="Central"/>
    <s v="OFF-PA-10001934"/>
    <x v="1"/>
    <x v="10"/>
    <s v="Xerox 1993"/>
    <n v="19.440000000000001"/>
    <n v="3"/>
    <n v="0"/>
    <n v="9.5256000000000007"/>
  </r>
  <r>
    <n v="8696"/>
    <x v="4335"/>
    <x v="3"/>
    <x v="175"/>
    <d v="2014-09-18T00:00:00"/>
    <s v="Second Class"/>
    <s v="CS-12400"/>
    <s v="Christopher Schild"/>
    <x v="2"/>
    <s v="United States"/>
    <s v="San Francisco"/>
    <x v="1"/>
    <n v="94109"/>
    <s v="West"/>
    <s v="FUR-TA-10003473"/>
    <x v="0"/>
    <x v="3"/>
    <s v="Bretford Rectangular Conference Table Tops"/>
    <n v="300.904"/>
    <n v="1"/>
    <n v="0.2"/>
    <n v="11.283900000000017"/>
  </r>
  <r>
    <n v="8697"/>
    <x v="4336"/>
    <x v="3"/>
    <x v="140"/>
    <d v="2014-06-21T00:00:00"/>
    <s v="Standard Class"/>
    <s v="TS-21205"/>
    <s v="Thomas Seio"/>
    <x v="1"/>
    <s v="United States"/>
    <s v="Nashville"/>
    <x v="18"/>
    <n v="37211"/>
    <s v="South"/>
    <s v="TEC-PH-10001051"/>
    <x v="2"/>
    <x v="7"/>
    <s v="HTC One"/>
    <n v="239.976"/>
    <n v="3"/>
    <n v="0.2"/>
    <n v="26.997299999999967"/>
  </r>
  <r>
    <n v="8698"/>
    <x v="4336"/>
    <x v="3"/>
    <x v="140"/>
    <d v="2014-06-21T00:00:00"/>
    <s v="Standard Class"/>
    <s v="TS-21205"/>
    <s v="Thomas Seio"/>
    <x v="1"/>
    <s v="United States"/>
    <s v="Nashville"/>
    <x v="18"/>
    <n v="37211"/>
    <s v="South"/>
    <s v="FUR-FU-10004351"/>
    <x v="0"/>
    <x v="5"/>
    <s v="Staples"/>
    <n v="31.168000000000003"/>
    <n v="4"/>
    <n v="0.2"/>
    <n v="9.3504000000000005"/>
  </r>
  <r>
    <n v="8699"/>
    <x v="4336"/>
    <x v="3"/>
    <x v="140"/>
    <d v="2014-06-21T00:00:00"/>
    <s v="Standard Class"/>
    <s v="TS-21205"/>
    <s v="Thomas Seio"/>
    <x v="1"/>
    <s v="United States"/>
    <s v="Nashville"/>
    <x v="18"/>
    <n v="37211"/>
    <s v="South"/>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s v="South"/>
    <s v="TEC-PH-10000560"/>
    <x v="2"/>
    <x v="7"/>
    <s v="Samsung Galaxy S III - 16GB - pebble blue (T-Mobile)"/>
    <n v="2239.9360000000001"/>
    <n v="8"/>
    <n v="0.2"/>
    <n v="223.99360000000013"/>
  </r>
  <r>
    <n v="8701"/>
    <x v="4336"/>
    <x v="3"/>
    <x v="140"/>
    <d v="2014-06-21T00:00:00"/>
    <s v="Standard Class"/>
    <s v="TS-21205"/>
    <s v="Thomas Seio"/>
    <x v="1"/>
    <s v="United States"/>
    <s v="Nashville"/>
    <x v="18"/>
    <n v="37211"/>
    <s v="South"/>
    <s v="OFF-AP-10004249"/>
    <x v="1"/>
    <x v="9"/>
    <s v="Staples"/>
    <n v="76.608000000000004"/>
    <n v="8"/>
    <n v="0.2"/>
    <n v="6.7031999999999954"/>
  </r>
  <r>
    <n v="8702"/>
    <x v="4336"/>
    <x v="3"/>
    <x v="140"/>
    <d v="2014-06-21T00:00:00"/>
    <s v="Standard Class"/>
    <s v="TS-21205"/>
    <s v="Thomas Seio"/>
    <x v="1"/>
    <s v="United States"/>
    <s v="Nashville"/>
    <x v="18"/>
    <n v="37211"/>
    <s v="South"/>
    <s v="OFF-ST-10001490"/>
    <x v="1"/>
    <x v="4"/>
    <s v="Hot File 7-Pocket, Floor Stand"/>
    <n v="142.77600000000001"/>
    <n v="1"/>
    <n v="0.2"/>
    <n v="17.84699999999998"/>
  </r>
  <r>
    <n v="8703"/>
    <x v="4336"/>
    <x v="3"/>
    <x v="140"/>
    <d v="2014-06-21T00:00:00"/>
    <s v="Standard Class"/>
    <s v="TS-21205"/>
    <s v="Thomas Seio"/>
    <x v="1"/>
    <s v="United States"/>
    <s v="Nashville"/>
    <x v="18"/>
    <n v="37211"/>
    <s v="South"/>
    <s v="OFF-PA-10000312"/>
    <x v="1"/>
    <x v="10"/>
    <s v="Xerox 1955"/>
    <n v="91.360000000000014"/>
    <n v="5"/>
    <n v="0.2"/>
    <n v="29.691999999999993"/>
  </r>
  <r>
    <n v="8704"/>
    <x v="4337"/>
    <x v="1"/>
    <x v="1201"/>
    <d v="2012-03-05T00:00:00"/>
    <s v="Standard Class"/>
    <s v="RP-19390"/>
    <s v="Resi Pölking"/>
    <x v="0"/>
    <s v="United States"/>
    <s v="Philadelphia"/>
    <x v="9"/>
    <n v="19120"/>
    <s v="East"/>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s v="Central"/>
    <s v="TEC-PH-10004100"/>
    <x v="2"/>
    <x v="7"/>
    <s v="Griffin GC17055 Auxiliary Audio Cable"/>
    <n v="115.136"/>
    <n v="8"/>
    <n v="0.2"/>
    <n v="11.513600000000004"/>
  </r>
  <r>
    <n v="8706"/>
    <x v="4339"/>
    <x v="2"/>
    <x v="1202"/>
    <d v="2011-10-05T00:00:00"/>
    <s v="Standard Class"/>
    <s v="NF-18475"/>
    <s v="Neil Französisch"/>
    <x v="2"/>
    <s v="United States"/>
    <s v="Reno"/>
    <x v="33"/>
    <n v="89502"/>
    <s v="West"/>
    <s v="OFF-FA-10000254"/>
    <x v="1"/>
    <x v="13"/>
    <s v="Sterling Rubber Bands by Alliance"/>
    <n v="4.71"/>
    <n v="1"/>
    <n v="0"/>
    <n v="0"/>
  </r>
  <r>
    <n v="8707"/>
    <x v="4340"/>
    <x v="2"/>
    <x v="78"/>
    <d v="2011-09-13T00:00:00"/>
    <s v="Standard Class"/>
    <s v="PP-18955"/>
    <s v="Paul Prost"/>
    <x v="2"/>
    <s v="United States"/>
    <s v="New York City"/>
    <x v="15"/>
    <n v="10009"/>
    <s v="East"/>
    <s v="FUR-CH-10004289"/>
    <x v="0"/>
    <x v="1"/>
    <s v="Global Super Steno Chair"/>
    <n v="172.76400000000001"/>
    <n v="2"/>
    <n v="0.1"/>
    <n v="13.437199999999986"/>
  </r>
  <r>
    <n v="8708"/>
    <x v="4340"/>
    <x v="2"/>
    <x v="78"/>
    <d v="2011-09-13T00:00:00"/>
    <s v="Standard Class"/>
    <s v="PP-18955"/>
    <s v="Paul Prost"/>
    <x v="2"/>
    <s v="United States"/>
    <s v="New York City"/>
    <x v="15"/>
    <n v="10009"/>
    <s v="East"/>
    <s v="OFF-AR-10003469"/>
    <x v="1"/>
    <x v="6"/>
    <s v="Nontoxic Chalk"/>
    <n v="3.52"/>
    <n v="2"/>
    <n v="0"/>
    <n v="1.6896"/>
  </r>
  <r>
    <n v="8709"/>
    <x v="4341"/>
    <x v="2"/>
    <x v="912"/>
    <d v="2011-11-18T00:00:00"/>
    <s v="First Class"/>
    <s v="JD-16150"/>
    <s v="Justin Deggeller"/>
    <x v="1"/>
    <s v="United States"/>
    <s v="Los Angeles"/>
    <x v="1"/>
    <n v="90008"/>
    <s v="West"/>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s v="West"/>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s v="West"/>
    <s v="OFF-ST-10000991"/>
    <x v="1"/>
    <x v="4"/>
    <s v="Space Solutions HD Industrial Steel Shelving."/>
    <n v="344.90999999999997"/>
    <n v="3"/>
    <n v="0"/>
    <n v="10.347300000000004"/>
  </r>
  <r>
    <n v="8712"/>
    <x v="4342"/>
    <x v="2"/>
    <x v="223"/>
    <d v="2011-03-07T00:00:00"/>
    <s v="Standard Class"/>
    <s v="EJ-14155"/>
    <s v="Eva Jacobs"/>
    <x v="0"/>
    <s v="United States"/>
    <s v="San Diego"/>
    <x v="1"/>
    <n v="92037"/>
    <s v="West"/>
    <s v="FUR-TA-10002958"/>
    <x v="0"/>
    <x v="3"/>
    <s v="Bevis Oval Conference Table, Walnut"/>
    <n v="626.35200000000009"/>
    <n v="3"/>
    <n v="0.2"/>
    <n v="-23.488200000000091"/>
  </r>
  <r>
    <n v="8713"/>
    <x v="4343"/>
    <x v="1"/>
    <x v="155"/>
    <d v="2012-12-07T00:00:00"/>
    <s v="Standard Class"/>
    <s v="PW-19240"/>
    <s v="Pierre Wener"/>
    <x v="0"/>
    <s v="United States"/>
    <s v="San Francisco"/>
    <x v="1"/>
    <n v="94110"/>
    <s v="West"/>
    <s v="FUR-BO-10002213"/>
    <x v="0"/>
    <x v="0"/>
    <s v="Sauder Forest Hills Library, Woodland Oak Finish"/>
    <n v="359.49899999999997"/>
    <n v="3"/>
    <n v="0.15"/>
    <n v="-29.605799999999981"/>
  </r>
  <r>
    <n v="8714"/>
    <x v="4344"/>
    <x v="3"/>
    <x v="497"/>
    <d v="2014-07-17T00:00:00"/>
    <s v="Standard Class"/>
    <s v="TS-21430"/>
    <s v="Tom Stivers"/>
    <x v="1"/>
    <s v="United States"/>
    <s v="San Diego"/>
    <x v="1"/>
    <n v="92105"/>
    <s v="West"/>
    <s v="TEC-PH-10000004"/>
    <x v="2"/>
    <x v="7"/>
    <s v="Belkin iPhone and iPad Lightning Cable"/>
    <n v="71.951999999999998"/>
    <n v="6"/>
    <n v="0.2"/>
    <n v="5.3963999999999963"/>
  </r>
  <r>
    <n v="8715"/>
    <x v="4344"/>
    <x v="3"/>
    <x v="497"/>
    <d v="2014-07-17T00:00:00"/>
    <s v="Standard Class"/>
    <s v="TS-21430"/>
    <s v="Tom Stivers"/>
    <x v="1"/>
    <s v="United States"/>
    <s v="San Diego"/>
    <x v="1"/>
    <n v="92105"/>
    <s v="West"/>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s v="East"/>
    <s v="OFF-BI-10002949"/>
    <x v="1"/>
    <x v="8"/>
    <s v="Prestige Round Ring Binders"/>
    <n v="1.8240000000000003"/>
    <n v="1"/>
    <n v="0.7"/>
    <n v="-1.3983999999999996"/>
  </r>
  <r>
    <n v="8717"/>
    <x v="4346"/>
    <x v="0"/>
    <x v="1"/>
    <d v="2013-06-17T00:00:00"/>
    <s v="Second Class"/>
    <s v="AW-10930"/>
    <s v="Arthur Wiediger"/>
    <x v="2"/>
    <s v="United States"/>
    <s v="Houston"/>
    <x v="5"/>
    <n v="77070"/>
    <s v="Central"/>
    <s v="OFF-AP-10001242"/>
    <x v="1"/>
    <x v="9"/>
    <s v="APC 7 Outlet Network SurgeArrest Surge Protector"/>
    <n v="64.383999999999986"/>
    <n v="4"/>
    <n v="0.8"/>
    <n v="-160.96"/>
  </r>
  <r>
    <n v="8718"/>
    <x v="4346"/>
    <x v="0"/>
    <x v="1"/>
    <d v="2013-06-17T00:00:00"/>
    <s v="Second Class"/>
    <s v="AW-10930"/>
    <s v="Arthur Wiediger"/>
    <x v="2"/>
    <s v="United States"/>
    <s v="Houston"/>
    <x v="5"/>
    <n v="77070"/>
    <s v="Central"/>
    <s v="FUR-FU-10001424"/>
    <x v="0"/>
    <x v="5"/>
    <s v="Dax Clear Box Frame"/>
    <n v="6.9840000000000009"/>
    <n v="2"/>
    <n v="0.6"/>
    <n v="-4.5396000000000019"/>
  </r>
  <r>
    <n v="8719"/>
    <x v="4346"/>
    <x v="0"/>
    <x v="1"/>
    <d v="2013-06-17T00:00:00"/>
    <s v="Second Class"/>
    <s v="AW-10930"/>
    <s v="Arthur Wiediger"/>
    <x v="2"/>
    <s v="United States"/>
    <s v="Houston"/>
    <x v="5"/>
    <n v="77070"/>
    <s v="Central"/>
    <s v="OFF-AR-10003469"/>
    <x v="1"/>
    <x v="6"/>
    <s v="Nontoxic Chalk"/>
    <n v="11.264000000000001"/>
    <n v="8"/>
    <n v="0.2"/>
    <n v="3.9423999999999997"/>
  </r>
  <r>
    <n v="8720"/>
    <x v="4346"/>
    <x v="0"/>
    <x v="1"/>
    <d v="2013-06-17T00:00:00"/>
    <s v="Second Class"/>
    <s v="AW-10930"/>
    <s v="Arthur Wiediger"/>
    <x v="2"/>
    <s v="United States"/>
    <s v="Houston"/>
    <x v="5"/>
    <n v="77070"/>
    <s v="Central"/>
    <s v="OFF-PA-10000232"/>
    <x v="1"/>
    <x v="10"/>
    <s v="Xerox 1975"/>
    <n v="15.552000000000003"/>
    <n v="3"/>
    <n v="0.2"/>
    <n v="5.6375999999999999"/>
  </r>
  <r>
    <n v="8721"/>
    <x v="4346"/>
    <x v="0"/>
    <x v="1"/>
    <d v="2013-06-17T00:00:00"/>
    <s v="Second Class"/>
    <s v="AW-10930"/>
    <s v="Arthur Wiediger"/>
    <x v="2"/>
    <s v="United States"/>
    <s v="Houston"/>
    <x v="5"/>
    <n v="77070"/>
    <s v="Central"/>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s v="Central"/>
    <s v="OFF-ST-10002562"/>
    <x v="1"/>
    <x v="4"/>
    <s v="Staples"/>
    <n v="67.536000000000016"/>
    <n v="9"/>
    <n v="0.2"/>
    <n v="6.7535999999999987"/>
  </r>
  <r>
    <n v="8723"/>
    <x v="4346"/>
    <x v="0"/>
    <x v="1"/>
    <d v="2013-06-17T00:00:00"/>
    <s v="Second Class"/>
    <s v="AW-10930"/>
    <s v="Arthur Wiediger"/>
    <x v="2"/>
    <s v="United States"/>
    <s v="Houston"/>
    <x v="5"/>
    <n v="77070"/>
    <s v="Central"/>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s v="South"/>
    <s v="OFF-PA-10002986"/>
    <x v="1"/>
    <x v="10"/>
    <s v="Xerox 1898"/>
    <n v="37.408000000000001"/>
    <n v="7"/>
    <n v="0.2"/>
    <n v="13.0928"/>
  </r>
  <r>
    <n v="8725"/>
    <x v="4347"/>
    <x v="0"/>
    <x v="723"/>
    <d v="2014-01-01T00:00:00"/>
    <s v="Second Class"/>
    <s v="MH-17290"/>
    <s v="Marc Harrigan"/>
    <x v="2"/>
    <s v="United States"/>
    <s v="Miami"/>
    <x v="2"/>
    <n v="33178"/>
    <s v="South"/>
    <s v="OFF-PA-10000143"/>
    <x v="1"/>
    <x v="10"/>
    <s v="Astroparche Fine Business Paper"/>
    <n v="25.344000000000001"/>
    <n v="6"/>
    <n v="0.2"/>
    <n v="8.8704000000000018"/>
  </r>
  <r>
    <n v="8726"/>
    <x v="4348"/>
    <x v="3"/>
    <x v="257"/>
    <d v="2014-03-24T00:00:00"/>
    <s v="Standard Class"/>
    <s v="SW-20275"/>
    <s v="Scott Williamson"/>
    <x v="0"/>
    <s v="United States"/>
    <s v="Seattle"/>
    <x v="4"/>
    <n v="98115"/>
    <s v="West"/>
    <s v="OFF-AR-10003752"/>
    <x v="1"/>
    <x v="6"/>
    <s v="Deluxe Chalkboard Eraser Cleaner"/>
    <n v="46.2"/>
    <n v="4"/>
    <n v="0"/>
    <n v="21.251999999999999"/>
  </r>
  <r>
    <n v="8727"/>
    <x v="4349"/>
    <x v="1"/>
    <x v="17"/>
    <d v="2012-12-31T00:00:00"/>
    <s v="Standard Class"/>
    <s v="SP-20860"/>
    <s v="Sung Pak"/>
    <x v="1"/>
    <s v="United States"/>
    <s v="Murfreesboro"/>
    <x v="18"/>
    <n v="37130"/>
    <s v="South"/>
    <s v="TEC-AC-10002370"/>
    <x v="2"/>
    <x v="11"/>
    <s v="Maxell CD-R Discs"/>
    <n v="4.7279999999999998"/>
    <n v="3"/>
    <n v="0.2"/>
    <n v="0.70919999999999961"/>
  </r>
  <r>
    <n v="8728"/>
    <x v="4349"/>
    <x v="1"/>
    <x v="17"/>
    <d v="2012-12-31T00:00:00"/>
    <s v="Standard Class"/>
    <s v="SP-20860"/>
    <s v="Sung Pak"/>
    <x v="1"/>
    <s v="United States"/>
    <s v="Murfreesboro"/>
    <x v="18"/>
    <n v="37130"/>
    <s v="South"/>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s v="South"/>
    <s v="FUR-BO-10002853"/>
    <x v="0"/>
    <x v="0"/>
    <s v="O'Sullivan 5-Shelf Heavy-Duty Bookcases"/>
    <n v="131.10400000000001"/>
    <n v="2"/>
    <n v="0.2"/>
    <n v="8.1939999999999955"/>
  </r>
  <r>
    <n v="8730"/>
    <x v="4349"/>
    <x v="1"/>
    <x v="17"/>
    <d v="2012-12-31T00:00:00"/>
    <s v="Standard Class"/>
    <s v="SP-20860"/>
    <s v="Sung Pak"/>
    <x v="1"/>
    <s v="United States"/>
    <s v="Murfreesboro"/>
    <x v="18"/>
    <n v="37130"/>
    <s v="South"/>
    <s v="OFF-ST-10002562"/>
    <x v="1"/>
    <x v="4"/>
    <s v="Staples"/>
    <n v="22.512000000000004"/>
    <n v="3"/>
    <n v="0.2"/>
    <n v="2.2511999999999999"/>
  </r>
  <r>
    <n v="8731"/>
    <x v="4349"/>
    <x v="1"/>
    <x v="17"/>
    <d v="2012-12-31T00:00:00"/>
    <s v="Standard Class"/>
    <s v="SP-20860"/>
    <s v="Sung Pak"/>
    <x v="1"/>
    <s v="United States"/>
    <s v="Murfreesboro"/>
    <x v="18"/>
    <n v="37130"/>
    <s v="South"/>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s v="Central"/>
    <s v="OFF-SU-10002573"/>
    <x v="1"/>
    <x v="14"/>
    <s v="Acme 10&quot; Easy Grip Assistive Scissors"/>
    <n v="52.59"/>
    <n v="3"/>
    <n v="0"/>
    <n v="15.776999999999996"/>
  </r>
  <r>
    <n v="8733"/>
    <x v="4351"/>
    <x v="3"/>
    <x v="818"/>
    <d v="2014-06-30T00:00:00"/>
    <s v="Second Class"/>
    <s v="PW-19030"/>
    <s v="Pauline Webber"/>
    <x v="1"/>
    <s v="United States"/>
    <s v="Seattle"/>
    <x v="4"/>
    <n v="98105"/>
    <s v="West"/>
    <s v="OFF-PA-10003848"/>
    <x v="1"/>
    <x v="10"/>
    <s v="Xerox 1997"/>
    <n v="19.440000000000001"/>
    <n v="3"/>
    <n v="0"/>
    <n v="9.3312000000000008"/>
  </r>
  <r>
    <n v="8734"/>
    <x v="4351"/>
    <x v="3"/>
    <x v="818"/>
    <d v="2014-06-30T00:00:00"/>
    <s v="Second Class"/>
    <s v="PW-19030"/>
    <s v="Pauline Webber"/>
    <x v="1"/>
    <s v="United States"/>
    <s v="Seattle"/>
    <x v="4"/>
    <n v="98105"/>
    <s v="West"/>
    <s v="FUR-FU-10001290"/>
    <x v="0"/>
    <x v="5"/>
    <s v="Executive Impressions Supervisor Wall Clock"/>
    <n v="126.30000000000001"/>
    <n v="3"/>
    <n v="0"/>
    <n v="40.415999999999997"/>
  </r>
  <r>
    <n v="8735"/>
    <x v="4351"/>
    <x v="3"/>
    <x v="818"/>
    <d v="2014-06-30T00:00:00"/>
    <s v="Second Class"/>
    <s v="PW-19030"/>
    <s v="Pauline Webber"/>
    <x v="1"/>
    <s v="United States"/>
    <s v="Seattle"/>
    <x v="4"/>
    <n v="98105"/>
    <s v="West"/>
    <s v="TEC-AC-10003832"/>
    <x v="2"/>
    <x v="11"/>
    <s v="Logitech P710e Mobile Speakerphone"/>
    <n v="1287.45"/>
    <n v="5"/>
    <n v="0"/>
    <n v="244.61549999999988"/>
  </r>
  <r>
    <n v="8736"/>
    <x v="4352"/>
    <x v="2"/>
    <x v="315"/>
    <d v="2011-02-11T00:00:00"/>
    <s v="Second Class"/>
    <s v="CS-12250"/>
    <s v="Chris Selesnick"/>
    <x v="1"/>
    <s v="United States"/>
    <s v="New York City"/>
    <x v="15"/>
    <n v="10024"/>
    <s v="East"/>
    <s v="OFF-ST-10001558"/>
    <x v="1"/>
    <x v="4"/>
    <s v="Acco Perma 4000 Stacking Storage Drawers"/>
    <n v="64.959999999999994"/>
    <n v="4"/>
    <n v="0"/>
    <n v="9.7439999999999998"/>
  </r>
  <r>
    <n v="8737"/>
    <x v="4353"/>
    <x v="0"/>
    <x v="913"/>
    <d v="2013-09-10T00:00:00"/>
    <s v="Standard Class"/>
    <s v="RP-19855"/>
    <s v="Roy Phan"/>
    <x v="1"/>
    <s v="United States"/>
    <s v="Woodbury"/>
    <x v="11"/>
    <n v="55125"/>
    <s v="Central"/>
    <s v="OFF-ST-10001490"/>
    <x v="1"/>
    <x v="4"/>
    <s v="Hot File 7-Pocket, Floor Stand"/>
    <n v="535.41"/>
    <n v="3"/>
    <n v="0"/>
    <n v="160.62299999999993"/>
  </r>
  <r>
    <n v="8738"/>
    <x v="4354"/>
    <x v="3"/>
    <x v="1191"/>
    <d v="2014-04-11T00:00:00"/>
    <s v="Standard Class"/>
    <s v="CS-12175"/>
    <s v="Charles Sheldon"/>
    <x v="1"/>
    <s v="United States"/>
    <s v="Chattanooga"/>
    <x v="18"/>
    <n v="37421"/>
    <s v="South"/>
    <s v="OFF-BI-10003669"/>
    <x v="1"/>
    <x v="8"/>
    <s v="3M Organizer Strips"/>
    <n v="8.1000000000000014"/>
    <n v="5"/>
    <n v="0.7"/>
    <n v="-5.9399999999999977"/>
  </r>
  <r>
    <n v="8739"/>
    <x v="4355"/>
    <x v="3"/>
    <x v="166"/>
    <d v="2014-12-12T00:00:00"/>
    <s v="First Class"/>
    <s v="MJ-17740"/>
    <s v="Max Jones"/>
    <x v="0"/>
    <s v="United States"/>
    <s v="Philadelphia"/>
    <x v="9"/>
    <n v="19140"/>
    <s v="East"/>
    <s v="OFF-AR-10004441"/>
    <x v="1"/>
    <x v="6"/>
    <s v="BIC Brite Liner Highlighters"/>
    <n v="13.247999999999999"/>
    <n v="4"/>
    <n v="0.2"/>
    <n v="3.6431999999999998"/>
  </r>
  <r>
    <n v="8740"/>
    <x v="4355"/>
    <x v="3"/>
    <x v="166"/>
    <d v="2014-12-12T00:00:00"/>
    <s v="First Class"/>
    <s v="MJ-17740"/>
    <s v="Max Jones"/>
    <x v="0"/>
    <s v="United States"/>
    <s v="Philadelphia"/>
    <x v="9"/>
    <n v="19140"/>
    <s v="East"/>
    <s v="TEC-PH-10001924"/>
    <x v="2"/>
    <x v="7"/>
    <s v="iHome FM Clock Radio with Lightning Dock"/>
    <n v="83.987999999999985"/>
    <n v="2"/>
    <n v="0.4"/>
    <n v="-20.996999999999993"/>
  </r>
  <r>
    <n v="8741"/>
    <x v="4356"/>
    <x v="0"/>
    <x v="1131"/>
    <d v="2013-07-26T00:00:00"/>
    <s v="First Class"/>
    <s v="JG-15160"/>
    <s v="James Galang"/>
    <x v="0"/>
    <s v="United States"/>
    <s v="Lafayette"/>
    <x v="28"/>
    <n v="70506"/>
    <s v="South"/>
    <s v="OFF-AR-10004456"/>
    <x v="1"/>
    <x v="6"/>
    <s v="Panasonic KP-4ABK Battery-Operated Pencil Sharpener"/>
    <n v="73.2"/>
    <n v="5"/>
    <n v="0"/>
    <n v="21.227999999999998"/>
  </r>
  <r>
    <n v="8742"/>
    <x v="4357"/>
    <x v="1"/>
    <x v="529"/>
    <d v="2012-11-09T00:00:00"/>
    <s v="Same Day"/>
    <s v="AG-10765"/>
    <s v="Anthony Garverick"/>
    <x v="2"/>
    <s v="United States"/>
    <s v="Lawrence"/>
    <x v="14"/>
    <n v="46226"/>
    <s v="Central"/>
    <s v="OFF-BI-10001890"/>
    <x v="1"/>
    <x v="8"/>
    <s v="Avery Poly Binder Pockets"/>
    <n v="10.74"/>
    <n v="3"/>
    <n v="0"/>
    <n v="5.1551999999999998"/>
  </r>
  <r>
    <n v="8743"/>
    <x v="4358"/>
    <x v="1"/>
    <x v="653"/>
    <d v="2012-10-04T00:00:00"/>
    <s v="First Class"/>
    <s v="CK-12205"/>
    <s v="Chloris Kastensmidt"/>
    <x v="0"/>
    <s v="United States"/>
    <s v="Hillsboro"/>
    <x v="21"/>
    <n v="97123"/>
    <s v="West"/>
    <s v="FUR-FU-10000629"/>
    <x v="0"/>
    <x v="5"/>
    <s v="9-3/4 Diameter Round Wall Clock"/>
    <n v="11.032"/>
    <n v="1"/>
    <n v="0.2"/>
    <n v="3.0338000000000003"/>
  </r>
  <r>
    <n v="8744"/>
    <x v="4358"/>
    <x v="1"/>
    <x v="653"/>
    <d v="2012-10-04T00:00:00"/>
    <s v="First Class"/>
    <s v="CK-12205"/>
    <s v="Chloris Kastensmidt"/>
    <x v="0"/>
    <s v="United States"/>
    <s v="Hillsboro"/>
    <x v="21"/>
    <n v="97123"/>
    <s v="West"/>
    <s v="TEC-AC-10002323"/>
    <x v="2"/>
    <x v="11"/>
    <s v="SanDisk Ultra 32 GB MicroSDHC Class 10 Memory Card"/>
    <n v="53.040000000000006"/>
    <n v="3"/>
    <n v="0.2"/>
    <n v="-4.6409999999999982"/>
  </r>
  <r>
    <n v="8745"/>
    <x v="4359"/>
    <x v="1"/>
    <x v="6"/>
    <d v="2012-11-25T00:00:00"/>
    <s v="Second Class"/>
    <s v="HD-14785"/>
    <s v="Harold Dahlen"/>
    <x v="2"/>
    <s v="United States"/>
    <s v="Cambridge"/>
    <x v="31"/>
    <n v="2138"/>
    <s v="East"/>
    <s v="OFF-AR-10003056"/>
    <x v="1"/>
    <x v="6"/>
    <s v="Newell 341"/>
    <n v="17.12"/>
    <n v="4"/>
    <n v="0"/>
    <n v="4.9647999999999985"/>
  </r>
  <r>
    <n v="8746"/>
    <x v="4359"/>
    <x v="1"/>
    <x v="6"/>
    <d v="2012-11-25T00:00:00"/>
    <s v="Second Class"/>
    <s v="HD-14785"/>
    <s v="Harold Dahlen"/>
    <x v="2"/>
    <s v="United States"/>
    <s v="Cambridge"/>
    <x v="31"/>
    <n v="2138"/>
    <s v="East"/>
    <s v="OFF-PA-10000300"/>
    <x v="1"/>
    <x v="10"/>
    <s v="Xerox 1936"/>
    <n v="59.94"/>
    <n v="3"/>
    <n v="0"/>
    <n v="28.171799999999998"/>
  </r>
  <r>
    <n v="8747"/>
    <x v="4360"/>
    <x v="3"/>
    <x v="62"/>
    <d v="2014-02-08T00:00:00"/>
    <s v="Standard Class"/>
    <s v="BO-11350"/>
    <s v="Bill Overfelt"/>
    <x v="1"/>
    <s v="United States"/>
    <s v="San Diego"/>
    <x v="1"/>
    <n v="92105"/>
    <s v="West"/>
    <s v="FUR-FU-10000293"/>
    <x v="0"/>
    <x v="5"/>
    <s v="Eldon Antistatic Chair Mats for Low to Medium Pile Carpets"/>
    <n v="210.58"/>
    <n v="2"/>
    <n v="0"/>
    <n v="12.634799999999984"/>
  </r>
  <r>
    <n v="8748"/>
    <x v="4360"/>
    <x v="3"/>
    <x v="62"/>
    <d v="2014-02-08T00:00:00"/>
    <s v="Standard Class"/>
    <s v="BO-11350"/>
    <s v="Bill Overfelt"/>
    <x v="1"/>
    <s v="United States"/>
    <s v="San Diego"/>
    <x v="1"/>
    <n v="92105"/>
    <s v="West"/>
    <s v="OFF-BI-10003638"/>
    <x v="1"/>
    <x v="8"/>
    <s v="GBC Durable Plastic Covers"/>
    <n v="30.960000000000004"/>
    <n v="2"/>
    <n v="0.2"/>
    <n v="10.061999999999998"/>
  </r>
  <r>
    <n v="8749"/>
    <x v="4360"/>
    <x v="3"/>
    <x v="62"/>
    <d v="2014-02-08T00:00:00"/>
    <s v="Standard Class"/>
    <s v="BO-11350"/>
    <s v="Bill Overfelt"/>
    <x v="1"/>
    <s v="United States"/>
    <s v="San Diego"/>
    <x v="1"/>
    <n v="92105"/>
    <s v="West"/>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s v="East"/>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s v="East"/>
    <s v="TEC-PH-10004922"/>
    <x v="2"/>
    <x v="7"/>
    <s v="RCA Visys Integrated PBX 8-Line Router"/>
    <n v="133.97999999999999"/>
    <n v="2"/>
    <n v="0"/>
    <n v="33.495000000000005"/>
  </r>
  <r>
    <n v="8752"/>
    <x v="4362"/>
    <x v="0"/>
    <x v="465"/>
    <d v="2013-05-10T00:00:00"/>
    <s v="Standard Class"/>
    <s v="RB-19465"/>
    <s v="Rick Bensley"/>
    <x v="2"/>
    <s v="United States"/>
    <s v="Tallahassee"/>
    <x v="2"/>
    <n v="32303"/>
    <s v="South"/>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s v="South"/>
    <s v="TEC-PH-10001198"/>
    <x v="2"/>
    <x v="7"/>
    <s v="Avaya 4621SW VoIP phone"/>
    <n v="177.48000000000002"/>
    <n v="3"/>
    <n v="0.2"/>
    <n v="19.966499999999982"/>
  </r>
  <r>
    <n v="8754"/>
    <x v="4363"/>
    <x v="3"/>
    <x v="428"/>
    <d v="2014-09-11T00:00:00"/>
    <s v="First Class"/>
    <s v="JD-16015"/>
    <s v="Joy Daniels"/>
    <x v="0"/>
    <s v="United States"/>
    <s v="Toledo"/>
    <x v="24"/>
    <n v="43615"/>
    <s v="East"/>
    <s v="OFF-LA-10000443"/>
    <x v="1"/>
    <x v="2"/>
    <s v="Avery 501"/>
    <n v="17.712"/>
    <n v="6"/>
    <n v="0.2"/>
    <n v="5.9777999999999993"/>
  </r>
  <r>
    <n v="8755"/>
    <x v="4363"/>
    <x v="3"/>
    <x v="428"/>
    <d v="2014-09-11T00:00:00"/>
    <s v="First Class"/>
    <s v="JD-16015"/>
    <s v="Joy Daniels"/>
    <x v="0"/>
    <s v="United States"/>
    <s v="Toledo"/>
    <x v="24"/>
    <n v="43615"/>
    <s v="East"/>
    <s v="OFF-BI-10003669"/>
    <x v="1"/>
    <x v="8"/>
    <s v="3M Organizer Strips"/>
    <n v="4.8600000000000012"/>
    <n v="3"/>
    <n v="0.7"/>
    <n v="-3.5640000000000001"/>
  </r>
  <r>
    <n v="8756"/>
    <x v="4363"/>
    <x v="3"/>
    <x v="428"/>
    <d v="2014-09-11T00:00:00"/>
    <s v="First Class"/>
    <s v="JD-16015"/>
    <s v="Joy Daniels"/>
    <x v="0"/>
    <s v="United States"/>
    <s v="Toledo"/>
    <x v="24"/>
    <n v="43615"/>
    <s v="East"/>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s v="East"/>
    <s v="OFF-AP-10002350"/>
    <x v="1"/>
    <x v="9"/>
    <s v="Belkin F9H710-06 7 Outlet SurgeMaster Surge Protector"/>
    <n v="37.68"/>
    <n v="2"/>
    <n v="0"/>
    <n v="10.5504"/>
  </r>
  <r>
    <n v="8758"/>
    <x v="4364"/>
    <x v="0"/>
    <x v="405"/>
    <d v="2013-07-27T00:00:00"/>
    <s v="Standard Class"/>
    <s v="MF-17665"/>
    <s v="Maureen Fritzler"/>
    <x v="1"/>
    <s v="United States"/>
    <s v="Columbia"/>
    <x v="39"/>
    <n v="21044"/>
    <s v="East"/>
    <s v="OFF-PA-10004100"/>
    <x v="1"/>
    <x v="10"/>
    <s v="Xerox 216"/>
    <n v="51.84"/>
    <n v="8"/>
    <n v="0"/>
    <n v="24.883200000000002"/>
  </r>
  <r>
    <n v="8759"/>
    <x v="4364"/>
    <x v="0"/>
    <x v="405"/>
    <d v="2013-07-27T00:00:00"/>
    <s v="Standard Class"/>
    <s v="MF-17665"/>
    <s v="Maureen Fritzler"/>
    <x v="1"/>
    <s v="United States"/>
    <s v="Columbia"/>
    <x v="39"/>
    <n v="21044"/>
    <s v="East"/>
    <s v="FUR-FU-10000794"/>
    <x v="0"/>
    <x v="5"/>
    <s v="Eldon Stackable Tray, Side-Load, Legal, Smoke"/>
    <n v="27.42"/>
    <n v="3"/>
    <n v="0"/>
    <n v="9.3227999999999991"/>
  </r>
  <r>
    <n v="8760"/>
    <x v="4364"/>
    <x v="0"/>
    <x v="405"/>
    <d v="2013-07-27T00:00:00"/>
    <s v="Standard Class"/>
    <s v="MF-17665"/>
    <s v="Maureen Fritzler"/>
    <x v="1"/>
    <s v="United States"/>
    <s v="Columbia"/>
    <x v="39"/>
    <n v="21044"/>
    <s v="East"/>
    <s v="OFF-BI-10002012"/>
    <x v="1"/>
    <x v="8"/>
    <s v="Wilson Jones Easy Flow II Sheet Lifters"/>
    <n v="5.4"/>
    <n v="3"/>
    <n v="0"/>
    <n v="2.5920000000000001"/>
  </r>
  <r>
    <n v="8761"/>
    <x v="4365"/>
    <x v="0"/>
    <x v="1011"/>
    <d v="2013-02-06T00:00:00"/>
    <s v="Standard Class"/>
    <s v="BF-11170"/>
    <s v="Ben Ferrer"/>
    <x v="2"/>
    <s v="United States"/>
    <s v="Atlanta"/>
    <x v="32"/>
    <n v="30318"/>
    <s v="South"/>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s v="South"/>
    <s v="OFF-EN-10004483"/>
    <x v="1"/>
    <x v="12"/>
    <s v="#10 White Business Envelopes,4 1/8 x 9 1/2"/>
    <n v="125.36"/>
    <n v="8"/>
    <n v="0"/>
    <n v="58.919199999999989"/>
  </r>
  <r>
    <n v="8763"/>
    <x v="4366"/>
    <x v="0"/>
    <x v="723"/>
    <d v="2014-01-03T00:00:00"/>
    <s v="Standard Class"/>
    <s v="FO-14305"/>
    <s v="Frank Olsen"/>
    <x v="0"/>
    <s v="United States"/>
    <s v="Sacramento"/>
    <x v="1"/>
    <n v="95823"/>
    <s v="West"/>
    <s v="OFF-ST-10003722"/>
    <x v="1"/>
    <x v="4"/>
    <s v="Project Tote Personal File"/>
    <n v="14.03"/>
    <n v="1"/>
    <n v="0"/>
    <n v="4.068699999999998"/>
  </r>
  <r>
    <n v="8764"/>
    <x v="4366"/>
    <x v="0"/>
    <x v="723"/>
    <d v="2014-01-03T00:00:00"/>
    <s v="Standard Class"/>
    <s v="FO-14305"/>
    <s v="Frank Olsen"/>
    <x v="0"/>
    <s v="United States"/>
    <s v="Sacramento"/>
    <x v="1"/>
    <n v="95823"/>
    <s v="West"/>
    <s v="OFF-SU-10002557"/>
    <x v="1"/>
    <x v="14"/>
    <s v="Fiskars Spring-Action Scissors"/>
    <n v="27.96"/>
    <n v="2"/>
    <n v="0"/>
    <n v="7.2696000000000005"/>
  </r>
  <r>
    <n v="8765"/>
    <x v="4367"/>
    <x v="1"/>
    <x v="82"/>
    <d v="2012-11-27T00:00:00"/>
    <s v="Standard Class"/>
    <s v="BB-11545"/>
    <s v="Brenda Bowman"/>
    <x v="1"/>
    <s v="United States"/>
    <s v="Fort Worth"/>
    <x v="5"/>
    <n v="76106"/>
    <s v="Central"/>
    <s v="OFF-AR-10002257"/>
    <x v="1"/>
    <x v="6"/>
    <s v="Eldon Spacemaker Box, Quick-Snap Lid, Clear"/>
    <n v="5.3440000000000003"/>
    <n v="2"/>
    <n v="0.2"/>
    <n v="0.73479999999999923"/>
  </r>
  <r>
    <n v="8766"/>
    <x v="4367"/>
    <x v="1"/>
    <x v="82"/>
    <d v="2012-11-27T00:00:00"/>
    <s v="Standard Class"/>
    <s v="BB-11545"/>
    <s v="Brenda Bowman"/>
    <x v="1"/>
    <s v="United States"/>
    <s v="Fort Worth"/>
    <x v="5"/>
    <n v="76106"/>
    <s v="Central"/>
    <s v="OFF-BI-10000756"/>
    <x v="1"/>
    <x v="8"/>
    <s v="Storex DuraTech Recycled Plastic Frosted Binders"/>
    <n v="1.6959999999999997"/>
    <n v="2"/>
    <n v="0.8"/>
    <n v="-2.5440000000000005"/>
  </r>
  <r>
    <n v="8767"/>
    <x v="4367"/>
    <x v="1"/>
    <x v="82"/>
    <d v="2012-11-27T00:00:00"/>
    <s v="Standard Class"/>
    <s v="BB-11545"/>
    <s v="Brenda Bowman"/>
    <x v="1"/>
    <s v="United States"/>
    <s v="Fort Worth"/>
    <x v="5"/>
    <n v="76106"/>
    <s v="Central"/>
    <s v="OFF-AP-10004136"/>
    <x v="1"/>
    <x v="9"/>
    <s v="Kensington 6 Outlet SmartSocket Surge Protector"/>
    <n v="24.587999999999994"/>
    <n v="3"/>
    <n v="0.8"/>
    <n v="-67.617000000000019"/>
  </r>
  <r>
    <n v="8768"/>
    <x v="4367"/>
    <x v="1"/>
    <x v="82"/>
    <d v="2012-11-27T00:00:00"/>
    <s v="Standard Class"/>
    <s v="BB-11545"/>
    <s v="Brenda Bowman"/>
    <x v="1"/>
    <s v="United States"/>
    <s v="Fort Worth"/>
    <x v="5"/>
    <n v="76106"/>
    <s v="Central"/>
    <s v="OFF-BI-10002194"/>
    <x v="1"/>
    <x v="8"/>
    <s v="Cardinal Hold-It CD Pocket"/>
    <n v="7.9799999999999986"/>
    <n v="5"/>
    <n v="0.8"/>
    <n v="-13.167000000000002"/>
  </r>
  <r>
    <n v="8769"/>
    <x v="4368"/>
    <x v="1"/>
    <x v="348"/>
    <d v="2012-10-09T00:00:00"/>
    <s v="Standard Class"/>
    <s v="IL-15100"/>
    <s v="Ivan Liston"/>
    <x v="0"/>
    <s v="United States"/>
    <s v="Columbus"/>
    <x v="24"/>
    <n v="43229"/>
    <s v="East"/>
    <s v="TEC-AC-10000892"/>
    <x v="2"/>
    <x v="11"/>
    <s v="NETGEAR N750 Dual Band Wi-Fi Gigabit Router"/>
    <n v="288"/>
    <n v="4"/>
    <n v="0.2"/>
    <n v="57.599999999999994"/>
  </r>
  <r>
    <n v="8770"/>
    <x v="4369"/>
    <x v="0"/>
    <x v="126"/>
    <d v="2013-09-14T00:00:00"/>
    <s v="Same Day"/>
    <s v="PO-19180"/>
    <s v="Philisse Overcash"/>
    <x v="2"/>
    <s v="United States"/>
    <s v="Louisville"/>
    <x v="22"/>
    <n v="80027"/>
    <s v="West"/>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s v="West"/>
    <s v="FUR-CH-10002304"/>
    <x v="0"/>
    <x v="1"/>
    <s v="Global Stack Chair without Arms, Black"/>
    <n v="83.13600000000001"/>
    <n v="4"/>
    <n v="0.2"/>
    <n v="5.1960000000000015"/>
  </r>
  <r>
    <n v="8772"/>
    <x v="4370"/>
    <x v="3"/>
    <x v="32"/>
    <d v="2014-09-18T00:00:00"/>
    <s v="First Class"/>
    <s v="DB-13555"/>
    <s v="Dorothy Badders"/>
    <x v="1"/>
    <s v="United States"/>
    <s v="Raleigh"/>
    <x v="3"/>
    <n v="27604"/>
    <s v="South"/>
    <s v="OFF-AP-10002534"/>
    <x v="1"/>
    <x v="9"/>
    <s v="3.6 Cubic Foot Counter Height Office Refrigerator"/>
    <n v="942.78400000000011"/>
    <n v="4"/>
    <n v="0.2"/>
    <n v="94.278400000000033"/>
  </r>
  <r>
    <n v="8773"/>
    <x v="4370"/>
    <x v="3"/>
    <x v="32"/>
    <d v="2014-09-18T00:00:00"/>
    <s v="First Class"/>
    <s v="DB-13555"/>
    <s v="Dorothy Badders"/>
    <x v="1"/>
    <s v="United States"/>
    <s v="Raleigh"/>
    <x v="3"/>
    <n v="27604"/>
    <s v="South"/>
    <s v="OFF-PA-10001125"/>
    <x v="1"/>
    <x v="10"/>
    <s v="Xerox 1988"/>
    <n v="74.352000000000004"/>
    <n v="3"/>
    <n v="0.2"/>
    <n v="23.234999999999992"/>
  </r>
  <r>
    <n v="8774"/>
    <x v="4371"/>
    <x v="1"/>
    <x v="1203"/>
    <d v="2012-02-28T00:00:00"/>
    <s v="Standard Class"/>
    <s v="LC-16960"/>
    <s v="Lindsay Castell"/>
    <x v="2"/>
    <s v="United States"/>
    <s v="New York City"/>
    <x v="15"/>
    <n v="10024"/>
    <s v="East"/>
    <s v="OFF-AP-10000804"/>
    <x v="1"/>
    <x v="9"/>
    <s v="Hoover Portapower Portable Vacuum"/>
    <n v="26.880000000000003"/>
    <n v="6"/>
    <n v="0"/>
    <n v="6.7200000000000006"/>
  </r>
  <r>
    <n v="8775"/>
    <x v="4371"/>
    <x v="1"/>
    <x v="1203"/>
    <d v="2012-02-28T00:00:00"/>
    <s v="Standard Class"/>
    <s v="LC-16960"/>
    <s v="Lindsay Castell"/>
    <x v="2"/>
    <s v="United States"/>
    <s v="New York City"/>
    <x v="15"/>
    <n v="10024"/>
    <s v="East"/>
    <s v="OFF-BI-10002982"/>
    <x v="1"/>
    <x v="8"/>
    <s v="Avery Self-Adhesive Photo Pockets for Polaroid Photos"/>
    <n v="10.896000000000001"/>
    <n v="2"/>
    <n v="0.2"/>
    <n v="3.8135999999999992"/>
  </r>
  <r>
    <n v="8776"/>
    <x v="4372"/>
    <x v="0"/>
    <x v="5"/>
    <d v="2013-12-10T00:00:00"/>
    <s v="Second Class"/>
    <s v="MP-18175"/>
    <s v="Mike Pelletier"/>
    <x v="2"/>
    <s v="United States"/>
    <s v="Chicago"/>
    <x v="10"/>
    <n v="60623"/>
    <s v="Central"/>
    <s v="OFF-AR-10001547"/>
    <x v="1"/>
    <x v="6"/>
    <s v="Newell 311"/>
    <n v="3.536"/>
    <n v="2"/>
    <n v="0.2"/>
    <n v="0.30940000000000001"/>
  </r>
  <r>
    <n v="8777"/>
    <x v="4373"/>
    <x v="0"/>
    <x v="415"/>
    <d v="2013-07-04T00:00:00"/>
    <s v="First Class"/>
    <s v="EA-14035"/>
    <s v="Erin Ashbrook"/>
    <x v="1"/>
    <s v="United States"/>
    <s v="Huntsville"/>
    <x v="5"/>
    <n v="77340"/>
    <s v="Central"/>
    <s v="FUR-CH-10000665"/>
    <x v="0"/>
    <x v="1"/>
    <s v="Global Airflow Leather Mesh Back Chair, Black"/>
    <n v="528.42999999999995"/>
    <n v="5"/>
    <n v="0.3"/>
    <n v="0"/>
  </r>
  <r>
    <n v="8778"/>
    <x v="4373"/>
    <x v="0"/>
    <x v="415"/>
    <d v="2013-07-04T00:00:00"/>
    <s v="First Class"/>
    <s v="EA-14035"/>
    <s v="Erin Ashbrook"/>
    <x v="1"/>
    <s v="United States"/>
    <s v="Huntsville"/>
    <x v="5"/>
    <n v="77340"/>
    <s v="Central"/>
    <s v="OFF-PA-10000520"/>
    <x v="1"/>
    <x v="10"/>
    <s v="Xerox 201"/>
    <n v="41.472000000000008"/>
    <n v="8"/>
    <n v="0.2"/>
    <n v="14.5152"/>
  </r>
  <r>
    <n v="8779"/>
    <x v="4374"/>
    <x v="3"/>
    <x v="1096"/>
    <d v="2014-12-19T00:00:00"/>
    <s v="Standard Class"/>
    <s v="BP-11095"/>
    <s v="Bart Pistole"/>
    <x v="1"/>
    <s v="United States"/>
    <s v="New York City"/>
    <x v="15"/>
    <n v="10024"/>
    <s v="East"/>
    <s v="FUR-BO-10004015"/>
    <x v="0"/>
    <x v="0"/>
    <s v="Bush Andora Bookcase, Maple/Graphite Gray Finish"/>
    <n v="287.976"/>
    <n v="3"/>
    <n v="0.2"/>
    <n v="7.1993999999999687"/>
  </r>
  <r>
    <n v="8780"/>
    <x v="4375"/>
    <x v="1"/>
    <x v="305"/>
    <d v="2012-03-22T00:00:00"/>
    <s v="Second Class"/>
    <s v="BM-11785"/>
    <s v="Bryan Mills"/>
    <x v="0"/>
    <s v="United States"/>
    <s v="Salem"/>
    <x v="21"/>
    <n v="97301"/>
    <s v="West"/>
    <s v="OFF-ST-10004258"/>
    <x v="1"/>
    <x v="4"/>
    <s v="Portable Personal File Box"/>
    <n v="29.304000000000002"/>
    <n v="3"/>
    <n v="0.2"/>
    <n v="2.5641000000000034"/>
  </r>
  <r>
    <n v="8781"/>
    <x v="4376"/>
    <x v="1"/>
    <x v="1201"/>
    <d v="2012-03-04T00:00:00"/>
    <s v="First Class"/>
    <s v="CM-12715"/>
    <s v="Craig Molinari"/>
    <x v="1"/>
    <s v="United States"/>
    <s v="Houston"/>
    <x v="5"/>
    <n v="77070"/>
    <s v="Central"/>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s v="Central"/>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s v="West"/>
    <s v="OFF-BI-10001249"/>
    <x v="1"/>
    <x v="8"/>
    <s v="Avery Heavy-Duty EZD View Binder with Locking Rings"/>
    <n v="20.416"/>
    <n v="4"/>
    <n v="0.2"/>
    <n v="6.6351999999999984"/>
  </r>
  <r>
    <n v="8784"/>
    <x v="4377"/>
    <x v="0"/>
    <x v="306"/>
    <d v="2013-09-21T00:00:00"/>
    <s v="Standard Class"/>
    <s v="JD-16150"/>
    <s v="Justin Deggeller"/>
    <x v="1"/>
    <s v="United States"/>
    <s v="Twin Falls"/>
    <x v="45"/>
    <n v="83301"/>
    <s v="West"/>
    <s v="FUR-TA-10003473"/>
    <x v="0"/>
    <x v="3"/>
    <s v="Bretford Rectangular Conference Table Tops"/>
    <n v="1128.3899999999999"/>
    <n v="3"/>
    <n v="0"/>
    <n v="259.52970000000005"/>
  </r>
  <r>
    <n v="8785"/>
    <x v="4378"/>
    <x v="3"/>
    <x v="294"/>
    <d v="2014-03-24T00:00:00"/>
    <s v="Standard Class"/>
    <s v="AS-10630"/>
    <s v="Ann Steele"/>
    <x v="2"/>
    <s v="United States"/>
    <s v="Knoxville"/>
    <x v="18"/>
    <n v="37918"/>
    <s v="South"/>
    <s v="OFF-LA-10003190"/>
    <x v="1"/>
    <x v="2"/>
    <s v="Avery 474"/>
    <n v="4.6079999999999997"/>
    <n v="2"/>
    <n v="0.2"/>
    <n v="1.6704000000000001"/>
  </r>
  <r>
    <n v="8786"/>
    <x v="4379"/>
    <x v="3"/>
    <x v="39"/>
    <d v="2014-06-03T00:00:00"/>
    <s v="Standard Class"/>
    <s v="CM-11815"/>
    <s v="Candace McMahon"/>
    <x v="1"/>
    <s v="United States"/>
    <s v="Phoenix"/>
    <x v="16"/>
    <n v="85023"/>
    <s v="West"/>
    <s v="TEC-PH-10001305"/>
    <x v="2"/>
    <x v="7"/>
    <s v="Panasonic KX TS208W Corded phone"/>
    <n v="195.96000000000004"/>
    <n v="5"/>
    <n v="0.2"/>
    <n v="19.596000000000018"/>
  </r>
  <r>
    <n v="8787"/>
    <x v="4379"/>
    <x v="3"/>
    <x v="39"/>
    <d v="2014-06-03T00:00:00"/>
    <s v="Standard Class"/>
    <s v="CM-11815"/>
    <s v="Candace McMahon"/>
    <x v="1"/>
    <s v="United States"/>
    <s v="Phoenix"/>
    <x v="16"/>
    <n v="85023"/>
    <s v="West"/>
    <s v="OFF-PA-10001534"/>
    <x v="1"/>
    <x v="10"/>
    <s v="Xerox 230"/>
    <n v="15.552000000000003"/>
    <n v="3"/>
    <n v="0.2"/>
    <n v="5.4432"/>
  </r>
  <r>
    <n v="8788"/>
    <x v="4379"/>
    <x v="3"/>
    <x v="39"/>
    <d v="2014-06-03T00:00:00"/>
    <s v="Standard Class"/>
    <s v="CM-11815"/>
    <s v="Candace McMahon"/>
    <x v="1"/>
    <s v="United States"/>
    <s v="Phoenix"/>
    <x v="16"/>
    <n v="85023"/>
    <s v="West"/>
    <s v="TEC-AC-10000844"/>
    <x v="2"/>
    <x v="11"/>
    <s v="Logitech Gaming G510s - Keyboard"/>
    <n v="271.96800000000002"/>
    <n v="4"/>
    <n v="0.2"/>
    <n v="54.393599999999978"/>
  </r>
  <r>
    <n v="8789"/>
    <x v="4380"/>
    <x v="3"/>
    <x v="140"/>
    <d v="2014-06-20T00:00:00"/>
    <s v="Standard Class"/>
    <s v="JE-15715"/>
    <s v="Joe Elijah"/>
    <x v="0"/>
    <s v="United States"/>
    <s v="Monroe"/>
    <x v="3"/>
    <n v="28110"/>
    <s v="South"/>
    <s v="FUR-CH-10000847"/>
    <x v="0"/>
    <x v="1"/>
    <s v="Global Executive Mid-Back Manager's Chair"/>
    <n v="698.35200000000009"/>
    <n v="3"/>
    <n v="0.2"/>
    <n v="52.376399999999961"/>
  </r>
  <r>
    <n v="8790"/>
    <x v="4380"/>
    <x v="3"/>
    <x v="140"/>
    <d v="2014-06-20T00:00:00"/>
    <s v="Standard Class"/>
    <s v="JE-15715"/>
    <s v="Joe Elijah"/>
    <x v="0"/>
    <s v="United States"/>
    <s v="Monroe"/>
    <x v="3"/>
    <n v="28110"/>
    <s v="South"/>
    <s v="FUR-BO-10000468"/>
    <x v="0"/>
    <x v="0"/>
    <s v="O'Sullivan 2-Shelf Heavy-Duty Bookcases"/>
    <n v="77.728000000000009"/>
    <n v="2"/>
    <n v="0.2"/>
    <n v="-3.8863999999999947"/>
  </r>
  <r>
    <n v="8791"/>
    <x v="4381"/>
    <x v="1"/>
    <x v="684"/>
    <d v="2012-09-12T00:00:00"/>
    <s v="Standard Class"/>
    <s v="AG-10525"/>
    <s v="Andy Gerbode"/>
    <x v="1"/>
    <s v="United States"/>
    <s v="Richmond"/>
    <x v="17"/>
    <n v="23223"/>
    <s v="South"/>
    <s v="OFF-BI-10002799"/>
    <x v="1"/>
    <x v="8"/>
    <s v="SlimView Poly Binder, 3/8&quot;"/>
    <n v="46.62"/>
    <n v="9"/>
    <n v="0"/>
    <n v="21.445199999999996"/>
  </r>
  <r>
    <n v="8792"/>
    <x v="4382"/>
    <x v="3"/>
    <x v="257"/>
    <d v="2014-03-25T00:00:00"/>
    <s v="Standard Class"/>
    <s v="TT-21220"/>
    <s v="Thomas Thornton"/>
    <x v="0"/>
    <s v="United States"/>
    <s v="Houston"/>
    <x v="5"/>
    <n v="77041"/>
    <s v="Central"/>
    <s v="TEC-PH-10001557"/>
    <x v="2"/>
    <x v="7"/>
    <s v="Pyle PMP37LED"/>
    <n v="537.54399999999998"/>
    <n v="7"/>
    <n v="0.2"/>
    <n v="47.035099999999971"/>
  </r>
  <r>
    <n v="8793"/>
    <x v="4383"/>
    <x v="2"/>
    <x v="174"/>
    <d v="2011-12-21T00:00:00"/>
    <s v="First Class"/>
    <s v="BP-11095"/>
    <s v="Bart Pistole"/>
    <x v="1"/>
    <s v="United States"/>
    <s v="Los Angeles"/>
    <x v="1"/>
    <n v="90008"/>
    <s v="West"/>
    <s v="OFF-LA-10001934"/>
    <x v="1"/>
    <x v="2"/>
    <s v="Avery 516"/>
    <n v="14.62"/>
    <n v="2"/>
    <n v="0"/>
    <n v="6.8713999999999995"/>
  </r>
  <r>
    <n v="8794"/>
    <x v="4383"/>
    <x v="2"/>
    <x v="174"/>
    <d v="2011-12-21T00:00:00"/>
    <s v="First Class"/>
    <s v="BP-11095"/>
    <s v="Bart Pistole"/>
    <x v="1"/>
    <s v="United States"/>
    <s v="Los Angeles"/>
    <x v="1"/>
    <n v="90008"/>
    <s v="West"/>
    <s v="OFF-FA-10004248"/>
    <x v="1"/>
    <x v="13"/>
    <s v="Advantus T-Pin Paper Clips"/>
    <n v="22.549999999999997"/>
    <n v="5"/>
    <n v="0"/>
    <n v="8.7945000000000011"/>
  </r>
  <r>
    <n v="8795"/>
    <x v="4383"/>
    <x v="2"/>
    <x v="174"/>
    <d v="2011-12-21T00:00:00"/>
    <s v="First Class"/>
    <s v="BP-11095"/>
    <s v="Bart Pistole"/>
    <x v="1"/>
    <s v="United States"/>
    <s v="Los Angeles"/>
    <x v="1"/>
    <n v="90008"/>
    <s v="West"/>
    <s v="TEC-PH-10001944"/>
    <x v="2"/>
    <x v="7"/>
    <s v="Wi-Ex zBoost YX540 Cellular Phone Signal Booster"/>
    <n v="583.79999999999995"/>
    <n v="5"/>
    <n v="0.2"/>
    <n v="72.974999999999909"/>
  </r>
  <r>
    <n v="8796"/>
    <x v="4383"/>
    <x v="2"/>
    <x v="174"/>
    <d v="2011-12-21T00:00:00"/>
    <s v="First Class"/>
    <s v="BP-11095"/>
    <s v="Bart Pistole"/>
    <x v="1"/>
    <s v="United States"/>
    <s v="Los Angeles"/>
    <x v="1"/>
    <n v="90008"/>
    <s v="West"/>
    <s v="TEC-PH-10002085"/>
    <x v="2"/>
    <x v="7"/>
    <s v="Clarity 53712"/>
    <n v="211.16800000000001"/>
    <n v="4"/>
    <n v="0.2"/>
    <n v="15.837600000000009"/>
  </r>
  <r>
    <n v="8797"/>
    <x v="4384"/>
    <x v="0"/>
    <x v="274"/>
    <d v="2013-07-14T00:00:00"/>
    <s v="Standard Class"/>
    <s v="MJ-17740"/>
    <s v="Max Jones"/>
    <x v="0"/>
    <s v="United States"/>
    <s v="Orem"/>
    <x v="7"/>
    <n v="84057"/>
    <s v="West"/>
    <s v="OFF-PA-10003441"/>
    <x v="1"/>
    <x v="10"/>
    <s v="Xerox 226"/>
    <n v="12.96"/>
    <n v="2"/>
    <n v="0"/>
    <n v="6.2208000000000006"/>
  </r>
  <r>
    <n v="8798"/>
    <x v="4384"/>
    <x v="0"/>
    <x v="274"/>
    <d v="2013-07-14T00:00:00"/>
    <s v="Standard Class"/>
    <s v="MJ-17740"/>
    <s v="Max Jones"/>
    <x v="0"/>
    <s v="United States"/>
    <s v="Orem"/>
    <x v="7"/>
    <n v="84057"/>
    <s v="West"/>
    <s v="OFF-AR-10004602"/>
    <x v="1"/>
    <x v="6"/>
    <s v="Boston KS Multi-Size Manual Pencil Sharpener"/>
    <n v="45.98"/>
    <n v="2"/>
    <n v="0"/>
    <n v="12.874400000000001"/>
  </r>
  <r>
    <n v="8799"/>
    <x v="4385"/>
    <x v="0"/>
    <x v="1204"/>
    <d v="2013-04-11T00:00:00"/>
    <s v="Standard Class"/>
    <s v="VM-21685"/>
    <s v="Valerie Mitchum"/>
    <x v="2"/>
    <s v="United States"/>
    <s v="Burlington"/>
    <x v="42"/>
    <s v="05408"/>
    <s v="East"/>
    <s v="TEC-PH-10002555"/>
    <x v="2"/>
    <x v="7"/>
    <s v="Nortel Meridian M5316 Digital phone"/>
    <n v="1294.75"/>
    <n v="5"/>
    <n v="0"/>
    <n v="336.63499999999999"/>
  </r>
  <r>
    <n v="8800"/>
    <x v="4386"/>
    <x v="2"/>
    <x v="1205"/>
    <d v="2011-05-10T00:00:00"/>
    <s v="First Class"/>
    <s v="KT-16480"/>
    <s v="Kean Thornton"/>
    <x v="0"/>
    <s v="United States"/>
    <s v="Philadelphia"/>
    <x v="9"/>
    <n v="19134"/>
    <s v="East"/>
    <s v="TEC-CO-10001449"/>
    <x v="2"/>
    <x v="16"/>
    <s v="Hewlett Packard LaserJet 3310 Copier"/>
    <n v="1799.9699999999998"/>
    <n v="5"/>
    <n v="0.4"/>
    <n v="239.99600000000009"/>
  </r>
  <r>
    <n v="8801"/>
    <x v="4387"/>
    <x v="3"/>
    <x v="51"/>
    <d v="2014-11-28T00:00:00"/>
    <s v="Standard Class"/>
    <s v="CS-12250"/>
    <s v="Chris Selesnick"/>
    <x v="1"/>
    <s v="United States"/>
    <s v="Chicago"/>
    <x v="10"/>
    <n v="60623"/>
    <s v="Central"/>
    <s v="OFF-PA-10004285"/>
    <x v="1"/>
    <x v="10"/>
    <s v="Xerox 1959"/>
    <n v="10.688000000000001"/>
    <n v="2"/>
    <n v="0.2"/>
    <n v="3.7407999999999997"/>
  </r>
  <r>
    <n v="8802"/>
    <x v="4388"/>
    <x v="0"/>
    <x v="338"/>
    <d v="2013-11-13T00:00:00"/>
    <s v="First Class"/>
    <s v="AB-10015"/>
    <s v="Aaron Bergman"/>
    <x v="0"/>
    <s v="United States"/>
    <s v="Oklahoma City"/>
    <x v="26"/>
    <n v="73120"/>
    <s v="Central"/>
    <s v="TEC-PH-10000562"/>
    <x v="2"/>
    <x v="7"/>
    <s v="Samsung Convoy 3"/>
    <n v="221.98"/>
    <n v="2"/>
    <n v="0"/>
    <n v="62.15440000000001"/>
  </r>
  <r>
    <n v="8803"/>
    <x v="4388"/>
    <x v="0"/>
    <x v="338"/>
    <d v="2013-11-13T00:00:00"/>
    <s v="First Class"/>
    <s v="AB-10015"/>
    <s v="Aaron Bergman"/>
    <x v="0"/>
    <s v="United States"/>
    <s v="Oklahoma City"/>
    <x v="26"/>
    <n v="73120"/>
    <s v="Central"/>
    <s v="FUR-BO-10003966"/>
    <x v="0"/>
    <x v="0"/>
    <s v="Sauder Facets Collection Library, Sky Alder Finish"/>
    <n v="341.96"/>
    <n v="2"/>
    <n v="0"/>
    <n v="54.713599999999985"/>
  </r>
  <r>
    <n v="8804"/>
    <x v="4389"/>
    <x v="2"/>
    <x v="520"/>
    <d v="2012-01-01T00:00:00"/>
    <s v="First Class"/>
    <s v="AH-10030"/>
    <s v="Aaron Hawkins"/>
    <x v="1"/>
    <s v="United States"/>
    <s v="New York City"/>
    <x v="15"/>
    <n v="10035"/>
    <s v="East"/>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s v="East"/>
    <s v="OFF-LA-10003148"/>
    <x v="1"/>
    <x v="2"/>
    <s v="Avery 51"/>
    <n v="18.899999999999999"/>
    <n v="3"/>
    <n v="0"/>
    <n v="8.6939999999999991"/>
  </r>
  <r>
    <n v="8806"/>
    <x v="4390"/>
    <x v="3"/>
    <x v="971"/>
    <d v="2014-08-24T00:00:00"/>
    <s v="Standard Class"/>
    <s v="DO-13435"/>
    <s v="Denny Ordway"/>
    <x v="0"/>
    <s v="United States"/>
    <s v="Salt Lake City"/>
    <x v="7"/>
    <n v="84106"/>
    <s v="West"/>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s v="East"/>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s v="East"/>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s v="East"/>
    <s v="TEC-PH-10002807"/>
    <x v="2"/>
    <x v="7"/>
    <s v="Motorla HX550 Universal Bluetooth Headset"/>
    <n v="118.64999999999998"/>
    <n v="5"/>
    <n v="0.4"/>
    <n v="19.775000000000006"/>
  </r>
  <r>
    <n v="8810"/>
    <x v="4392"/>
    <x v="3"/>
    <x v="40"/>
    <d v="2014-11-01T00:00:00"/>
    <s v="Standard Class"/>
    <s v="JF-15190"/>
    <s v="Jamie Frazer"/>
    <x v="0"/>
    <s v="United States"/>
    <s v="Philadelphia"/>
    <x v="9"/>
    <n v="19134"/>
    <s v="East"/>
    <s v="OFF-LA-10001404"/>
    <x v="1"/>
    <x v="2"/>
    <s v="Avery 517"/>
    <n v="14.76"/>
    <n v="5"/>
    <n v="0.2"/>
    <n v="4.9815000000000005"/>
  </r>
  <r>
    <n v="8811"/>
    <x v="4393"/>
    <x v="3"/>
    <x v="1109"/>
    <d v="2014-06-05T00:00:00"/>
    <s v="Standard Class"/>
    <s v="SM-20950"/>
    <s v="Suzanne McNair"/>
    <x v="1"/>
    <s v="United States"/>
    <s v="Los Angeles"/>
    <x v="1"/>
    <n v="90004"/>
    <s v="West"/>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s v="Central"/>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s v="Central"/>
    <s v="OFF-AR-10002766"/>
    <x v="1"/>
    <x v="6"/>
    <s v="Prang Drawing Pencil Set"/>
    <n v="13.899999999999999"/>
    <n v="5"/>
    <n v="0"/>
    <n v="3.7529999999999997"/>
  </r>
  <r>
    <n v="8814"/>
    <x v="4395"/>
    <x v="1"/>
    <x v="353"/>
    <d v="2012-07-31T00:00:00"/>
    <s v="Standard Class"/>
    <s v="CK-12760"/>
    <s v="Cyma Kinney"/>
    <x v="1"/>
    <s v="United States"/>
    <s v="Glendale"/>
    <x v="16"/>
    <n v="85301"/>
    <s v="West"/>
    <s v="FUR-CH-10003199"/>
    <x v="0"/>
    <x v="1"/>
    <s v="Office Star - Contemporary Task Swivel Chair"/>
    <n v="266.35200000000003"/>
    <n v="3"/>
    <n v="0.2"/>
    <n v="13.317599999999985"/>
  </r>
  <r>
    <n v="8815"/>
    <x v="4396"/>
    <x v="1"/>
    <x v="521"/>
    <d v="2012-11-25T00:00:00"/>
    <s v="Second Class"/>
    <s v="PW-19240"/>
    <s v="Pierre Wener"/>
    <x v="0"/>
    <s v="United States"/>
    <s v="Wilmington"/>
    <x v="13"/>
    <n v="19805"/>
    <s v="East"/>
    <s v="TEC-PH-10003012"/>
    <x v="2"/>
    <x v="7"/>
    <s v="Nortel Meridian M3904 Professional Digital phone"/>
    <n v="307.98"/>
    <n v="2"/>
    <n v="0"/>
    <n v="89.314199999999971"/>
  </r>
  <r>
    <n v="8816"/>
    <x v="4396"/>
    <x v="1"/>
    <x v="521"/>
    <d v="2012-11-25T00:00:00"/>
    <s v="Second Class"/>
    <s v="PW-19240"/>
    <s v="Pierre Wener"/>
    <x v="0"/>
    <s v="United States"/>
    <s v="Wilmington"/>
    <x v="13"/>
    <n v="19805"/>
    <s v="East"/>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s v="East"/>
    <s v="OFF-AR-10001940"/>
    <x v="1"/>
    <x v="6"/>
    <s v="Sanford Colorific Eraseable Coloring Pencils, 12 Count"/>
    <n v="13.12"/>
    <n v="4"/>
    <n v="0"/>
    <n v="5.6416000000000004"/>
  </r>
  <r>
    <n v="8818"/>
    <x v="4396"/>
    <x v="1"/>
    <x v="521"/>
    <d v="2012-11-25T00:00:00"/>
    <s v="Second Class"/>
    <s v="PW-19240"/>
    <s v="Pierre Wener"/>
    <x v="0"/>
    <s v="United States"/>
    <s v="Wilmington"/>
    <x v="13"/>
    <n v="19805"/>
    <s v="East"/>
    <s v="OFF-EN-10003286"/>
    <x v="1"/>
    <x v="12"/>
    <s v="Staples"/>
    <n v="16.559999999999999"/>
    <n v="2"/>
    <n v="0"/>
    <n v="7.783199999999999"/>
  </r>
  <r>
    <n v="8819"/>
    <x v="4396"/>
    <x v="1"/>
    <x v="521"/>
    <d v="2012-11-25T00:00:00"/>
    <s v="Second Class"/>
    <s v="PW-19240"/>
    <s v="Pierre Wener"/>
    <x v="0"/>
    <s v="United States"/>
    <s v="Wilmington"/>
    <x v="13"/>
    <n v="19805"/>
    <s v="East"/>
    <s v="OFF-PA-10003441"/>
    <x v="1"/>
    <x v="10"/>
    <s v="Xerox 226"/>
    <n v="38.880000000000003"/>
    <n v="6"/>
    <n v="0"/>
    <n v="18.662400000000002"/>
  </r>
  <r>
    <n v="8820"/>
    <x v="4397"/>
    <x v="1"/>
    <x v="109"/>
    <d v="2012-12-02T00:00:00"/>
    <s v="Standard Class"/>
    <s v="EB-14170"/>
    <s v="Evan Bailliet"/>
    <x v="0"/>
    <s v="United States"/>
    <s v="Austin"/>
    <x v="5"/>
    <n v="78745"/>
    <s v="Central"/>
    <s v="OFF-PA-10003395"/>
    <x v="1"/>
    <x v="10"/>
    <s v="Xerox 1941"/>
    <n v="335.52"/>
    <n v="4"/>
    <n v="0.2"/>
    <n v="117.43199999999999"/>
  </r>
  <r>
    <n v="8821"/>
    <x v="4398"/>
    <x v="3"/>
    <x v="132"/>
    <d v="2014-11-08T00:00:00"/>
    <s v="Standard Class"/>
    <s v="DK-13090"/>
    <s v="Dave Kipp"/>
    <x v="0"/>
    <s v="United States"/>
    <s v="Orlando"/>
    <x v="2"/>
    <n v="32839"/>
    <s v="South"/>
    <s v="TEC-CO-10003236"/>
    <x v="2"/>
    <x v="16"/>
    <s v="Canon Image Class D660 Copier"/>
    <n v="959.98400000000004"/>
    <n v="2"/>
    <n v="0.2"/>
    <n v="311.99479999999994"/>
  </r>
  <r>
    <n v="8822"/>
    <x v="4398"/>
    <x v="3"/>
    <x v="132"/>
    <d v="2014-11-08T00:00:00"/>
    <s v="Standard Class"/>
    <s v="DK-13090"/>
    <s v="Dave Kipp"/>
    <x v="0"/>
    <s v="United States"/>
    <s v="Orlando"/>
    <x v="2"/>
    <n v="32839"/>
    <s v="South"/>
    <s v="OFF-BI-10002982"/>
    <x v="1"/>
    <x v="8"/>
    <s v="Avery Self-Adhesive Photo Pockets for Polaroid Photos"/>
    <n v="4.0860000000000003"/>
    <n v="2"/>
    <n v="0.7"/>
    <n v="-2.9963999999999995"/>
  </r>
  <r>
    <n v="8823"/>
    <x v="4398"/>
    <x v="3"/>
    <x v="132"/>
    <d v="2014-11-08T00:00:00"/>
    <s v="Standard Class"/>
    <s v="DK-13090"/>
    <s v="Dave Kipp"/>
    <x v="0"/>
    <s v="United States"/>
    <s v="Orlando"/>
    <x v="2"/>
    <n v="32839"/>
    <s v="South"/>
    <s v="OFF-AR-10004010"/>
    <x v="1"/>
    <x v="6"/>
    <s v="Hunt Boston Vacuum Mount KS Pencil Sharpener"/>
    <n v="55.984000000000009"/>
    <n v="2"/>
    <n v="0.2"/>
    <n v="4.1987999999999985"/>
  </r>
  <r>
    <n v="8824"/>
    <x v="4398"/>
    <x v="3"/>
    <x v="132"/>
    <d v="2014-11-08T00:00:00"/>
    <s v="Standard Class"/>
    <s v="DK-13090"/>
    <s v="Dave Kipp"/>
    <x v="0"/>
    <s v="United States"/>
    <s v="Orlando"/>
    <x v="2"/>
    <n v="32839"/>
    <s v="South"/>
    <s v="OFF-PA-10002947"/>
    <x v="1"/>
    <x v="10"/>
    <s v="Xerox 1923"/>
    <n v="10.688000000000001"/>
    <n v="2"/>
    <n v="0.2"/>
    <n v="3.7407999999999997"/>
  </r>
  <r>
    <n v="8825"/>
    <x v="4399"/>
    <x v="3"/>
    <x v="708"/>
    <d v="2014-03-24T00:00:00"/>
    <s v="Second Class"/>
    <s v="TB-21055"/>
    <s v="Ted Butterfield"/>
    <x v="0"/>
    <s v="United States"/>
    <s v="Reading"/>
    <x v="9"/>
    <n v="19601"/>
    <s v="East"/>
    <s v="OFF-EN-10003845"/>
    <x v="1"/>
    <x v="12"/>
    <s v="Colored Envelopes"/>
    <n v="8.8559999999999999"/>
    <n v="3"/>
    <n v="0.2"/>
    <n v="2.8781999999999992"/>
  </r>
  <r>
    <n v="8826"/>
    <x v="4400"/>
    <x v="1"/>
    <x v="546"/>
    <d v="2012-12-22T00:00:00"/>
    <s v="First Class"/>
    <s v="AG-10900"/>
    <s v="Arthur Gainer"/>
    <x v="0"/>
    <s v="United States"/>
    <s v="Philadelphia"/>
    <x v="9"/>
    <n v="19134"/>
    <s v="East"/>
    <s v="OFF-LA-10003190"/>
    <x v="1"/>
    <x v="2"/>
    <s v="Avery 474"/>
    <n v="6.911999999999999"/>
    <n v="3"/>
    <n v="0.2"/>
    <n v="2.5056000000000003"/>
  </r>
  <r>
    <n v="8827"/>
    <x v="4401"/>
    <x v="2"/>
    <x v="1063"/>
    <d v="2011-04-06T00:00:00"/>
    <s v="Second Class"/>
    <s v="SC-20020"/>
    <s v="Sam Craven"/>
    <x v="0"/>
    <s v="United States"/>
    <s v="Houston"/>
    <x v="5"/>
    <n v="77095"/>
    <s v="Central"/>
    <s v="OFF-PA-10002986"/>
    <x v="1"/>
    <x v="10"/>
    <s v="Xerox 1898"/>
    <n v="26.720000000000002"/>
    <n v="5"/>
    <n v="0.2"/>
    <n v="9.3520000000000003"/>
  </r>
  <r>
    <n v="8828"/>
    <x v="4401"/>
    <x v="2"/>
    <x v="1063"/>
    <d v="2011-04-06T00:00:00"/>
    <s v="Second Class"/>
    <s v="SC-20020"/>
    <s v="Sam Craven"/>
    <x v="0"/>
    <s v="United States"/>
    <s v="Houston"/>
    <x v="5"/>
    <n v="77095"/>
    <s v="Central"/>
    <s v="OFF-PA-10001593"/>
    <x v="1"/>
    <x v="10"/>
    <s v="Xerox 1947"/>
    <n v="33.488000000000007"/>
    <n v="7"/>
    <n v="0.2"/>
    <n v="10.464999999999998"/>
  </r>
  <r>
    <n v="8829"/>
    <x v="4402"/>
    <x v="1"/>
    <x v="1117"/>
    <d v="2012-06-09T00:00:00"/>
    <s v="Standard Class"/>
    <s v="BB-11545"/>
    <s v="Brenda Bowman"/>
    <x v="1"/>
    <s v="United States"/>
    <s v="Saint Charles"/>
    <x v="25"/>
    <n v="63301"/>
    <s v="Central"/>
    <s v="OFF-PA-10000528"/>
    <x v="1"/>
    <x v="10"/>
    <s v="Xerox 1981"/>
    <n v="10.56"/>
    <n v="2"/>
    <n v="0"/>
    <n v="4.7519999999999998"/>
  </r>
  <r>
    <n v="8830"/>
    <x v="4403"/>
    <x v="2"/>
    <x v="191"/>
    <d v="2011-10-09T00:00:00"/>
    <s v="First Class"/>
    <s v="VP-21760"/>
    <s v="Victoria Pisteka"/>
    <x v="1"/>
    <s v="United States"/>
    <s v="Indianapolis"/>
    <x v="14"/>
    <n v="46203"/>
    <s v="Central"/>
    <s v="OFF-ST-10001932"/>
    <x v="1"/>
    <x v="4"/>
    <s v="Fellowes Staxonsteel Drawer Files"/>
    <n v="386.34"/>
    <n v="2"/>
    <n v="0"/>
    <n v="54.087600000000009"/>
  </r>
  <r>
    <n v="8831"/>
    <x v="4404"/>
    <x v="0"/>
    <x v="1036"/>
    <d v="2013-08-25T00:00:00"/>
    <s v="Second Class"/>
    <s v="RP-19270"/>
    <s v="Rachel Payne"/>
    <x v="1"/>
    <s v="United States"/>
    <s v="Seattle"/>
    <x v="4"/>
    <n v="98115"/>
    <s v="West"/>
    <s v="OFF-BI-10003727"/>
    <x v="1"/>
    <x v="8"/>
    <s v="Avery Durable Slant Ring Binders With Label Holder"/>
    <n v="33.44"/>
    <n v="10"/>
    <n v="0.2"/>
    <n v="11.703999999999997"/>
  </r>
  <r>
    <n v="8832"/>
    <x v="4405"/>
    <x v="1"/>
    <x v="219"/>
    <d v="2012-11-19T00:00:00"/>
    <s v="Standard Class"/>
    <s v="DH-13675"/>
    <s v="Duane Huffman"/>
    <x v="2"/>
    <s v="United States"/>
    <s v="Harrisonburg"/>
    <x v="17"/>
    <n v="22801"/>
    <s v="South"/>
    <s v="FUR-FU-10002759"/>
    <x v="0"/>
    <x v="5"/>
    <s v="12-1/2 Diameter Round Wall Clock"/>
    <n v="39.96"/>
    <n v="2"/>
    <n v="0"/>
    <n v="14.3856"/>
  </r>
  <r>
    <n v="8833"/>
    <x v="4406"/>
    <x v="1"/>
    <x v="137"/>
    <d v="2012-06-27T00:00:00"/>
    <s v="Standard Class"/>
    <s v="SW-20455"/>
    <s v="Shaun Weien"/>
    <x v="0"/>
    <s v="United States"/>
    <s v="Rochester"/>
    <x v="15"/>
    <n v="14609"/>
    <s v="East"/>
    <s v="OFF-BI-10000545"/>
    <x v="1"/>
    <x v="8"/>
    <s v="GBC Ibimaster 500 Manual ProClick Binding System"/>
    <n v="1217.568"/>
    <n v="2"/>
    <n v="0.2"/>
    <n v="456.58800000000002"/>
  </r>
  <r>
    <n v="8834"/>
    <x v="4407"/>
    <x v="3"/>
    <x v="241"/>
    <d v="2014-09-29T00:00:00"/>
    <s v="Standard Class"/>
    <s v="KF-16285"/>
    <s v="Karen Ferguson"/>
    <x v="2"/>
    <s v="United States"/>
    <s v="Sandy Springs"/>
    <x v="32"/>
    <n v="30328"/>
    <s v="South"/>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s v="South"/>
    <s v="TEC-PH-10003171"/>
    <x v="2"/>
    <x v="7"/>
    <s v="Plantronics Encore H101 Dual Earpieces Headset"/>
    <n v="89.9"/>
    <n v="2"/>
    <n v="0"/>
    <n v="25.171999999999997"/>
  </r>
  <r>
    <n v="8836"/>
    <x v="4407"/>
    <x v="3"/>
    <x v="241"/>
    <d v="2014-09-29T00:00:00"/>
    <s v="Standard Class"/>
    <s v="KF-16285"/>
    <s v="Karen Ferguson"/>
    <x v="2"/>
    <s v="United States"/>
    <s v="Sandy Springs"/>
    <x v="32"/>
    <n v="30328"/>
    <s v="South"/>
    <s v="OFF-AR-10000614"/>
    <x v="1"/>
    <x v="6"/>
    <s v="Barrel Sharpener"/>
    <n v="14.28"/>
    <n v="4"/>
    <n v="0"/>
    <n v="3.7127999999999997"/>
  </r>
  <r>
    <n v="8837"/>
    <x v="4407"/>
    <x v="3"/>
    <x v="241"/>
    <d v="2014-09-29T00:00:00"/>
    <s v="Standard Class"/>
    <s v="KF-16285"/>
    <s v="Karen Ferguson"/>
    <x v="2"/>
    <s v="United States"/>
    <s v="Sandy Springs"/>
    <x v="32"/>
    <n v="30328"/>
    <s v="South"/>
    <s v="OFF-AR-10000034"/>
    <x v="1"/>
    <x v="6"/>
    <s v="BIC Brite Liner Grip Highlighters, Assorted, 5/Pack"/>
    <n v="12.72"/>
    <n v="3"/>
    <n v="0"/>
    <n v="4.9607999999999999"/>
  </r>
  <r>
    <n v="8838"/>
    <x v="4407"/>
    <x v="3"/>
    <x v="241"/>
    <d v="2014-09-29T00:00:00"/>
    <s v="Standard Class"/>
    <s v="KF-16285"/>
    <s v="Karen Ferguson"/>
    <x v="2"/>
    <s v="United States"/>
    <s v="Sandy Springs"/>
    <x v="32"/>
    <n v="30328"/>
    <s v="South"/>
    <s v="OFF-LA-10003766"/>
    <x v="1"/>
    <x v="2"/>
    <s v="Self-Adhesive Removable Labels"/>
    <n v="15.75"/>
    <n v="5"/>
    <n v="0"/>
    <n v="7.5600000000000005"/>
  </r>
  <r>
    <n v="8839"/>
    <x v="4408"/>
    <x v="2"/>
    <x v="322"/>
    <d v="2011-04-10T00:00:00"/>
    <s v="Second Class"/>
    <s v="FH-14275"/>
    <s v="Frank Hawley"/>
    <x v="1"/>
    <s v="United States"/>
    <s v="Los Angeles"/>
    <x v="1"/>
    <n v="90004"/>
    <s v="West"/>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s v="West"/>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s v="West"/>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s v="West"/>
    <s v="TEC-AC-10003628"/>
    <x v="2"/>
    <x v="11"/>
    <s v="Logitech 910-002974 M325 Wireless Mouse for Web Scrolling"/>
    <n v="89.97"/>
    <n v="3"/>
    <n v="0"/>
    <n v="39.586800000000011"/>
  </r>
  <r>
    <n v="8843"/>
    <x v="4409"/>
    <x v="0"/>
    <x v="1206"/>
    <d v="2013-02-13T00:00:00"/>
    <s v="Standard Class"/>
    <s v="JR-16210"/>
    <s v="Justin Ritter"/>
    <x v="1"/>
    <s v="United States"/>
    <s v="San Francisco"/>
    <x v="1"/>
    <n v="94110"/>
    <s v="West"/>
    <s v="TEC-AC-10004761"/>
    <x v="2"/>
    <x v="11"/>
    <s v="Maxell 4.7GB DVD+RW 3/Pack"/>
    <n v="31.86"/>
    <n v="2"/>
    <n v="0"/>
    <n v="11.151"/>
  </r>
  <r>
    <n v="8844"/>
    <x v="4410"/>
    <x v="2"/>
    <x v="728"/>
    <d v="2011-11-20T00:00:00"/>
    <s v="Second Class"/>
    <s v="JC-16105"/>
    <s v="Julie Creighton"/>
    <x v="1"/>
    <s v="United States"/>
    <s v="Minneapolis"/>
    <x v="11"/>
    <n v="55407"/>
    <s v="Central"/>
    <s v="OFF-ST-10000885"/>
    <x v="1"/>
    <x v="4"/>
    <s v="Fellowes Desktop Hanging File Manager"/>
    <n v="67.150000000000006"/>
    <n v="5"/>
    <n v="0"/>
    <n v="16.787500000000001"/>
  </r>
  <r>
    <n v="8845"/>
    <x v="4411"/>
    <x v="3"/>
    <x v="404"/>
    <d v="2014-12-24T00:00:00"/>
    <s v="Standard Class"/>
    <s v="BP-11290"/>
    <s v="Beth Paige"/>
    <x v="0"/>
    <s v="United States"/>
    <s v="Columbus"/>
    <x v="24"/>
    <n v="43229"/>
    <s v="East"/>
    <s v="OFF-BI-10004209"/>
    <x v="1"/>
    <x v="8"/>
    <s v="Fellowes Twister Kit, Gray/Clear, 3/pkg"/>
    <n v="7.2359999999999998"/>
    <n v="3"/>
    <n v="0.7"/>
    <n v="-6.0299999999999976"/>
  </r>
  <r>
    <n v="8846"/>
    <x v="4411"/>
    <x v="3"/>
    <x v="404"/>
    <d v="2014-12-24T00:00:00"/>
    <s v="Standard Class"/>
    <s v="BP-11290"/>
    <s v="Beth Paige"/>
    <x v="0"/>
    <s v="United States"/>
    <s v="Columbus"/>
    <x v="24"/>
    <n v="43229"/>
    <s v="East"/>
    <s v="OFF-FA-10002988"/>
    <x v="1"/>
    <x v="13"/>
    <s v="Ideal Clamps"/>
    <n v="4.8239999999999998"/>
    <n v="3"/>
    <n v="0.2"/>
    <n v="1.7486999999999999"/>
  </r>
  <r>
    <n v="8847"/>
    <x v="4411"/>
    <x v="3"/>
    <x v="404"/>
    <d v="2014-12-24T00:00:00"/>
    <s v="Standard Class"/>
    <s v="BP-11290"/>
    <s v="Beth Paige"/>
    <x v="0"/>
    <s v="United States"/>
    <s v="Columbus"/>
    <x v="24"/>
    <n v="43229"/>
    <s v="East"/>
    <s v="OFF-PA-10002222"/>
    <x v="1"/>
    <x v="10"/>
    <s v="Xerox Color Copier Paper, 11&quot; x 17&quot;, Ream"/>
    <n v="91.360000000000014"/>
    <n v="5"/>
    <n v="0.2"/>
    <n v="29.691999999999993"/>
  </r>
  <r>
    <n v="8848"/>
    <x v="4411"/>
    <x v="3"/>
    <x v="404"/>
    <d v="2014-12-24T00:00:00"/>
    <s v="Standard Class"/>
    <s v="BP-11290"/>
    <s v="Beth Paige"/>
    <x v="0"/>
    <s v="United States"/>
    <s v="Columbus"/>
    <x v="24"/>
    <n v="43229"/>
    <s v="East"/>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s v="South"/>
    <s v="TEC-PH-10003505"/>
    <x v="2"/>
    <x v="7"/>
    <s v="Geemarc AmpliPOWER60"/>
    <n v="74.239999999999995"/>
    <n v="1"/>
    <n v="0.2"/>
    <n v="8.3519999999999932"/>
  </r>
  <r>
    <n v="8850"/>
    <x v="4412"/>
    <x v="1"/>
    <x v="740"/>
    <d v="2012-07-04T00:00:00"/>
    <s v="First Class"/>
    <s v="FA-14230"/>
    <s v="Frank Atkinson"/>
    <x v="1"/>
    <s v="United States"/>
    <s v="Raleigh"/>
    <x v="3"/>
    <n v="27604"/>
    <s v="South"/>
    <s v="FUR-FU-10000076"/>
    <x v="0"/>
    <x v="5"/>
    <s v="24-Hour Round Wall Clock"/>
    <n v="159.84000000000003"/>
    <n v="10"/>
    <n v="0.2"/>
    <n v="45.954000000000008"/>
  </r>
  <r>
    <n v="8851"/>
    <x v="4412"/>
    <x v="1"/>
    <x v="740"/>
    <d v="2012-07-04T00:00:00"/>
    <s v="First Class"/>
    <s v="FA-14230"/>
    <s v="Frank Atkinson"/>
    <x v="1"/>
    <s v="United States"/>
    <s v="Raleigh"/>
    <x v="3"/>
    <n v="27604"/>
    <s v="South"/>
    <s v="OFF-BI-10004728"/>
    <x v="1"/>
    <x v="8"/>
    <s v="Wilson Jones Turn Tabs Binder Tool for Ring Binders"/>
    <n v="2.8920000000000008"/>
    <n v="2"/>
    <n v="0.7"/>
    <n v="-2.3136000000000001"/>
  </r>
  <r>
    <n v="8852"/>
    <x v="4412"/>
    <x v="1"/>
    <x v="740"/>
    <d v="2012-07-04T00:00:00"/>
    <s v="First Class"/>
    <s v="FA-14230"/>
    <s v="Frank Atkinson"/>
    <x v="1"/>
    <s v="United States"/>
    <s v="Raleigh"/>
    <x v="3"/>
    <n v="27604"/>
    <s v="South"/>
    <s v="OFF-PA-10002250"/>
    <x v="1"/>
    <x v="10"/>
    <s v="Things To Do Today Pad"/>
    <n v="9.3920000000000012"/>
    <n v="2"/>
    <n v="0.2"/>
    <n v="3.2871999999999999"/>
  </r>
  <r>
    <n v="8853"/>
    <x v="4413"/>
    <x v="2"/>
    <x v="1169"/>
    <d v="2011-10-13T00:00:00"/>
    <s v="Second Class"/>
    <s v="DN-13690"/>
    <s v="Duane Noonan"/>
    <x v="0"/>
    <s v="United States"/>
    <s v="New York City"/>
    <x v="15"/>
    <n v="10011"/>
    <s v="East"/>
    <s v="OFF-PA-10003823"/>
    <x v="1"/>
    <x v="10"/>
    <s v="Xerox 197"/>
    <n v="123.92"/>
    <n v="4"/>
    <n v="0"/>
    <n v="55.763999999999996"/>
  </r>
  <r>
    <n v="8854"/>
    <x v="4414"/>
    <x v="1"/>
    <x v="357"/>
    <d v="2012-09-25T00:00:00"/>
    <s v="First Class"/>
    <s v="FO-14305"/>
    <s v="Frank Olsen"/>
    <x v="0"/>
    <s v="United States"/>
    <s v="Philadelphia"/>
    <x v="9"/>
    <n v="19143"/>
    <s v="East"/>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s v="East"/>
    <s v="TEC-AC-10003832"/>
    <x v="2"/>
    <x v="11"/>
    <s v="Logitech P710e Mobile Speakerphone"/>
    <n v="617.97600000000011"/>
    <n v="3"/>
    <n v="0.2"/>
    <n v="-7.724700000000098"/>
  </r>
  <r>
    <n v="8856"/>
    <x v="4415"/>
    <x v="3"/>
    <x v="165"/>
    <d v="2014-12-31T00:00:00"/>
    <s v="Standard Class"/>
    <s v="DP-13105"/>
    <s v="Dave Poirier"/>
    <x v="1"/>
    <s v="United States"/>
    <s v="Meridian"/>
    <x v="45"/>
    <n v="83642"/>
    <s v="West"/>
    <s v="OFF-BI-10001679"/>
    <x v="1"/>
    <x v="8"/>
    <s v="GBC Instant Index System for Binding Systems"/>
    <n v="21.312000000000005"/>
    <n v="3"/>
    <n v="0.2"/>
    <n v="7.9919999999999991"/>
  </r>
  <r>
    <n v="8857"/>
    <x v="4416"/>
    <x v="3"/>
    <x v="119"/>
    <d v="2014-10-21T00:00:00"/>
    <s v="Standard Class"/>
    <s v="JW-15220"/>
    <s v="Jane Waco"/>
    <x v="1"/>
    <s v="United States"/>
    <s v="Sacramento"/>
    <x v="1"/>
    <n v="95823"/>
    <s v="West"/>
    <s v="TEC-AC-10002335"/>
    <x v="2"/>
    <x v="11"/>
    <s v="Logitech Media Keyboard K200"/>
    <n v="209.94"/>
    <n v="6"/>
    <n v="0"/>
    <n v="39.888599999999997"/>
  </r>
  <r>
    <n v="8858"/>
    <x v="4416"/>
    <x v="3"/>
    <x v="119"/>
    <d v="2014-10-21T00:00:00"/>
    <s v="Standard Class"/>
    <s v="JW-15220"/>
    <s v="Jane Waco"/>
    <x v="1"/>
    <s v="United States"/>
    <s v="Sacramento"/>
    <x v="1"/>
    <n v="95823"/>
    <s v="West"/>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s v="West"/>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s v="South"/>
    <s v="TEC-PH-10003171"/>
    <x v="2"/>
    <x v="7"/>
    <s v="Plantronics Encore H101 Dual Earpieces Headset"/>
    <n v="35.96"/>
    <n v="1"/>
    <n v="0.2"/>
    <n v="3.5959999999999983"/>
  </r>
  <r>
    <n v="8861"/>
    <x v="4418"/>
    <x v="1"/>
    <x v="861"/>
    <d v="2012-09-18T00:00:00"/>
    <s v="Standard Class"/>
    <s v="SN-20560"/>
    <s v="Skye Norling"/>
    <x v="2"/>
    <s v="United States"/>
    <s v="Paterson"/>
    <x v="30"/>
    <n v="7501"/>
    <s v="East"/>
    <s v="OFF-LA-10000414"/>
    <x v="1"/>
    <x v="2"/>
    <s v="Avery 503"/>
    <n v="31.049999999999997"/>
    <n v="3"/>
    <n v="0"/>
    <n v="14.904"/>
  </r>
  <r>
    <n v="8862"/>
    <x v="4418"/>
    <x v="1"/>
    <x v="861"/>
    <d v="2012-09-18T00:00:00"/>
    <s v="Standard Class"/>
    <s v="SN-20560"/>
    <s v="Skye Norling"/>
    <x v="2"/>
    <s v="United States"/>
    <s v="Paterson"/>
    <x v="30"/>
    <n v="7501"/>
    <s v="East"/>
    <s v="FUR-FU-10002107"/>
    <x v="0"/>
    <x v="5"/>
    <s v="Eldon Pizzaz Desk Accessories"/>
    <n v="8.92"/>
    <n v="4"/>
    <n v="0"/>
    <n v="3.9248000000000003"/>
  </r>
  <r>
    <n v="8863"/>
    <x v="4418"/>
    <x v="1"/>
    <x v="861"/>
    <d v="2012-09-18T00:00:00"/>
    <s v="Standard Class"/>
    <s v="SN-20560"/>
    <s v="Skye Norling"/>
    <x v="2"/>
    <s v="United States"/>
    <s v="Paterson"/>
    <x v="30"/>
    <n v="7501"/>
    <s v="East"/>
    <s v="OFF-BI-10004593"/>
    <x v="1"/>
    <x v="8"/>
    <s v="Ibico Laser Imprintable Binding System Covers"/>
    <n v="209.6"/>
    <n v="4"/>
    <n v="0"/>
    <n v="96.415999999999997"/>
  </r>
  <r>
    <n v="8864"/>
    <x v="4418"/>
    <x v="1"/>
    <x v="861"/>
    <d v="2012-09-18T00:00:00"/>
    <s v="Standard Class"/>
    <s v="SN-20560"/>
    <s v="Skye Norling"/>
    <x v="2"/>
    <s v="United States"/>
    <s v="Paterson"/>
    <x v="30"/>
    <n v="7501"/>
    <s v="East"/>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s v="East"/>
    <s v="OFF-PA-10000556"/>
    <x v="1"/>
    <x v="10"/>
    <s v="Xerox 208"/>
    <n v="38.880000000000003"/>
    <n v="6"/>
    <n v="0"/>
    <n v="18.662400000000002"/>
  </r>
  <r>
    <n v="8866"/>
    <x v="4419"/>
    <x v="1"/>
    <x v="139"/>
    <d v="2012-12-26T00:00:00"/>
    <s v="Standard Class"/>
    <s v="JM-15865"/>
    <s v="John Murray"/>
    <x v="0"/>
    <s v="United States"/>
    <s v="Arlington"/>
    <x v="17"/>
    <n v="22204"/>
    <s v="South"/>
    <s v="OFF-AP-10003281"/>
    <x v="1"/>
    <x v="9"/>
    <s v="Acco 6 Outlet Guardian Standard Surge Suppressor"/>
    <n v="36.269999999999996"/>
    <n v="3"/>
    <n v="0"/>
    <n v="10.880999999999997"/>
  </r>
  <r>
    <n v="8867"/>
    <x v="4420"/>
    <x v="2"/>
    <x v="59"/>
    <d v="2011-09-23T00:00:00"/>
    <s v="First Class"/>
    <s v="SB-20185"/>
    <s v="Sarah Brown"/>
    <x v="0"/>
    <s v="United States"/>
    <s v="Chicago"/>
    <x v="10"/>
    <n v="60653"/>
    <s v="Central"/>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s v="Central"/>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s v="West"/>
    <s v="TEC-MA-10003176"/>
    <x v="2"/>
    <x v="15"/>
    <s v="Okidata B400 Printer"/>
    <n v="686.40000000000009"/>
    <n v="2"/>
    <n v="0.2"/>
    <n v="77.219999999999914"/>
  </r>
  <r>
    <n v="8870"/>
    <x v="4422"/>
    <x v="3"/>
    <x v="96"/>
    <d v="2014-12-07T00:00:00"/>
    <s v="Standard Class"/>
    <s v="SH-19975"/>
    <s v="Sally Hughsby"/>
    <x v="1"/>
    <s v="United States"/>
    <s v="Seattle"/>
    <x v="4"/>
    <n v="98105"/>
    <s v="West"/>
    <s v="OFF-BI-10002003"/>
    <x v="1"/>
    <x v="8"/>
    <s v="Ibico Presentation Index for Binding Systems"/>
    <n v="15.920000000000002"/>
    <n v="5"/>
    <n v="0.2"/>
    <n v="5.3729999999999993"/>
  </r>
  <r>
    <n v="8871"/>
    <x v="4422"/>
    <x v="3"/>
    <x v="96"/>
    <d v="2014-12-07T00:00:00"/>
    <s v="Standard Class"/>
    <s v="SH-19975"/>
    <s v="Sally Hughsby"/>
    <x v="1"/>
    <s v="United States"/>
    <s v="Seattle"/>
    <x v="4"/>
    <n v="98105"/>
    <s v="West"/>
    <s v="FUR-FU-10000023"/>
    <x v="0"/>
    <x v="5"/>
    <s v="Eldon Wave Desk Accessories"/>
    <n v="70.679999999999993"/>
    <n v="12"/>
    <n v="0"/>
    <n v="31.099200000000003"/>
  </r>
  <r>
    <n v="8872"/>
    <x v="4422"/>
    <x v="3"/>
    <x v="96"/>
    <d v="2014-12-07T00:00:00"/>
    <s v="Standard Class"/>
    <s v="SH-19975"/>
    <s v="Sally Hughsby"/>
    <x v="1"/>
    <s v="United States"/>
    <s v="Seattle"/>
    <x v="4"/>
    <n v="98105"/>
    <s v="West"/>
    <s v="OFF-ST-10002756"/>
    <x v="1"/>
    <x v="4"/>
    <s v="Tennsco Stur-D-Stor Boltless Shelving, 5 Shelves, 24&quot; Deep, Sand"/>
    <n v="541.24"/>
    <n v="4"/>
    <n v="0"/>
    <n v="5.4124000000000478"/>
  </r>
  <r>
    <n v="8873"/>
    <x v="4423"/>
    <x v="2"/>
    <x v="982"/>
    <d v="2011-10-10T00:00:00"/>
    <s v="Same Day"/>
    <s v="RB-19435"/>
    <s v="Richard Bierner"/>
    <x v="0"/>
    <s v="United States"/>
    <s v="Columbus"/>
    <x v="24"/>
    <n v="43229"/>
    <s v="East"/>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s v="East"/>
    <s v="OFF-BI-10002429"/>
    <x v="1"/>
    <x v="8"/>
    <s v="Premier Elliptical Ring Binder, Black"/>
    <n v="18.264000000000003"/>
    <n v="2"/>
    <n v="0.7"/>
    <n v="-13.393599999999999"/>
  </r>
  <r>
    <n v="8875"/>
    <x v="4424"/>
    <x v="3"/>
    <x v="237"/>
    <d v="2014-11-17T00:00:00"/>
    <s v="Second Class"/>
    <s v="TC-21295"/>
    <s v="Toby Carlisle"/>
    <x v="0"/>
    <s v="United States"/>
    <s v="Houston"/>
    <x v="5"/>
    <n v="77095"/>
    <s v="Central"/>
    <s v="OFF-BI-10003684"/>
    <x v="1"/>
    <x v="8"/>
    <s v="Wilson Jones Legal Size Ring Binders"/>
    <n v="21.989999999999995"/>
    <n v="5"/>
    <n v="0.8"/>
    <n v="-32.984999999999999"/>
  </r>
  <r>
    <n v="8876"/>
    <x v="4425"/>
    <x v="0"/>
    <x v="572"/>
    <d v="2013-08-20T00:00:00"/>
    <s v="Standard Class"/>
    <s v="CT-11995"/>
    <s v="Carol Triggs"/>
    <x v="0"/>
    <s v="United States"/>
    <s v="Irving"/>
    <x v="5"/>
    <n v="75061"/>
    <s v="Central"/>
    <s v="OFF-SU-10003505"/>
    <x v="1"/>
    <x v="14"/>
    <s v="Premier Electric Letter Opener"/>
    <n v="185.376"/>
    <n v="2"/>
    <n v="0.2"/>
    <n v="-34.758000000000017"/>
  </r>
  <r>
    <n v="8877"/>
    <x v="4425"/>
    <x v="0"/>
    <x v="572"/>
    <d v="2013-08-20T00:00:00"/>
    <s v="Standard Class"/>
    <s v="CT-11995"/>
    <s v="Carol Triggs"/>
    <x v="0"/>
    <s v="United States"/>
    <s v="Irving"/>
    <x v="5"/>
    <n v="75061"/>
    <s v="Central"/>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s v="East"/>
    <s v="TEC-MA-10004626"/>
    <x v="2"/>
    <x v="15"/>
    <s v="Lexmark 20R1285 X6650 Wireless All-in-One Printer"/>
    <n v="480"/>
    <n v="4"/>
    <n v="0"/>
    <n v="225.6"/>
  </r>
  <r>
    <n v="8879"/>
    <x v="4426"/>
    <x v="3"/>
    <x v="697"/>
    <d v="2014-09-24T00:00:00"/>
    <s v="Standard Class"/>
    <s v="GZ-14470"/>
    <s v="Gary Zandusky"/>
    <x v="0"/>
    <s v="United States"/>
    <s v="Morristown"/>
    <x v="30"/>
    <n v="7960"/>
    <s v="East"/>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s v="West"/>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s v="West"/>
    <s v="TEC-AC-10000736"/>
    <x v="2"/>
    <x v="11"/>
    <s v="Logitech G600 MMO Gaming Mouse"/>
    <n v="239.96999999999997"/>
    <n v="3"/>
    <n v="0"/>
    <n v="86.389199999999988"/>
  </r>
  <r>
    <n v="8882"/>
    <x v="4428"/>
    <x v="0"/>
    <x v="1186"/>
    <d v="2013-07-04T00:00:00"/>
    <s v="Second Class"/>
    <s v="AH-10120"/>
    <s v="Adrian Hane"/>
    <x v="2"/>
    <s v="United States"/>
    <s v="Aurora"/>
    <x v="10"/>
    <n v="60505"/>
    <s v="Central"/>
    <s v="TEC-AC-10003038"/>
    <x v="2"/>
    <x v="11"/>
    <s v="Kingston Digital DataTraveler 16GB USB 2.0"/>
    <n v="50.120000000000005"/>
    <n v="7"/>
    <n v="0.2"/>
    <n v="-0.62650000000000716"/>
  </r>
  <r>
    <n v="8883"/>
    <x v="4429"/>
    <x v="3"/>
    <x v="179"/>
    <d v="2014-10-26T00:00:00"/>
    <s v="Standard Class"/>
    <s v="MY-18295"/>
    <s v="Muhammed Yedwab"/>
    <x v="1"/>
    <s v="United States"/>
    <s v="Durham"/>
    <x v="3"/>
    <n v="27707"/>
    <s v="South"/>
    <s v="TEC-PH-10004071"/>
    <x v="2"/>
    <x v="7"/>
    <s v="PayAnywhere Card Reader"/>
    <n v="15.984000000000002"/>
    <n v="2"/>
    <n v="0.2"/>
    <n v="1.3986000000000001"/>
  </r>
  <r>
    <n v="8884"/>
    <x v="4429"/>
    <x v="3"/>
    <x v="179"/>
    <d v="2014-10-26T00:00:00"/>
    <s v="Standard Class"/>
    <s v="MY-18295"/>
    <s v="Muhammed Yedwab"/>
    <x v="1"/>
    <s v="United States"/>
    <s v="Durham"/>
    <x v="3"/>
    <n v="27707"/>
    <s v="South"/>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s v="East"/>
    <s v="OFF-BI-10001982"/>
    <x v="1"/>
    <x v="8"/>
    <s v="Wilson Jones Custom Binder Spines &amp; Labels"/>
    <n v="6.5280000000000014"/>
    <n v="4"/>
    <n v="0.7"/>
    <n v="-4.5695999999999994"/>
  </r>
  <r>
    <n v="8886"/>
    <x v="4430"/>
    <x v="2"/>
    <x v="55"/>
    <d v="2011-08-30T00:00:00"/>
    <s v="Standard Class"/>
    <s v="BS-11590"/>
    <s v="Brendan Sweed"/>
    <x v="1"/>
    <s v="United States"/>
    <s v="Columbus"/>
    <x v="24"/>
    <n v="43229"/>
    <s v="East"/>
    <s v="OFF-BI-10004141"/>
    <x v="1"/>
    <x v="8"/>
    <s v="Insertable Tab Indexes For Data Binders"/>
    <n v="2.8620000000000005"/>
    <n v="3"/>
    <n v="0.7"/>
    <n v="-2.2896000000000001"/>
  </r>
  <r>
    <n v="8887"/>
    <x v="4430"/>
    <x v="2"/>
    <x v="55"/>
    <d v="2011-08-30T00:00:00"/>
    <s v="Standard Class"/>
    <s v="BS-11590"/>
    <s v="Brendan Sweed"/>
    <x v="1"/>
    <s v="United States"/>
    <s v="Columbus"/>
    <x v="24"/>
    <n v="43229"/>
    <s v="East"/>
    <s v="OFF-BI-10002103"/>
    <x v="1"/>
    <x v="8"/>
    <s v="Cardinal Slant-D Ring Binder, Heavy Gauge Vinyl"/>
    <n v="20.856000000000002"/>
    <n v="8"/>
    <n v="0.7"/>
    <n v="-16.684799999999996"/>
  </r>
  <r>
    <n v="8888"/>
    <x v="4431"/>
    <x v="2"/>
    <x v="923"/>
    <d v="2011-07-30T00:00:00"/>
    <s v="Second Class"/>
    <s v="BB-10990"/>
    <s v="Barry Blumstein"/>
    <x v="1"/>
    <s v="United States"/>
    <s v="Los Angeles"/>
    <x v="1"/>
    <n v="90036"/>
    <s v="West"/>
    <s v="OFF-ST-10002574"/>
    <x v="1"/>
    <x v="4"/>
    <s v="SAFCO Commercial Wire Shelving, Black"/>
    <n v="276.27999999999997"/>
    <n v="2"/>
    <n v="0"/>
    <n v="0"/>
  </r>
  <r>
    <n v="8889"/>
    <x v="4432"/>
    <x v="3"/>
    <x v="96"/>
    <d v="2014-12-08T00:00:00"/>
    <s v="Standard Class"/>
    <s v="ML-17755"/>
    <s v="Max Ludwig"/>
    <x v="2"/>
    <s v="United States"/>
    <s v="Stockton"/>
    <x v="1"/>
    <n v="95207"/>
    <s v="West"/>
    <s v="FUR-FU-10003394"/>
    <x v="0"/>
    <x v="5"/>
    <s v="Tenex &quot;The Solids&quot; Textured Chair Mats"/>
    <n v="629.64"/>
    <n v="9"/>
    <n v="0"/>
    <n v="107.03879999999994"/>
  </r>
  <r>
    <n v="8890"/>
    <x v="4433"/>
    <x v="0"/>
    <x v="508"/>
    <d v="2013-10-22T00:00:00"/>
    <s v="Second Class"/>
    <s v="FC-14245"/>
    <s v="Frank Carlisle"/>
    <x v="2"/>
    <s v="United States"/>
    <s v="Columbia"/>
    <x v="25"/>
    <n v="65203"/>
    <s v="Central"/>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s v="Central"/>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s v="South"/>
    <s v="FUR-CH-10001146"/>
    <x v="0"/>
    <x v="1"/>
    <s v="Global Value Mid-Back Manager's Chair, Gray"/>
    <n v="121.78"/>
    <n v="2"/>
    <n v="0"/>
    <n v="30.444999999999993"/>
  </r>
  <r>
    <n v="8893"/>
    <x v="4435"/>
    <x v="1"/>
    <x v="494"/>
    <d v="2012-12-06T00:00:00"/>
    <s v="Standard Class"/>
    <s v="LC-16960"/>
    <s v="Lindsay Castell"/>
    <x v="2"/>
    <s v="United States"/>
    <s v="San Diego"/>
    <x v="1"/>
    <n v="92037"/>
    <s v="West"/>
    <s v="FUR-CH-10003973"/>
    <x v="0"/>
    <x v="1"/>
    <s v="GuestStacker Chair with Chrome Finish Legs"/>
    <n v="2676.672"/>
    <n v="9"/>
    <n v="0.2"/>
    <n v="267.66720000000009"/>
  </r>
  <r>
    <n v="8894"/>
    <x v="4436"/>
    <x v="2"/>
    <x v="79"/>
    <d v="2011-08-12T00:00:00"/>
    <s v="Standard Class"/>
    <s v="GZ-14470"/>
    <s v="Gary Zandusky"/>
    <x v="0"/>
    <s v="United States"/>
    <s v="Texas City"/>
    <x v="5"/>
    <n v="77590"/>
    <s v="Central"/>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s v="West"/>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s v="West"/>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s v="West"/>
    <s v="TEC-PH-10004614"/>
    <x v="2"/>
    <x v="7"/>
    <s v="AT&amp;T 841000 Phone"/>
    <n v="165.60000000000002"/>
    <n v="3"/>
    <n v="0.2"/>
    <n v="10.349999999999994"/>
  </r>
  <r>
    <n v="8898"/>
    <x v="4437"/>
    <x v="0"/>
    <x v="243"/>
    <d v="2013-08-23T00:00:00"/>
    <s v="Standard Class"/>
    <s v="BD-11320"/>
    <s v="Bill Donatelli"/>
    <x v="0"/>
    <s v="United States"/>
    <s v="Los Angeles"/>
    <x v="1"/>
    <n v="90004"/>
    <s v="West"/>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s v="South"/>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s v="South"/>
    <s v="OFF-LA-10004545"/>
    <x v="1"/>
    <x v="2"/>
    <s v="Avery 50"/>
    <n v="25.06"/>
    <n v="2"/>
    <n v="0"/>
    <n v="11.778199999999998"/>
  </r>
  <r>
    <n v="8901"/>
    <x v="4439"/>
    <x v="0"/>
    <x v="1207"/>
    <d v="2013-06-05T00:00:00"/>
    <s v="Standard Class"/>
    <s v="BP-11290"/>
    <s v="Beth Paige"/>
    <x v="0"/>
    <s v="United States"/>
    <s v="Decatur"/>
    <x v="10"/>
    <n v="62521"/>
    <s v="Central"/>
    <s v="FUR-FU-10001379"/>
    <x v="0"/>
    <x v="5"/>
    <s v="Executive Impressions 16-1/2&quot; Circular Wall Clock"/>
    <n v="32.064"/>
    <n v="3"/>
    <n v="0.6"/>
    <n v="-12.825599999999994"/>
  </r>
  <r>
    <n v="8902"/>
    <x v="4439"/>
    <x v="0"/>
    <x v="1207"/>
    <d v="2013-06-05T00:00:00"/>
    <s v="Standard Class"/>
    <s v="BP-11290"/>
    <s v="Beth Paige"/>
    <x v="0"/>
    <s v="United States"/>
    <s v="Decatur"/>
    <x v="10"/>
    <n v="62521"/>
    <s v="Central"/>
    <s v="OFF-PA-10001846"/>
    <x v="1"/>
    <x v="10"/>
    <s v="Xerox 1899"/>
    <n v="18.496000000000002"/>
    <n v="4"/>
    <n v="0.2"/>
    <n v="6.7048000000000005"/>
  </r>
  <r>
    <n v="8903"/>
    <x v="4439"/>
    <x v="0"/>
    <x v="1207"/>
    <d v="2013-06-05T00:00:00"/>
    <s v="Standard Class"/>
    <s v="BP-11290"/>
    <s v="Beth Paige"/>
    <x v="0"/>
    <s v="United States"/>
    <s v="Decatur"/>
    <x v="10"/>
    <n v="62521"/>
    <s v="Central"/>
    <s v="FUR-CH-10000422"/>
    <x v="0"/>
    <x v="1"/>
    <s v="Global Highback Leather Tilter in Burgundy"/>
    <n v="191.07899999999998"/>
    <n v="3"/>
    <n v="0.3"/>
    <n v="-38.215799999999973"/>
  </r>
  <r>
    <n v="8904"/>
    <x v="4439"/>
    <x v="0"/>
    <x v="1207"/>
    <d v="2013-06-05T00:00:00"/>
    <s v="Standard Class"/>
    <s v="BP-11290"/>
    <s v="Beth Paige"/>
    <x v="0"/>
    <s v="United States"/>
    <s v="Decatur"/>
    <x v="10"/>
    <n v="62521"/>
    <s v="Central"/>
    <s v="OFF-PA-10004621"/>
    <x v="1"/>
    <x v="10"/>
    <s v="Xerox 212"/>
    <n v="10.368000000000002"/>
    <n v="2"/>
    <n v="0.2"/>
    <n v="3.6288"/>
  </r>
  <r>
    <n v="8905"/>
    <x v="4440"/>
    <x v="0"/>
    <x v="949"/>
    <d v="2013-07-02T00:00:00"/>
    <s v="Same Day"/>
    <s v="SU-20665"/>
    <s v="Stephanie Ulpright"/>
    <x v="2"/>
    <s v="United States"/>
    <s v="New York City"/>
    <x v="15"/>
    <n v="10009"/>
    <s v="East"/>
    <s v="OFF-LA-10001474"/>
    <x v="1"/>
    <x v="2"/>
    <s v="Avery 477"/>
    <n v="30.53"/>
    <n v="1"/>
    <n v="0"/>
    <n v="14.043800000000001"/>
  </r>
  <r>
    <n v="8906"/>
    <x v="4440"/>
    <x v="0"/>
    <x v="949"/>
    <d v="2013-07-02T00:00:00"/>
    <s v="Same Day"/>
    <s v="SU-20665"/>
    <s v="Stephanie Ulpright"/>
    <x v="2"/>
    <s v="United States"/>
    <s v="New York City"/>
    <x v="15"/>
    <n v="10009"/>
    <s v="East"/>
    <s v="TEC-AC-10001635"/>
    <x v="2"/>
    <x v="11"/>
    <s v="KeyTronic KT400U2 - Keyboard - Black"/>
    <n v="30.839999999999996"/>
    <n v="3"/>
    <n v="0"/>
    <n v="6.1679999999999975"/>
  </r>
  <r>
    <n v="8907"/>
    <x v="4440"/>
    <x v="0"/>
    <x v="949"/>
    <d v="2013-07-02T00:00:00"/>
    <s v="Same Day"/>
    <s v="SU-20665"/>
    <s v="Stephanie Ulpright"/>
    <x v="2"/>
    <s v="United States"/>
    <s v="New York City"/>
    <x v="15"/>
    <n v="10009"/>
    <s v="East"/>
    <s v="OFF-PA-10001950"/>
    <x v="1"/>
    <x v="10"/>
    <s v="Southworth 25% Cotton Antique Laid Paper &amp; Envelopes"/>
    <n v="75.06"/>
    <n v="9"/>
    <n v="0"/>
    <n v="33.776999999999994"/>
  </r>
  <r>
    <n v="8908"/>
    <x v="4441"/>
    <x v="0"/>
    <x v="122"/>
    <d v="2013-12-21T00:00:00"/>
    <s v="First Class"/>
    <s v="AY-10555"/>
    <s v="Andy Yotov"/>
    <x v="1"/>
    <s v="United States"/>
    <s v="San Francisco"/>
    <x v="1"/>
    <n v="94110"/>
    <s v="West"/>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s v="West"/>
    <s v="OFF-PA-10003790"/>
    <x v="1"/>
    <x v="10"/>
    <s v="Xerox 1991"/>
    <n v="182.72"/>
    <n v="8"/>
    <n v="0"/>
    <n v="84.051199999999994"/>
  </r>
  <r>
    <n v="8910"/>
    <x v="4443"/>
    <x v="3"/>
    <x v="960"/>
    <d v="2014-11-02T00:00:00"/>
    <s v="Standard Class"/>
    <s v="SA-20830"/>
    <s v="Sue Ann Reed"/>
    <x v="0"/>
    <s v="United States"/>
    <s v="Everett"/>
    <x v="31"/>
    <n v="2149"/>
    <s v="East"/>
    <s v="OFF-LA-10002475"/>
    <x v="1"/>
    <x v="2"/>
    <s v="Avery 519"/>
    <n v="21.93"/>
    <n v="3"/>
    <n v="0"/>
    <n v="10.307099999999998"/>
  </r>
  <r>
    <n v="8911"/>
    <x v="4444"/>
    <x v="3"/>
    <x v="259"/>
    <d v="2014-11-09T00:00:00"/>
    <s v="Standard Class"/>
    <s v="CA-12265"/>
    <s v="Christina Anderson"/>
    <x v="0"/>
    <s v="United States"/>
    <s v="Chattanooga"/>
    <x v="18"/>
    <n v="37421"/>
    <s v="South"/>
    <s v="TEC-AC-10000303"/>
    <x v="2"/>
    <x v="11"/>
    <s v="Logitech M510 Wireless Mouse"/>
    <n v="95.976000000000013"/>
    <n v="3"/>
    <n v="0.2"/>
    <n v="15.596099999999996"/>
  </r>
  <r>
    <n v="8912"/>
    <x v="4444"/>
    <x v="3"/>
    <x v="259"/>
    <d v="2014-11-09T00:00:00"/>
    <s v="Standard Class"/>
    <s v="CA-12265"/>
    <s v="Christina Anderson"/>
    <x v="0"/>
    <s v="United States"/>
    <s v="Chattanooga"/>
    <x v="18"/>
    <n v="37421"/>
    <s v="South"/>
    <s v="TEC-PH-10000127"/>
    <x v="2"/>
    <x v="7"/>
    <s v="iOttie XL Car Mount"/>
    <n v="143.928"/>
    <n v="9"/>
    <n v="0.2"/>
    <n v="-32.383800000000008"/>
  </r>
  <r>
    <n v="8913"/>
    <x v="4444"/>
    <x v="3"/>
    <x v="259"/>
    <d v="2014-11-09T00:00:00"/>
    <s v="Standard Class"/>
    <s v="CA-12265"/>
    <s v="Christina Anderson"/>
    <x v="0"/>
    <s v="United States"/>
    <s v="Chattanooga"/>
    <x v="18"/>
    <n v="37421"/>
    <s v="South"/>
    <s v="OFF-BI-10004364"/>
    <x v="1"/>
    <x v="8"/>
    <s v="Storex Dura Pro Binders"/>
    <n v="3.5640000000000009"/>
    <n v="2"/>
    <n v="0.7"/>
    <n v="-2.9700000000000006"/>
  </r>
  <r>
    <n v="8914"/>
    <x v="4444"/>
    <x v="3"/>
    <x v="259"/>
    <d v="2014-11-09T00:00:00"/>
    <s v="Standard Class"/>
    <s v="CA-12265"/>
    <s v="Christina Anderson"/>
    <x v="0"/>
    <s v="United States"/>
    <s v="Chattanooga"/>
    <x v="18"/>
    <n v="37421"/>
    <s v="South"/>
    <s v="OFF-LA-10002195"/>
    <x v="1"/>
    <x v="2"/>
    <s v="Avery 481"/>
    <n v="4.9280000000000008"/>
    <n v="2"/>
    <n v="0.2"/>
    <n v="1.7247999999999997"/>
  </r>
  <r>
    <n v="8915"/>
    <x v="4445"/>
    <x v="0"/>
    <x v="195"/>
    <d v="2013-05-14T00:00:00"/>
    <s v="Standard Class"/>
    <s v="CV-12805"/>
    <s v="Cynthia Voltz"/>
    <x v="1"/>
    <s v="United States"/>
    <s v="Austin"/>
    <x v="5"/>
    <n v="78745"/>
    <s v="Central"/>
    <s v="OFF-ST-10001490"/>
    <x v="1"/>
    <x v="4"/>
    <s v="Hot File 7-Pocket, Floor Stand"/>
    <n v="856.65600000000006"/>
    <n v="6"/>
    <n v="0.2"/>
    <n v="107.08199999999985"/>
  </r>
  <r>
    <n v="8916"/>
    <x v="4445"/>
    <x v="0"/>
    <x v="195"/>
    <d v="2013-05-14T00:00:00"/>
    <s v="Standard Class"/>
    <s v="CV-12805"/>
    <s v="Cynthia Voltz"/>
    <x v="1"/>
    <s v="United States"/>
    <s v="Austin"/>
    <x v="5"/>
    <n v="78745"/>
    <s v="Central"/>
    <s v="OFF-BI-10002852"/>
    <x v="1"/>
    <x v="8"/>
    <s v="Ibico Standard Transparent Covers"/>
    <n v="13.183999999999997"/>
    <n v="4"/>
    <n v="0.8"/>
    <n v="-20.435200000000002"/>
  </r>
  <r>
    <n v="8917"/>
    <x v="4445"/>
    <x v="0"/>
    <x v="195"/>
    <d v="2013-05-14T00:00:00"/>
    <s v="Standard Class"/>
    <s v="CV-12805"/>
    <s v="Cynthia Voltz"/>
    <x v="1"/>
    <s v="United States"/>
    <s v="Austin"/>
    <x v="5"/>
    <n v="78745"/>
    <s v="Central"/>
    <s v="OFF-AP-10000390"/>
    <x v="1"/>
    <x v="9"/>
    <s v="Euro Pro Shark Stick Mini Vacuum"/>
    <n v="48.783999999999985"/>
    <n v="4"/>
    <n v="0.8"/>
    <n v="-131.71680000000001"/>
  </r>
  <r>
    <n v="8918"/>
    <x v="4445"/>
    <x v="0"/>
    <x v="195"/>
    <d v="2013-05-14T00:00:00"/>
    <s v="Standard Class"/>
    <s v="CV-12805"/>
    <s v="Cynthia Voltz"/>
    <x v="1"/>
    <s v="United States"/>
    <s v="Austin"/>
    <x v="5"/>
    <n v="78745"/>
    <s v="Central"/>
    <s v="OFF-PA-10004327"/>
    <x v="1"/>
    <x v="10"/>
    <s v="Xerox 1911"/>
    <n v="76.64"/>
    <n v="2"/>
    <n v="0.2"/>
    <n v="26.823999999999995"/>
  </r>
  <r>
    <n v="8919"/>
    <x v="4445"/>
    <x v="0"/>
    <x v="195"/>
    <d v="2013-05-14T00:00:00"/>
    <s v="Standard Class"/>
    <s v="CV-12805"/>
    <s v="Cynthia Voltz"/>
    <x v="1"/>
    <s v="United States"/>
    <s v="Austin"/>
    <x v="5"/>
    <n v="78745"/>
    <s v="Central"/>
    <s v="OFF-BI-10002353"/>
    <x v="1"/>
    <x v="8"/>
    <s v="GBC VeloBind Cover Sets"/>
    <n v="18.527999999999995"/>
    <n v="6"/>
    <n v="0.8"/>
    <n v="-27.791999999999994"/>
  </r>
  <r>
    <n v="8920"/>
    <x v="4446"/>
    <x v="2"/>
    <x v="1063"/>
    <d v="2011-04-08T00:00:00"/>
    <s v="Standard Class"/>
    <s v="AH-10690"/>
    <s v="Anna Häberlin"/>
    <x v="1"/>
    <s v="United States"/>
    <s v="Virginia Beach"/>
    <x v="17"/>
    <n v="23464"/>
    <s v="South"/>
    <s v="FUR-FU-10003192"/>
    <x v="0"/>
    <x v="5"/>
    <s v="Luxo Adjustable Task Clamp Lamp"/>
    <n v="177.68"/>
    <n v="2"/>
    <n v="0"/>
    <n v="46.196799999999996"/>
  </r>
  <r>
    <n v="8921"/>
    <x v="4447"/>
    <x v="2"/>
    <x v="582"/>
    <d v="2011-05-03T00:00:00"/>
    <s v="Standard Class"/>
    <s v="DS-13180"/>
    <s v="David Smith"/>
    <x v="1"/>
    <s v="United States"/>
    <s v="Jamestown"/>
    <x v="15"/>
    <n v="14701"/>
    <s v="East"/>
    <s v="TEC-AC-10000736"/>
    <x v="2"/>
    <x v="11"/>
    <s v="Logitech G600 MMO Gaming Mouse"/>
    <n v="159.97999999999999"/>
    <n v="2"/>
    <n v="0"/>
    <n v="57.592799999999997"/>
  </r>
  <r>
    <n v="8922"/>
    <x v="4448"/>
    <x v="0"/>
    <x v="964"/>
    <d v="2013-10-09T00:00:00"/>
    <s v="Standard Class"/>
    <s v="AH-10690"/>
    <s v="Anna Häberlin"/>
    <x v="1"/>
    <s v="United States"/>
    <s v="Coral Gables"/>
    <x v="2"/>
    <n v="33134"/>
    <s v="South"/>
    <s v="TEC-PH-10003095"/>
    <x v="2"/>
    <x v="7"/>
    <s v="Samsung HM1900 Bluetooth Headset"/>
    <n v="52.679999999999993"/>
    <n v="3"/>
    <n v="0.2"/>
    <n v="19.754999999999999"/>
  </r>
  <r>
    <n v="8923"/>
    <x v="4448"/>
    <x v="0"/>
    <x v="964"/>
    <d v="2013-10-09T00:00:00"/>
    <s v="Standard Class"/>
    <s v="AH-10690"/>
    <s v="Anna Häberlin"/>
    <x v="1"/>
    <s v="United States"/>
    <s v="Coral Gables"/>
    <x v="2"/>
    <n v="33134"/>
    <s v="South"/>
    <s v="FUR-FU-10002885"/>
    <x v="0"/>
    <x v="5"/>
    <s v="Magna Visual Magnetic Picture Hangers"/>
    <n v="11.568000000000001"/>
    <n v="3"/>
    <n v="0.2"/>
    <n v="2.6028000000000011"/>
  </r>
  <r>
    <n v="8924"/>
    <x v="4449"/>
    <x v="3"/>
    <x v="532"/>
    <d v="2014-06-18T00:00:00"/>
    <s v="Standard Class"/>
    <s v="ZC-21910"/>
    <s v="Zuschuss Carroll"/>
    <x v="0"/>
    <s v="United States"/>
    <s v="Hickory"/>
    <x v="3"/>
    <n v="28601"/>
    <s v="South"/>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s v="Central"/>
    <s v="TEC-PH-10004241"/>
    <x v="2"/>
    <x v="7"/>
    <s v="Nokia Lumia 1020"/>
    <n v="1439.9680000000001"/>
    <n v="4"/>
    <n v="0.2"/>
    <n v="143.99680000000006"/>
  </r>
  <r>
    <n v="8926"/>
    <x v="4450"/>
    <x v="0"/>
    <x v="806"/>
    <d v="2013-02-03T00:00:00"/>
    <s v="Standard Class"/>
    <s v="DF-13135"/>
    <s v="David Flashing"/>
    <x v="0"/>
    <s v="United States"/>
    <s v="Rockford"/>
    <x v="10"/>
    <n v="61107"/>
    <s v="Central"/>
    <s v="OFF-BI-10000546"/>
    <x v="1"/>
    <x v="8"/>
    <s v="Avery Durable Binders"/>
    <n v="1.7279999999999995"/>
    <n v="3"/>
    <n v="0.8"/>
    <n v="-2.678399999999999"/>
  </r>
  <r>
    <n v="8927"/>
    <x v="4450"/>
    <x v="0"/>
    <x v="806"/>
    <d v="2013-02-03T00:00:00"/>
    <s v="Standard Class"/>
    <s v="DF-13135"/>
    <s v="David Flashing"/>
    <x v="0"/>
    <s v="United States"/>
    <s v="Rockford"/>
    <x v="10"/>
    <n v="61107"/>
    <s v="Central"/>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s v="West"/>
    <s v="OFF-AR-10002067"/>
    <x v="1"/>
    <x v="6"/>
    <s v="Newell 334"/>
    <n v="99.2"/>
    <n v="5"/>
    <n v="0"/>
    <n v="25.792000000000002"/>
  </r>
  <r>
    <n v="8929"/>
    <x v="4452"/>
    <x v="1"/>
    <x v="657"/>
    <d v="2012-04-17T00:00:00"/>
    <s v="Standard Class"/>
    <s v="FP-14320"/>
    <s v="Frank Preis"/>
    <x v="0"/>
    <s v="United States"/>
    <s v="Huntsville"/>
    <x v="5"/>
    <n v="77340"/>
    <s v="Central"/>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s v="Central"/>
    <s v="FUR-TA-10002530"/>
    <x v="0"/>
    <x v="3"/>
    <s v="Iceberg OfficeWorks 42&quot; Round Tables"/>
    <n v="211.37199999999999"/>
    <n v="2"/>
    <n v="0.3"/>
    <n v="-45.294000000000011"/>
  </r>
  <r>
    <n v="8931"/>
    <x v="4452"/>
    <x v="1"/>
    <x v="657"/>
    <d v="2012-04-17T00:00:00"/>
    <s v="Standard Class"/>
    <s v="FP-14320"/>
    <s v="Frank Preis"/>
    <x v="0"/>
    <s v="United States"/>
    <s v="Huntsville"/>
    <x v="5"/>
    <n v="77340"/>
    <s v="Central"/>
    <s v="TEC-PH-10001061"/>
    <x v="2"/>
    <x v="7"/>
    <s v="Apple iPhone 5C"/>
    <n v="239.976"/>
    <n v="3"/>
    <n v="0.2"/>
    <n v="17.998199999999997"/>
  </r>
  <r>
    <n v="8932"/>
    <x v="4453"/>
    <x v="3"/>
    <x v="404"/>
    <d v="2014-12-25T00:00:00"/>
    <s v="Standard Class"/>
    <s v="HE-14800"/>
    <s v="Harold Engle"/>
    <x v="1"/>
    <s v="United States"/>
    <s v="Milwaukee"/>
    <x v="6"/>
    <n v="53209"/>
    <s v="Central"/>
    <s v="FUR-FU-10001057"/>
    <x v="0"/>
    <x v="5"/>
    <s v="Tensor Track Tree Floor Lamp"/>
    <n v="99.949999999999989"/>
    <n v="5"/>
    <n v="0"/>
    <n v="22.988499999999998"/>
  </r>
  <r>
    <n v="8933"/>
    <x v="4453"/>
    <x v="3"/>
    <x v="404"/>
    <d v="2014-12-25T00:00:00"/>
    <s v="Standard Class"/>
    <s v="HE-14800"/>
    <s v="Harold Engle"/>
    <x v="1"/>
    <s v="United States"/>
    <s v="Milwaukee"/>
    <x v="6"/>
    <n v="53209"/>
    <s v="Central"/>
    <s v="TEC-AC-10002331"/>
    <x v="2"/>
    <x v="11"/>
    <s v="Maxell 74 Minute CDR, 10/Pack"/>
    <n v="29.339999999999996"/>
    <n v="3"/>
    <n v="0"/>
    <n v="10.855799999999999"/>
  </r>
  <r>
    <n v="8934"/>
    <x v="4454"/>
    <x v="0"/>
    <x v="560"/>
    <d v="2013-03-20T00:00:00"/>
    <s v="Standard Class"/>
    <s v="SP-20545"/>
    <s v="Sibella Parks"/>
    <x v="1"/>
    <s v="United States"/>
    <s v="Green Bay"/>
    <x v="6"/>
    <n v="54302"/>
    <s v="Central"/>
    <s v="FUR-FU-10003724"/>
    <x v="0"/>
    <x v="5"/>
    <s v="Westinghouse Clip-On Gooseneck Lamps"/>
    <n v="16.739999999999998"/>
    <n v="2"/>
    <n v="0"/>
    <n v="4.3523999999999994"/>
  </r>
  <r>
    <n v="8935"/>
    <x v="4455"/>
    <x v="3"/>
    <x v="151"/>
    <d v="2014-08-28T00:00:00"/>
    <s v="Same Day"/>
    <s v="BP-11185"/>
    <s v="Ben Peterman"/>
    <x v="1"/>
    <s v="United States"/>
    <s v="Philadelphia"/>
    <x v="9"/>
    <n v="19120"/>
    <s v="East"/>
    <s v="OFF-PA-10000528"/>
    <x v="1"/>
    <x v="10"/>
    <s v="Xerox 1981"/>
    <n v="12.672000000000001"/>
    <n v="3"/>
    <n v="0.2"/>
    <n v="3.96"/>
  </r>
  <r>
    <n v="8936"/>
    <x v="4455"/>
    <x v="3"/>
    <x v="151"/>
    <d v="2014-08-28T00:00:00"/>
    <s v="Same Day"/>
    <s v="BP-11185"/>
    <s v="Ben Peterman"/>
    <x v="1"/>
    <s v="United States"/>
    <s v="Philadelphia"/>
    <x v="9"/>
    <n v="19120"/>
    <s v="East"/>
    <s v="TEC-AC-10001908"/>
    <x v="2"/>
    <x v="11"/>
    <s v="Logitech Wireless Headset h800"/>
    <n v="1119.8880000000001"/>
    <n v="14"/>
    <n v="0.2"/>
    <n v="209.97899999999993"/>
  </r>
  <r>
    <n v="8937"/>
    <x v="4456"/>
    <x v="1"/>
    <x v="997"/>
    <d v="2012-12-19T00:00:00"/>
    <s v="Second Class"/>
    <s v="PG-18895"/>
    <s v="Paul Gonzalez"/>
    <x v="0"/>
    <s v="United States"/>
    <s v="Los Angeles"/>
    <x v="1"/>
    <n v="90008"/>
    <s v="West"/>
    <s v="OFF-AR-10003903"/>
    <x v="1"/>
    <x v="6"/>
    <s v="Sanford 52201 APSCO Electric Pencil Sharpener"/>
    <n v="204.85"/>
    <n v="5"/>
    <n v="0"/>
    <n v="53.261000000000003"/>
  </r>
  <r>
    <n v="8938"/>
    <x v="4456"/>
    <x v="1"/>
    <x v="997"/>
    <d v="2012-12-19T00:00:00"/>
    <s v="Second Class"/>
    <s v="PG-18895"/>
    <s v="Paul Gonzalez"/>
    <x v="0"/>
    <s v="United States"/>
    <s v="Los Angeles"/>
    <x v="1"/>
    <n v="90008"/>
    <s v="West"/>
    <s v="TEC-PH-10004908"/>
    <x v="2"/>
    <x v="7"/>
    <s v="Panasonic KX TS3282W Corded phone"/>
    <n v="135.98400000000001"/>
    <n v="2"/>
    <n v="0.2"/>
    <n v="16.997999999999983"/>
  </r>
  <r>
    <n v="8939"/>
    <x v="4456"/>
    <x v="1"/>
    <x v="997"/>
    <d v="2012-12-19T00:00:00"/>
    <s v="Second Class"/>
    <s v="PG-18895"/>
    <s v="Paul Gonzalez"/>
    <x v="0"/>
    <s v="United States"/>
    <s v="Los Angeles"/>
    <x v="1"/>
    <n v="90008"/>
    <s v="West"/>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s v="West"/>
    <s v="OFF-BI-10002026"/>
    <x v="1"/>
    <x v="8"/>
    <s v="Avery Arch Ring Binders"/>
    <n v="92.960000000000008"/>
    <n v="2"/>
    <n v="0.2"/>
    <n v="31.373999999999995"/>
  </r>
  <r>
    <n v="8941"/>
    <x v="4457"/>
    <x v="2"/>
    <x v="963"/>
    <d v="2011-08-24T00:00:00"/>
    <s v="Second Class"/>
    <s v="JP-15520"/>
    <s v="Jeremy Pistek"/>
    <x v="0"/>
    <s v="United States"/>
    <s v="North Miami"/>
    <x v="2"/>
    <n v="33161"/>
    <s v="South"/>
    <s v="OFF-SU-10003936"/>
    <x v="1"/>
    <x v="14"/>
    <s v="Acme Serrated Blade Letter Opener"/>
    <n v="7.6320000000000014"/>
    <n v="3"/>
    <n v="0.2"/>
    <n v="-1.8126000000000002"/>
  </r>
  <r>
    <n v="8942"/>
    <x v="4458"/>
    <x v="0"/>
    <x v="54"/>
    <d v="2013-11-06T00:00:00"/>
    <s v="First Class"/>
    <s v="NW-18400"/>
    <s v="Natalie Webber"/>
    <x v="0"/>
    <s v="United States"/>
    <s v="Portland"/>
    <x v="21"/>
    <n v="97206"/>
    <s v="West"/>
    <s v="OFF-BI-10002813"/>
    <x v="1"/>
    <x v="8"/>
    <s v="Avery Reinforcements for Hole-Punch Pages"/>
    <n v="4.1580000000000004"/>
    <n v="7"/>
    <n v="0.7"/>
    <n v="-3.4649999999999999"/>
  </r>
  <r>
    <n v="8943"/>
    <x v="4458"/>
    <x v="0"/>
    <x v="54"/>
    <d v="2013-11-06T00:00:00"/>
    <s v="First Class"/>
    <s v="NW-18400"/>
    <s v="Natalie Webber"/>
    <x v="0"/>
    <s v="United States"/>
    <s v="Portland"/>
    <x v="21"/>
    <n v="97206"/>
    <s v="West"/>
    <s v="TEC-MA-10003337"/>
    <x v="2"/>
    <x v="15"/>
    <s v="Okidata B401 Printer"/>
    <n v="179.99100000000004"/>
    <n v="3"/>
    <n v="0.7"/>
    <n v="-251.98739999999992"/>
  </r>
  <r>
    <n v="8944"/>
    <x v="4459"/>
    <x v="3"/>
    <x v="1209"/>
    <d v="2014-10-17T00:00:00"/>
    <s v="Standard Class"/>
    <s v="SW-20245"/>
    <s v="Scot Wooten"/>
    <x v="0"/>
    <s v="United States"/>
    <s v="Aurora"/>
    <x v="10"/>
    <n v="60505"/>
    <s v="Central"/>
    <s v="FUR-CH-10001545"/>
    <x v="0"/>
    <x v="1"/>
    <s v="Hon Comfortask Task/Swivel Chairs"/>
    <n v="239.358"/>
    <n v="3"/>
    <n v="0.3"/>
    <n v="-47.871600000000001"/>
  </r>
  <r>
    <n v="8945"/>
    <x v="4460"/>
    <x v="2"/>
    <x v="1035"/>
    <d v="2011-12-08T00:00:00"/>
    <s v="First Class"/>
    <s v="EH-14005"/>
    <s v="Erica Hernandez"/>
    <x v="2"/>
    <s v="United States"/>
    <s v="San Francisco"/>
    <x v="1"/>
    <n v="94109"/>
    <s v="West"/>
    <s v="OFF-PA-10000062"/>
    <x v="1"/>
    <x v="10"/>
    <s v="Green Bar Computer Printout Paper"/>
    <n v="164.88"/>
    <n v="3"/>
    <n v="0"/>
    <n v="80.791200000000003"/>
  </r>
  <r>
    <n v="8946"/>
    <x v="4461"/>
    <x v="2"/>
    <x v="647"/>
    <d v="2011-11-17T00:00:00"/>
    <s v="Second Class"/>
    <s v="SC-20260"/>
    <s v="Scott Cohen"/>
    <x v="1"/>
    <s v="United States"/>
    <s v="San Francisco"/>
    <x v="1"/>
    <n v="94110"/>
    <s v="West"/>
    <s v="OFF-SU-10001574"/>
    <x v="1"/>
    <x v="14"/>
    <s v="Acme Value Line Scissors"/>
    <n v="10.95"/>
    <n v="3"/>
    <n v="0"/>
    <n v="3.2849999999999993"/>
  </r>
  <r>
    <n v="8947"/>
    <x v="4462"/>
    <x v="3"/>
    <x v="165"/>
    <d v="2014-12-29T00:00:00"/>
    <s v="Standard Class"/>
    <s v="NC-18535"/>
    <s v="Nick Crebassa"/>
    <x v="1"/>
    <s v="United States"/>
    <s v="New Bedford"/>
    <x v="31"/>
    <n v="2740"/>
    <s v="East"/>
    <s v="OFF-PA-10001972"/>
    <x v="1"/>
    <x v="10"/>
    <s v="Xerox 214"/>
    <n v="19.440000000000001"/>
    <n v="3"/>
    <n v="0"/>
    <n v="9.3312000000000008"/>
  </r>
  <r>
    <n v="8948"/>
    <x v="4462"/>
    <x v="3"/>
    <x v="165"/>
    <d v="2014-12-29T00:00:00"/>
    <s v="Standard Class"/>
    <s v="NC-18535"/>
    <s v="Nick Crebassa"/>
    <x v="1"/>
    <s v="United States"/>
    <s v="New Bedford"/>
    <x v="31"/>
    <n v="2740"/>
    <s v="East"/>
    <s v="OFF-BI-10000201"/>
    <x v="1"/>
    <x v="8"/>
    <s v="Avery Triangle Shaped Sheet Lifters, Black, 2/Pack"/>
    <n v="12.3"/>
    <n v="5"/>
    <n v="0"/>
    <n v="6.15"/>
  </r>
  <r>
    <n v="8949"/>
    <x v="4463"/>
    <x v="2"/>
    <x v="163"/>
    <d v="2011-12-26T00:00:00"/>
    <s v="First Class"/>
    <s v="AS-10090"/>
    <s v="Adam Shillingsburg"/>
    <x v="0"/>
    <s v="United States"/>
    <s v="San Diego"/>
    <x v="1"/>
    <n v="92037"/>
    <s v="West"/>
    <s v="OFF-AP-10003278"/>
    <x v="1"/>
    <x v="9"/>
    <s v="Belkin 7-Outlet SurgeMaster Home Series"/>
    <n v="13.97"/>
    <n v="1"/>
    <n v="0"/>
    <n v="3.632200000000001"/>
  </r>
  <r>
    <n v="8950"/>
    <x v="4464"/>
    <x v="3"/>
    <x v="66"/>
    <d v="2014-12-29T00:00:00"/>
    <s v="Standard Class"/>
    <s v="JL-15130"/>
    <s v="Jack Lebron"/>
    <x v="0"/>
    <s v="United States"/>
    <s v="Jackson"/>
    <x v="18"/>
    <n v="38301"/>
    <s v="South"/>
    <s v="FUR-TA-10002903"/>
    <x v="0"/>
    <x v="3"/>
    <s v="Bevis Round Bullnose 29&quot; High Table Top"/>
    <n v="934.9559999999999"/>
    <n v="6"/>
    <n v="0.4"/>
    <n v="-249.32159999999999"/>
  </r>
  <r>
    <n v="8951"/>
    <x v="4464"/>
    <x v="3"/>
    <x v="66"/>
    <d v="2014-12-29T00:00:00"/>
    <s v="Standard Class"/>
    <s v="JL-15130"/>
    <s v="Jack Lebron"/>
    <x v="0"/>
    <s v="United States"/>
    <s v="Jackson"/>
    <x v="18"/>
    <n v="38301"/>
    <s v="South"/>
    <s v="TEC-AC-10001013"/>
    <x v="2"/>
    <x v="11"/>
    <s v="Logitech ClearChat Comfort/USB Headset H390"/>
    <n v="46.864000000000004"/>
    <n v="2"/>
    <n v="0.2"/>
    <n v="7.615399999999994"/>
  </r>
  <r>
    <n v="8952"/>
    <x v="4464"/>
    <x v="3"/>
    <x v="66"/>
    <d v="2014-12-29T00:00:00"/>
    <s v="Standard Class"/>
    <s v="JL-15130"/>
    <s v="Jack Lebron"/>
    <x v="0"/>
    <s v="United States"/>
    <s v="Jackson"/>
    <x v="18"/>
    <n v="38301"/>
    <s v="South"/>
    <s v="OFF-ST-10000918"/>
    <x v="1"/>
    <x v="4"/>
    <s v="Crate-A-Files"/>
    <n v="26.160000000000004"/>
    <n v="3"/>
    <n v="0.2"/>
    <n v="1.961999999999998"/>
  </r>
  <r>
    <n v="8953"/>
    <x v="4464"/>
    <x v="3"/>
    <x v="66"/>
    <d v="2014-12-29T00:00:00"/>
    <s v="Standard Class"/>
    <s v="JL-15130"/>
    <s v="Jack Lebron"/>
    <x v="0"/>
    <s v="United States"/>
    <s v="Jackson"/>
    <x v="18"/>
    <n v="38301"/>
    <s v="South"/>
    <s v="OFF-AR-10001419"/>
    <x v="1"/>
    <x v="6"/>
    <s v="Newell 325"/>
    <n v="23.128"/>
    <n v="7"/>
    <n v="0.2"/>
    <n v="2.8909999999999982"/>
  </r>
  <r>
    <n v="8954"/>
    <x v="4464"/>
    <x v="3"/>
    <x v="66"/>
    <d v="2014-12-29T00:00:00"/>
    <s v="Standard Class"/>
    <s v="JL-15130"/>
    <s v="Jack Lebron"/>
    <x v="0"/>
    <s v="United States"/>
    <s v="Jackson"/>
    <x v="18"/>
    <n v="38301"/>
    <s v="South"/>
    <s v="OFF-AP-10003266"/>
    <x v="1"/>
    <x v="9"/>
    <s v="Holmes Replacement Filter for HEPA Air Cleaner, Large Room"/>
    <n v="59.24"/>
    <n v="5"/>
    <n v="0.2"/>
    <n v="16.290999999999997"/>
  </r>
  <r>
    <n v="8955"/>
    <x v="4465"/>
    <x v="2"/>
    <x v="233"/>
    <d v="2011-08-10T00:00:00"/>
    <s v="Second Class"/>
    <s v="VG-21790"/>
    <s v="Vivek Gonzalez"/>
    <x v="0"/>
    <s v="United States"/>
    <s v="Jacksonville"/>
    <x v="2"/>
    <n v="32216"/>
    <s v="South"/>
    <s v="FUR-BO-10000468"/>
    <x v="0"/>
    <x v="0"/>
    <s v="O'Sullivan 2-Shelf Heavy-Duty Bookcases"/>
    <n v="155.45600000000002"/>
    <n v="4"/>
    <n v="0.2"/>
    <n v="-7.7727999999999895"/>
  </r>
  <r>
    <n v="8956"/>
    <x v="4466"/>
    <x v="2"/>
    <x v="59"/>
    <d v="2011-09-24T00:00:00"/>
    <s v="Standard Class"/>
    <s v="HG-14965"/>
    <s v="Henry Goldwyn"/>
    <x v="1"/>
    <s v="United States"/>
    <s v="San Diego"/>
    <x v="1"/>
    <n v="92024"/>
    <s v="West"/>
    <s v="OFF-PA-10004610"/>
    <x v="1"/>
    <x v="10"/>
    <s v="Xerox 1900"/>
    <n v="8.56"/>
    <n v="2"/>
    <n v="0"/>
    <n v="3.8519999999999994"/>
  </r>
  <r>
    <n v="8957"/>
    <x v="4467"/>
    <x v="3"/>
    <x v="53"/>
    <d v="2014-12-29T00:00:00"/>
    <s v="First Class"/>
    <s v="JH-15430"/>
    <s v="Jennifer Halladay"/>
    <x v="0"/>
    <s v="United States"/>
    <s v="Hialeah"/>
    <x v="2"/>
    <n v="33012"/>
    <s v="South"/>
    <s v="FUR-FU-10004963"/>
    <x v="0"/>
    <x v="5"/>
    <s v="Eldon 400 Class Desk Accessories, Black Carbon"/>
    <n v="21"/>
    <n v="3"/>
    <n v="0.2"/>
    <n v="5.7750000000000021"/>
  </r>
  <r>
    <n v="8958"/>
    <x v="4467"/>
    <x v="3"/>
    <x v="53"/>
    <d v="2014-12-29T00:00:00"/>
    <s v="First Class"/>
    <s v="JH-15430"/>
    <s v="Jennifer Halladay"/>
    <x v="0"/>
    <s v="United States"/>
    <s v="Hialeah"/>
    <x v="2"/>
    <n v="33012"/>
    <s v="South"/>
    <s v="TEC-MA-10004626"/>
    <x v="2"/>
    <x v="15"/>
    <s v="Lexmark 20R1285 X6650 Wireless All-in-One Printer"/>
    <n v="120"/>
    <n v="2"/>
    <n v="0.5"/>
    <n v="-7.2000000000000028"/>
  </r>
  <r>
    <n v="8959"/>
    <x v="4468"/>
    <x v="3"/>
    <x v="920"/>
    <d v="2014-12-01T00:00:00"/>
    <s v="Standard Class"/>
    <s v="RO-19780"/>
    <s v="Rose O'Brian"/>
    <x v="0"/>
    <s v="United States"/>
    <s v="Houston"/>
    <x v="5"/>
    <n v="77070"/>
    <s v="Central"/>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s v="Central"/>
    <s v="OFF-AP-10002867"/>
    <x v="1"/>
    <x v="9"/>
    <s v="Fellowes Command Center 5-outlet power strip"/>
    <n v="67.839999999999989"/>
    <n v="5"/>
    <n v="0.8"/>
    <n v="-179.77600000000001"/>
  </r>
  <r>
    <n v="8961"/>
    <x v="4468"/>
    <x v="3"/>
    <x v="920"/>
    <d v="2014-12-01T00:00:00"/>
    <s v="Standard Class"/>
    <s v="RO-19780"/>
    <s v="Rose O'Brian"/>
    <x v="0"/>
    <s v="United States"/>
    <s v="Houston"/>
    <x v="5"/>
    <n v="77070"/>
    <s v="Central"/>
    <s v="FUR-CH-10002126"/>
    <x v="0"/>
    <x v="1"/>
    <s v="Hon Deluxe Fabric Upholstered Stacking Chairs"/>
    <n v="853.92999999999984"/>
    <n v="5"/>
    <n v="0.3"/>
    <n v="-24.397999999999911"/>
  </r>
  <r>
    <n v="8962"/>
    <x v="4468"/>
    <x v="3"/>
    <x v="920"/>
    <d v="2014-12-01T00:00:00"/>
    <s v="Standard Class"/>
    <s v="RO-19780"/>
    <s v="Rose O'Brian"/>
    <x v="0"/>
    <s v="United States"/>
    <s v="Houston"/>
    <x v="5"/>
    <n v="77070"/>
    <s v="Central"/>
    <s v="OFF-AR-10001761"/>
    <x v="1"/>
    <x v="6"/>
    <s v="Avery Hi-Liter Smear-Safe Highlighters"/>
    <n v="18.687999999999999"/>
    <n v="4"/>
    <n v="0.2"/>
    <n v="3.7375999999999996"/>
  </r>
  <r>
    <n v="8963"/>
    <x v="4469"/>
    <x v="0"/>
    <x v="732"/>
    <d v="2013-11-08T00:00:00"/>
    <s v="First Class"/>
    <s v="LW-17125"/>
    <s v="Liz Willingham"/>
    <x v="0"/>
    <s v="United States"/>
    <s v="Virginia Beach"/>
    <x v="17"/>
    <n v="23464"/>
    <s v="South"/>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s v="South"/>
    <s v="TEC-AC-10000057"/>
    <x v="2"/>
    <x v="11"/>
    <s v="Microsoft Natural Ergonomic Keyboard 4000"/>
    <n v="89.97"/>
    <n v="3"/>
    <n v="0"/>
    <n v="18.893699999999995"/>
  </r>
  <r>
    <n v="8965"/>
    <x v="4469"/>
    <x v="0"/>
    <x v="732"/>
    <d v="2013-11-08T00:00:00"/>
    <s v="First Class"/>
    <s v="LW-17125"/>
    <s v="Liz Willingham"/>
    <x v="0"/>
    <s v="United States"/>
    <s v="Virginia Beach"/>
    <x v="17"/>
    <n v="23464"/>
    <s v="South"/>
    <s v="FUR-FU-10003806"/>
    <x v="0"/>
    <x v="5"/>
    <s v="Tenex Chairmat w/ Average Lip, 45&quot; x 53&quot;"/>
    <n v="756.80000000000007"/>
    <n v="5"/>
    <n v="0"/>
    <n v="75.679999999999978"/>
  </r>
  <r>
    <n v="8966"/>
    <x v="4470"/>
    <x v="3"/>
    <x v="44"/>
    <d v="2014-11-13T00:00:00"/>
    <s v="Standard Class"/>
    <s v="CC-12370"/>
    <s v="Christopher Conant"/>
    <x v="0"/>
    <s v="United States"/>
    <s v="Houston"/>
    <x v="5"/>
    <n v="77070"/>
    <s v="Central"/>
    <s v="OFF-BI-10000145"/>
    <x v="1"/>
    <x v="8"/>
    <s v="Zipper Ring Binder Pockets"/>
    <n v="1.2479999999999998"/>
    <n v="2"/>
    <n v="0.8"/>
    <n v="-1.934400000000001"/>
  </r>
  <r>
    <n v="8967"/>
    <x v="4471"/>
    <x v="0"/>
    <x v="54"/>
    <d v="2013-11-08T00:00:00"/>
    <s v="Standard Class"/>
    <s v="JP-16135"/>
    <s v="Julie Prescott"/>
    <x v="2"/>
    <s v="United States"/>
    <s v="Philadelphia"/>
    <x v="9"/>
    <n v="19120"/>
    <s v="East"/>
    <s v="TEC-AC-10000892"/>
    <x v="2"/>
    <x v="11"/>
    <s v="NETGEAR N750 Dual Band Wi-Fi Gigabit Router"/>
    <n v="72"/>
    <n v="1"/>
    <n v="0.2"/>
    <n v="14.399999999999999"/>
  </r>
  <r>
    <n v="8968"/>
    <x v="4471"/>
    <x v="0"/>
    <x v="54"/>
    <d v="2013-11-08T00:00:00"/>
    <s v="Standard Class"/>
    <s v="JP-16135"/>
    <s v="Julie Prescott"/>
    <x v="2"/>
    <s v="United States"/>
    <s v="Philadelphia"/>
    <x v="9"/>
    <n v="19120"/>
    <s v="East"/>
    <s v="FUR-CH-10004886"/>
    <x v="0"/>
    <x v="1"/>
    <s v="Bevis Steel Folding Chairs"/>
    <n v="470.15499999999997"/>
    <n v="7"/>
    <n v="0.3"/>
    <n v="-13.432999999999993"/>
  </r>
  <r>
    <n v="8969"/>
    <x v="4472"/>
    <x v="2"/>
    <x v="125"/>
    <d v="2012-01-01T00:00:00"/>
    <s v="First Class"/>
    <s v="DD-13570"/>
    <s v="Dorothy Dickinson"/>
    <x v="0"/>
    <s v="United States"/>
    <s v="Memphis"/>
    <x v="18"/>
    <n v="38109"/>
    <s v="South"/>
    <s v="OFF-ST-10002554"/>
    <x v="1"/>
    <x v="4"/>
    <s v="Tennsco Industrial Shelving"/>
    <n v="39.128"/>
    <n v="1"/>
    <n v="0.2"/>
    <n v="-8.803799999999999"/>
  </r>
  <r>
    <n v="8970"/>
    <x v="4473"/>
    <x v="3"/>
    <x v="574"/>
    <d v="2014-12-08T00:00:00"/>
    <s v="Standard Class"/>
    <s v="ES-14080"/>
    <s v="Erin Smith"/>
    <x v="1"/>
    <s v="United States"/>
    <s v="Lakewood"/>
    <x v="24"/>
    <n v="44107"/>
    <s v="East"/>
    <s v="OFF-AR-10001662"/>
    <x v="1"/>
    <x v="6"/>
    <s v="Rogers Handheld Barrel Pencil Sharpener"/>
    <n v="19.728000000000002"/>
    <n v="9"/>
    <n v="0.2"/>
    <n v="1.7262000000000022"/>
  </r>
  <r>
    <n v="8971"/>
    <x v="4473"/>
    <x v="3"/>
    <x v="574"/>
    <d v="2014-12-08T00:00:00"/>
    <s v="Standard Class"/>
    <s v="ES-14080"/>
    <s v="Erin Smith"/>
    <x v="1"/>
    <s v="United States"/>
    <s v="Lakewood"/>
    <x v="24"/>
    <n v="44107"/>
    <s v="East"/>
    <s v="TEC-PH-10004531"/>
    <x v="2"/>
    <x v="7"/>
    <s v="AT&amp;T CL2909"/>
    <n v="151.18799999999999"/>
    <n v="2"/>
    <n v="0.4"/>
    <n v="-25.198000000000008"/>
  </r>
  <r>
    <n v="8972"/>
    <x v="4474"/>
    <x v="3"/>
    <x v="668"/>
    <d v="2014-03-29T00:00:00"/>
    <s v="Standard Class"/>
    <s v="MV-17485"/>
    <s v="Mark Van Huff"/>
    <x v="0"/>
    <s v="United States"/>
    <s v="New York City"/>
    <x v="15"/>
    <n v="10011"/>
    <s v="East"/>
    <s v="FUR-CH-10000665"/>
    <x v="0"/>
    <x v="1"/>
    <s v="Global Airflow Leather Mesh Back Chair, Black"/>
    <n v="271.76400000000001"/>
    <n v="2"/>
    <n v="0.1"/>
    <n v="60.391999999999967"/>
  </r>
  <r>
    <n v="8973"/>
    <x v="4475"/>
    <x v="2"/>
    <x v="84"/>
    <d v="2011-11-21T00:00:00"/>
    <s v="First Class"/>
    <s v="RD-19900"/>
    <s v="Ruben Dartt"/>
    <x v="0"/>
    <s v="United States"/>
    <s v="Philadelphia"/>
    <x v="9"/>
    <n v="19120"/>
    <s v="East"/>
    <s v="TEC-AC-10003023"/>
    <x v="2"/>
    <x v="11"/>
    <s v="Logitech G105 Gaming Keyboard"/>
    <n v="47.496000000000002"/>
    <n v="1"/>
    <n v="0.2"/>
    <n v="-1.187400000000002"/>
  </r>
  <r>
    <n v="8974"/>
    <x v="4476"/>
    <x v="3"/>
    <x v="1016"/>
    <d v="2014-04-28T00:00:00"/>
    <s v="Second Class"/>
    <s v="RL-19615"/>
    <s v="Rob Lucas"/>
    <x v="0"/>
    <s v="United States"/>
    <s v="Los Angeles"/>
    <x v="1"/>
    <n v="90008"/>
    <s v="West"/>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s v="Central"/>
    <s v="OFF-PA-10000477"/>
    <x v="1"/>
    <x v="10"/>
    <s v="Xerox 22"/>
    <n v="36.288000000000011"/>
    <n v="7"/>
    <n v="0.2"/>
    <n v="12.700800000000001"/>
  </r>
  <r>
    <n v="8976"/>
    <x v="4477"/>
    <x v="3"/>
    <x v="51"/>
    <d v="2014-11-27T00:00:00"/>
    <s v="First Class"/>
    <s v="JP-15460"/>
    <s v="Jennifer Patt"/>
    <x v="1"/>
    <s v="United States"/>
    <s v="Dallas"/>
    <x v="5"/>
    <n v="75220"/>
    <s v="Central"/>
    <s v="OFF-PA-10002923"/>
    <x v="1"/>
    <x v="10"/>
    <s v="Xerox 1942"/>
    <n v="78.304000000000002"/>
    <n v="2"/>
    <n v="0.2"/>
    <n v="29.363999999999997"/>
  </r>
  <r>
    <n v="8977"/>
    <x v="4477"/>
    <x v="3"/>
    <x v="51"/>
    <d v="2014-11-27T00:00:00"/>
    <s v="First Class"/>
    <s v="JP-15460"/>
    <s v="Jennifer Patt"/>
    <x v="1"/>
    <s v="United States"/>
    <s v="Dallas"/>
    <x v="5"/>
    <n v="75220"/>
    <s v="Central"/>
    <s v="FUR-TA-10003008"/>
    <x v="0"/>
    <x v="3"/>
    <s v="Lesro Round Back Collection Coffee Table, End Table"/>
    <n v="127.785"/>
    <n v="1"/>
    <n v="0.3"/>
    <n v="-31.033499999999989"/>
  </r>
  <r>
    <n v="8978"/>
    <x v="4477"/>
    <x v="3"/>
    <x v="51"/>
    <d v="2014-11-27T00:00:00"/>
    <s v="First Class"/>
    <s v="JP-15460"/>
    <s v="Jennifer Patt"/>
    <x v="1"/>
    <s v="United States"/>
    <s v="Dallas"/>
    <x v="5"/>
    <n v="75220"/>
    <s v="Central"/>
    <s v="OFF-BI-10003707"/>
    <x v="1"/>
    <x v="8"/>
    <s v="Aluminum Screw Posts"/>
    <n v="6.1039999999999983"/>
    <n v="2"/>
    <n v="0.8"/>
    <n v="-9.1560000000000006"/>
  </r>
  <r>
    <n v="8979"/>
    <x v="4478"/>
    <x v="2"/>
    <x v="935"/>
    <d v="2011-11-05T00:00:00"/>
    <s v="Second Class"/>
    <s v="DM-13345"/>
    <s v="Denise Monton"/>
    <x v="1"/>
    <s v="United States"/>
    <s v="Orange"/>
    <x v="30"/>
    <n v="7050"/>
    <s v="East"/>
    <s v="OFF-BI-10000546"/>
    <x v="1"/>
    <x v="8"/>
    <s v="Avery Durable Binders"/>
    <n v="5.76"/>
    <n v="2"/>
    <n v="0"/>
    <n v="2.8224"/>
  </r>
  <r>
    <n v="8980"/>
    <x v="4479"/>
    <x v="1"/>
    <x v="324"/>
    <d v="2012-10-24T00:00:00"/>
    <s v="Second Class"/>
    <s v="CS-11860"/>
    <s v="Cari Schnelling"/>
    <x v="0"/>
    <s v="United States"/>
    <s v="Dallas"/>
    <x v="5"/>
    <n v="75220"/>
    <s v="Central"/>
    <s v="OFF-BI-10000404"/>
    <x v="1"/>
    <x v="8"/>
    <s v="Avery Printable Repositionable Plastic Tabs"/>
    <n v="1.7199999999999995"/>
    <n v="1"/>
    <n v="0.8"/>
    <n v="-2.8380000000000001"/>
  </r>
  <r>
    <n v="8981"/>
    <x v="4480"/>
    <x v="2"/>
    <x v="644"/>
    <d v="2011-02-11T00:00:00"/>
    <s v="Second Class"/>
    <s v="DL-13315"/>
    <s v="Delfina Latchford"/>
    <x v="0"/>
    <s v="United States"/>
    <s v="Romeoville"/>
    <x v="10"/>
    <n v="60441"/>
    <s v="Central"/>
    <s v="OFF-BI-10001196"/>
    <x v="1"/>
    <x v="8"/>
    <s v="Avery Flip-Chart Easel Binder, Black"/>
    <n v="8.9519999999999982"/>
    <n v="2"/>
    <n v="0.8"/>
    <n v="-14.770800000000001"/>
  </r>
  <r>
    <n v="8982"/>
    <x v="4481"/>
    <x v="0"/>
    <x v="1193"/>
    <d v="2013-03-13T00:00:00"/>
    <s v="Standard Class"/>
    <s v="LC-16870"/>
    <s v="Lena Cacioppo"/>
    <x v="0"/>
    <s v="United States"/>
    <s v="Chicago"/>
    <x v="10"/>
    <n v="60623"/>
    <s v="Central"/>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s v="Central"/>
    <s v="OFF-BI-10004656"/>
    <x v="1"/>
    <x v="8"/>
    <s v="Peel &amp; Stick Add-On Corner Pockets"/>
    <n v="1.7279999999999998"/>
    <n v="4"/>
    <n v="0.8"/>
    <n v="-2.764800000000001"/>
  </r>
  <r>
    <n v="8984"/>
    <x v="4481"/>
    <x v="0"/>
    <x v="1193"/>
    <d v="2013-03-13T00:00:00"/>
    <s v="Standard Class"/>
    <s v="LC-16870"/>
    <s v="Lena Cacioppo"/>
    <x v="0"/>
    <s v="United States"/>
    <s v="Chicago"/>
    <x v="10"/>
    <n v="60623"/>
    <s v="Central"/>
    <s v="FUR-FU-10003773"/>
    <x v="0"/>
    <x v="5"/>
    <s v="Eldon Cleatmat Plus Chair Mats for High Pile Carpets"/>
    <n v="159.04"/>
    <n v="5"/>
    <n v="0.6"/>
    <n v="-194.82400000000001"/>
  </r>
  <r>
    <n v="8985"/>
    <x v="4481"/>
    <x v="0"/>
    <x v="1193"/>
    <d v="2013-03-13T00:00:00"/>
    <s v="Standard Class"/>
    <s v="LC-16870"/>
    <s v="Lena Cacioppo"/>
    <x v="0"/>
    <s v="United States"/>
    <s v="Chicago"/>
    <x v="10"/>
    <n v="60623"/>
    <s v="Central"/>
    <s v="FUR-TA-10000849"/>
    <x v="0"/>
    <x v="3"/>
    <s v="Bevis Rectangular Conference Tables"/>
    <n v="145.97999999999999"/>
    <n v="2"/>
    <n v="0.5"/>
    <n v="-99.266399999999976"/>
  </r>
  <r>
    <n v="8986"/>
    <x v="4482"/>
    <x v="1"/>
    <x v="155"/>
    <d v="2012-12-07T00:00:00"/>
    <s v="Standard Class"/>
    <s v="JG-15115"/>
    <s v="Jack Garza"/>
    <x v="0"/>
    <s v="United States"/>
    <s v="Jacksonville"/>
    <x v="3"/>
    <n v="28540"/>
    <s v="South"/>
    <s v="FUR-FU-10000222"/>
    <x v="0"/>
    <x v="5"/>
    <s v="Seth Thomas 16&quot; Steel Case Clock"/>
    <n v="77.951999999999998"/>
    <n v="3"/>
    <n v="0.2"/>
    <n v="12.667199999999994"/>
  </r>
  <r>
    <n v="8987"/>
    <x v="4482"/>
    <x v="1"/>
    <x v="155"/>
    <d v="2012-12-07T00:00:00"/>
    <s v="Standard Class"/>
    <s v="JG-15115"/>
    <s v="Jack Garza"/>
    <x v="0"/>
    <s v="United States"/>
    <s v="Jacksonville"/>
    <x v="3"/>
    <n v="28540"/>
    <s v="South"/>
    <s v="OFF-BI-10001718"/>
    <x v="1"/>
    <x v="8"/>
    <s v="GBC DocuBind P50 Personal Binding Machine"/>
    <n v="95.970000000000013"/>
    <n v="5"/>
    <n v="0.7"/>
    <n v="-73.57699999999997"/>
  </r>
  <r>
    <n v="8988"/>
    <x v="4482"/>
    <x v="1"/>
    <x v="155"/>
    <d v="2012-12-07T00:00:00"/>
    <s v="Standard Class"/>
    <s v="JG-15115"/>
    <s v="Jack Garza"/>
    <x v="0"/>
    <s v="United States"/>
    <s v="Jacksonville"/>
    <x v="3"/>
    <n v="28540"/>
    <s v="South"/>
    <s v="TEC-PH-10001700"/>
    <x v="2"/>
    <x v="7"/>
    <s v="Panasonic KX-TG6844B Expandable Digital Cordless Telephone"/>
    <n v="105.584"/>
    <n v="2"/>
    <n v="0.2"/>
    <n v="9.2386000000000053"/>
  </r>
  <r>
    <n v="8989"/>
    <x v="4482"/>
    <x v="1"/>
    <x v="155"/>
    <d v="2012-12-07T00:00:00"/>
    <s v="Standard Class"/>
    <s v="JG-15115"/>
    <s v="Jack Garza"/>
    <x v="0"/>
    <s v="United States"/>
    <s v="Jacksonville"/>
    <x v="3"/>
    <n v="28540"/>
    <s v="South"/>
    <s v="OFF-AR-10004078"/>
    <x v="1"/>
    <x v="6"/>
    <s v="Newell 312"/>
    <n v="9.3439999999999994"/>
    <n v="2"/>
    <n v="0.2"/>
    <n v="1.1679999999999997"/>
  </r>
  <r>
    <n v="8990"/>
    <x v="4483"/>
    <x v="1"/>
    <x v="100"/>
    <d v="2012-12-30T00:00:00"/>
    <s v="Standard Class"/>
    <s v="HM-14860"/>
    <s v="Harry Marie"/>
    <x v="1"/>
    <s v="United States"/>
    <s v="Springfield"/>
    <x v="25"/>
    <n v="65807"/>
    <s v="Central"/>
    <s v="FUR-FU-10003026"/>
    <x v="0"/>
    <x v="5"/>
    <s v="Eldon Regeneration Recycled Desk Accessories, Black"/>
    <n v="9.68"/>
    <n v="2"/>
    <n v="0"/>
    <n v="3.7751999999999999"/>
  </r>
  <r>
    <n v="8991"/>
    <x v="4483"/>
    <x v="1"/>
    <x v="100"/>
    <d v="2012-12-30T00:00:00"/>
    <s v="Standard Class"/>
    <s v="HM-14860"/>
    <s v="Harry Marie"/>
    <x v="1"/>
    <s v="United States"/>
    <s v="Springfield"/>
    <x v="25"/>
    <n v="65807"/>
    <s v="Central"/>
    <s v="TEC-CO-10003763"/>
    <x v="2"/>
    <x v="16"/>
    <s v="Canon PC1060 Personal Laser Copier"/>
    <n v="4899.93"/>
    <n v="7"/>
    <n v="0"/>
    <n v="2302.9670999999998"/>
  </r>
  <r>
    <n v="8992"/>
    <x v="4484"/>
    <x v="3"/>
    <x v="172"/>
    <d v="2014-10-07T00:00:00"/>
    <s v="Standard Class"/>
    <s v="TN-21040"/>
    <s v="Tanja Norvell"/>
    <x v="2"/>
    <s v="United States"/>
    <s v="San Francisco"/>
    <x v="1"/>
    <n v="94110"/>
    <s v="West"/>
    <s v="TEC-AC-10004708"/>
    <x v="2"/>
    <x v="11"/>
    <s v="Sony 32GB Class 10 Micro SDHC R40 Memory Card"/>
    <n v="104.75"/>
    <n v="5"/>
    <n v="0"/>
    <n v="21.997499999999999"/>
  </r>
  <r>
    <n v="8993"/>
    <x v="4485"/>
    <x v="3"/>
    <x v="524"/>
    <d v="2014-10-22T00:00:00"/>
    <s v="Standard Class"/>
    <s v="VP-21760"/>
    <s v="Victoria Pisteka"/>
    <x v="1"/>
    <s v="United States"/>
    <s v="Columbia"/>
    <x v="18"/>
    <n v="38401"/>
    <s v="South"/>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s v="South"/>
    <s v="FUR-TA-10001950"/>
    <x v="0"/>
    <x v="3"/>
    <s v="Balt Solid Wood Round Tables"/>
    <n v="1875.258"/>
    <n v="7"/>
    <n v="0.4"/>
    <n v="-968.88329999999996"/>
  </r>
  <r>
    <n v="8995"/>
    <x v="4486"/>
    <x v="2"/>
    <x v="860"/>
    <d v="2011-08-17T00:00:00"/>
    <s v="First Class"/>
    <s v="CS-12355"/>
    <s v="Christine Sundaresam"/>
    <x v="0"/>
    <s v="United States"/>
    <s v="Hollywood"/>
    <x v="2"/>
    <n v="33021"/>
    <s v="South"/>
    <s v="OFF-PA-10000312"/>
    <x v="1"/>
    <x v="10"/>
    <s v="Xerox 1955"/>
    <n v="91.360000000000014"/>
    <n v="5"/>
    <n v="0.2"/>
    <n v="29.691999999999993"/>
  </r>
  <r>
    <n v="8996"/>
    <x v="4486"/>
    <x v="2"/>
    <x v="860"/>
    <d v="2011-08-17T00:00:00"/>
    <s v="First Class"/>
    <s v="CS-12355"/>
    <s v="Christine Sundaresam"/>
    <x v="0"/>
    <s v="United States"/>
    <s v="Hollywood"/>
    <x v="2"/>
    <n v="33021"/>
    <s v="South"/>
    <s v="OFF-AP-10004708"/>
    <x v="1"/>
    <x v="9"/>
    <s v="Fellowes Superior 10 Outlet Split Surge Protector"/>
    <n v="152.24"/>
    <n v="5"/>
    <n v="0.2"/>
    <n v="17.126999999999988"/>
  </r>
  <r>
    <n v="8997"/>
    <x v="4487"/>
    <x v="3"/>
    <x v="343"/>
    <d v="2014-11-14T00:00:00"/>
    <s v="First Class"/>
    <s v="PG-18820"/>
    <s v="Patrick Gardner"/>
    <x v="0"/>
    <s v="United States"/>
    <s v="Dallas"/>
    <x v="5"/>
    <n v="75081"/>
    <s v="Central"/>
    <s v="TEC-PH-10004531"/>
    <x v="2"/>
    <x v="7"/>
    <s v="OtterBox Commuter Series Case - iPhone 5 &amp; 5s"/>
    <n v="35.183999999999997"/>
    <n v="2"/>
    <n v="0.2"/>
    <n v="12.314399999999999"/>
  </r>
  <r>
    <n v="8998"/>
    <x v="4488"/>
    <x v="3"/>
    <x v="177"/>
    <d v="2014-03-21T00:00:00"/>
    <s v="Same Day"/>
    <s v="HG-14845"/>
    <s v="Harry Greene"/>
    <x v="0"/>
    <s v="United States"/>
    <s v="Houston"/>
    <x v="5"/>
    <n v="77041"/>
    <s v="Central"/>
    <s v="OFF-PA-10000474"/>
    <x v="1"/>
    <x v="10"/>
    <s v="Staples"/>
    <n v="56.704000000000001"/>
    <n v="2"/>
    <n v="0.2"/>
    <n v="19.137599999999992"/>
  </r>
  <r>
    <n v="8999"/>
    <x v="4488"/>
    <x v="3"/>
    <x v="177"/>
    <d v="2014-03-21T00:00:00"/>
    <s v="Same Day"/>
    <s v="HG-14845"/>
    <s v="Harry Greene"/>
    <x v="0"/>
    <s v="United States"/>
    <s v="Houston"/>
    <x v="5"/>
    <n v="77041"/>
    <s v="Central"/>
    <s v="OFF-PA-10002377"/>
    <x v="1"/>
    <x v="10"/>
    <s v="Xerox 1916"/>
    <n v="274.06400000000002"/>
    <n v="7"/>
    <n v="0.2"/>
    <n v="102.77399999999999"/>
  </r>
  <r>
    <n v="9000"/>
    <x v="4489"/>
    <x v="3"/>
    <x v="726"/>
    <d v="2014-05-18T00:00:00"/>
    <s v="Standard Class"/>
    <s v="MH-18115"/>
    <s v="Mick Hernandez"/>
    <x v="2"/>
    <s v="United States"/>
    <s v="Philadelphia"/>
    <x v="9"/>
    <n v="19140"/>
    <s v="East"/>
    <s v="FUR-CH-10001482"/>
    <x v="0"/>
    <x v="1"/>
    <s v="Office Star - Mesh Screen back chair with Vinyl seat"/>
    <n v="458.42999999999995"/>
    <n v="5"/>
    <n v="0.3"/>
    <n v="-124.431"/>
  </r>
  <r>
    <n v="9001"/>
    <x v="4490"/>
    <x v="2"/>
    <x v="169"/>
    <d v="2011-06-22T00:00:00"/>
    <s v="Same Day"/>
    <s v="TB-21280"/>
    <s v="Toby Braunhardt"/>
    <x v="0"/>
    <s v="United States"/>
    <s v="Phoenix"/>
    <x v="16"/>
    <n v="85023"/>
    <s v="West"/>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s v="South"/>
    <s v="TEC-AC-10000199"/>
    <x v="2"/>
    <x v="11"/>
    <s v="Kingston Digital DataTraveler 8GB USB 2.0"/>
    <n v="5.95"/>
    <n v="1"/>
    <n v="0"/>
    <n v="0.83300000000000018"/>
  </r>
  <r>
    <n v="9003"/>
    <x v="4491"/>
    <x v="2"/>
    <x v="266"/>
    <d v="2011-12-09T00:00:00"/>
    <s v="Standard Class"/>
    <s v="EM-13825"/>
    <s v="Elizabeth Moffitt"/>
    <x v="1"/>
    <s v="United States"/>
    <s v="Sandy Springs"/>
    <x v="32"/>
    <n v="30328"/>
    <s v="South"/>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s v="West"/>
    <s v="TEC-AC-10001767"/>
    <x v="2"/>
    <x v="11"/>
    <s v="SanDisk Ultra 64 GB MicroSDHC Class 10 Memory Card"/>
    <n v="239.94"/>
    <n v="6"/>
    <n v="0"/>
    <n v="26.393399999999986"/>
  </r>
  <r>
    <n v="9005"/>
    <x v="4492"/>
    <x v="1"/>
    <x v="57"/>
    <d v="2012-04-06T00:00:00"/>
    <s v="Same Day"/>
    <s v="JF-15415"/>
    <s v="Jennifer Ferguson"/>
    <x v="0"/>
    <s v="United States"/>
    <s v="Spokane"/>
    <x v="4"/>
    <n v="99207"/>
    <s v="West"/>
    <s v="OFF-AR-10002467"/>
    <x v="1"/>
    <x v="6"/>
    <s v="Dixon Ticonderoga Pencils"/>
    <n v="23.84"/>
    <n v="8"/>
    <n v="0"/>
    <n v="6.4368000000000016"/>
  </r>
  <r>
    <n v="9006"/>
    <x v="4493"/>
    <x v="3"/>
    <x v="551"/>
    <d v="2014-11-19T00:00:00"/>
    <s v="Same Day"/>
    <s v="NB-18655"/>
    <s v="Nona Balk"/>
    <x v="1"/>
    <s v="United States"/>
    <s v="Milwaukee"/>
    <x v="6"/>
    <n v="53209"/>
    <s v="Central"/>
    <s v="OFF-ST-10001321"/>
    <x v="1"/>
    <x v="4"/>
    <s v="Decoflex Hanging Personal Folder File, Blue"/>
    <n v="92.52"/>
    <n v="6"/>
    <n v="0"/>
    <n v="24.980400000000007"/>
  </r>
  <r>
    <n v="9007"/>
    <x v="4493"/>
    <x v="3"/>
    <x v="551"/>
    <d v="2014-11-19T00:00:00"/>
    <s v="Same Day"/>
    <s v="NB-18655"/>
    <s v="Nona Balk"/>
    <x v="1"/>
    <s v="United States"/>
    <s v="Milwaukee"/>
    <x v="6"/>
    <n v="53209"/>
    <s v="Central"/>
    <s v="OFF-ST-10000777"/>
    <x v="1"/>
    <x v="4"/>
    <s v="Companion Letter/Legal File, Black"/>
    <n v="37.76"/>
    <n v="1"/>
    <n v="0"/>
    <n v="10.572800000000001"/>
  </r>
  <r>
    <n v="9008"/>
    <x v="4493"/>
    <x v="3"/>
    <x v="551"/>
    <d v="2014-11-19T00:00:00"/>
    <s v="Same Day"/>
    <s v="NB-18655"/>
    <s v="Nona Balk"/>
    <x v="1"/>
    <s v="United States"/>
    <s v="Milwaukee"/>
    <x v="6"/>
    <n v="53209"/>
    <s v="Central"/>
    <s v="OFF-LA-10003720"/>
    <x v="1"/>
    <x v="2"/>
    <s v="Avery 487"/>
    <n v="7.38"/>
    <n v="2"/>
    <n v="0"/>
    <n v="3.4685999999999999"/>
  </r>
  <r>
    <n v="9009"/>
    <x v="4493"/>
    <x v="3"/>
    <x v="551"/>
    <d v="2014-11-19T00:00:00"/>
    <s v="Same Day"/>
    <s v="NB-18655"/>
    <s v="Nona Balk"/>
    <x v="1"/>
    <s v="United States"/>
    <s v="Milwaukee"/>
    <x v="6"/>
    <n v="53209"/>
    <s v="Central"/>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s v="East"/>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s v="South"/>
    <s v="OFF-BI-10001787"/>
    <x v="1"/>
    <x v="8"/>
    <s v="Wilson Jones Four-Pocket Poly Binders"/>
    <n v="26.16"/>
    <n v="4"/>
    <n v="0"/>
    <n v="12.8184"/>
  </r>
  <r>
    <n v="9012"/>
    <x v="4496"/>
    <x v="1"/>
    <x v="139"/>
    <d v="2012-12-21T00:00:00"/>
    <s v="First Class"/>
    <s v="ED-13885"/>
    <s v="Emily Ducich"/>
    <x v="2"/>
    <s v="United States"/>
    <s v="Houston"/>
    <x v="5"/>
    <n v="77036"/>
    <s v="Central"/>
    <s v="TEC-AC-10004353"/>
    <x v="2"/>
    <x v="11"/>
    <s v="Hypercom P1300 Pinpad"/>
    <n v="100.80000000000001"/>
    <n v="2"/>
    <n v="0.2"/>
    <n v="21.42"/>
  </r>
  <r>
    <n v="9013"/>
    <x v="4497"/>
    <x v="0"/>
    <x v="823"/>
    <d v="2013-02-22T00:00:00"/>
    <s v="First Class"/>
    <s v="EA-14035"/>
    <s v="Erin Ashbrook"/>
    <x v="1"/>
    <s v="United States"/>
    <s v="New York City"/>
    <x v="15"/>
    <n v="10011"/>
    <s v="East"/>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s v="West"/>
    <s v="OFF-AR-10002766"/>
    <x v="1"/>
    <x v="6"/>
    <s v="Prang Drawing Pencil Set"/>
    <n v="13.899999999999999"/>
    <n v="5"/>
    <n v="0"/>
    <n v="3.7529999999999997"/>
  </r>
  <r>
    <n v="9015"/>
    <x v="4498"/>
    <x v="3"/>
    <x v="257"/>
    <d v="2014-03-23T00:00:00"/>
    <s v="Standard Class"/>
    <s v="BP-11050"/>
    <s v="Barry Pond"/>
    <x v="1"/>
    <s v="United States"/>
    <s v="Los Angeles"/>
    <x v="1"/>
    <n v="90008"/>
    <s v="West"/>
    <s v="OFF-EN-10003072"/>
    <x v="1"/>
    <x v="12"/>
    <s v="Peel &amp; Seel Envelopes"/>
    <n v="19.399999999999999"/>
    <n v="5"/>
    <n v="0"/>
    <n v="9.3120000000000012"/>
  </r>
  <r>
    <n v="9016"/>
    <x v="4499"/>
    <x v="0"/>
    <x v="907"/>
    <d v="2013-12-24T00:00:00"/>
    <s v="Standard Class"/>
    <s v="NS-18640"/>
    <s v="Noel Staavos"/>
    <x v="1"/>
    <s v="United States"/>
    <s v="Carlsbad"/>
    <x v="27"/>
    <n v="88220"/>
    <s v="West"/>
    <s v="OFF-BI-10001636"/>
    <x v="1"/>
    <x v="8"/>
    <s v="Ibico Plastic and Wire Spiral Binding Combs"/>
    <n v="13.488"/>
    <n v="2"/>
    <n v="0.2"/>
    <n v="4.3835999999999995"/>
  </r>
  <r>
    <n v="9017"/>
    <x v="4499"/>
    <x v="0"/>
    <x v="907"/>
    <d v="2013-12-24T00:00:00"/>
    <s v="Standard Class"/>
    <s v="NS-18640"/>
    <s v="Noel Staavos"/>
    <x v="1"/>
    <s v="United States"/>
    <s v="Carlsbad"/>
    <x v="27"/>
    <n v="88220"/>
    <s v="West"/>
    <s v="OFF-BI-10000948"/>
    <x v="1"/>
    <x v="8"/>
    <s v="GBC Laser Imprintable Binding System Covers, Desert Sand"/>
    <n v="11.416"/>
    <n v="1"/>
    <n v="0.2"/>
    <n v="3.8528999999999991"/>
  </r>
  <r>
    <n v="9018"/>
    <x v="4500"/>
    <x v="0"/>
    <x v="253"/>
    <d v="2013-03-29T00:00:00"/>
    <s v="Second Class"/>
    <s v="MV-17485"/>
    <s v="Mark Van Huff"/>
    <x v="0"/>
    <s v="United States"/>
    <s v="Pocatello"/>
    <x v="45"/>
    <n v="83201"/>
    <s v="West"/>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s v="West"/>
    <s v="OFF-BI-10002215"/>
    <x v="1"/>
    <x v="8"/>
    <s v="Wilson Jones Hanging View Binder, White, 1&quot;"/>
    <n v="17.04"/>
    <n v="3"/>
    <n v="0.2"/>
    <n v="5.5379999999999985"/>
  </r>
  <r>
    <n v="9020"/>
    <x v="4501"/>
    <x v="2"/>
    <x v="757"/>
    <d v="2011-12-18T00:00:00"/>
    <s v="Second Class"/>
    <s v="LE-16810"/>
    <s v="Laurel Elliston"/>
    <x v="0"/>
    <s v="United States"/>
    <s v="Springfield"/>
    <x v="17"/>
    <n v="22153"/>
    <s v="South"/>
    <s v="TEC-AC-10001314"/>
    <x v="2"/>
    <x v="11"/>
    <s v="Case Logic 2.4GHz Wireless Keyboard"/>
    <n v="99.98"/>
    <n v="2"/>
    <n v="0"/>
    <n v="7.9983999999999895"/>
  </r>
  <r>
    <n v="9021"/>
    <x v="4501"/>
    <x v="2"/>
    <x v="757"/>
    <d v="2011-12-18T00:00:00"/>
    <s v="Second Class"/>
    <s v="LE-16810"/>
    <s v="Laurel Elliston"/>
    <x v="0"/>
    <s v="United States"/>
    <s v="Springfield"/>
    <x v="17"/>
    <n v="22153"/>
    <s v="South"/>
    <s v="FUR-FU-10002268"/>
    <x v="0"/>
    <x v="5"/>
    <s v="Ultra Door Push Plate"/>
    <n v="29.46"/>
    <n v="6"/>
    <n v="0"/>
    <n v="9.7217999999999982"/>
  </r>
  <r>
    <n v="9022"/>
    <x v="4502"/>
    <x v="1"/>
    <x v="219"/>
    <d v="2012-11-20T00:00:00"/>
    <s v="Standard Class"/>
    <s v="VP-21760"/>
    <s v="Victoria Pisteka"/>
    <x v="1"/>
    <s v="United States"/>
    <s v="Toledo"/>
    <x v="24"/>
    <n v="43615"/>
    <s v="East"/>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s v="West"/>
    <s v="FUR-FU-10001979"/>
    <x v="0"/>
    <x v="5"/>
    <s v="Dana Halogen Swing-Arm Architect Lamp"/>
    <n v="98.328000000000003"/>
    <n v="3"/>
    <n v="0.2"/>
    <n v="9.832800000000006"/>
  </r>
  <r>
    <n v="9024"/>
    <x v="4504"/>
    <x v="1"/>
    <x v="685"/>
    <d v="2012-07-02T00:00:00"/>
    <s v="First Class"/>
    <s v="SG-20470"/>
    <s v="Sheri Gordon"/>
    <x v="0"/>
    <s v="United States"/>
    <s v="New York City"/>
    <x v="15"/>
    <n v="10024"/>
    <s v="East"/>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s v="East"/>
    <s v="TEC-AC-10002018"/>
    <x v="2"/>
    <x v="11"/>
    <s v="AmazonBasics 3-Button USB Wired Mouse"/>
    <n v="20.97"/>
    <n v="3"/>
    <n v="0"/>
    <n v="9.017100000000001"/>
  </r>
  <r>
    <n v="9026"/>
    <x v="4505"/>
    <x v="0"/>
    <x v="190"/>
    <d v="2013-07-03T00:00:00"/>
    <s v="Standard Class"/>
    <s v="VP-21760"/>
    <s v="Victoria Pisteka"/>
    <x v="1"/>
    <s v="United States"/>
    <s v="New York City"/>
    <x v="15"/>
    <n v="10035"/>
    <s v="East"/>
    <s v="TEC-AC-10000397"/>
    <x v="2"/>
    <x v="11"/>
    <s v="Perixx PERIBOARD-512B, Ergonomic Split Keyboard"/>
    <n v="139.96"/>
    <n v="4"/>
    <n v="0"/>
    <n v="9.7972000000000037"/>
  </r>
  <r>
    <n v="9027"/>
    <x v="4505"/>
    <x v="0"/>
    <x v="190"/>
    <d v="2013-07-03T00:00:00"/>
    <s v="Standard Class"/>
    <s v="VP-21760"/>
    <s v="Victoria Pisteka"/>
    <x v="1"/>
    <s v="United States"/>
    <s v="New York City"/>
    <x v="15"/>
    <n v="10035"/>
    <s v="East"/>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s v="East"/>
    <s v="FUR-FU-10002597"/>
    <x v="0"/>
    <x v="5"/>
    <s v="C-Line Magnetic Cubicle Keepers, Clear Polypropylene"/>
    <n v="14.82"/>
    <n v="3"/>
    <n v="0"/>
    <n v="6.224400000000001"/>
  </r>
  <r>
    <n v="9029"/>
    <x v="4506"/>
    <x v="0"/>
    <x v="42"/>
    <d v="2013-09-23T00:00:00"/>
    <s v="Standard Class"/>
    <s v="PO-18865"/>
    <s v="Patrick O'Donnell"/>
    <x v="0"/>
    <s v="United States"/>
    <s v="Marlborough"/>
    <x v="31"/>
    <n v="1752"/>
    <s v="East"/>
    <s v="FUR-FU-10004864"/>
    <x v="0"/>
    <x v="5"/>
    <s v="Howard Miller 14-1/2&quot; Diameter Chrome Round Wall Clock"/>
    <n v="191.82"/>
    <n v="3"/>
    <n v="0"/>
    <n v="61.382399999999997"/>
  </r>
  <r>
    <n v="9030"/>
    <x v="4507"/>
    <x v="2"/>
    <x v="667"/>
    <d v="2011-07-23T00:00:00"/>
    <s v="Standard Class"/>
    <s v="JL-15130"/>
    <s v="Jack Lebron"/>
    <x v="0"/>
    <s v="United States"/>
    <s v="New Rochelle"/>
    <x v="15"/>
    <n v="10801"/>
    <s v="East"/>
    <s v="OFF-BI-10002103"/>
    <x v="1"/>
    <x v="8"/>
    <s v="Cardinal Slant-D Ring Binder, Heavy Gauge Vinyl"/>
    <n v="13.904"/>
    <n v="2"/>
    <n v="0.2"/>
    <n v="4.5187999999999997"/>
  </r>
  <r>
    <n v="9031"/>
    <x v="4508"/>
    <x v="3"/>
    <x v="853"/>
    <d v="2014-09-02T00:00:00"/>
    <s v="Same Day"/>
    <s v="RW-19540"/>
    <s v="Rick Wilson"/>
    <x v="1"/>
    <s v="United States"/>
    <s v="Seattle"/>
    <x v="4"/>
    <n v="98103"/>
    <s v="West"/>
    <s v="OFF-AP-10001005"/>
    <x v="1"/>
    <x v="9"/>
    <s v="Honeywell Quietcare HEPA Air Cleaner"/>
    <n v="314.60000000000002"/>
    <n v="4"/>
    <n v="0"/>
    <n v="103.81799999999998"/>
  </r>
  <r>
    <n v="9032"/>
    <x v="4508"/>
    <x v="3"/>
    <x v="853"/>
    <d v="2014-09-02T00:00:00"/>
    <s v="Same Day"/>
    <s v="RW-19540"/>
    <s v="Rick Wilson"/>
    <x v="1"/>
    <s v="United States"/>
    <s v="Seattle"/>
    <x v="4"/>
    <n v="98103"/>
    <s v="West"/>
    <s v="FUR-TA-10002607"/>
    <x v="0"/>
    <x v="3"/>
    <s v="KI Conference Tables"/>
    <n v="283.56"/>
    <n v="4"/>
    <n v="0"/>
    <n v="45.36960000000002"/>
  </r>
  <r>
    <n v="9033"/>
    <x v="4509"/>
    <x v="3"/>
    <x v="738"/>
    <d v="2014-06-27T00:00:00"/>
    <s v="Standard Class"/>
    <s v="RB-19465"/>
    <s v="Rick Bensley"/>
    <x v="2"/>
    <s v="United States"/>
    <s v="Detroit"/>
    <x v="12"/>
    <n v="48227"/>
    <s v="Central"/>
    <s v="FUR-CH-10000454"/>
    <x v="0"/>
    <x v="1"/>
    <s v="Hon Deluxe Fabric Upholstered Stacking Chairs, Rounded Back"/>
    <n v="487.96"/>
    <n v="2"/>
    <n v="0"/>
    <n v="146.38799999999998"/>
  </r>
  <r>
    <n v="9034"/>
    <x v="4510"/>
    <x v="2"/>
    <x v="814"/>
    <d v="2011-09-07T00:00:00"/>
    <s v="Standard Class"/>
    <s v="SC-20095"/>
    <s v="Sanjit Chand"/>
    <x v="0"/>
    <s v="United States"/>
    <s v="Fayetteville"/>
    <x v="36"/>
    <n v="72701"/>
    <s v="South"/>
    <s v="OFF-BI-10001359"/>
    <x v="1"/>
    <x v="8"/>
    <s v="GBC DocuBind TL300 Electric Binding System"/>
    <n v="1793.98"/>
    <n v="2"/>
    <n v="0"/>
    <n v="843.17059999999992"/>
  </r>
  <r>
    <n v="9035"/>
    <x v="4511"/>
    <x v="1"/>
    <x v="486"/>
    <d v="2012-10-05T00:00:00"/>
    <s v="Standard Class"/>
    <s v="EM-13960"/>
    <s v="Eric Murdock"/>
    <x v="0"/>
    <s v="United States"/>
    <s v="Quincy"/>
    <x v="10"/>
    <n v="62301"/>
    <s v="Central"/>
    <s v="OFF-BI-10003196"/>
    <x v="1"/>
    <x v="8"/>
    <s v="Accohide Poly Flexible Ring Binders"/>
    <n v="2.9919999999999995"/>
    <n v="4"/>
    <n v="0.8"/>
    <n v="-4.4880000000000013"/>
  </r>
  <r>
    <n v="9036"/>
    <x v="4511"/>
    <x v="1"/>
    <x v="486"/>
    <d v="2012-10-05T00:00:00"/>
    <s v="Standard Class"/>
    <s v="EM-13960"/>
    <s v="Eric Murdock"/>
    <x v="0"/>
    <s v="United States"/>
    <s v="Quincy"/>
    <x v="10"/>
    <n v="62301"/>
    <s v="Central"/>
    <s v="TEC-AC-10003657"/>
    <x v="2"/>
    <x v="11"/>
    <s v="Lenovo 17-Key USB Numeric Keypad"/>
    <n v="108.76800000000001"/>
    <n v="4"/>
    <n v="0.2"/>
    <n v="2.7191999999999901"/>
  </r>
  <r>
    <n v="9037"/>
    <x v="4512"/>
    <x v="1"/>
    <x v="1003"/>
    <d v="2012-04-10T00:00:00"/>
    <s v="First Class"/>
    <s v="RP-19390"/>
    <s v="Resi Pölking"/>
    <x v="0"/>
    <s v="United States"/>
    <s v="New York City"/>
    <x v="15"/>
    <n v="10035"/>
    <s v="East"/>
    <s v="OFF-PA-10002262"/>
    <x v="1"/>
    <x v="10"/>
    <s v="Xerox 192"/>
    <n v="25.92"/>
    <n v="4"/>
    <n v="0"/>
    <n v="12.441600000000001"/>
  </r>
  <r>
    <n v="9038"/>
    <x v="4512"/>
    <x v="1"/>
    <x v="1003"/>
    <d v="2012-04-10T00:00:00"/>
    <s v="First Class"/>
    <s v="RP-19390"/>
    <s v="Resi Pölking"/>
    <x v="0"/>
    <s v="United States"/>
    <s v="New York City"/>
    <x v="15"/>
    <n v="10035"/>
    <s v="East"/>
    <s v="OFF-ST-10002214"/>
    <x v="1"/>
    <x v="4"/>
    <s v="X-Rack File for Hanging Folders"/>
    <n v="22.58"/>
    <n v="2"/>
    <n v="0"/>
    <n v="5.8707999999999991"/>
  </r>
  <r>
    <n v="9039"/>
    <x v="4513"/>
    <x v="3"/>
    <x v="610"/>
    <d v="2014-11-22T00:00:00"/>
    <s v="Same Day"/>
    <s v="HZ-14950"/>
    <s v="Henia Zydlo"/>
    <x v="0"/>
    <s v="United States"/>
    <s v="Houston"/>
    <x v="5"/>
    <n v="77095"/>
    <s v="Central"/>
    <s v="TEC-PH-10003555"/>
    <x v="2"/>
    <x v="7"/>
    <s v="Motorola HK250 Universal Bluetooth Headset"/>
    <n v="55.176000000000002"/>
    <n v="3"/>
    <n v="0.2"/>
    <n v="-12.414599999999997"/>
  </r>
  <r>
    <n v="9040"/>
    <x v="4514"/>
    <x v="0"/>
    <x v="907"/>
    <d v="2013-12-22T00:00:00"/>
    <s v="Standard Class"/>
    <s v="AB-10105"/>
    <s v="Adrian Barton"/>
    <x v="0"/>
    <s v="United States"/>
    <s v="Detroit"/>
    <x v="12"/>
    <n v="48205"/>
    <s v="Central"/>
    <s v="OFF-BI-10000545"/>
    <x v="1"/>
    <x v="8"/>
    <s v="GBC Ibimaster 500 Manual ProClick Binding System"/>
    <n v="9892.74"/>
    <n v="13"/>
    <n v="0"/>
    <n v="4946.37"/>
  </r>
  <r>
    <n v="9041"/>
    <x v="4515"/>
    <x v="2"/>
    <x v="111"/>
    <d v="2011-09-24T00:00:00"/>
    <s v="Standard Class"/>
    <s v="ND-18460"/>
    <s v="Neil Ducich"/>
    <x v="1"/>
    <s v="United States"/>
    <s v="Chandler"/>
    <x v="16"/>
    <n v="85224"/>
    <s v="West"/>
    <s v="FUR-TA-10004607"/>
    <x v="0"/>
    <x v="3"/>
    <s v="Hon 2111 Invitation Series Straight Table"/>
    <n v="73.915000000000006"/>
    <n v="1"/>
    <n v="0.5"/>
    <n v="-45.827300000000008"/>
  </r>
  <r>
    <n v="9042"/>
    <x v="4516"/>
    <x v="2"/>
    <x v="450"/>
    <d v="2011-10-03T00:00:00"/>
    <s v="Standard Class"/>
    <s v="XP-21865"/>
    <s v="Xylona Preis"/>
    <x v="0"/>
    <s v="United States"/>
    <s v="Hollywood"/>
    <x v="2"/>
    <n v="33021"/>
    <s v="South"/>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s v="West"/>
    <s v="OFF-AP-10004532"/>
    <x v="1"/>
    <x v="9"/>
    <s v="Kensington 6 Outlet Guardian Standard Surge Protector"/>
    <n v="61.44"/>
    <n v="3"/>
    <n v="0"/>
    <n v="16.588799999999999"/>
  </r>
  <r>
    <n v="9044"/>
    <x v="4518"/>
    <x v="0"/>
    <x v="77"/>
    <d v="2013-11-14T00:00:00"/>
    <s v="Standard Class"/>
    <s v="ML-17395"/>
    <s v="Marina Lichtenstein"/>
    <x v="1"/>
    <s v="United States"/>
    <s v="San Francisco"/>
    <x v="1"/>
    <n v="94122"/>
    <s v="West"/>
    <s v="TEC-AC-10003911"/>
    <x v="2"/>
    <x v="11"/>
    <s v="NETGEAR AC1750 Dual Band Gigabit Smart WiFi Router"/>
    <n v="479.97"/>
    <n v="3"/>
    <n v="0"/>
    <n v="163.18979999999999"/>
  </r>
  <r>
    <n v="9045"/>
    <x v="4519"/>
    <x v="3"/>
    <x v="819"/>
    <d v="2014-12-21T00:00:00"/>
    <s v="Second Class"/>
    <s v="KM-16225"/>
    <s v="Kalyca Meade"/>
    <x v="1"/>
    <s v="United States"/>
    <s v="Sunnyvale"/>
    <x v="1"/>
    <n v="94086"/>
    <s v="West"/>
    <s v="OFF-BI-10003196"/>
    <x v="1"/>
    <x v="8"/>
    <s v="Accohide Poly Flexible Ring Binders"/>
    <n v="5.9840000000000009"/>
    <n v="2"/>
    <n v="0.2"/>
    <n v="2.2439999999999998"/>
  </r>
  <r>
    <n v="9046"/>
    <x v="4519"/>
    <x v="3"/>
    <x v="819"/>
    <d v="2014-12-21T00:00:00"/>
    <s v="Second Class"/>
    <s v="KM-16225"/>
    <s v="Kalyca Meade"/>
    <x v="1"/>
    <s v="United States"/>
    <s v="Sunnyvale"/>
    <x v="1"/>
    <n v="94086"/>
    <s v="West"/>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s v="West"/>
    <s v="TEC-AC-10000057"/>
    <x v="2"/>
    <x v="11"/>
    <s v="Microsoft Natural Ergonomic Keyboard 4000"/>
    <n v="149.94999999999999"/>
    <n v="5"/>
    <n v="0"/>
    <n v="31.489499999999992"/>
  </r>
  <r>
    <n v="9048"/>
    <x v="4519"/>
    <x v="3"/>
    <x v="819"/>
    <d v="2014-12-21T00:00:00"/>
    <s v="Second Class"/>
    <s v="KM-16225"/>
    <s v="Kalyca Meade"/>
    <x v="1"/>
    <s v="United States"/>
    <s v="Sunnyvale"/>
    <x v="1"/>
    <n v="94086"/>
    <s v="West"/>
    <s v="OFF-AR-10001988"/>
    <x v="1"/>
    <x v="6"/>
    <s v="Bulldog Table or Wall-Mount Pencil Sharpener"/>
    <n v="29.950000000000003"/>
    <n v="5"/>
    <n v="0"/>
    <n v="8.6854999999999993"/>
  </r>
  <r>
    <n v="9049"/>
    <x v="4519"/>
    <x v="3"/>
    <x v="819"/>
    <d v="2014-12-21T00:00:00"/>
    <s v="Second Class"/>
    <s v="KM-16225"/>
    <s v="Kalyca Meade"/>
    <x v="1"/>
    <s v="United States"/>
    <s v="Sunnyvale"/>
    <x v="1"/>
    <n v="94086"/>
    <s v="West"/>
    <s v="OFF-LA-10003498"/>
    <x v="1"/>
    <x v="2"/>
    <s v="Avery 475"/>
    <n v="44.400000000000006"/>
    <n v="3"/>
    <n v="0"/>
    <n v="22.200000000000003"/>
  </r>
  <r>
    <n v="9050"/>
    <x v="4520"/>
    <x v="2"/>
    <x v="158"/>
    <d v="2011-09-25T00:00:00"/>
    <s v="Standard Class"/>
    <s v="SL-20155"/>
    <s v="Sara Luxemburg"/>
    <x v="2"/>
    <s v="United States"/>
    <s v="New York City"/>
    <x v="15"/>
    <n v="10011"/>
    <s v="East"/>
    <s v="OFF-AR-10002956"/>
    <x v="1"/>
    <x v="6"/>
    <s v="Boston 16801 Nautilus Battery Pencil Sharpener"/>
    <n v="66.03"/>
    <n v="3"/>
    <n v="0"/>
    <n v="17.1678"/>
  </r>
  <r>
    <n v="9051"/>
    <x v="4521"/>
    <x v="1"/>
    <x v="1211"/>
    <d v="2012-05-22T00:00:00"/>
    <s v="Standard Class"/>
    <s v="AJ-10780"/>
    <s v="Anthony Jacobs"/>
    <x v="1"/>
    <s v="United States"/>
    <s v="Los Angeles"/>
    <x v="1"/>
    <n v="90004"/>
    <s v="West"/>
    <s v="OFF-PA-10003724"/>
    <x v="1"/>
    <x v="10"/>
    <s v="Wirebound Message Book, 4 per Page"/>
    <n v="10.86"/>
    <n v="2"/>
    <n v="0"/>
    <n v="5.3213999999999997"/>
  </r>
  <r>
    <n v="9052"/>
    <x v="4522"/>
    <x v="2"/>
    <x v="959"/>
    <d v="2011-03-31T00:00:00"/>
    <s v="Second Class"/>
    <s v="DK-12835"/>
    <s v="Damala Kotsonis"/>
    <x v="1"/>
    <s v="United States"/>
    <s v="San Francisco"/>
    <x v="1"/>
    <n v="94122"/>
    <s v="West"/>
    <s v="OFF-AR-10004272"/>
    <x v="1"/>
    <x v="6"/>
    <s v="Newell 308"/>
    <n v="3.36"/>
    <n v="2"/>
    <n v="0"/>
    <n v="0.83999999999999986"/>
  </r>
  <r>
    <n v="9053"/>
    <x v="4522"/>
    <x v="2"/>
    <x v="959"/>
    <d v="2011-03-31T00:00:00"/>
    <s v="Second Class"/>
    <s v="DK-12835"/>
    <s v="Damala Kotsonis"/>
    <x v="1"/>
    <s v="United States"/>
    <s v="San Francisco"/>
    <x v="1"/>
    <n v="94122"/>
    <s v="West"/>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s v="West"/>
    <s v="TEC-PH-10004100"/>
    <x v="2"/>
    <x v="7"/>
    <s v="Griffin GC17055 Auxiliary Audio Cable"/>
    <n v="28.783999999999999"/>
    <n v="2"/>
    <n v="0.2"/>
    <n v="2.878400000000001"/>
  </r>
  <r>
    <n v="9055"/>
    <x v="4523"/>
    <x v="3"/>
    <x v="585"/>
    <d v="2014-09-29T00:00:00"/>
    <s v="Standard Class"/>
    <s v="BK-11260"/>
    <s v="Berenike Kampe"/>
    <x v="0"/>
    <s v="United States"/>
    <s v="Santa Ana"/>
    <x v="1"/>
    <n v="92704"/>
    <s v="West"/>
    <s v="OFF-SU-10001218"/>
    <x v="1"/>
    <x v="14"/>
    <s v="Fiskars Softgrip Scissors"/>
    <n v="21.96"/>
    <n v="2"/>
    <n v="0"/>
    <n v="6.1488000000000014"/>
  </r>
  <r>
    <n v="9056"/>
    <x v="4524"/>
    <x v="1"/>
    <x v="811"/>
    <d v="2012-09-17T00:00:00"/>
    <s v="Second Class"/>
    <s v="CC-12670"/>
    <s v="Craig Carreira"/>
    <x v="0"/>
    <s v="United States"/>
    <s v="Seattle"/>
    <x v="4"/>
    <n v="98103"/>
    <s v="West"/>
    <s v="TEC-AC-10004209"/>
    <x v="2"/>
    <x v="11"/>
    <s v="Memorex Froggy Flash Drive 4 GB"/>
    <n v="21.98"/>
    <n v="2"/>
    <n v="0"/>
    <n v="8.5722000000000005"/>
  </r>
  <r>
    <n v="9057"/>
    <x v="4525"/>
    <x v="1"/>
    <x v="121"/>
    <d v="2012-11-04T00:00:00"/>
    <s v="First Class"/>
    <s v="ED-13885"/>
    <s v="Emily Ducich"/>
    <x v="2"/>
    <s v="United States"/>
    <s v="New York City"/>
    <x v="15"/>
    <n v="10011"/>
    <s v="East"/>
    <s v="FUR-CH-10002073"/>
    <x v="0"/>
    <x v="1"/>
    <s v="Hon Olson Stacker Chairs"/>
    <n v="2621.3220000000001"/>
    <n v="11"/>
    <n v="0.1"/>
    <n v="553.39019999999982"/>
  </r>
  <r>
    <n v="9058"/>
    <x v="4526"/>
    <x v="1"/>
    <x v="1182"/>
    <d v="2012-10-24T00:00:00"/>
    <s v="Standard Class"/>
    <s v="SV-20785"/>
    <s v="Stewart Visinsky"/>
    <x v="0"/>
    <s v="United States"/>
    <s v="Los Angeles"/>
    <x v="1"/>
    <n v="90045"/>
    <s v="West"/>
    <s v="FUR-FU-10003424"/>
    <x v="0"/>
    <x v="5"/>
    <s v="Nu-Dell Oak Frame"/>
    <n v="74.759999999999991"/>
    <n v="7"/>
    <n v="0"/>
    <n v="23.923199999999994"/>
  </r>
  <r>
    <n v="9059"/>
    <x v="4526"/>
    <x v="1"/>
    <x v="1182"/>
    <d v="2012-10-24T00:00:00"/>
    <s v="Standard Class"/>
    <s v="SV-20785"/>
    <s v="Stewart Visinsky"/>
    <x v="0"/>
    <s v="United States"/>
    <s v="Los Angeles"/>
    <x v="1"/>
    <n v="90045"/>
    <s v="West"/>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s v="West"/>
    <s v="FUR-TA-10004619"/>
    <x v="0"/>
    <x v="3"/>
    <s v="Hon Non-Folding Utility Tables"/>
    <n v="1115.17"/>
    <n v="7"/>
    <n v="0"/>
    <n v="334.55099999999993"/>
  </r>
  <r>
    <n v="9061"/>
    <x v="4528"/>
    <x v="1"/>
    <x v="312"/>
    <d v="2012-11-21T00:00:00"/>
    <s v="First Class"/>
    <s v="CS-12250"/>
    <s v="Chris Selesnick"/>
    <x v="1"/>
    <s v="United States"/>
    <s v="San Diego"/>
    <x v="1"/>
    <n v="92024"/>
    <s v="West"/>
    <s v="OFF-BI-10002854"/>
    <x v="1"/>
    <x v="8"/>
    <s v="Performers Binder/Pad Holder, Black"/>
    <n v="89.696000000000012"/>
    <n v="4"/>
    <n v="0.2"/>
    <n v="33.635999999999996"/>
  </r>
  <r>
    <n v="9062"/>
    <x v="4528"/>
    <x v="1"/>
    <x v="312"/>
    <d v="2012-11-21T00:00:00"/>
    <s v="First Class"/>
    <s v="CS-12250"/>
    <s v="Chris Selesnick"/>
    <x v="1"/>
    <s v="United States"/>
    <s v="San Diego"/>
    <x v="1"/>
    <n v="92024"/>
    <s v="West"/>
    <s v="OFF-LA-10002762"/>
    <x v="1"/>
    <x v="2"/>
    <s v="Avery 485"/>
    <n v="50.12"/>
    <n v="4"/>
    <n v="0"/>
    <n v="23.556399999999996"/>
  </r>
  <r>
    <n v="9063"/>
    <x v="4529"/>
    <x v="0"/>
    <x v="1212"/>
    <d v="2013-03-07T00:00:00"/>
    <s v="Standard Class"/>
    <s v="RR-19525"/>
    <s v="Rick Reed"/>
    <x v="1"/>
    <s v="United States"/>
    <s v="New York City"/>
    <x v="15"/>
    <n v="10035"/>
    <s v="East"/>
    <s v="OFF-FA-10003495"/>
    <x v="1"/>
    <x v="13"/>
    <s v="Staples"/>
    <n v="36.480000000000004"/>
    <n v="6"/>
    <n v="0"/>
    <n v="18.240000000000002"/>
  </r>
  <r>
    <n v="9064"/>
    <x v="4530"/>
    <x v="2"/>
    <x v="1005"/>
    <d v="2011-10-20T00:00:00"/>
    <s v="Standard Class"/>
    <s v="BD-11500"/>
    <s v="Bradley Drucker"/>
    <x v="0"/>
    <s v="United States"/>
    <s v="Chicago"/>
    <x v="10"/>
    <n v="60653"/>
    <s v="Central"/>
    <s v="OFF-PA-10002581"/>
    <x v="1"/>
    <x v="10"/>
    <s v="Xerox 1951"/>
    <n v="322.19200000000001"/>
    <n v="13"/>
    <n v="0.2"/>
    <n v="100.68499999999997"/>
  </r>
  <r>
    <n v="9065"/>
    <x v="4530"/>
    <x v="2"/>
    <x v="1005"/>
    <d v="2011-10-20T00:00:00"/>
    <s v="Standard Class"/>
    <s v="BD-11500"/>
    <s v="Bradley Drucker"/>
    <x v="0"/>
    <s v="United States"/>
    <s v="Chicago"/>
    <x v="10"/>
    <n v="60653"/>
    <s v="Central"/>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s v="Central"/>
    <s v="OFF-PA-10001184"/>
    <x v="1"/>
    <x v="10"/>
    <s v="Xerox 1903"/>
    <n v="19.136000000000003"/>
    <n v="4"/>
    <n v="0.2"/>
    <n v="6.9367999999999999"/>
  </r>
  <r>
    <n v="9067"/>
    <x v="4531"/>
    <x v="3"/>
    <x v="1143"/>
    <d v="2014-05-31T00:00:00"/>
    <s v="Standard Class"/>
    <s v="BM-11785"/>
    <s v="Bryan Mills"/>
    <x v="0"/>
    <s v="United States"/>
    <s v="Harrisonburg"/>
    <x v="17"/>
    <n v="22801"/>
    <s v="South"/>
    <s v="TEC-AC-10000521"/>
    <x v="2"/>
    <x v="11"/>
    <s v="Verbatim Slim CD and DVD Storage Cases, 50/Pack"/>
    <n v="23.08"/>
    <n v="2"/>
    <n v="0"/>
    <n v="6.9239999999999995"/>
  </r>
  <r>
    <n v="9068"/>
    <x v="4532"/>
    <x v="0"/>
    <x v="1084"/>
    <d v="2013-02-10T00:00:00"/>
    <s v="Standard Class"/>
    <s v="MS-17365"/>
    <s v="Maribeth Schnelling"/>
    <x v="0"/>
    <s v="United States"/>
    <s v="Rockville"/>
    <x v="39"/>
    <n v="20852"/>
    <s v="East"/>
    <s v="TEC-PH-10002890"/>
    <x v="2"/>
    <x v="7"/>
    <s v="AT&amp;T 17929 Lendline Telephone"/>
    <n v="90.48"/>
    <n v="2"/>
    <n v="0"/>
    <n v="23.524799999999999"/>
  </r>
  <r>
    <n v="9069"/>
    <x v="4533"/>
    <x v="0"/>
    <x v="476"/>
    <d v="2013-09-06T00:00:00"/>
    <s v="Second Class"/>
    <s v="BM-11140"/>
    <s v="Becky Martin"/>
    <x v="0"/>
    <s v="United States"/>
    <s v="Des Moines"/>
    <x v="4"/>
    <n v="98198"/>
    <s v="West"/>
    <s v="FUR-CH-10003061"/>
    <x v="0"/>
    <x v="1"/>
    <s v="Global Leather Task Chair, Black"/>
    <n v="215.976"/>
    <n v="3"/>
    <n v="0.2"/>
    <n v="-2.6997000000000355"/>
  </r>
  <r>
    <n v="9070"/>
    <x v="4533"/>
    <x v="0"/>
    <x v="476"/>
    <d v="2013-09-06T00:00:00"/>
    <s v="Second Class"/>
    <s v="BM-11140"/>
    <s v="Becky Martin"/>
    <x v="0"/>
    <s v="United States"/>
    <s v="Des Moines"/>
    <x v="4"/>
    <n v="98198"/>
    <s v="West"/>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s v="East"/>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s v="Central"/>
    <s v="OFF-ST-10002444"/>
    <x v="1"/>
    <x v="4"/>
    <s v="Recycled Eldon Regeneration Jumbo File"/>
    <n v="24.56"/>
    <n v="2"/>
    <n v="0"/>
    <n v="6.8767999999999994"/>
  </r>
  <r>
    <n v="9073"/>
    <x v="4536"/>
    <x v="0"/>
    <x v="913"/>
    <d v="2013-09-09T00:00:00"/>
    <s v="Standard Class"/>
    <s v="MB-18085"/>
    <s v="Mick Brown"/>
    <x v="0"/>
    <s v="United States"/>
    <s v="Springfield"/>
    <x v="25"/>
    <n v="65807"/>
    <s v="Central"/>
    <s v="OFF-EN-10003286"/>
    <x v="1"/>
    <x v="12"/>
    <s v="Staples"/>
    <n v="16.559999999999999"/>
    <n v="2"/>
    <n v="0"/>
    <n v="7.783199999999999"/>
  </r>
  <r>
    <n v="9074"/>
    <x v="4536"/>
    <x v="0"/>
    <x v="913"/>
    <d v="2013-09-09T00:00:00"/>
    <s v="Standard Class"/>
    <s v="MB-18085"/>
    <s v="Mick Brown"/>
    <x v="0"/>
    <s v="United States"/>
    <s v="Springfield"/>
    <x v="25"/>
    <n v="65807"/>
    <s v="Central"/>
    <s v="TEC-AC-10000109"/>
    <x v="2"/>
    <x v="11"/>
    <s v="Sony Micro Vault Click 16 GB USB 2.0 Flash Drive"/>
    <n v="279.95"/>
    <n v="5"/>
    <n v="0"/>
    <n v="67.188000000000017"/>
  </r>
  <r>
    <n v="9075"/>
    <x v="4537"/>
    <x v="2"/>
    <x v="419"/>
    <d v="2011-04-26T00:00:00"/>
    <s v="Standard Class"/>
    <s v="DB-13555"/>
    <s v="Dorothy Badders"/>
    <x v="1"/>
    <s v="United States"/>
    <s v="Henderson"/>
    <x v="0"/>
    <n v="42420"/>
    <s v="South"/>
    <s v="OFF-ST-10002574"/>
    <x v="1"/>
    <x v="4"/>
    <s v="SAFCO Commercial Wire Shelving, Black"/>
    <n v="828.83999999999992"/>
    <n v="6"/>
    <n v="0"/>
    <n v="0"/>
  </r>
  <r>
    <n v="9076"/>
    <x v="4538"/>
    <x v="1"/>
    <x v="599"/>
    <d v="2012-11-08T00:00:00"/>
    <s v="First Class"/>
    <s v="CB-12415"/>
    <s v="Christy Brittain"/>
    <x v="0"/>
    <s v="United States"/>
    <s v="Lakewood"/>
    <x v="24"/>
    <n v="44107"/>
    <s v="East"/>
    <s v="OFF-BI-10000773"/>
    <x v="1"/>
    <x v="8"/>
    <s v="Insertable Tab Post Binder Dividers"/>
    <n v="7.218"/>
    <n v="3"/>
    <n v="0.7"/>
    <n v="-5.5338000000000012"/>
  </r>
  <r>
    <n v="9077"/>
    <x v="4538"/>
    <x v="1"/>
    <x v="599"/>
    <d v="2012-11-08T00:00:00"/>
    <s v="First Class"/>
    <s v="CB-12415"/>
    <s v="Christy Brittain"/>
    <x v="0"/>
    <s v="United States"/>
    <s v="Lakewood"/>
    <x v="24"/>
    <n v="44107"/>
    <s v="East"/>
    <s v="OFF-SU-10004661"/>
    <x v="1"/>
    <x v="14"/>
    <s v="Acme Titanium Bonded Scissors"/>
    <n v="27.200000000000003"/>
    <n v="4"/>
    <n v="0.2"/>
    <n v="2.0399999999999991"/>
  </r>
  <r>
    <n v="9078"/>
    <x v="4539"/>
    <x v="2"/>
    <x v="935"/>
    <d v="2011-11-07T00:00:00"/>
    <s v="Standard Class"/>
    <s v="SP-20650"/>
    <s v="Stephanie Phelps"/>
    <x v="1"/>
    <s v="United States"/>
    <s v="Omaha"/>
    <x v="8"/>
    <n v="68104"/>
    <s v="Central"/>
    <s v="TEC-AC-10003280"/>
    <x v="2"/>
    <x v="11"/>
    <s v="Belkin F8E887 USB Wired Ergonomic Keyboard"/>
    <n v="89.97"/>
    <n v="3"/>
    <n v="0"/>
    <n v="18.893699999999995"/>
  </r>
  <r>
    <n v="9079"/>
    <x v="4540"/>
    <x v="0"/>
    <x v="595"/>
    <d v="2013-02-23T00:00:00"/>
    <s v="Standard Class"/>
    <s v="GW-14605"/>
    <s v="Giulietta Weimer"/>
    <x v="0"/>
    <s v="United States"/>
    <s v="Henderson"/>
    <x v="0"/>
    <n v="42420"/>
    <s v="South"/>
    <s v="FUR-FU-10003773"/>
    <x v="0"/>
    <x v="5"/>
    <s v="Eldon Cleatmat Plus Chair Mats for High Pile Carpets"/>
    <n v="318.08"/>
    <n v="4"/>
    <n v="0"/>
    <n v="34.988799999999969"/>
  </r>
  <r>
    <n v="9080"/>
    <x v="4540"/>
    <x v="0"/>
    <x v="595"/>
    <d v="2013-02-23T00:00:00"/>
    <s v="Standard Class"/>
    <s v="GW-14605"/>
    <s v="Giulietta Weimer"/>
    <x v="0"/>
    <s v="United States"/>
    <s v="Henderson"/>
    <x v="0"/>
    <n v="42420"/>
    <s v="South"/>
    <s v="OFF-BI-10002412"/>
    <x v="1"/>
    <x v="8"/>
    <s v="Wilson Jones “Snap” Scratch Pad Binder Tool for Ring Binders"/>
    <n v="5.8"/>
    <n v="1"/>
    <n v="0"/>
    <n v="2.61"/>
  </r>
  <r>
    <n v="9081"/>
    <x v="4541"/>
    <x v="3"/>
    <x v="220"/>
    <d v="2014-09-14T00:00:00"/>
    <s v="Second Class"/>
    <s v="KH-16630"/>
    <s v="Ken Heidel"/>
    <x v="1"/>
    <s v="United States"/>
    <s v="Santa Ana"/>
    <x v="1"/>
    <n v="92704"/>
    <s v="West"/>
    <s v="TEC-PH-10002564"/>
    <x v="2"/>
    <x v="7"/>
    <s v="OtterBox Defender Series Case - Samsung Galaxy S4"/>
    <n v="143.952"/>
    <n v="6"/>
    <n v="0.2"/>
    <n v="17.993999999999978"/>
  </r>
  <r>
    <n v="9082"/>
    <x v="4541"/>
    <x v="3"/>
    <x v="220"/>
    <d v="2014-09-14T00:00:00"/>
    <s v="Second Class"/>
    <s v="KH-16630"/>
    <s v="Ken Heidel"/>
    <x v="1"/>
    <s v="United States"/>
    <s v="Santa Ana"/>
    <x v="1"/>
    <n v="92704"/>
    <s v="West"/>
    <s v="OFF-PA-10002262"/>
    <x v="1"/>
    <x v="10"/>
    <s v="Xerox 192"/>
    <n v="19.440000000000001"/>
    <n v="3"/>
    <n v="0"/>
    <n v="9.3312000000000008"/>
  </r>
  <r>
    <n v="9083"/>
    <x v="4542"/>
    <x v="3"/>
    <x v="808"/>
    <d v="2014-11-07T00:00:00"/>
    <s v="Standard Class"/>
    <s v="BG-11035"/>
    <s v="Barry Gonzalez"/>
    <x v="0"/>
    <s v="United States"/>
    <s v="Springfield"/>
    <x v="17"/>
    <n v="22153"/>
    <s v="South"/>
    <s v="OFF-AR-10000246"/>
    <x v="1"/>
    <x v="6"/>
    <s v="Newell 318"/>
    <n v="5.56"/>
    <n v="2"/>
    <n v="0"/>
    <n v="1.4455999999999998"/>
  </r>
  <r>
    <n v="9084"/>
    <x v="4543"/>
    <x v="1"/>
    <x v="525"/>
    <d v="2012-02-08T00:00:00"/>
    <s v="First Class"/>
    <s v="LO-17170"/>
    <s v="Lori Olson"/>
    <x v="1"/>
    <s v="United States"/>
    <s v="Suffolk"/>
    <x v="17"/>
    <n v="23434"/>
    <s v="South"/>
    <s v="OFF-ST-10002554"/>
    <x v="1"/>
    <x v="4"/>
    <s v="Tennsco Industrial Shelving"/>
    <n v="146.72999999999999"/>
    <n v="3"/>
    <n v="0"/>
    <n v="2.9346000000000032"/>
  </r>
  <r>
    <n v="9085"/>
    <x v="4543"/>
    <x v="1"/>
    <x v="525"/>
    <d v="2012-02-08T00:00:00"/>
    <s v="First Class"/>
    <s v="LO-17170"/>
    <s v="Lori Olson"/>
    <x v="1"/>
    <s v="United States"/>
    <s v="Suffolk"/>
    <x v="17"/>
    <n v="23434"/>
    <s v="South"/>
    <s v="OFF-PA-10002751"/>
    <x v="1"/>
    <x v="10"/>
    <s v="Xerox 1920"/>
    <n v="29.900000000000002"/>
    <n v="5"/>
    <n v="0"/>
    <n v="13.454999999999998"/>
  </r>
  <r>
    <n v="9086"/>
    <x v="4544"/>
    <x v="0"/>
    <x v="545"/>
    <d v="2013-09-13T00:00:00"/>
    <s v="Second Class"/>
    <s v="DV-13465"/>
    <s v="Dianna Vittorini"/>
    <x v="0"/>
    <s v="United States"/>
    <s v="Los Angeles"/>
    <x v="1"/>
    <n v="90049"/>
    <s v="West"/>
    <s v="OFF-BI-10004318"/>
    <x v="1"/>
    <x v="8"/>
    <s v="Ibico EB-19 Dual Function Manual Binding System"/>
    <n v="276.78400000000005"/>
    <n v="2"/>
    <n v="0.2"/>
    <n v="89.954799999999992"/>
  </r>
  <r>
    <n v="9087"/>
    <x v="4545"/>
    <x v="0"/>
    <x v="182"/>
    <d v="2013-10-01T00:00:00"/>
    <s v="Standard Class"/>
    <s v="LR-17035"/>
    <s v="Lisa Ryan"/>
    <x v="1"/>
    <s v="United States"/>
    <s v="Houston"/>
    <x v="5"/>
    <n v="77041"/>
    <s v="Central"/>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s v="Central"/>
    <s v="FUR-CH-10000513"/>
    <x v="0"/>
    <x v="1"/>
    <s v="High-Back Leather Manager's Chair"/>
    <n v="454.96499999999997"/>
    <n v="5"/>
    <n v="0.3"/>
    <n v="-136.48950000000002"/>
  </r>
  <r>
    <n v="9089"/>
    <x v="4546"/>
    <x v="1"/>
    <x v="83"/>
    <d v="2012-12-20T00:00:00"/>
    <s v="Standard Class"/>
    <s v="RR-19525"/>
    <s v="Rick Reed"/>
    <x v="1"/>
    <s v="United States"/>
    <s v="Cary"/>
    <x v="3"/>
    <n v="27511"/>
    <s v="South"/>
    <s v="TEC-PH-10001433"/>
    <x v="2"/>
    <x v="7"/>
    <s v="Cisco Small Business SPA 502G VoIP phone"/>
    <n v="246.16800000000001"/>
    <n v="3"/>
    <n v="0.2"/>
    <n v="21.539699999999996"/>
  </r>
  <r>
    <n v="9090"/>
    <x v="4547"/>
    <x v="0"/>
    <x v="42"/>
    <d v="2013-09-21T00:00:00"/>
    <s v="Second Class"/>
    <s v="TS-21610"/>
    <s v="Troy Staebel"/>
    <x v="0"/>
    <s v="United States"/>
    <s v="Springfield"/>
    <x v="24"/>
    <n v="45503"/>
    <s v="East"/>
    <s v="OFF-ST-10002790"/>
    <x v="1"/>
    <x v="4"/>
    <s v="Safco Industrial Shelving"/>
    <n v="295.39999999999998"/>
    <n v="5"/>
    <n v="0.2"/>
    <n v="-62.772499999999965"/>
  </r>
  <r>
    <n v="9091"/>
    <x v="4548"/>
    <x v="3"/>
    <x v="119"/>
    <d v="2014-10-16T00:00:00"/>
    <s v="First Class"/>
    <s v="AH-10210"/>
    <s v="Alan Hwang"/>
    <x v="0"/>
    <s v="United States"/>
    <s v="Louisville"/>
    <x v="0"/>
    <n v="40214"/>
    <s v="South"/>
    <s v="OFF-ST-10002974"/>
    <x v="1"/>
    <x v="4"/>
    <s v="Trav-L-File Heavy-Duty Shuttle II, Black"/>
    <n v="348.56"/>
    <n v="8"/>
    <n v="0"/>
    <n v="104.56799999999998"/>
  </r>
  <r>
    <n v="9092"/>
    <x v="4549"/>
    <x v="1"/>
    <x v="1141"/>
    <d v="2012-07-03T00:00:00"/>
    <s v="Second Class"/>
    <s v="DW-13585"/>
    <s v="Dorothy Wardle"/>
    <x v="1"/>
    <s v="United States"/>
    <s v="Troy"/>
    <x v="24"/>
    <n v="45373"/>
    <s v="East"/>
    <s v="OFF-PA-10003177"/>
    <x v="1"/>
    <x v="10"/>
    <s v="Xerox 1999"/>
    <n v="15.552000000000003"/>
    <n v="3"/>
    <n v="0.2"/>
    <n v="5.4432"/>
  </r>
  <r>
    <n v="9093"/>
    <x v="4549"/>
    <x v="1"/>
    <x v="1141"/>
    <d v="2012-07-03T00:00:00"/>
    <s v="Second Class"/>
    <s v="DW-13585"/>
    <s v="Dorothy Wardle"/>
    <x v="1"/>
    <s v="United States"/>
    <s v="Troy"/>
    <x v="24"/>
    <n v="45373"/>
    <s v="East"/>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s v="Central"/>
    <s v="TEC-PH-10001299"/>
    <x v="2"/>
    <x v="7"/>
    <s v="Polycom CX300 Desktop Phone USB VoIP phone"/>
    <n v="299.98"/>
    <n v="2"/>
    <n v="0"/>
    <n v="83.994400000000013"/>
  </r>
  <r>
    <n v="9095"/>
    <x v="4550"/>
    <x v="1"/>
    <x v="932"/>
    <d v="2012-06-05T00:00:00"/>
    <s v="Standard Class"/>
    <s v="AJ-10945"/>
    <s v="Ashley Jarboe"/>
    <x v="0"/>
    <s v="United States"/>
    <s v="Detroit"/>
    <x v="12"/>
    <n v="48227"/>
    <s v="Central"/>
    <s v="OFF-BI-10004224"/>
    <x v="1"/>
    <x v="8"/>
    <s v="Catalog Binders with Expanding Posts"/>
    <n v="403.68"/>
    <n v="6"/>
    <n v="0"/>
    <n v="181.65599999999998"/>
  </r>
  <r>
    <n v="9096"/>
    <x v="4550"/>
    <x v="1"/>
    <x v="932"/>
    <d v="2012-06-05T00:00:00"/>
    <s v="Standard Class"/>
    <s v="AJ-10945"/>
    <s v="Ashley Jarboe"/>
    <x v="0"/>
    <s v="United States"/>
    <s v="Detroit"/>
    <x v="12"/>
    <n v="48227"/>
    <s v="Central"/>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s v="Central"/>
    <s v="OFF-LA-10004178"/>
    <x v="1"/>
    <x v="2"/>
    <s v="Avery 491"/>
    <n v="28.91"/>
    <n v="7"/>
    <n v="0"/>
    <n v="13.2986"/>
  </r>
  <r>
    <n v="9098"/>
    <x v="4551"/>
    <x v="2"/>
    <x v="791"/>
    <d v="2011-04-17T00:00:00"/>
    <s v="Standard Class"/>
    <s v="SV-20785"/>
    <s v="Stewart Visinsky"/>
    <x v="0"/>
    <s v="United States"/>
    <s v="Bloomington"/>
    <x v="14"/>
    <n v="47401"/>
    <s v="Central"/>
    <s v="OFF-PA-10000289"/>
    <x v="1"/>
    <x v="10"/>
    <s v="Xerox 213"/>
    <n v="32.400000000000006"/>
    <n v="5"/>
    <n v="0"/>
    <n v="15.552000000000001"/>
  </r>
  <r>
    <n v="9099"/>
    <x v="4552"/>
    <x v="3"/>
    <x v="386"/>
    <d v="2014-10-17T00:00:00"/>
    <s v="Standard Class"/>
    <s v="MG-17650"/>
    <s v="Matthew Grinstein"/>
    <x v="2"/>
    <s v="United States"/>
    <s v="Dallas"/>
    <x v="5"/>
    <n v="75081"/>
    <s v="Central"/>
    <s v="TEC-PH-10002085"/>
    <x v="2"/>
    <x v="7"/>
    <s v="Clarity 53712"/>
    <n v="369.54399999999998"/>
    <n v="7"/>
    <n v="0.2"/>
    <n v="27.71580000000003"/>
  </r>
  <r>
    <n v="9100"/>
    <x v="4552"/>
    <x v="3"/>
    <x v="386"/>
    <d v="2014-10-17T00:00:00"/>
    <s v="Standard Class"/>
    <s v="MG-17650"/>
    <s v="Matthew Grinstein"/>
    <x v="2"/>
    <s v="United States"/>
    <s v="Dallas"/>
    <x v="5"/>
    <n v="75081"/>
    <s v="Central"/>
    <s v="OFF-PA-10001934"/>
    <x v="1"/>
    <x v="10"/>
    <s v="Xerox 1993"/>
    <n v="10.368000000000002"/>
    <n v="2"/>
    <n v="0.2"/>
    <n v="3.7584"/>
  </r>
  <r>
    <n v="9101"/>
    <x v="4552"/>
    <x v="3"/>
    <x v="386"/>
    <d v="2014-10-17T00:00:00"/>
    <s v="Standard Class"/>
    <s v="MG-17650"/>
    <s v="Matthew Grinstein"/>
    <x v="2"/>
    <s v="United States"/>
    <s v="Dallas"/>
    <x v="5"/>
    <n v="75081"/>
    <s v="Central"/>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s v="Central"/>
    <s v="OFF-AR-10001683"/>
    <x v="1"/>
    <x v="6"/>
    <s v="Lumber Crayons"/>
    <n v="23.64"/>
    <n v="3"/>
    <n v="0.2"/>
    <n v="5.3190000000000008"/>
  </r>
  <r>
    <n v="9103"/>
    <x v="4553"/>
    <x v="1"/>
    <x v="209"/>
    <d v="2012-11-12T00:00:00"/>
    <s v="Standard Class"/>
    <s v="AB-10105"/>
    <s v="Adrian Barton"/>
    <x v="0"/>
    <s v="United States"/>
    <s v="Houston"/>
    <x v="5"/>
    <n v="77041"/>
    <s v="Central"/>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s v="Central"/>
    <s v="FUR-FU-10000193"/>
    <x v="0"/>
    <x v="5"/>
    <s v="Tenex Chairmats For Use with Hard Floors"/>
    <n v="64.959999999999994"/>
    <n v="5"/>
    <n v="0.6"/>
    <n v="-84.447999999999993"/>
  </r>
  <r>
    <n v="9105"/>
    <x v="4553"/>
    <x v="1"/>
    <x v="209"/>
    <d v="2012-11-12T00:00:00"/>
    <s v="Standard Class"/>
    <s v="AB-10105"/>
    <s v="Adrian Barton"/>
    <x v="0"/>
    <s v="United States"/>
    <s v="Houston"/>
    <x v="5"/>
    <n v="77041"/>
    <s v="Central"/>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s v="Central"/>
    <s v="OFF-ST-10000129"/>
    <x v="1"/>
    <x v="4"/>
    <s v="Fellowes Recycled Storage Drawers"/>
    <n v="177.64800000000002"/>
    <n v="2"/>
    <n v="0.2"/>
    <n v="-28.867800000000017"/>
  </r>
  <r>
    <n v="9107"/>
    <x v="4553"/>
    <x v="1"/>
    <x v="209"/>
    <d v="2012-11-12T00:00:00"/>
    <s v="Standard Class"/>
    <s v="AB-10105"/>
    <s v="Adrian Barton"/>
    <x v="0"/>
    <s v="United States"/>
    <s v="Houston"/>
    <x v="5"/>
    <n v="77041"/>
    <s v="Central"/>
    <s v="TEC-MA-10001016"/>
    <x v="2"/>
    <x v="15"/>
    <s v="Canon PC170 Desktop Personal Copier"/>
    <n v="287.90999999999997"/>
    <n v="3"/>
    <n v="0.4"/>
    <n v="33.589499999999987"/>
  </r>
  <r>
    <n v="9108"/>
    <x v="4554"/>
    <x v="1"/>
    <x v="442"/>
    <d v="2012-05-28T00:00:00"/>
    <s v="First Class"/>
    <s v="MM-18280"/>
    <s v="Muhammed MacIntyre"/>
    <x v="1"/>
    <s v="United States"/>
    <s v="Haltom City"/>
    <x v="5"/>
    <n v="76117"/>
    <s v="Central"/>
    <s v="OFF-SU-10002557"/>
    <x v="1"/>
    <x v="14"/>
    <s v="Fiskars Spring-Action Scissors"/>
    <n v="22.368000000000002"/>
    <n v="2"/>
    <n v="0.2"/>
    <n v="1.6776"/>
  </r>
  <r>
    <n v="9109"/>
    <x v="4554"/>
    <x v="1"/>
    <x v="442"/>
    <d v="2012-05-28T00:00:00"/>
    <s v="First Class"/>
    <s v="MM-18280"/>
    <s v="Muhammed MacIntyre"/>
    <x v="1"/>
    <s v="United States"/>
    <s v="Haltom City"/>
    <x v="5"/>
    <n v="76117"/>
    <s v="Central"/>
    <s v="OFF-PA-10002160"/>
    <x v="1"/>
    <x v="10"/>
    <s v="Xerox 1978"/>
    <n v="32.368000000000002"/>
    <n v="7"/>
    <n v="0.2"/>
    <n v="11.733400000000001"/>
  </r>
  <r>
    <n v="9110"/>
    <x v="4554"/>
    <x v="1"/>
    <x v="442"/>
    <d v="2012-05-28T00:00:00"/>
    <s v="First Class"/>
    <s v="MM-18280"/>
    <s v="Muhammed MacIntyre"/>
    <x v="1"/>
    <s v="United States"/>
    <s v="Haltom City"/>
    <x v="5"/>
    <n v="76117"/>
    <s v="Central"/>
    <s v="TEC-AC-10003095"/>
    <x v="2"/>
    <x v="11"/>
    <s v="Logitech G35 7.1-Channel Surround Sound Headset"/>
    <n v="207.98400000000004"/>
    <n v="2"/>
    <n v="0.2"/>
    <n v="36.397199999999998"/>
  </r>
  <r>
    <n v="9111"/>
    <x v="4555"/>
    <x v="2"/>
    <x v="303"/>
    <d v="2011-10-15T00:00:00"/>
    <s v="First Class"/>
    <s v="MA-17995"/>
    <s v="Michelle Arnett"/>
    <x v="2"/>
    <s v="United States"/>
    <s v="Richmond"/>
    <x v="17"/>
    <n v="23223"/>
    <s v="South"/>
    <s v="OFF-EN-10003160"/>
    <x v="1"/>
    <x v="12"/>
    <s v="Pastel Pink Envelopes"/>
    <n v="36.4"/>
    <n v="5"/>
    <n v="0"/>
    <n v="17.472000000000001"/>
  </r>
  <r>
    <n v="9112"/>
    <x v="4555"/>
    <x v="2"/>
    <x v="303"/>
    <d v="2011-10-15T00:00:00"/>
    <s v="First Class"/>
    <s v="MA-17995"/>
    <s v="Michelle Arnett"/>
    <x v="2"/>
    <s v="United States"/>
    <s v="Richmond"/>
    <x v="17"/>
    <n v="23223"/>
    <s v="South"/>
    <s v="TEC-AC-10001542"/>
    <x v="2"/>
    <x v="11"/>
    <s v="SanDisk Cruzer 16 GB USB Flash Drive"/>
    <n v="22.96"/>
    <n v="2"/>
    <n v="0"/>
    <n v="4.3623999999999974"/>
  </r>
  <r>
    <n v="9113"/>
    <x v="4555"/>
    <x v="2"/>
    <x v="303"/>
    <d v="2011-10-15T00:00:00"/>
    <s v="First Class"/>
    <s v="MA-17995"/>
    <s v="Michelle Arnett"/>
    <x v="2"/>
    <s v="United States"/>
    <s v="Richmond"/>
    <x v="17"/>
    <n v="23223"/>
    <s v="South"/>
    <s v="OFF-ST-10003641"/>
    <x v="1"/>
    <x v="4"/>
    <s v="Space Solutions Industrial Galvanized Steel Shelving."/>
    <n v="315.2"/>
    <n v="4"/>
    <n v="0"/>
    <n v="6.3040000000000305"/>
  </r>
  <r>
    <n v="9114"/>
    <x v="4555"/>
    <x v="2"/>
    <x v="303"/>
    <d v="2011-10-15T00:00:00"/>
    <s v="First Class"/>
    <s v="MA-17995"/>
    <s v="Michelle Arnett"/>
    <x v="2"/>
    <s v="United States"/>
    <s v="Richmond"/>
    <x v="17"/>
    <n v="23223"/>
    <s v="South"/>
    <s v="OFF-BI-10002432"/>
    <x v="1"/>
    <x v="8"/>
    <s v="Wilson Jones Standard D-Ring Binders"/>
    <n v="15.18"/>
    <n v="3"/>
    <n v="0"/>
    <n v="7.1345999999999989"/>
  </r>
  <r>
    <n v="9115"/>
    <x v="4556"/>
    <x v="0"/>
    <x v="569"/>
    <d v="2013-02-10T00:00:00"/>
    <s v="Second Class"/>
    <s v="EB-13975"/>
    <s v="Erica Bern"/>
    <x v="1"/>
    <s v="United States"/>
    <s v="Los Angeles"/>
    <x v="1"/>
    <n v="90049"/>
    <s v="West"/>
    <s v="TEC-PH-10004094"/>
    <x v="2"/>
    <x v="7"/>
    <s v="Motorola L703CM"/>
    <n v="623.96"/>
    <n v="5"/>
    <n v="0.2"/>
    <n v="38.997500000000002"/>
  </r>
  <r>
    <n v="9116"/>
    <x v="4557"/>
    <x v="3"/>
    <x v="617"/>
    <d v="2014-01-25T00:00:00"/>
    <s v="Second Class"/>
    <s v="NS-18505"/>
    <s v="Neola Schneider"/>
    <x v="0"/>
    <s v="United States"/>
    <s v="Philadelphia"/>
    <x v="9"/>
    <n v="19140"/>
    <s v="East"/>
    <s v="TEC-PH-10001817"/>
    <x v="2"/>
    <x v="7"/>
    <s v="Wilson Electronics DB Pro Signal Booster"/>
    <n v="429.59999999999997"/>
    <n v="2"/>
    <n v="0.4"/>
    <n v="-93.079999999999984"/>
  </r>
  <r>
    <n v="9117"/>
    <x v="4557"/>
    <x v="3"/>
    <x v="617"/>
    <d v="2014-01-25T00:00:00"/>
    <s v="Second Class"/>
    <s v="NS-18505"/>
    <s v="Neola Schneider"/>
    <x v="0"/>
    <s v="United States"/>
    <s v="Philadelphia"/>
    <x v="9"/>
    <n v="19140"/>
    <s v="East"/>
    <s v="FUR-FU-10002759"/>
    <x v="0"/>
    <x v="5"/>
    <s v="12-1/2 Diameter Round Wall Clock"/>
    <n v="31.968000000000004"/>
    <n v="2"/>
    <n v="0.2"/>
    <n v="6.3935999999999993"/>
  </r>
  <r>
    <n v="9118"/>
    <x v="4557"/>
    <x v="3"/>
    <x v="617"/>
    <d v="2014-01-25T00:00:00"/>
    <s v="Second Class"/>
    <s v="NS-18505"/>
    <s v="Neola Schneider"/>
    <x v="0"/>
    <s v="United States"/>
    <s v="Philadelphia"/>
    <x v="9"/>
    <n v="19140"/>
    <s v="East"/>
    <s v="FUR-CH-10000309"/>
    <x v="0"/>
    <x v="1"/>
    <s v="Global Comet Stacking Arm Chair"/>
    <n v="887.27099999999984"/>
    <n v="3"/>
    <n v="0.3"/>
    <n v="-63.376499999999965"/>
  </r>
  <r>
    <n v="9119"/>
    <x v="4557"/>
    <x v="3"/>
    <x v="617"/>
    <d v="2014-01-25T00:00:00"/>
    <s v="Second Class"/>
    <s v="NS-18505"/>
    <s v="Neola Schneider"/>
    <x v="0"/>
    <s v="United States"/>
    <s v="Philadelphia"/>
    <x v="9"/>
    <n v="19140"/>
    <s v="East"/>
    <s v="OFF-PA-10003673"/>
    <x v="1"/>
    <x v="10"/>
    <s v="Strathmore Photo Mount Cards"/>
    <n v="21.696000000000002"/>
    <n v="4"/>
    <n v="0.2"/>
    <n v="7.0511999999999988"/>
  </r>
  <r>
    <n v="9120"/>
    <x v="4558"/>
    <x v="0"/>
    <x v="112"/>
    <d v="2013-06-13T00:00:00"/>
    <s v="Standard Class"/>
    <s v="RB-19795"/>
    <s v="Ross Baird"/>
    <x v="2"/>
    <s v="United States"/>
    <s v="Los Angeles"/>
    <x v="1"/>
    <n v="90036"/>
    <s v="West"/>
    <s v="OFF-LA-10000452"/>
    <x v="1"/>
    <x v="2"/>
    <s v="Avery 488"/>
    <n v="22.05"/>
    <n v="7"/>
    <n v="0"/>
    <n v="10.584"/>
  </r>
  <r>
    <n v="9121"/>
    <x v="4558"/>
    <x v="0"/>
    <x v="112"/>
    <d v="2013-06-13T00:00:00"/>
    <s v="Standard Class"/>
    <s v="RB-19795"/>
    <s v="Ross Baird"/>
    <x v="2"/>
    <s v="United States"/>
    <s v="Los Angeles"/>
    <x v="1"/>
    <n v="90036"/>
    <s v="West"/>
    <s v="OFF-PA-10000210"/>
    <x v="1"/>
    <x v="10"/>
    <s v="Xerox Blank Computer Paper"/>
    <n v="99.9"/>
    <n v="5"/>
    <n v="0"/>
    <n v="46.952999999999996"/>
  </r>
  <r>
    <n v="9122"/>
    <x v="4559"/>
    <x v="3"/>
    <x v="257"/>
    <d v="2014-03-21T00:00:00"/>
    <s v="Second Class"/>
    <s v="JK-15325"/>
    <s v="Jason Klamczynski"/>
    <x v="1"/>
    <s v="United States"/>
    <s v="Los Angeles"/>
    <x v="1"/>
    <n v="90032"/>
    <s v="West"/>
    <s v="OFF-AP-10000358"/>
    <x v="1"/>
    <x v="9"/>
    <s v="Fellowes Basic Home/Office Series Surge Protectors"/>
    <n v="90.86"/>
    <n v="7"/>
    <n v="0"/>
    <n v="26.349399999999992"/>
  </r>
  <r>
    <n v="9123"/>
    <x v="4560"/>
    <x v="3"/>
    <x v="221"/>
    <d v="2014-11-25T00:00:00"/>
    <s v="Same Day"/>
    <s v="PR-18880"/>
    <s v="Patrick Ryan"/>
    <x v="0"/>
    <s v="United States"/>
    <s v="San Francisco"/>
    <x v="1"/>
    <n v="94109"/>
    <s v="West"/>
    <s v="OFF-PA-10002137"/>
    <x v="1"/>
    <x v="10"/>
    <s v="Southworth 100% Résumé Paper, 24lb."/>
    <n v="7.78"/>
    <n v="1"/>
    <n v="0"/>
    <n v="3.5009999999999994"/>
  </r>
  <r>
    <n v="9124"/>
    <x v="4561"/>
    <x v="0"/>
    <x v="491"/>
    <d v="2013-11-29T00:00:00"/>
    <s v="Second Class"/>
    <s v="EH-13945"/>
    <s v="Eric Hoffmann"/>
    <x v="0"/>
    <s v="United States"/>
    <s v="Philadelphia"/>
    <x v="9"/>
    <n v="19120"/>
    <s v="East"/>
    <s v="OFF-BI-10003364"/>
    <x v="1"/>
    <x v="8"/>
    <s v="Binding Machine Supplies"/>
    <n v="78.759000000000015"/>
    <n v="9"/>
    <n v="0.7"/>
    <n v="-57.75660000000002"/>
  </r>
  <r>
    <n v="9125"/>
    <x v="4562"/>
    <x v="0"/>
    <x v="298"/>
    <d v="2013-08-21T00:00:00"/>
    <s v="Second Class"/>
    <s v="MA-17560"/>
    <s v="Matt Abelman"/>
    <x v="2"/>
    <s v="United States"/>
    <s v="Houston"/>
    <x v="5"/>
    <n v="77070"/>
    <s v="Central"/>
    <s v="FUR-FU-10001940"/>
    <x v="0"/>
    <x v="5"/>
    <s v="Staples"/>
    <n v="9.5519999999999996"/>
    <n v="3"/>
    <n v="0.6"/>
    <n v="-3.8207999999999984"/>
  </r>
  <r>
    <n v="9126"/>
    <x v="4562"/>
    <x v="0"/>
    <x v="298"/>
    <d v="2013-08-21T00:00:00"/>
    <s v="Second Class"/>
    <s v="MA-17560"/>
    <s v="Matt Abelman"/>
    <x v="2"/>
    <s v="United States"/>
    <s v="Houston"/>
    <x v="5"/>
    <n v="77070"/>
    <s v="Central"/>
    <s v="FUR-FU-10000320"/>
    <x v="0"/>
    <x v="5"/>
    <s v="OIC Stacking Trays"/>
    <n v="5.3440000000000003"/>
    <n v="4"/>
    <n v="0.6"/>
    <n v="-2.1375999999999991"/>
  </r>
  <r>
    <n v="9127"/>
    <x v="4563"/>
    <x v="1"/>
    <x v="109"/>
    <d v="2012-12-03T00:00:00"/>
    <s v="Standard Class"/>
    <s v="MA-17995"/>
    <s v="Michelle Arnett"/>
    <x v="2"/>
    <s v="United States"/>
    <s v="Las Cruces"/>
    <x v="27"/>
    <n v="88001"/>
    <s v="West"/>
    <s v="OFF-AR-10004441"/>
    <x v="1"/>
    <x v="6"/>
    <s v="BIC Brite Liner Highlighters"/>
    <n v="8.2799999999999994"/>
    <n v="2"/>
    <n v="0"/>
    <n v="3.4775999999999998"/>
  </r>
  <r>
    <n v="9128"/>
    <x v="4564"/>
    <x v="3"/>
    <x v="1126"/>
    <d v="2014-06-02T00:00:00"/>
    <s v="Standard Class"/>
    <s v="JL-15505"/>
    <s v="Jeremy Lonsdale"/>
    <x v="0"/>
    <s v="United States"/>
    <s v="Houston"/>
    <x v="5"/>
    <n v="77070"/>
    <s v="Central"/>
    <s v="OFF-ST-10002182"/>
    <x v="1"/>
    <x v="4"/>
    <s v="Iris 3-Drawer Stacking Bin, Black"/>
    <n v="50.135999999999996"/>
    <n v="3"/>
    <n v="0.2"/>
    <n v="-11.2806"/>
  </r>
  <r>
    <n v="9129"/>
    <x v="4565"/>
    <x v="3"/>
    <x v="507"/>
    <d v="2014-09-06T00:00:00"/>
    <s v="First Class"/>
    <s v="AS-10045"/>
    <s v="Aaron Smayling"/>
    <x v="1"/>
    <s v="United States"/>
    <s v="Redmond"/>
    <x v="21"/>
    <n v="97756"/>
    <s v="West"/>
    <s v="OFF-BI-10002931"/>
    <x v="1"/>
    <x v="8"/>
    <s v="Avery Trapezoid Extra Heavy Duty 4&quot; Binders"/>
    <n v="88.074000000000012"/>
    <n v="7"/>
    <n v="0.7"/>
    <n v="-58.71599999999998"/>
  </r>
  <r>
    <n v="9130"/>
    <x v="4566"/>
    <x v="0"/>
    <x v="830"/>
    <d v="2013-03-27T00:00:00"/>
    <s v="Second Class"/>
    <s v="DC-12850"/>
    <s v="Dan Campbell"/>
    <x v="0"/>
    <s v="United States"/>
    <s v="Cleveland"/>
    <x v="24"/>
    <n v="44105"/>
    <s v="East"/>
    <s v="FUR-BO-10004357"/>
    <x v="0"/>
    <x v="0"/>
    <s v="O'Sullivan Living Dimensions 3-Shelf Bookcases"/>
    <n v="301.46999999999997"/>
    <n v="3"/>
    <n v="0.5"/>
    <n v="-241.17600000000002"/>
  </r>
  <r>
    <n v="9131"/>
    <x v="4566"/>
    <x v="0"/>
    <x v="830"/>
    <d v="2013-03-27T00:00:00"/>
    <s v="Second Class"/>
    <s v="DC-12850"/>
    <s v="Dan Campbell"/>
    <x v="0"/>
    <s v="United States"/>
    <s v="Cleveland"/>
    <x v="24"/>
    <n v="44105"/>
    <s v="East"/>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s v="East"/>
    <s v="FUR-FU-10001473"/>
    <x v="0"/>
    <x v="5"/>
    <s v="DAX Wood Document Frame"/>
    <n v="27.46"/>
    <n v="2"/>
    <n v="0"/>
    <n v="9.8856000000000002"/>
  </r>
  <r>
    <n v="9133"/>
    <x v="4567"/>
    <x v="3"/>
    <x v="39"/>
    <d v="2014-06-02T00:00:00"/>
    <s v="Standard Class"/>
    <s v="MD-17860"/>
    <s v="Michael Dominguez"/>
    <x v="1"/>
    <s v="United States"/>
    <s v="Laurel"/>
    <x v="39"/>
    <n v="20707"/>
    <s v="East"/>
    <s v="OFF-AP-10001469"/>
    <x v="1"/>
    <x v="9"/>
    <s v="Fellowes 8 Outlet Superior Workstation Surge Protector"/>
    <n v="125.13"/>
    <n v="3"/>
    <n v="0"/>
    <n v="36.287699999999987"/>
  </r>
  <r>
    <n v="9134"/>
    <x v="4568"/>
    <x v="1"/>
    <x v="284"/>
    <d v="2012-09-04T00:00:00"/>
    <s v="Standard Class"/>
    <s v="RH-19510"/>
    <s v="Rick Huthwaite"/>
    <x v="2"/>
    <s v="United States"/>
    <s v="San Diego"/>
    <x v="1"/>
    <n v="92037"/>
    <s v="West"/>
    <s v="TEC-PH-10004447"/>
    <x v="2"/>
    <x v="7"/>
    <s v="Toshiba IPT2010-SD IP Telephone"/>
    <n v="555.96"/>
    <n v="5"/>
    <n v="0.2"/>
    <n v="41.697000000000003"/>
  </r>
  <r>
    <n v="9135"/>
    <x v="4569"/>
    <x v="0"/>
    <x v="408"/>
    <d v="2013-04-18T00:00:00"/>
    <s v="Standard Class"/>
    <s v="TB-21175"/>
    <s v="Thomas Boland"/>
    <x v="1"/>
    <s v="United States"/>
    <s v="Wilson"/>
    <x v="3"/>
    <n v="27893"/>
    <s v="South"/>
    <s v="OFF-ST-10001469"/>
    <x v="1"/>
    <x v="4"/>
    <s v="Fellowes Bankers Box Recycled Super Stor/Drawer"/>
    <n v="129.55199999999999"/>
    <n v="3"/>
    <n v="0.2"/>
    <n v="-22.671600000000005"/>
  </r>
  <r>
    <n v="9136"/>
    <x v="4569"/>
    <x v="0"/>
    <x v="408"/>
    <d v="2013-04-18T00:00:00"/>
    <s v="Standard Class"/>
    <s v="TB-21175"/>
    <s v="Thomas Boland"/>
    <x v="1"/>
    <s v="United States"/>
    <s v="Wilson"/>
    <x v="3"/>
    <n v="27893"/>
    <s v="South"/>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s v="South"/>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s v="South"/>
    <s v="OFF-BI-10000666"/>
    <x v="1"/>
    <x v="8"/>
    <s v="Surelock Post Binders"/>
    <n v="18.336000000000002"/>
    <n v="2"/>
    <n v="0.7"/>
    <n v="-12.224"/>
  </r>
  <r>
    <n v="9139"/>
    <x v="4570"/>
    <x v="2"/>
    <x v="563"/>
    <d v="2011-02-10T00:00:00"/>
    <s v="Standard Class"/>
    <s v="EB-13930"/>
    <s v="Eric Barreto"/>
    <x v="0"/>
    <s v="United States"/>
    <s v="Saint Petersburg"/>
    <x v="2"/>
    <n v="33710"/>
    <s v="South"/>
    <s v="TEC-PH-10002890"/>
    <x v="2"/>
    <x v="7"/>
    <s v="AT&amp;T 17929 Lendline Telephone"/>
    <n v="180.96"/>
    <n v="5"/>
    <n v="0.2"/>
    <n v="13.571999999999996"/>
  </r>
  <r>
    <n v="9140"/>
    <x v="4571"/>
    <x v="2"/>
    <x v="814"/>
    <d v="2011-09-08T00:00:00"/>
    <s v="Standard Class"/>
    <s v="BM-11785"/>
    <s v="Bryan Mills"/>
    <x v="0"/>
    <s v="United States"/>
    <s v="Buffalo Grove"/>
    <x v="10"/>
    <n v="60089"/>
    <s v="Central"/>
    <s v="TEC-AC-10000844"/>
    <x v="2"/>
    <x v="11"/>
    <s v="Logitech Gaming G510s - Keyboard"/>
    <n v="475.94400000000002"/>
    <n v="7"/>
    <n v="0.2"/>
    <n v="95.188799999999972"/>
  </r>
  <r>
    <n v="9141"/>
    <x v="4572"/>
    <x v="3"/>
    <x v="1033"/>
    <d v="2014-10-03T00:00:00"/>
    <s v="Second Class"/>
    <s v="BT-11530"/>
    <s v="Bradley Talbott"/>
    <x v="2"/>
    <s v="United States"/>
    <s v="Los Angeles"/>
    <x v="1"/>
    <n v="90049"/>
    <s v="West"/>
    <s v="TEC-AC-10002402"/>
    <x v="2"/>
    <x v="11"/>
    <s v="Razer Kraken PRO Over Ear PC and Music Headset"/>
    <n v="159.97999999999999"/>
    <n v="2"/>
    <n v="0"/>
    <n v="47.993999999999986"/>
  </r>
  <r>
    <n v="9142"/>
    <x v="4573"/>
    <x v="0"/>
    <x v="64"/>
    <d v="2013-09-08T00:00:00"/>
    <s v="First Class"/>
    <s v="FW-14395"/>
    <s v="Fred Wasserman"/>
    <x v="1"/>
    <s v="United States"/>
    <s v="New York City"/>
    <x v="15"/>
    <n v="10011"/>
    <s v="East"/>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s v="West"/>
    <s v="OFF-BI-10004040"/>
    <x v="1"/>
    <x v="8"/>
    <s v="Wilson Jones Impact Binders"/>
    <n v="8.2880000000000003"/>
    <n v="2"/>
    <n v="0.2"/>
    <n v="3.0043999999999995"/>
  </r>
  <r>
    <n v="9144"/>
    <x v="4574"/>
    <x v="3"/>
    <x v="968"/>
    <d v="2014-05-27T00:00:00"/>
    <s v="Standard Class"/>
    <s v="RD-19480"/>
    <s v="Rick Duston"/>
    <x v="0"/>
    <s v="United States"/>
    <s v="Las Vegas"/>
    <x v="33"/>
    <n v="89115"/>
    <s v="West"/>
    <s v="TEC-PH-10004094"/>
    <x v="2"/>
    <x v="7"/>
    <s v="Motorola L703CM"/>
    <n v="1123.1280000000002"/>
    <n v="9"/>
    <n v="0.2"/>
    <n v="70.195499999999981"/>
  </r>
  <r>
    <n v="9145"/>
    <x v="4574"/>
    <x v="3"/>
    <x v="968"/>
    <d v="2014-05-27T00:00:00"/>
    <s v="Standard Class"/>
    <s v="RD-19480"/>
    <s v="Rick Duston"/>
    <x v="0"/>
    <s v="United States"/>
    <s v="Las Vegas"/>
    <x v="33"/>
    <n v="89115"/>
    <s v="West"/>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s v="Central"/>
    <s v="OFF-BI-10000138"/>
    <x v="1"/>
    <x v="8"/>
    <s v="Acco Translucent Poly Ring Binders"/>
    <n v="2.8079999999999989"/>
    <n v="3"/>
    <n v="0.8"/>
    <n v="-4.492799999999999"/>
  </r>
  <r>
    <n v="9147"/>
    <x v="4576"/>
    <x v="0"/>
    <x v="1156"/>
    <d v="2013-01-27T00:00:00"/>
    <s v="Standard Class"/>
    <s v="CB-12535"/>
    <s v="Claudia Bergmann"/>
    <x v="1"/>
    <s v="United States"/>
    <s v="Burlington"/>
    <x v="42"/>
    <s v="05408"/>
    <s v="East"/>
    <s v="TEC-AC-10002926"/>
    <x v="2"/>
    <x v="11"/>
    <s v="Logitech Wireless Marathon Mouse M705"/>
    <n v="99.98"/>
    <n v="2"/>
    <n v="0"/>
    <n v="42.991400000000006"/>
  </r>
  <r>
    <n v="9148"/>
    <x v="4576"/>
    <x v="0"/>
    <x v="1156"/>
    <d v="2013-01-27T00:00:00"/>
    <s v="Standard Class"/>
    <s v="CB-12535"/>
    <s v="Claudia Bergmann"/>
    <x v="1"/>
    <s v="United States"/>
    <s v="Burlington"/>
    <x v="42"/>
    <s v="05408"/>
    <s v="East"/>
    <s v="OFF-AR-10003477"/>
    <x v="1"/>
    <x v="6"/>
    <s v="4009 Highlighters"/>
    <n v="8.0400000000000009"/>
    <n v="6"/>
    <n v="0"/>
    <n v="2.7336"/>
  </r>
  <r>
    <n v="9149"/>
    <x v="4576"/>
    <x v="0"/>
    <x v="1156"/>
    <d v="2013-01-27T00:00:00"/>
    <s v="Standard Class"/>
    <s v="CB-12535"/>
    <s v="Claudia Bergmann"/>
    <x v="1"/>
    <s v="United States"/>
    <s v="Burlington"/>
    <x v="42"/>
    <s v="05408"/>
    <s v="East"/>
    <s v="OFF-ST-10001526"/>
    <x v="1"/>
    <x v="4"/>
    <s v="Iceberg Mobile Mega Data/Printer Cart "/>
    <n v="1564.29"/>
    <n v="13"/>
    <n v="0"/>
    <n v="406.71539999999993"/>
  </r>
  <r>
    <n v="9150"/>
    <x v="4577"/>
    <x v="2"/>
    <x v="106"/>
    <d v="2011-06-06T00:00:00"/>
    <s v="Standard Class"/>
    <s v="QJ-19255"/>
    <s v="Quincy Jones"/>
    <x v="1"/>
    <s v="United States"/>
    <s v="Detroit"/>
    <x v="12"/>
    <n v="48234"/>
    <s v="Central"/>
    <s v="OFF-BI-10001765"/>
    <x v="1"/>
    <x v="8"/>
    <s v="Wilson Jones Heavy-Duty Casebound Ring Binders with Metal Hinges"/>
    <n v="138.56"/>
    <n v="4"/>
    <n v="0"/>
    <n v="66.508799999999994"/>
  </r>
  <r>
    <n v="9151"/>
    <x v="4577"/>
    <x v="2"/>
    <x v="106"/>
    <d v="2011-06-06T00:00:00"/>
    <s v="Standard Class"/>
    <s v="QJ-19255"/>
    <s v="Quincy Jones"/>
    <x v="1"/>
    <s v="United States"/>
    <s v="Detroit"/>
    <x v="12"/>
    <n v="48234"/>
    <s v="Central"/>
    <s v="OFF-AP-10004859"/>
    <x v="1"/>
    <x v="9"/>
    <s v="Acco 6 Outlet Guardian Premium Surge Suppressor"/>
    <n v="65.52000000000001"/>
    <n v="5"/>
    <n v="0.1"/>
    <n v="12.376000000000001"/>
  </r>
  <r>
    <n v="9152"/>
    <x v="4578"/>
    <x v="1"/>
    <x v="496"/>
    <d v="2012-09-29T00:00:00"/>
    <s v="Second Class"/>
    <s v="KM-16720"/>
    <s v="Kunst Miller"/>
    <x v="0"/>
    <s v="United States"/>
    <s v="Avondale"/>
    <x v="16"/>
    <n v="85323"/>
    <s v="West"/>
    <s v="OFF-AR-10003179"/>
    <x v="1"/>
    <x v="6"/>
    <s v="Dixon Ticonderoga Core-Lock Colored Pencils"/>
    <n v="14.576000000000001"/>
    <n v="2"/>
    <n v="0.2"/>
    <n v="2.3685999999999989"/>
  </r>
  <r>
    <n v="9153"/>
    <x v="4578"/>
    <x v="1"/>
    <x v="496"/>
    <d v="2012-09-29T00:00:00"/>
    <s v="Second Class"/>
    <s v="KM-16720"/>
    <s v="Kunst Miller"/>
    <x v="0"/>
    <s v="United States"/>
    <s v="Avondale"/>
    <x v="16"/>
    <n v="85323"/>
    <s v="West"/>
    <s v="TEC-AC-10002345"/>
    <x v="2"/>
    <x v="11"/>
    <s v="HP Standard 104 key PS/2 Keyboard"/>
    <n v="23.200000000000003"/>
    <n v="2"/>
    <n v="0.2"/>
    <n v="1.4499999999999993"/>
  </r>
  <r>
    <n v="9154"/>
    <x v="4578"/>
    <x v="1"/>
    <x v="496"/>
    <d v="2012-09-29T00:00:00"/>
    <s v="Second Class"/>
    <s v="KM-16720"/>
    <s v="Kunst Miller"/>
    <x v="0"/>
    <s v="United States"/>
    <s v="Avondale"/>
    <x v="16"/>
    <n v="85323"/>
    <s v="West"/>
    <s v="OFF-AR-10001246"/>
    <x v="1"/>
    <x v="6"/>
    <s v="Newell 317"/>
    <n v="16.463999999999999"/>
    <n v="7"/>
    <n v="0.2"/>
    <n v="1.852199999999999"/>
  </r>
  <r>
    <n v="9155"/>
    <x v="4579"/>
    <x v="0"/>
    <x v="1147"/>
    <d v="2013-08-04T00:00:00"/>
    <s v="Second Class"/>
    <s v="KM-16660"/>
    <s v="Khloe Miller"/>
    <x v="0"/>
    <s v="United States"/>
    <s v="Philadelphia"/>
    <x v="9"/>
    <n v="19140"/>
    <s v="East"/>
    <s v="FUR-FU-10004864"/>
    <x v="0"/>
    <x v="5"/>
    <s v="Eldon 500 Class Desk Accessories"/>
    <n v="19.312000000000001"/>
    <n v="2"/>
    <n v="0.2"/>
    <n v="3.1382000000000003"/>
  </r>
  <r>
    <n v="9156"/>
    <x v="4580"/>
    <x v="2"/>
    <x v="1213"/>
    <d v="2011-01-29T00:00:00"/>
    <s v="Standard Class"/>
    <s v="IM-15055"/>
    <s v="Ionia McGrath"/>
    <x v="0"/>
    <s v="United States"/>
    <s v="Las Vegas"/>
    <x v="33"/>
    <n v="89115"/>
    <s v="West"/>
    <s v="OFF-PA-10001804"/>
    <x v="1"/>
    <x v="10"/>
    <s v="Xerox 195"/>
    <n v="40.08"/>
    <n v="6"/>
    <n v="0"/>
    <n v="19.238399999999999"/>
  </r>
  <r>
    <n v="9157"/>
    <x v="4581"/>
    <x v="2"/>
    <x v="472"/>
    <d v="2011-08-08T00:00:00"/>
    <s v="Standard Class"/>
    <s v="ML-17395"/>
    <s v="Marina Lichtenstein"/>
    <x v="1"/>
    <s v="United States"/>
    <s v="Bangor"/>
    <x v="43"/>
    <n v="4401"/>
    <s v="East"/>
    <s v="OFF-AP-10001271"/>
    <x v="1"/>
    <x v="9"/>
    <s v="Eureka The Boss Cordless Rechargeable Stick Vac"/>
    <n v="101.96"/>
    <n v="2"/>
    <n v="0"/>
    <n v="27.529200000000003"/>
  </r>
  <r>
    <n v="9158"/>
    <x v="4581"/>
    <x v="2"/>
    <x v="472"/>
    <d v="2011-08-08T00:00:00"/>
    <s v="Standard Class"/>
    <s v="ML-17395"/>
    <s v="Marina Lichtenstein"/>
    <x v="1"/>
    <s v="United States"/>
    <s v="Bangor"/>
    <x v="43"/>
    <n v="4401"/>
    <s v="East"/>
    <s v="OFF-PA-10004353"/>
    <x v="1"/>
    <x v="10"/>
    <s v="Southworth 25% Cotton Premium Laser Paper and Envelopes"/>
    <n v="259.74"/>
    <n v="13"/>
    <n v="0"/>
    <n v="124.6752"/>
  </r>
  <r>
    <n v="9159"/>
    <x v="4581"/>
    <x v="2"/>
    <x v="472"/>
    <d v="2011-08-08T00:00:00"/>
    <s v="Standard Class"/>
    <s v="ML-17395"/>
    <s v="Marina Lichtenstein"/>
    <x v="1"/>
    <s v="United States"/>
    <s v="Bangor"/>
    <x v="43"/>
    <n v="4401"/>
    <s v="East"/>
    <s v="TEC-AC-10002473"/>
    <x v="2"/>
    <x v="11"/>
    <s v="Maxell 4.7GB DVD-R"/>
    <n v="255.42"/>
    <n v="9"/>
    <n v="0"/>
    <n v="104.7222"/>
  </r>
  <r>
    <n v="9160"/>
    <x v="4582"/>
    <x v="0"/>
    <x v="888"/>
    <d v="2013-08-15T00:00:00"/>
    <s v="Standard Class"/>
    <s v="GH-14410"/>
    <s v="Gary Hansen"/>
    <x v="2"/>
    <s v="United States"/>
    <s v="Hendersonville"/>
    <x v="18"/>
    <n v="37075"/>
    <s v="South"/>
    <s v="OFF-BI-10003314"/>
    <x v="1"/>
    <x v="8"/>
    <s v="Tuff Stuff Recycled Round Ring Binders"/>
    <n v="4.338000000000001"/>
    <n v="3"/>
    <n v="0.7"/>
    <n v="-3.0366"/>
  </r>
  <r>
    <n v="9161"/>
    <x v="4582"/>
    <x v="0"/>
    <x v="888"/>
    <d v="2013-08-15T00:00:00"/>
    <s v="Standard Class"/>
    <s v="GH-14410"/>
    <s v="Gary Hansen"/>
    <x v="2"/>
    <s v="United States"/>
    <s v="Hendersonville"/>
    <x v="18"/>
    <n v="37075"/>
    <s v="South"/>
    <s v="OFF-BI-10004465"/>
    <x v="1"/>
    <x v="8"/>
    <s v="Avery Durable Slant Ring Binders"/>
    <n v="11.880000000000003"/>
    <n v="5"/>
    <n v="0.7"/>
    <n v="-7.9199999999999982"/>
  </r>
  <r>
    <n v="9162"/>
    <x v="4583"/>
    <x v="0"/>
    <x v="16"/>
    <d v="2013-12-13T00:00:00"/>
    <s v="Standard Class"/>
    <s v="AG-10900"/>
    <s v="Arthur Gainer"/>
    <x v="0"/>
    <s v="United States"/>
    <s v="Eau Claire"/>
    <x v="6"/>
    <n v="54703"/>
    <s v="Central"/>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s v="Central"/>
    <s v="FUR-CH-10002335"/>
    <x v="0"/>
    <x v="1"/>
    <s v="Hon GuestStacker Chair"/>
    <n v="680.01"/>
    <n v="3"/>
    <n v="0"/>
    <n v="176.80260000000001"/>
  </r>
  <r>
    <n v="9164"/>
    <x v="4584"/>
    <x v="1"/>
    <x v="1214"/>
    <d v="2012-06-12T00:00:00"/>
    <s v="Standard Class"/>
    <s v="MG-17695"/>
    <s v="Maureen Gnade"/>
    <x v="0"/>
    <s v="United States"/>
    <s v="Chicago"/>
    <x v="10"/>
    <n v="60610"/>
    <s v="Central"/>
    <s v="TEC-AC-10003433"/>
    <x v="2"/>
    <x v="11"/>
    <s v="Maxell 4.7GB DVD+R 5/Pack"/>
    <n v="2.3760000000000003"/>
    <n v="3"/>
    <n v="0.2"/>
    <n v="0.74249999999999994"/>
  </r>
  <r>
    <n v="9165"/>
    <x v="4584"/>
    <x v="1"/>
    <x v="1214"/>
    <d v="2012-06-12T00:00:00"/>
    <s v="Standard Class"/>
    <s v="MG-17695"/>
    <s v="Maureen Gnade"/>
    <x v="0"/>
    <s v="United States"/>
    <s v="Chicago"/>
    <x v="10"/>
    <n v="60610"/>
    <s v="Central"/>
    <s v="OFF-AP-10003849"/>
    <x v="1"/>
    <x v="9"/>
    <s v="Hoover Shoulder Vac Commercial Portable Vacuum"/>
    <n v="143.12799999999996"/>
    <n v="2"/>
    <n v="0.8"/>
    <n v="-393.60200000000009"/>
  </r>
  <r>
    <n v="9166"/>
    <x v="4585"/>
    <x v="0"/>
    <x v="890"/>
    <d v="2013-06-27T00:00:00"/>
    <s v="Second Class"/>
    <s v="MJ-17740"/>
    <s v="Max Jones"/>
    <x v="0"/>
    <s v="United States"/>
    <s v="San Diego"/>
    <x v="1"/>
    <n v="92037"/>
    <s v="West"/>
    <s v="TEC-MA-10000984"/>
    <x v="2"/>
    <x v="15"/>
    <s v="Okidata MB760 Printer"/>
    <n v="4476.8"/>
    <n v="4"/>
    <n v="0.2"/>
    <n v="503.63999999999965"/>
  </r>
  <r>
    <n v="9167"/>
    <x v="4585"/>
    <x v="0"/>
    <x v="890"/>
    <d v="2013-06-27T00:00:00"/>
    <s v="Second Class"/>
    <s v="MJ-17740"/>
    <s v="Max Jones"/>
    <x v="0"/>
    <s v="United States"/>
    <s v="San Diego"/>
    <x v="1"/>
    <n v="92037"/>
    <s v="West"/>
    <s v="OFF-PA-10000418"/>
    <x v="1"/>
    <x v="10"/>
    <s v="Xerox 189"/>
    <n v="104.85"/>
    <n v="1"/>
    <n v="0"/>
    <n v="50.327999999999996"/>
  </r>
  <r>
    <n v="9168"/>
    <x v="4585"/>
    <x v="0"/>
    <x v="890"/>
    <d v="2013-06-27T00:00:00"/>
    <s v="Second Class"/>
    <s v="MJ-17740"/>
    <s v="Max Jones"/>
    <x v="0"/>
    <s v="United States"/>
    <s v="San Diego"/>
    <x v="1"/>
    <n v="92037"/>
    <s v="West"/>
    <s v="OFF-AP-10001242"/>
    <x v="1"/>
    <x v="9"/>
    <s v="APC 7 Outlet Network SurgeArrest Surge Protector"/>
    <n v="241.44"/>
    <n v="3"/>
    <n v="0"/>
    <n v="72.431999999999988"/>
  </r>
  <r>
    <n v="9169"/>
    <x v="4586"/>
    <x v="0"/>
    <x v="543"/>
    <d v="2013-03-20T00:00:00"/>
    <s v="Standard Class"/>
    <s v="SJ-20125"/>
    <s v="Sanjit Jacobs"/>
    <x v="2"/>
    <s v="United States"/>
    <s v="Jackson"/>
    <x v="35"/>
    <n v="39212"/>
    <s v="South"/>
    <s v="OFF-PA-10001954"/>
    <x v="1"/>
    <x v="10"/>
    <s v="Xerox 1964"/>
    <n v="319.76"/>
    <n v="14"/>
    <n v="0"/>
    <n v="147.08959999999999"/>
  </r>
  <r>
    <n v="9170"/>
    <x v="4586"/>
    <x v="0"/>
    <x v="543"/>
    <d v="2013-03-20T00:00:00"/>
    <s v="Standard Class"/>
    <s v="SJ-20125"/>
    <s v="Sanjit Jacobs"/>
    <x v="2"/>
    <s v="United States"/>
    <s v="Jackson"/>
    <x v="35"/>
    <n v="39212"/>
    <s v="South"/>
    <s v="OFF-PA-10001954"/>
    <x v="1"/>
    <x v="10"/>
    <s v="Xerox 1964"/>
    <n v="45.68"/>
    <n v="2"/>
    <n v="0"/>
    <n v="21.012799999999999"/>
  </r>
  <r>
    <n v="9171"/>
    <x v="4587"/>
    <x v="0"/>
    <x v="49"/>
    <d v="2013-12-02T00:00:00"/>
    <s v="Same Day"/>
    <s v="LB-16795"/>
    <s v="Laurel Beltran"/>
    <x v="2"/>
    <s v="United States"/>
    <s v="Oxnard"/>
    <x v="1"/>
    <n v="93030"/>
    <s v="West"/>
    <s v="FUR-FU-10000448"/>
    <x v="0"/>
    <x v="5"/>
    <s v="Tenex Chairmats For Use With Carpeted Floors"/>
    <n v="31.96"/>
    <n v="2"/>
    <n v="0"/>
    <n v="1.597999999999999"/>
  </r>
  <r>
    <n v="9172"/>
    <x v="4587"/>
    <x v="0"/>
    <x v="49"/>
    <d v="2013-12-02T00:00:00"/>
    <s v="Same Day"/>
    <s v="LB-16795"/>
    <s v="Laurel Beltran"/>
    <x v="2"/>
    <s v="United States"/>
    <s v="Oxnard"/>
    <x v="1"/>
    <n v="93030"/>
    <s v="West"/>
    <s v="OFF-PA-10001357"/>
    <x v="1"/>
    <x v="10"/>
    <s v="Xerox 1886"/>
    <n v="47.9"/>
    <n v="1"/>
    <n v="0"/>
    <n v="22.991999999999997"/>
  </r>
  <r>
    <n v="9173"/>
    <x v="4587"/>
    <x v="0"/>
    <x v="49"/>
    <d v="2013-12-02T00:00:00"/>
    <s v="Same Day"/>
    <s v="LB-16795"/>
    <s v="Laurel Beltran"/>
    <x v="2"/>
    <s v="United States"/>
    <s v="Oxnard"/>
    <x v="1"/>
    <n v="93030"/>
    <s v="West"/>
    <s v="OFF-ST-10002292"/>
    <x v="1"/>
    <x v="4"/>
    <s v="Sauder Facets Collection Locker/File Cabinet, Sky Alder Finish"/>
    <n v="1112.94"/>
    <n v="3"/>
    <n v="0"/>
    <n v="222.58799999999991"/>
  </r>
  <r>
    <n v="9174"/>
    <x v="4587"/>
    <x v="0"/>
    <x v="49"/>
    <d v="2013-12-02T00:00:00"/>
    <s v="Same Day"/>
    <s v="LB-16795"/>
    <s v="Laurel Beltran"/>
    <x v="2"/>
    <s v="United States"/>
    <s v="Oxnard"/>
    <x v="1"/>
    <n v="93030"/>
    <s v="West"/>
    <s v="OFF-EN-10001219"/>
    <x v="1"/>
    <x v="12"/>
    <s v="#10- 4 1/8&quot; x 9 1/2&quot; Security-Tint Envelopes"/>
    <n v="22.919999999999998"/>
    <n v="3"/>
    <n v="0"/>
    <n v="11.230799999999999"/>
  </r>
  <r>
    <n v="9175"/>
    <x v="4588"/>
    <x v="3"/>
    <x v="492"/>
    <d v="2014-06-15T00:00:00"/>
    <s v="Second Class"/>
    <s v="SB-20185"/>
    <s v="Sarah Brown"/>
    <x v="0"/>
    <s v="United States"/>
    <s v="Kent"/>
    <x v="4"/>
    <n v="98031"/>
    <s v="West"/>
    <s v="TEC-PH-10002564"/>
    <x v="2"/>
    <x v="7"/>
    <s v="OtterBox Defender Series Case - Samsung Galaxy S4"/>
    <n v="71.975999999999999"/>
    <n v="3"/>
    <n v="0.2"/>
    <n v="8.9969999999999892"/>
  </r>
  <r>
    <n v="9176"/>
    <x v="4588"/>
    <x v="3"/>
    <x v="492"/>
    <d v="2014-06-15T00:00:00"/>
    <s v="Second Class"/>
    <s v="SB-20185"/>
    <s v="Sarah Brown"/>
    <x v="0"/>
    <s v="United States"/>
    <s v="Kent"/>
    <x v="4"/>
    <n v="98031"/>
    <s v="West"/>
    <s v="OFF-PA-10001639"/>
    <x v="1"/>
    <x v="10"/>
    <s v="Xerox 203"/>
    <n v="19.440000000000001"/>
    <n v="3"/>
    <n v="0"/>
    <n v="9.3312000000000008"/>
  </r>
  <r>
    <n v="9177"/>
    <x v="4589"/>
    <x v="0"/>
    <x v="690"/>
    <d v="2013-03-25T00:00:00"/>
    <s v="Standard Class"/>
    <s v="CC-12610"/>
    <s v="Corey Catlett"/>
    <x v="1"/>
    <s v="United States"/>
    <s v="Nashville"/>
    <x v="18"/>
    <n v="37211"/>
    <s v="South"/>
    <s v="OFF-BI-10001153"/>
    <x v="1"/>
    <x v="8"/>
    <s v="Ibico Recycled Grain-Textured Covers"/>
    <n v="31.086000000000006"/>
    <n v="3"/>
    <n v="0.7"/>
    <n v="-20.72399999999999"/>
  </r>
  <r>
    <n v="9178"/>
    <x v="4590"/>
    <x v="0"/>
    <x v="696"/>
    <d v="2013-11-19T00:00:00"/>
    <s v="Standard Class"/>
    <s v="DP-13000"/>
    <s v="Darren Powers"/>
    <x v="0"/>
    <s v="United States"/>
    <s v="New York City"/>
    <x v="15"/>
    <n v="10035"/>
    <s v="East"/>
    <s v="TEC-PH-10003356"/>
    <x v="2"/>
    <x v="7"/>
    <s v="SmartStand Mobile Device Holder, Assorted Colors"/>
    <n v="13.98"/>
    <n v="2"/>
    <n v="0"/>
    <n v="3.9144000000000005"/>
  </r>
  <r>
    <n v="9179"/>
    <x v="4590"/>
    <x v="0"/>
    <x v="696"/>
    <d v="2013-11-19T00:00:00"/>
    <s v="Standard Class"/>
    <s v="DP-13000"/>
    <s v="Darren Powers"/>
    <x v="0"/>
    <s v="United States"/>
    <s v="New York City"/>
    <x v="15"/>
    <n v="10035"/>
    <s v="East"/>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s v="West"/>
    <s v="TEC-PH-10002415"/>
    <x v="2"/>
    <x v="7"/>
    <s v="Polycom VoiceStation 500 Conference phone"/>
    <n v="707.88"/>
    <n v="3"/>
    <n v="0.2"/>
    <n v="44.242500000000035"/>
  </r>
  <r>
    <n v="9181"/>
    <x v="4591"/>
    <x v="3"/>
    <x v="783"/>
    <d v="2014-08-12T00:00:00"/>
    <s v="Standard Class"/>
    <s v="JL-15505"/>
    <s v="Jeremy Lonsdale"/>
    <x v="0"/>
    <s v="United States"/>
    <s v="Westminster"/>
    <x v="1"/>
    <n v="92683"/>
    <s v="West"/>
    <s v="OFF-BI-10003355"/>
    <x v="1"/>
    <x v="8"/>
    <s v="Cardinal Holdit Business Card Pockets"/>
    <n v="11.952000000000002"/>
    <n v="3"/>
    <n v="0.2"/>
    <n v="4.1832000000000003"/>
  </r>
  <r>
    <n v="9182"/>
    <x v="4591"/>
    <x v="3"/>
    <x v="783"/>
    <d v="2014-08-12T00:00:00"/>
    <s v="Standard Class"/>
    <s v="JL-15505"/>
    <s v="Jeremy Lonsdale"/>
    <x v="0"/>
    <s v="United States"/>
    <s v="Westminster"/>
    <x v="1"/>
    <n v="92683"/>
    <s v="West"/>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s v="West"/>
    <s v="TEC-AC-10004803"/>
    <x v="2"/>
    <x v="11"/>
    <s v="Sony Micro Vault Click 4 GB USB 2.0 Flash Drive"/>
    <n v="55.76"/>
    <n v="4"/>
    <n v="0"/>
    <n v="7.8064000000000036"/>
  </r>
  <r>
    <n v="9184"/>
    <x v="4591"/>
    <x v="3"/>
    <x v="783"/>
    <d v="2014-08-12T00:00:00"/>
    <s v="Standard Class"/>
    <s v="JL-15505"/>
    <s v="Jeremy Lonsdale"/>
    <x v="0"/>
    <s v="United States"/>
    <s v="Westminster"/>
    <x v="1"/>
    <n v="92683"/>
    <s v="West"/>
    <s v="OFF-PA-10001970"/>
    <x v="1"/>
    <x v="10"/>
    <s v="Xerox 1881"/>
    <n v="24.56"/>
    <n v="2"/>
    <n v="0"/>
    <n v="11.543199999999999"/>
  </r>
  <r>
    <n v="9185"/>
    <x v="4591"/>
    <x v="3"/>
    <x v="783"/>
    <d v="2014-08-12T00:00:00"/>
    <s v="Standard Class"/>
    <s v="JL-15505"/>
    <s v="Jeremy Lonsdale"/>
    <x v="0"/>
    <s v="United States"/>
    <s v="Westminster"/>
    <x v="1"/>
    <n v="92683"/>
    <s v="West"/>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s v="West"/>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s v="West"/>
    <s v="OFF-AP-10002534"/>
    <x v="1"/>
    <x v="9"/>
    <s v="3.6 Cubic Foot Counter Height Office Refrigerator"/>
    <n v="1473.1"/>
    <n v="5"/>
    <n v="0"/>
    <n v="412.46800000000007"/>
  </r>
  <r>
    <n v="9188"/>
    <x v="4592"/>
    <x v="1"/>
    <x v="291"/>
    <d v="2012-08-25T00:00:00"/>
    <s v="Standard Class"/>
    <s v="SM-20320"/>
    <s v="Sean Miller"/>
    <x v="2"/>
    <s v="United States"/>
    <s v="Allentown"/>
    <x v="9"/>
    <n v="18103"/>
    <s v="East"/>
    <s v="OFF-SU-10001935"/>
    <x v="1"/>
    <x v="14"/>
    <s v="Staples"/>
    <n v="3.4880000000000004"/>
    <n v="2"/>
    <n v="0.2"/>
    <n v="-0.69760000000000066"/>
  </r>
  <r>
    <n v="9189"/>
    <x v="4592"/>
    <x v="1"/>
    <x v="291"/>
    <d v="2012-08-25T00:00:00"/>
    <s v="Standard Class"/>
    <s v="SM-20320"/>
    <s v="Sean Miller"/>
    <x v="2"/>
    <s v="United States"/>
    <s v="Allentown"/>
    <x v="9"/>
    <n v="18103"/>
    <s v="East"/>
    <s v="TEC-AC-10000290"/>
    <x v="2"/>
    <x v="11"/>
    <s v="Sabrent 4-Port USB 2.0 Hub"/>
    <n v="21.728000000000002"/>
    <n v="4"/>
    <n v="0.2"/>
    <n v="3.8024000000000004"/>
  </r>
  <r>
    <n v="9190"/>
    <x v="4592"/>
    <x v="1"/>
    <x v="291"/>
    <d v="2012-08-25T00:00:00"/>
    <s v="Standard Class"/>
    <s v="SM-20320"/>
    <s v="Sean Miller"/>
    <x v="2"/>
    <s v="United States"/>
    <s v="Allentown"/>
    <x v="9"/>
    <n v="18103"/>
    <s v="East"/>
    <s v="OFF-ST-10002574"/>
    <x v="1"/>
    <x v="4"/>
    <s v="SAFCO Commercial Wire Shelving, Black"/>
    <n v="663.072"/>
    <n v="6"/>
    <n v="0.2"/>
    <n v="-165.768"/>
  </r>
  <r>
    <n v="9191"/>
    <x v="4592"/>
    <x v="1"/>
    <x v="291"/>
    <d v="2012-08-25T00:00:00"/>
    <s v="Standard Class"/>
    <s v="SM-20320"/>
    <s v="Sean Miller"/>
    <x v="2"/>
    <s v="United States"/>
    <s v="Allentown"/>
    <x v="9"/>
    <n v="18103"/>
    <s v="East"/>
    <s v="OFF-BI-10004519"/>
    <x v="1"/>
    <x v="8"/>
    <s v="GBC DocuBind P100 Manual Binding Machine"/>
    <n v="99.588000000000008"/>
    <n v="2"/>
    <n v="0.7"/>
    <n v="-82.989999999999981"/>
  </r>
  <r>
    <n v="9192"/>
    <x v="4592"/>
    <x v="1"/>
    <x v="291"/>
    <d v="2012-08-25T00:00:00"/>
    <s v="Standard Class"/>
    <s v="SM-20320"/>
    <s v="Sean Miller"/>
    <x v="2"/>
    <s v="United States"/>
    <s v="Allentown"/>
    <x v="9"/>
    <n v="18103"/>
    <s v="East"/>
    <s v="OFF-PA-10003625"/>
    <x v="1"/>
    <x v="10"/>
    <s v="Xerox 1979"/>
    <n v="49.568000000000005"/>
    <n v="2"/>
    <n v="0.2"/>
    <n v="15.489999999999997"/>
  </r>
  <r>
    <n v="9193"/>
    <x v="4593"/>
    <x v="1"/>
    <x v="121"/>
    <d v="2012-11-07T00:00:00"/>
    <s v="Standard Class"/>
    <s v="BB-10990"/>
    <s v="Barry Blumstein"/>
    <x v="1"/>
    <s v="United States"/>
    <s v="San Antonio"/>
    <x v="5"/>
    <n v="78207"/>
    <s v="Central"/>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s v="Central"/>
    <s v="TEC-PH-10002200"/>
    <x v="2"/>
    <x v="7"/>
    <s v="Aastra 6757i CT Wireless VoIP phone"/>
    <n v="344.70400000000001"/>
    <n v="2"/>
    <n v="0.2"/>
    <n v="38.779199999999989"/>
  </r>
  <r>
    <n v="9195"/>
    <x v="4594"/>
    <x v="2"/>
    <x v="953"/>
    <d v="2011-12-06T00:00:00"/>
    <s v="Standard Class"/>
    <s v="PB-19150"/>
    <s v="Philip Brown"/>
    <x v="0"/>
    <s v="United States"/>
    <s v="Avondale"/>
    <x v="16"/>
    <n v="85323"/>
    <s v="West"/>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s v="West"/>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s v="West"/>
    <s v="OFF-PA-10004353"/>
    <x v="1"/>
    <x v="10"/>
    <s v="Southworth 25% Cotton Premium Laser Paper and Envelopes"/>
    <n v="39.96"/>
    <n v="2"/>
    <n v="0"/>
    <n v="19.180800000000001"/>
  </r>
  <r>
    <n v="9198"/>
    <x v="4595"/>
    <x v="2"/>
    <x v="1025"/>
    <d v="2011-05-15T00:00:00"/>
    <s v="Standard Class"/>
    <s v="GM-14680"/>
    <s v="Greg Matthias"/>
    <x v="0"/>
    <s v="United States"/>
    <s v="San Jose"/>
    <x v="1"/>
    <n v="95123"/>
    <s v="West"/>
    <s v="TEC-PH-10001817"/>
    <x v="2"/>
    <x v="7"/>
    <s v="Wilson Electronics DB Pro Signal Booster"/>
    <n v="1432.0000000000002"/>
    <n v="5"/>
    <n v="0.2"/>
    <n v="125.30000000000007"/>
  </r>
  <r>
    <n v="9199"/>
    <x v="4595"/>
    <x v="2"/>
    <x v="1025"/>
    <d v="2011-05-15T00:00:00"/>
    <s v="Standard Class"/>
    <s v="GM-14680"/>
    <s v="Greg Matthias"/>
    <x v="0"/>
    <s v="United States"/>
    <s v="San Jose"/>
    <x v="1"/>
    <n v="95123"/>
    <s v="West"/>
    <s v="OFF-SU-10004737"/>
    <x v="1"/>
    <x v="14"/>
    <s v="Acme Design Stainless Steel Bent Scissors"/>
    <n v="41.04"/>
    <n v="6"/>
    <n v="0"/>
    <n v="11.0808"/>
  </r>
  <r>
    <n v="9200"/>
    <x v="4595"/>
    <x v="2"/>
    <x v="1025"/>
    <d v="2011-05-15T00:00:00"/>
    <s v="Standard Class"/>
    <s v="GM-14680"/>
    <s v="Greg Matthias"/>
    <x v="0"/>
    <s v="United States"/>
    <s v="San Jose"/>
    <x v="1"/>
    <n v="95123"/>
    <s v="West"/>
    <s v="FUR-CH-10002320"/>
    <x v="0"/>
    <x v="1"/>
    <s v="Hon Pagoda Stacking Chairs"/>
    <n v="256.78400000000005"/>
    <n v="1"/>
    <n v="0.2"/>
    <n v="32.097999999999971"/>
  </r>
  <r>
    <n v="9201"/>
    <x v="4596"/>
    <x v="0"/>
    <x v="508"/>
    <d v="2013-10-21T00:00:00"/>
    <s v="First Class"/>
    <s v="NR-18550"/>
    <s v="Nick Radford"/>
    <x v="0"/>
    <s v="United States"/>
    <s v="Perth Amboy"/>
    <x v="30"/>
    <n v="8861"/>
    <s v="East"/>
    <s v="FUR-BO-10001337"/>
    <x v="0"/>
    <x v="0"/>
    <s v="O'Sullivan Living Dimensions 2-Shelf Bookcases"/>
    <n v="120.98"/>
    <n v="1"/>
    <n v="0"/>
    <n v="12.097999999999999"/>
  </r>
  <r>
    <n v="9202"/>
    <x v="4596"/>
    <x v="0"/>
    <x v="508"/>
    <d v="2013-10-21T00:00:00"/>
    <s v="First Class"/>
    <s v="NR-18550"/>
    <s v="Nick Radford"/>
    <x v="0"/>
    <s v="United States"/>
    <s v="Perth Amboy"/>
    <x v="30"/>
    <n v="8861"/>
    <s v="East"/>
    <s v="OFF-BI-10004584"/>
    <x v="1"/>
    <x v="8"/>
    <s v="GBC ProClick 150 Presentation Binding System"/>
    <n v="315.98"/>
    <n v="1"/>
    <n v="0"/>
    <n v="148.51060000000001"/>
  </r>
  <r>
    <n v="9203"/>
    <x v="4597"/>
    <x v="0"/>
    <x v="859"/>
    <d v="2013-11-04T00:00:00"/>
    <s v="Standard Class"/>
    <s v="EH-13765"/>
    <s v="Edward Hooks"/>
    <x v="1"/>
    <s v="United States"/>
    <s v="New York City"/>
    <x v="15"/>
    <n v="10011"/>
    <s v="East"/>
    <s v="OFF-BI-10004817"/>
    <x v="1"/>
    <x v="8"/>
    <s v="GBC Personal VeloBind Strips"/>
    <n v="28.752000000000002"/>
    <n v="3"/>
    <n v="0.2"/>
    <n v="10.0632"/>
  </r>
  <r>
    <n v="9204"/>
    <x v="4597"/>
    <x v="0"/>
    <x v="859"/>
    <d v="2013-11-04T00:00:00"/>
    <s v="Standard Class"/>
    <s v="EH-13765"/>
    <s v="Edward Hooks"/>
    <x v="1"/>
    <s v="United States"/>
    <s v="New York City"/>
    <x v="15"/>
    <n v="10011"/>
    <s v="East"/>
    <s v="OFF-AR-10004602"/>
    <x v="1"/>
    <x v="6"/>
    <s v="Boston KS Multi-Size Manual Pencil Sharpener"/>
    <n v="114.94999999999999"/>
    <n v="5"/>
    <n v="0"/>
    <n v="32.186000000000007"/>
  </r>
  <r>
    <n v="9205"/>
    <x v="4598"/>
    <x v="0"/>
    <x v="49"/>
    <d v="2013-12-06T00:00:00"/>
    <s v="Standard Class"/>
    <s v="FH-14365"/>
    <s v="Fred Hopkins"/>
    <x v="1"/>
    <s v="United States"/>
    <s v="Los Angeles"/>
    <x v="1"/>
    <n v="90004"/>
    <s v="West"/>
    <s v="OFF-AR-10001149"/>
    <x v="1"/>
    <x v="6"/>
    <s v="Sanford Colorific Colored Pencils, 12/Box"/>
    <n v="23.04"/>
    <n v="8"/>
    <n v="0"/>
    <n v="6.911999999999999"/>
  </r>
  <r>
    <n v="9206"/>
    <x v="4599"/>
    <x v="0"/>
    <x v="438"/>
    <d v="2013-04-22T00:00:00"/>
    <s v="Same Day"/>
    <s v="BT-11680"/>
    <s v="Brian Thompson"/>
    <x v="0"/>
    <s v="United States"/>
    <s v="Milford"/>
    <x v="29"/>
    <n v="6460"/>
    <s v="East"/>
    <s v="OFF-AR-10004817"/>
    <x v="1"/>
    <x v="6"/>
    <s v="Colorific Watercolor Pencils"/>
    <n v="15.48"/>
    <n v="3"/>
    <n v="0"/>
    <n v="4.4891999999999985"/>
  </r>
  <r>
    <n v="9207"/>
    <x v="4599"/>
    <x v="0"/>
    <x v="438"/>
    <d v="2013-04-22T00:00:00"/>
    <s v="Same Day"/>
    <s v="BT-11680"/>
    <s v="Brian Thompson"/>
    <x v="0"/>
    <s v="United States"/>
    <s v="Milford"/>
    <x v="29"/>
    <n v="6460"/>
    <s v="East"/>
    <s v="OFF-PA-10003797"/>
    <x v="1"/>
    <x v="10"/>
    <s v="Xerox 209"/>
    <n v="51.84"/>
    <n v="8"/>
    <n v="0"/>
    <n v="24.883200000000002"/>
  </r>
  <r>
    <n v="9208"/>
    <x v="4600"/>
    <x v="3"/>
    <x v="646"/>
    <d v="2014-08-08T00:00:00"/>
    <s v="Standard Class"/>
    <s v="AB-10105"/>
    <s v="Adrian Barton"/>
    <x v="0"/>
    <s v="United States"/>
    <s v="Bloomington"/>
    <x v="10"/>
    <n v="61701"/>
    <s v="Central"/>
    <s v="TEC-AC-10000682"/>
    <x v="2"/>
    <x v="11"/>
    <s v="Kensington K72356US Mouse-in-a-Box USB Desktop Mouse"/>
    <n v="39.816000000000003"/>
    <n v="3"/>
    <n v="0.2"/>
    <n v="7.4654999999999987"/>
  </r>
  <r>
    <n v="9209"/>
    <x v="4601"/>
    <x v="3"/>
    <x v="646"/>
    <d v="2014-08-09T00:00:00"/>
    <s v="Second Class"/>
    <s v="SC-20230"/>
    <s v="Scot Coram"/>
    <x v="1"/>
    <s v="United States"/>
    <s v="Seattle"/>
    <x v="4"/>
    <n v="98105"/>
    <s v="West"/>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s v="Central"/>
    <s v="OFF-EN-10003160"/>
    <x v="1"/>
    <x v="12"/>
    <s v="Pastel Pink Envelopes"/>
    <n v="7.28"/>
    <n v="1"/>
    <n v="0"/>
    <n v="3.4944000000000002"/>
  </r>
  <r>
    <n v="9211"/>
    <x v="4602"/>
    <x v="3"/>
    <x v="157"/>
    <d v="2014-12-15T00:00:00"/>
    <s v="Second Class"/>
    <s v="RS-19870"/>
    <s v="Roy Skaria"/>
    <x v="2"/>
    <s v="United States"/>
    <s v="Burlington"/>
    <x v="23"/>
    <n v="52601"/>
    <s v="Central"/>
    <s v="OFF-BI-10002012"/>
    <x v="1"/>
    <x v="8"/>
    <s v="Wilson Jones Easy Flow II Sheet Lifters"/>
    <n v="5.4"/>
    <n v="3"/>
    <n v="0"/>
    <n v="2.5920000000000001"/>
  </r>
  <r>
    <n v="9212"/>
    <x v="4603"/>
    <x v="1"/>
    <x v="948"/>
    <d v="2012-03-19T00:00:00"/>
    <s v="Standard Class"/>
    <s v="AI-10855"/>
    <s v="Arianne Irving"/>
    <x v="0"/>
    <s v="United States"/>
    <s v="Roseville"/>
    <x v="1"/>
    <n v="95661"/>
    <s v="West"/>
    <s v="OFF-PA-10002105"/>
    <x v="1"/>
    <x v="10"/>
    <s v="Xerox 223"/>
    <n v="19.440000000000001"/>
    <n v="3"/>
    <n v="0"/>
    <n v="9.3312000000000008"/>
  </r>
  <r>
    <n v="9213"/>
    <x v="4604"/>
    <x v="2"/>
    <x v="589"/>
    <d v="2011-12-15T00:00:00"/>
    <s v="Standard Class"/>
    <s v="DJ-13420"/>
    <s v="Denny Joy"/>
    <x v="1"/>
    <s v="United States"/>
    <s v="San Francisco"/>
    <x v="1"/>
    <n v="94110"/>
    <s v="West"/>
    <s v="FUR-FU-10000397"/>
    <x v="0"/>
    <x v="5"/>
    <s v="Luxo Economy Swing Arm Lamp"/>
    <n v="39.880000000000003"/>
    <n v="2"/>
    <n v="0"/>
    <n v="11.166400000000003"/>
  </r>
  <r>
    <n v="9214"/>
    <x v="4604"/>
    <x v="2"/>
    <x v="589"/>
    <d v="2011-12-15T00:00:00"/>
    <s v="Standard Class"/>
    <s v="DJ-13420"/>
    <s v="Denny Joy"/>
    <x v="1"/>
    <s v="United States"/>
    <s v="San Francisco"/>
    <x v="1"/>
    <n v="94110"/>
    <s v="West"/>
    <s v="FUR-FU-10000758"/>
    <x v="0"/>
    <x v="5"/>
    <s v="DAX Natural Wood-Tone Poster Frame"/>
    <n v="79.44"/>
    <n v="3"/>
    <n v="0"/>
    <n v="28.598399999999994"/>
  </r>
  <r>
    <n v="9215"/>
    <x v="4605"/>
    <x v="3"/>
    <x v="1033"/>
    <d v="2014-10-03T00:00:00"/>
    <s v="First Class"/>
    <s v="BF-10975"/>
    <s v="Barbara Fisher"/>
    <x v="1"/>
    <s v="United States"/>
    <s v="Philadelphia"/>
    <x v="9"/>
    <n v="19120"/>
    <s v="East"/>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s v="West"/>
    <s v="OFF-PA-10004451"/>
    <x v="1"/>
    <x v="10"/>
    <s v="Xerox 222"/>
    <n v="32.400000000000006"/>
    <n v="5"/>
    <n v="0"/>
    <n v="15.552000000000001"/>
  </r>
  <r>
    <n v="9217"/>
    <x v="4607"/>
    <x v="3"/>
    <x v="221"/>
    <d v="2014-12-01T00:00:00"/>
    <s v="Standard Class"/>
    <s v="JG-15310"/>
    <s v="Jason Gross"/>
    <x v="1"/>
    <s v="United States"/>
    <s v="Odessa"/>
    <x v="5"/>
    <n v="79762"/>
    <s v="Central"/>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s v="Central"/>
    <s v="OFF-EN-10004459"/>
    <x v="1"/>
    <x v="12"/>
    <s v="Security-Tint Envelopes"/>
    <n v="15.28"/>
    <n v="2"/>
    <n v="0"/>
    <n v="7.4871999999999996"/>
  </r>
  <r>
    <n v="9219"/>
    <x v="4609"/>
    <x v="1"/>
    <x v="748"/>
    <d v="2012-08-20T00:00:00"/>
    <s v="Standard Class"/>
    <s v="JW-15955"/>
    <s v="Joni Wasserman"/>
    <x v="0"/>
    <s v="United States"/>
    <s v="Philadelphia"/>
    <x v="9"/>
    <n v="19120"/>
    <s v="East"/>
    <s v="OFF-ST-10002352"/>
    <x v="1"/>
    <x v="4"/>
    <s v="Iris Project Case"/>
    <n v="44.688000000000002"/>
    <n v="7"/>
    <n v="0.2"/>
    <n v="3.3515999999999977"/>
  </r>
  <r>
    <n v="9220"/>
    <x v="4609"/>
    <x v="1"/>
    <x v="748"/>
    <d v="2012-08-20T00:00:00"/>
    <s v="Standard Class"/>
    <s v="JW-15955"/>
    <s v="Joni Wasserman"/>
    <x v="0"/>
    <s v="United States"/>
    <s v="Philadelphia"/>
    <x v="9"/>
    <n v="19120"/>
    <s v="East"/>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s v="South"/>
    <s v="OFF-LA-10000248"/>
    <x v="1"/>
    <x v="2"/>
    <s v="Avery 52"/>
    <n v="11.07"/>
    <n v="3"/>
    <n v="0"/>
    <n v="5.2028999999999996"/>
  </r>
  <r>
    <n v="9222"/>
    <x v="4610"/>
    <x v="3"/>
    <x v="119"/>
    <d v="2014-10-15T00:00:00"/>
    <s v="First Class"/>
    <s v="MH-18025"/>
    <s v="Michelle Huthwaite"/>
    <x v="0"/>
    <s v="United States"/>
    <s v="Lafayette"/>
    <x v="28"/>
    <n v="70506"/>
    <s v="South"/>
    <s v="FUR-TA-10003473"/>
    <x v="0"/>
    <x v="3"/>
    <s v="Bretford Rectangular Conference Table Tops"/>
    <n v="1504.52"/>
    <n v="4"/>
    <n v="0"/>
    <n v="346.03960000000006"/>
  </r>
  <r>
    <n v="9223"/>
    <x v="4610"/>
    <x v="3"/>
    <x v="119"/>
    <d v="2014-10-15T00:00:00"/>
    <s v="First Class"/>
    <s v="MH-18025"/>
    <s v="Michelle Huthwaite"/>
    <x v="0"/>
    <s v="United States"/>
    <s v="Lafayette"/>
    <x v="28"/>
    <n v="70506"/>
    <s v="South"/>
    <s v="OFF-PA-10004355"/>
    <x v="1"/>
    <x v="10"/>
    <s v="Xerox 231"/>
    <n v="25.92"/>
    <n v="4"/>
    <n v="0"/>
    <n v="12.441600000000001"/>
  </r>
  <r>
    <n v="9224"/>
    <x v="4611"/>
    <x v="3"/>
    <x v="259"/>
    <d v="2014-11-05T00:00:00"/>
    <s v="Same Day"/>
    <s v="FM-14290"/>
    <s v="Frank Merwin"/>
    <x v="2"/>
    <s v="United States"/>
    <s v="Bryan"/>
    <x v="5"/>
    <n v="77803"/>
    <s v="Central"/>
    <s v="OFF-BI-10001308"/>
    <x v="1"/>
    <x v="8"/>
    <s v="GBC Standard Plastic Binding Systems' Combs"/>
    <n v="7.5359999999999987"/>
    <n v="6"/>
    <n v="0.8"/>
    <n v="-13.188000000000009"/>
  </r>
  <r>
    <n v="9225"/>
    <x v="4611"/>
    <x v="3"/>
    <x v="259"/>
    <d v="2014-11-05T00:00:00"/>
    <s v="Same Day"/>
    <s v="FM-14290"/>
    <s v="Frank Merwin"/>
    <x v="2"/>
    <s v="United States"/>
    <s v="Bryan"/>
    <x v="5"/>
    <n v="77803"/>
    <s v="Central"/>
    <s v="OFF-BI-10003094"/>
    <x v="1"/>
    <x v="8"/>
    <s v="Self-Adhesive Ring Binder Labels"/>
    <n v="1.4079999999999997"/>
    <n v="2"/>
    <n v="0.8"/>
    <n v="-2.3232000000000008"/>
  </r>
  <r>
    <n v="9226"/>
    <x v="4611"/>
    <x v="3"/>
    <x v="259"/>
    <d v="2014-11-05T00:00:00"/>
    <s v="Same Day"/>
    <s v="FM-14290"/>
    <s v="Frank Merwin"/>
    <x v="2"/>
    <s v="United States"/>
    <s v="Bryan"/>
    <x v="5"/>
    <n v="77803"/>
    <s v="Central"/>
    <s v="OFF-BI-10004040"/>
    <x v="1"/>
    <x v="8"/>
    <s v="Wilson Jones Impact Binders"/>
    <n v="4.1439999999999992"/>
    <n v="4"/>
    <n v="0.8"/>
    <n v="-6.4232000000000014"/>
  </r>
  <r>
    <n v="9227"/>
    <x v="4611"/>
    <x v="3"/>
    <x v="259"/>
    <d v="2014-11-05T00:00:00"/>
    <s v="Same Day"/>
    <s v="FM-14290"/>
    <s v="Frank Merwin"/>
    <x v="2"/>
    <s v="United States"/>
    <s v="Bryan"/>
    <x v="5"/>
    <n v="77803"/>
    <s v="Central"/>
    <s v="OFF-ST-10002485"/>
    <x v="1"/>
    <x v="4"/>
    <s v="Rogers Deluxe File Chest"/>
    <n v="52.751999999999995"/>
    <n v="3"/>
    <n v="0.2"/>
    <n v="-12.528600000000001"/>
  </r>
  <r>
    <n v="9228"/>
    <x v="4612"/>
    <x v="3"/>
    <x v="498"/>
    <d v="2014-03-25T00:00:00"/>
    <s v="Standard Class"/>
    <s v="GZ-14545"/>
    <s v="George Zrebassa"/>
    <x v="1"/>
    <s v="United States"/>
    <s v="Los Angeles"/>
    <x v="1"/>
    <n v="90008"/>
    <s v="West"/>
    <s v="OFF-AP-10001205"/>
    <x v="1"/>
    <x v="9"/>
    <s v="Belkin 5 Outlet SurgeMaster Power Centers"/>
    <n v="381.35999999999996"/>
    <n v="7"/>
    <n v="0"/>
    <n v="106.78080000000003"/>
  </r>
  <r>
    <n v="9229"/>
    <x v="4613"/>
    <x v="2"/>
    <x v="935"/>
    <d v="2011-11-03T00:00:00"/>
    <s v="Same Day"/>
    <s v="TC-21535"/>
    <s v="Tracy Collins"/>
    <x v="2"/>
    <s v="United States"/>
    <s v="Los Angeles"/>
    <x v="1"/>
    <n v="90049"/>
    <s v="West"/>
    <s v="OFF-AR-10001868"/>
    <x v="1"/>
    <x v="6"/>
    <s v="Prang Dustless Chalk Sticks"/>
    <n v="6.72"/>
    <n v="4"/>
    <n v="0"/>
    <n v="3.36"/>
  </r>
  <r>
    <n v="9230"/>
    <x v="4614"/>
    <x v="3"/>
    <x v="283"/>
    <d v="2014-07-27T00:00:00"/>
    <s v="First Class"/>
    <s v="TB-21520"/>
    <s v="Tracy Blumstein"/>
    <x v="0"/>
    <s v="United States"/>
    <s v="Los Angeles"/>
    <x v="1"/>
    <n v="90045"/>
    <s v="West"/>
    <s v="OFF-BI-10003429"/>
    <x v="1"/>
    <x v="8"/>
    <s v="Cardinal HOLDit! Binder Insert Strips,Extra Strips"/>
    <n v="15.192"/>
    <n v="3"/>
    <n v="0.2"/>
    <n v="5.5070999999999994"/>
  </r>
  <r>
    <n v="9231"/>
    <x v="4614"/>
    <x v="3"/>
    <x v="283"/>
    <d v="2014-07-27T00:00:00"/>
    <s v="First Class"/>
    <s v="TB-21520"/>
    <s v="Tracy Blumstein"/>
    <x v="0"/>
    <s v="United States"/>
    <s v="Los Angeles"/>
    <x v="1"/>
    <n v="90045"/>
    <s v="West"/>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s v="West"/>
    <s v="OFF-BI-10003650"/>
    <x v="1"/>
    <x v="8"/>
    <s v="GBC DocuBind 300 Electric Binding Machine"/>
    <n v="946.76400000000024"/>
    <n v="6"/>
    <n v="0.7"/>
    <n v="-694.29359999999997"/>
  </r>
  <r>
    <n v="9233"/>
    <x v="4616"/>
    <x v="0"/>
    <x v="476"/>
    <d v="2013-09-07T00:00:00"/>
    <s v="Standard Class"/>
    <s v="LR-16915"/>
    <s v="Lena Radford"/>
    <x v="0"/>
    <s v="United States"/>
    <s v="Los Angeles"/>
    <x v="1"/>
    <n v="90036"/>
    <s v="West"/>
    <s v="FUR-FU-10001889"/>
    <x v="0"/>
    <x v="5"/>
    <s v="Ultra Door Pull Handle"/>
    <n v="94.679999999999993"/>
    <n v="9"/>
    <n v="0"/>
    <n v="31.244399999999995"/>
  </r>
  <r>
    <n v="9234"/>
    <x v="4616"/>
    <x v="0"/>
    <x v="476"/>
    <d v="2013-09-07T00:00:00"/>
    <s v="Standard Class"/>
    <s v="LR-16915"/>
    <s v="Lena Radford"/>
    <x v="0"/>
    <s v="United States"/>
    <s v="Los Angeles"/>
    <x v="1"/>
    <n v="90036"/>
    <s v="West"/>
    <s v="OFF-ST-10000321"/>
    <x v="1"/>
    <x v="4"/>
    <s v="Akro Stacking Bins"/>
    <n v="23.669999999999998"/>
    <n v="3"/>
    <n v="0"/>
    <n v="0.94679999999999698"/>
  </r>
  <r>
    <n v="9235"/>
    <x v="4616"/>
    <x v="0"/>
    <x v="476"/>
    <d v="2013-09-07T00:00:00"/>
    <s v="Standard Class"/>
    <s v="LR-16915"/>
    <s v="Lena Radford"/>
    <x v="0"/>
    <s v="United States"/>
    <s v="Los Angeles"/>
    <x v="1"/>
    <n v="90036"/>
    <s v="West"/>
    <s v="TEC-PH-10001530"/>
    <x v="2"/>
    <x v="7"/>
    <s v="Cisco Unified IP Phone 7945G VoIP phone"/>
    <n v="1091.1680000000001"/>
    <n v="4"/>
    <n v="0.2"/>
    <n v="68.197999999999979"/>
  </r>
  <r>
    <n v="9236"/>
    <x v="4616"/>
    <x v="0"/>
    <x v="476"/>
    <d v="2013-09-07T00:00:00"/>
    <s v="Standard Class"/>
    <s v="LR-16915"/>
    <s v="Lena Radford"/>
    <x v="0"/>
    <s v="United States"/>
    <s v="Los Angeles"/>
    <x v="1"/>
    <n v="90036"/>
    <s v="West"/>
    <s v="OFF-AR-10004752"/>
    <x v="1"/>
    <x v="6"/>
    <s v="Blackstonian Pencils"/>
    <n v="18.689999999999998"/>
    <n v="7"/>
    <n v="0"/>
    <n v="5.2332000000000001"/>
  </r>
  <r>
    <n v="9237"/>
    <x v="4616"/>
    <x v="0"/>
    <x v="476"/>
    <d v="2013-09-07T00:00:00"/>
    <s v="Standard Class"/>
    <s v="LR-16915"/>
    <s v="Lena Radford"/>
    <x v="0"/>
    <s v="United States"/>
    <s v="Los Angeles"/>
    <x v="1"/>
    <n v="90036"/>
    <s v="West"/>
    <s v="FUR-TA-10001539"/>
    <x v="0"/>
    <x v="3"/>
    <s v="Chromcraft Rectangular Conference Tables"/>
    <n v="568.72800000000007"/>
    <n v="3"/>
    <n v="0.2"/>
    <n v="28.436399999999935"/>
  </r>
  <r>
    <n v="9238"/>
    <x v="4616"/>
    <x v="0"/>
    <x v="476"/>
    <d v="2013-09-07T00:00:00"/>
    <s v="Standard Class"/>
    <s v="LR-16915"/>
    <s v="Lena Radford"/>
    <x v="0"/>
    <s v="United States"/>
    <s v="Los Angeles"/>
    <x v="1"/>
    <n v="90036"/>
    <s v="West"/>
    <s v="OFF-BI-10001553"/>
    <x v="1"/>
    <x v="8"/>
    <s v="SpineVue Locking Slant-D Ring Binders by Cardinal"/>
    <n v="7.3120000000000012"/>
    <n v="1"/>
    <n v="0.2"/>
    <n v="2.5591999999999997"/>
  </r>
  <r>
    <n v="9239"/>
    <x v="4617"/>
    <x v="3"/>
    <x v="512"/>
    <d v="2014-02-15T00:00:00"/>
    <s v="First Class"/>
    <s v="MM-17260"/>
    <s v="Magdelene Morse"/>
    <x v="0"/>
    <s v="United States"/>
    <s v="Columbus"/>
    <x v="24"/>
    <n v="43229"/>
    <s v="East"/>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s v="South"/>
    <s v="OFF-PA-10001685"/>
    <x v="1"/>
    <x v="10"/>
    <s v="Staples"/>
    <n v="56.783999999999999"/>
    <n v="7"/>
    <n v="0.2"/>
    <n v="20.584200000000003"/>
  </r>
  <r>
    <n v="9241"/>
    <x v="4618"/>
    <x v="3"/>
    <x v="855"/>
    <d v="2014-11-03T00:00:00"/>
    <s v="Standard Class"/>
    <s v="NB-18655"/>
    <s v="Nona Balk"/>
    <x v="1"/>
    <s v="United States"/>
    <s v="Tallahassee"/>
    <x v="2"/>
    <n v="32303"/>
    <s v="South"/>
    <s v="OFF-BI-10001097"/>
    <x v="1"/>
    <x v="8"/>
    <s v="Avery Hole Reinforcements"/>
    <n v="5.6070000000000011"/>
    <n v="3"/>
    <n v="0.7"/>
    <n v="-3.9248999999999974"/>
  </r>
  <r>
    <n v="9242"/>
    <x v="4618"/>
    <x v="3"/>
    <x v="855"/>
    <d v="2014-11-03T00:00:00"/>
    <s v="Standard Class"/>
    <s v="NB-18655"/>
    <s v="Nona Balk"/>
    <x v="1"/>
    <s v="United States"/>
    <s v="Tallahassee"/>
    <x v="2"/>
    <n v="32303"/>
    <s v="South"/>
    <s v="OFF-AR-10001662"/>
    <x v="1"/>
    <x v="6"/>
    <s v="Rogers Handheld Barrel Pencil Sharpener"/>
    <n v="6.5760000000000005"/>
    <n v="3"/>
    <n v="0.2"/>
    <n v="0.57540000000000058"/>
  </r>
  <r>
    <n v="9243"/>
    <x v="4619"/>
    <x v="2"/>
    <x v="868"/>
    <d v="2011-07-14T00:00:00"/>
    <s v="Standard Class"/>
    <s v="DS-13030"/>
    <s v="Darrin Sayre"/>
    <x v="2"/>
    <s v="United States"/>
    <s v="San Francisco"/>
    <x v="1"/>
    <n v="94122"/>
    <s v="West"/>
    <s v="OFF-BI-10002609"/>
    <x v="1"/>
    <x v="8"/>
    <s v="Avery Hidden Tab Dividers for Binding Systems"/>
    <n v="14.303999999999998"/>
    <n v="6"/>
    <n v="0.2"/>
    <n v="4.6487999999999987"/>
  </r>
  <r>
    <n v="9244"/>
    <x v="4619"/>
    <x v="2"/>
    <x v="868"/>
    <d v="2011-07-14T00:00:00"/>
    <s v="Standard Class"/>
    <s v="DS-13030"/>
    <s v="Darrin Sayre"/>
    <x v="2"/>
    <s v="United States"/>
    <s v="San Francisco"/>
    <x v="1"/>
    <n v="94122"/>
    <s v="West"/>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s v="West"/>
    <s v="OFF-AR-10003251"/>
    <x v="1"/>
    <x v="6"/>
    <s v="Prang Drawing Pencil Set"/>
    <n v="5.56"/>
    <n v="2"/>
    <n v="0"/>
    <n v="2.2239999999999998"/>
  </r>
  <r>
    <n v="9246"/>
    <x v="4619"/>
    <x v="2"/>
    <x v="868"/>
    <d v="2011-07-14T00:00:00"/>
    <s v="Standard Class"/>
    <s v="DS-13030"/>
    <s v="Darrin Sayre"/>
    <x v="2"/>
    <s v="United States"/>
    <s v="San Francisco"/>
    <x v="1"/>
    <n v="94122"/>
    <s v="West"/>
    <s v="OFF-PA-10002365"/>
    <x v="1"/>
    <x v="10"/>
    <s v="Xerox 1967"/>
    <n v="32.400000000000006"/>
    <n v="5"/>
    <n v="0"/>
    <n v="15.552000000000001"/>
  </r>
  <r>
    <n v="9247"/>
    <x v="4620"/>
    <x v="3"/>
    <x v="1053"/>
    <d v="2014-05-27T00:00:00"/>
    <s v="Standard Class"/>
    <s v="VF-21715"/>
    <s v="Vicky Freymann"/>
    <x v="2"/>
    <s v="United States"/>
    <s v="San Francisco"/>
    <x v="1"/>
    <n v="94109"/>
    <s v="West"/>
    <s v="OFF-AR-10003651"/>
    <x v="1"/>
    <x v="6"/>
    <s v="Newell 350"/>
    <n v="9.84"/>
    <n v="3"/>
    <n v="0"/>
    <n v="2.8535999999999988"/>
  </r>
  <r>
    <n v="9248"/>
    <x v="4620"/>
    <x v="3"/>
    <x v="1053"/>
    <d v="2014-05-27T00:00:00"/>
    <s v="Standard Class"/>
    <s v="VF-21715"/>
    <s v="Vicky Freymann"/>
    <x v="2"/>
    <s v="United States"/>
    <s v="San Francisco"/>
    <x v="1"/>
    <n v="94109"/>
    <s v="West"/>
    <s v="OFF-AR-10003732"/>
    <x v="1"/>
    <x v="6"/>
    <s v="Newell 333"/>
    <n v="2.78"/>
    <n v="1"/>
    <n v="0"/>
    <n v="0.72279999999999989"/>
  </r>
  <r>
    <n v="9249"/>
    <x v="4621"/>
    <x v="0"/>
    <x v="338"/>
    <d v="2013-11-15T00:00:00"/>
    <s v="Standard Class"/>
    <s v="SW-20275"/>
    <s v="Scott Williamson"/>
    <x v="0"/>
    <s v="United States"/>
    <s v="New York City"/>
    <x v="15"/>
    <n v="10009"/>
    <s v="East"/>
    <s v="OFF-BI-10002557"/>
    <x v="1"/>
    <x v="8"/>
    <s v="Presstex Flexible Ring Binders"/>
    <n v="3.64"/>
    <n v="1"/>
    <n v="0.2"/>
    <n v="1.3649999999999998"/>
  </r>
  <r>
    <n v="9250"/>
    <x v="4621"/>
    <x v="0"/>
    <x v="338"/>
    <d v="2013-11-15T00:00:00"/>
    <s v="Standard Class"/>
    <s v="SW-20275"/>
    <s v="Scott Williamson"/>
    <x v="0"/>
    <s v="United States"/>
    <s v="New York City"/>
    <x v="15"/>
    <n v="10009"/>
    <s v="East"/>
    <s v="TEC-PH-10003691"/>
    <x v="2"/>
    <x v="7"/>
    <s v="BlackBerry Q10"/>
    <n v="881.93"/>
    <n v="7"/>
    <n v="0"/>
    <n v="220.48250000000002"/>
  </r>
  <r>
    <n v="9251"/>
    <x v="4622"/>
    <x v="0"/>
    <x v="499"/>
    <d v="2013-12-07T00:00:00"/>
    <s v="Standard Class"/>
    <s v="PW-19030"/>
    <s v="Pauline Webber"/>
    <x v="1"/>
    <s v="United States"/>
    <s v="Marion"/>
    <x v="23"/>
    <n v="52302"/>
    <s v="Central"/>
    <s v="OFF-BI-10001107"/>
    <x v="1"/>
    <x v="8"/>
    <s v="GBC White Gloss Covers, Plain Front"/>
    <n v="115.84"/>
    <n v="8"/>
    <n v="0"/>
    <n v="54.444800000000001"/>
  </r>
  <r>
    <n v="9252"/>
    <x v="4623"/>
    <x v="3"/>
    <x v="580"/>
    <d v="2014-03-09T00:00:00"/>
    <s v="Standard Class"/>
    <s v="KD-16615"/>
    <s v="Ken Dana"/>
    <x v="1"/>
    <s v="United States"/>
    <s v="Los Angeles"/>
    <x v="1"/>
    <n v="90008"/>
    <s v="West"/>
    <s v="OFF-BI-10004224"/>
    <x v="1"/>
    <x v="8"/>
    <s v="Catalog Binders with Expanding Posts"/>
    <n v="107.64800000000001"/>
    <n v="2"/>
    <n v="0.2"/>
    <n v="33.639999999999986"/>
  </r>
  <r>
    <n v="9253"/>
    <x v="4624"/>
    <x v="3"/>
    <x v="397"/>
    <d v="2014-09-26T00:00:00"/>
    <s v="Second Class"/>
    <s v="DO-13645"/>
    <s v="Doug O'Connell"/>
    <x v="0"/>
    <s v="United States"/>
    <s v="Pine Bluff"/>
    <x v="36"/>
    <n v="71603"/>
    <s v="South"/>
    <s v="TEC-AC-10001114"/>
    <x v="2"/>
    <x v="11"/>
    <s v="Microsoft Wireless Mobile Mouse 4000"/>
    <n v="199.95000000000002"/>
    <n v="5"/>
    <n v="0"/>
    <n v="63.983999999999988"/>
  </r>
  <r>
    <n v="9254"/>
    <x v="4624"/>
    <x v="3"/>
    <x v="397"/>
    <d v="2014-09-26T00:00:00"/>
    <s v="Second Class"/>
    <s v="DO-13645"/>
    <s v="Doug O'Connell"/>
    <x v="0"/>
    <s v="United States"/>
    <s v="Pine Bluff"/>
    <x v="36"/>
    <n v="71603"/>
    <s v="South"/>
    <s v="OFF-PA-10002005"/>
    <x v="1"/>
    <x v="10"/>
    <s v="Xerox 225"/>
    <n v="12.96"/>
    <n v="2"/>
    <n v="0"/>
    <n v="6.2208000000000006"/>
  </r>
  <r>
    <n v="9255"/>
    <x v="4625"/>
    <x v="2"/>
    <x v="1058"/>
    <d v="2011-02-16T00:00:00"/>
    <s v="Second Class"/>
    <s v="GA-14725"/>
    <s v="Guy Armstrong"/>
    <x v="0"/>
    <s v="United States"/>
    <s v="Columbia"/>
    <x v="25"/>
    <n v="65203"/>
    <s v="Central"/>
    <s v="FUR-CH-10001146"/>
    <x v="0"/>
    <x v="1"/>
    <s v="Global Value Mid-Back Manager's Chair, Gray"/>
    <n v="60.89"/>
    <n v="1"/>
    <n v="0"/>
    <n v="15.222499999999997"/>
  </r>
  <r>
    <n v="9256"/>
    <x v="4625"/>
    <x v="2"/>
    <x v="1058"/>
    <d v="2011-02-16T00:00:00"/>
    <s v="Second Class"/>
    <s v="GA-14725"/>
    <s v="Guy Armstrong"/>
    <x v="0"/>
    <s v="United States"/>
    <s v="Columbia"/>
    <x v="25"/>
    <n v="65203"/>
    <s v="Central"/>
    <s v="OFF-LA-10004853"/>
    <x v="1"/>
    <x v="2"/>
    <s v="Avery 483"/>
    <n v="14.940000000000001"/>
    <n v="3"/>
    <n v="0"/>
    <n v="6.8723999999999998"/>
  </r>
  <r>
    <n v="9257"/>
    <x v="4625"/>
    <x v="2"/>
    <x v="1058"/>
    <d v="2011-02-16T00:00:00"/>
    <s v="Second Class"/>
    <s v="GA-14725"/>
    <s v="Guy Armstrong"/>
    <x v="0"/>
    <s v="United States"/>
    <s v="Columbia"/>
    <x v="25"/>
    <n v="65203"/>
    <s v="Central"/>
    <s v="OFF-BI-10004728"/>
    <x v="1"/>
    <x v="8"/>
    <s v="Wilson Jones Turn Tabs Binder Tool for Ring Binders"/>
    <n v="9.64"/>
    <n v="2"/>
    <n v="0"/>
    <n v="4.4344000000000001"/>
  </r>
  <r>
    <n v="9258"/>
    <x v="4625"/>
    <x v="2"/>
    <x v="1058"/>
    <d v="2011-02-16T00:00:00"/>
    <s v="Second Class"/>
    <s v="GA-14725"/>
    <s v="Guy Armstrong"/>
    <x v="0"/>
    <s v="United States"/>
    <s v="Columbia"/>
    <x v="25"/>
    <n v="65203"/>
    <s v="Central"/>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s v="Central"/>
    <s v="OFF-BI-10004654"/>
    <x v="1"/>
    <x v="8"/>
    <s v="VariCap6 Expandable Binder"/>
    <n v="51.900000000000006"/>
    <n v="3"/>
    <n v="0"/>
    <n v="24.393000000000001"/>
  </r>
  <r>
    <n v="9260"/>
    <x v="4625"/>
    <x v="2"/>
    <x v="1058"/>
    <d v="2011-02-16T00:00:00"/>
    <s v="Second Class"/>
    <s v="GA-14725"/>
    <s v="Guy Armstrong"/>
    <x v="0"/>
    <s v="United States"/>
    <s v="Columbia"/>
    <x v="25"/>
    <n v="65203"/>
    <s v="Central"/>
    <s v="OFF-ST-10002583"/>
    <x v="1"/>
    <x v="4"/>
    <s v="Fellowes Neat Ideas Storage Cubes"/>
    <n v="64.959999999999994"/>
    <n v="2"/>
    <n v="0"/>
    <n v="2.598399999999998"/>
  </r>
  <r>
    <n v="9261"/>
    <x v="4626"/>
    <x v="3"/>
    <x v="343"/>
    <d v="2014-11-15T00:00:00"/>
    <s v="Second Class"/>
    <s v="JL-15505"/>
    <s v="Jeremy Lonsdale"/>
    <x v="0"/>
    <s v="United States"/>
    <s v="Aberdeen"/>
    <x v="44"/>
    <n v="57401"/>
    <s v="Central"/>
    <s v="OFF-SU-10004661"/>
    <x v="1"/>
    <x v="14"/>
    <s v="Acme Titanium Bonded Scissors"/>
    <n v="25.5"/>
    <n v="3"/>
    <n v="0"/>
    <n v="6.63"/>
  </r>
  <r>
    <n v="9262"/>
    <x v="4627"/>
    <x v="3"/>
    <x v="264"/>
    <d v="2014-09-03T00:00:00"/>
    <s v="Same Day"/>
    <s v="SU-20665"/>
    <s v="Stephanie Ulpright"/>
    <x v="2"/>
    <s v="United States"/>
    <s v="Seattle"/>
    <x v="4"/>
    <n v="98103"/>
    <s v="West"/>
    <s v="FUR-CH-10003061"/>
    <x v="0"/>
    <x v="1"/>
    <s v="Global Leather Task Chair, Black"/>
    <n v="215.976"/>
    <n v="3"/>
    <n v="0.2"/>
    <n v="-2.6997000000000355"/>
  </r>
  <r>
    <n v="9263"/>
    <x v="4628"/>
    <x v="1"/>
    <x v="330"/>
    <d v="2012-10-13T00:00:00"/>
    <s v="Standard Class"/>
    <s v="FM-14380"/>
    <s v="Fred McMath"/>
    <x v="0"/>
    <s v="United States"/>
    <s v="Detroit"/>
    <x v="12"/>
    <n v="48227"/>
    <s v="Central"/>
    <s v="FUR-CH-10000513"/>
    <x v="0"/>
    <x v="1"/>
    <s v="High-Back Leather Manager's Chair"/>
    <n v="389.97"/>
    <n v="3"/>
    <n v="0"/>
    <n v="35.097300000000004"/>
  </r>
  <r>
    <n v="9264"/>
    <x v="4628"/>
    <x v="1"/>
    <x v="330"/>
    <d v="2012-10-13T00:00:00"/>
    <s v="Standard Class"/>
    <s v="FM-14380"/>
    <s v="Fred McMath"/>
    <x v="0"/>
    <s v="United States"/>
    <s v="Detroit"/>
    <x v="12"/>
    <n v="48227"/>
    <s v="Central"/>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s v="South"/>
    <s v="OFF-BI-10000216"/>
    <x v="1"/>
    <x v="8"/>
    <s v="Mead 1st Gear 2&quot; Zipper Binder, Asst. Colors"/>
    <n v="11.673000000000002"/>
    <n v="3"/>
    <n v="0.7"/>
    <n v="-7.782"/>
  </r>
  <r>
    <n v="9266"/>
    <x v="4629"/>
    <x v="3"/>
    <x v="221"/>
    <d v="2014-12-02T00:00:00"/>
    <s v="Standard Class"/>
    <s v="MY-17380"/>
    <s v="Maribeth Yedwab"/>
    <x v="1"/>
    <s v="United States"/>
    <s v="Memphis"/>
    <x v="18"/>
    <n v="38109"/>
    <s v="South"/>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s v="West"/>
    <s v="FUR-FU-10002111"/>
    <x v="0"/>
    <x v="5"/>
    <s v="Master Caster Door Stop, Large Brown"/>
    <n v="14.56"/>
    <n v="2"/>
    <n v="0"/>
    <n v="5.5327999999999999"/>
  </r>
  <r>
    <n v="9268"/>
    <x v="4631"/>
    <x v="1"/>
    <x v="12"/>
    <d v="2012-09-25T00:00:00"/>
    <s v="Same Day"/>
    <s v="CS-11950"/>
    <s v="Carlos Soltero"/>
    <x v="0"/>
    <s v="United States"/>
    <s v="Freeport"/>
    <x v="15"/>
    <n v="11520"/>
    <s v="East"/>
    <s v="FUR-CH-10001545"/>
    <x v="0"/>
    <x v="1"/>
    <s v="Hon Comfortask Task/Swivel Chairs"/>
    <n v="102.58200000000001"/>
    <n v="1"/>
    <n v="0.1"/>
    <n v="6.8388000000000009"/>
  </r>
  <r>
    <n v="9269"/>
    <x v="4631"/>
    <x v="1"/>
    <x v="12"/>
    <d v="2012-09-25T00:00:00"/>
    <s v="Same Day"/>
    <s v="CS-11950"/>
    <s v="Carlos Soltero"/>
    <x v="0"/>
    <s v="United States"/>
    <s v="Freeport"/>
    <x v="15"/>
    <n v="11520"/>
    <s v="East"/>
    <s v="OFF-PA-10002947"/>
    <x v="1"/>
    <x v="10"/>
    <s v="Xerox 1923"/>
    <n v="20.04"/>
    <n v="3"/>
    <n v="0"/>
    <n v="9.6191999999999993"/>
  </r>
  <r>
    <n v="9270"/>
    <x v="4632"/>
    <x v="3"/>
    <x v="170"/>
    <d v="2014-08-29T00:00:00"/>
    <s v="Standard Class"/>
    <s v="PK-19075"/>
    <s v="Pete Kriz"/>
    <x v="0"/>
    <s v="United States"/>
    <s v="New York City"/>
    <x v="15"/>
    <n v="10035"/>
    <s v="East"/>
    <s v="OFF-BI-10003476"/>
    <x v="1"/>
    <x v="8"/>
    <s v="Avery Metallic Poly Binders"/>
    <n v="32.088000000000001"/>
    <n v="7"/>
    <n v="0.2"/>
    <n v="11.2308"/>
  </r>
  <r>
    <n v="9271"/>
    <x v="4632"/>
    <x v="3"/>
    <x v="170"/>
    <d v="2014-08-29T00:00:00"/>
    <s v="Standard Class"/>
    <s v="PK-19075"/>
    <s v="Pete Kriz"/>
    <x v="0"/>
    <s v="United States"/>
    <s v="New York City"/>
    <x v="15"/>
    <n v="10035"/>
    <s v="East"/>
    <s v="OFF-BI-10001359"/>
    <x v="1"/>
    <x v="8"/>
    <s v="GBC DocuBind TL300 Electric Binding System"/>
    <n v="4305.5520000000006"/>
    <n v="6"/>
    <n v="0.2"/>
    <n v="1453.1237999999996"/>
  </r>
  <r>
    <n v="9272"/>
    <x v="4633"/>
    <x v="0"/>
    <x v="536"/>
    <d v="2013-05-18T00:00:00"/>
    <s v="Standard Class"/>
    <s v="HM-14860"/>
    <s v="Harry Marie"/>
    <x v="1"/>
    <s v="United States"/>
    <s v="New York City"/>
    <x v="15"/>
    <n v="10024"/>
    <s v="East"/>
    <s v="FUR-FU-10000320"/>
    <x v="0"/>
    <x v="5"/>
    <s v="OIC Stacking Trays"/>
    <n v="10.02"/>
    <n v="3"/>
    <n v="0"/>
    <n v="4.4088000000000012"/>
  </r>
  <r>
    <n v="9273"/>
    <x v="4633"/>
    <x v="0"/>
    <x v="536"/>
    <d v="2013-05-18T00:00:00"/>
    <s v="Standard Class"/>
    <s v="HM-14860"/>
    <s v="Harry Marie"/>
    <x v="1"/>
    <s v="United States"/>
    <s v="New York City"/>
    <x v="15"/>
    <n v="10024"/>
    <s v="East"/>
    <s v="TEC-PH-10001835"/>
    <x v="2"/>
    <x v="7"/>
    <s v="Jawbone JAMBOX Wireless Bluetooth Speaker"/>
    <n v="631.96"/>
    <n v="4"/>
    <n v="0"/>
    <n v="303.3408"/>
  </r>
  <r>
    <n v="9274"/>
    <x v="4634"/>
    <x v="3"/>
    <x v="264"/>
    <d v="2014-09-07T00:00:00"/>
    <s v="Standard Class"/>
    <s v="AH-10210"/>
    <s v="Alan Hwang"/>
    <x v="0"/>
    <s v="United States"/>
    <s v="Henderson"/>
    <x v="0"/>
    <n v="42420"/>
    <s v="South"/>
    <s v="OFF-BI-10003650"/>
    <x v="1"/>
    <x v="8"/>
    <s v="GBC DocuBind 300 Electric Binding Machine"/>
    <n v="1577.94"/>
    <n v="3"/>
    <n v="0"/>
    <n v="757.41120000000001"/>
  </r>
  <r>
    <n v="9275"/>
    <x v="4635"/>
    <x v="2"/>
    <x v="982"/>
    <d v="2011-10-10T00:00:00"/>
    <s v="Same Day"/>
    <s v="FC-14335"/>
    <s v="Fred Chung"/>
    <x v="1"/>
    <s v="United States"/>
    <s v="Albuquerque"/>
    <x v="27"/>
    <n v="87105"/>
    <s v="West"/>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s v="South"/>
    <s v="OFF-ST-10000532"/>
    <x v="1"/>
    <x v="4"/>
    <s v="Advantus Rolling Drawer Organizers"/>
    <n v="184.70400000000001"/>
    <n v="6"/>
    <n v="0.2"/>
    <n v="13.852799999999995"/>
  </r>
  <r>
    <n v="9277"/>
    <x v="4636"/>
    <x v="0"/>
    <x v="439"/>
    <d v="2013-05-30T00:00:00"/>
    <s v="Second Class"/>
    <s v="CP-12085"/>
    <s v="Cathy Prescott"/>
    <x v="1"/>
    <s v="United States"/>
    <s v="Delray Beach"/>
    <x v="2"/>
    <n v="33445"/>
    <s v="South"/>
    <s v="TEC-AC-10001267"/>
    <x v="2"/>
    <x v="11"/>
    <s v="Imation 32GB Pocket Pro USB 3.0 Flash Drive - 32 GB - Black - 1 P ..."/>
    <n v="47.92"/>
    <n v="2"/>
    <n v="0.2"/>
    <n v="11.98"/>
  </r>
  <r>
    <n v="9278"/>
    <x v="4637"/>
    <x v="3"/>
    <x v="96"/>
    <d v="2014-12-06T00:00:00"/>
    <s v="Standard Class"/>
    <s v="SC-20305"/>
    <s v="Sean Christensen"/>
    <x v="0"/>
    <s v="United States"/>
    <s v="Philadelphia"/>
    <x v="9"/>
    <n v="19140"/>
    <s v="East"/>
    <s v="OFF-LA-10004853"/>
    <x v="1"/>
    <x v="2"/>
    <s v="Avery 483"/>
    <n v="15.936000000000002"/>
    <n v="4"/>
    <n v="0.2"/>
    <n v="5.1791999999999998"/>
  </r>
  <r>
    <n v="9279"/>
    <x v="4637"/>
    <x v="3"/>
    <x v="96"/>
    <d v="2014-12-06T00:00:00"/>
    <s v="Standard Class"/>
    <s v="SC-20305"/>
    <s v="Sean Christensen"/>
    <x v="0"/>
    <s v="United States"/>
    <s v="Philadelphia"/>
    <x v="9"/>
    <n v="19140"/>
    <s v="East"/>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s v="East"/>
    <s v="FUR-CH-10003379"/>
    <x v="0"/>
    <x v="1"/>
    <s v="Global Commerce Series High-Back Swivel/Tilt Chairs"/>
    <n v="398.97199999999998"/>
    <n v="2"/>
    <n v="0.3"/>
    <n v="-28.49799999999999"/>
  </r>
  <r>
    <n v="9281"/>
    <x v="4638"/>
    <x v="0"/>
    <x v="873"/>
    <d v="2013-09-25T00:00:00"/>
    <s v="Standard Class"/>
    <s v="HJ-14875"/>
    <s v="Heather Jas"/>
    <x v="2"/>
    <s v="United States"/>
    <s v="Seattle"/>
    <x v="4"/>
    <n v="98105"/>
    <s v="West"/>
    <s v="FUR-BO-10002853"/>
    <x v="0"/>
    <x v="0"/>
    <s v="O'Sullivan 5-Shelf Heavy-Duty Bookcases"/>
    <n v="163.88"/>
    <n v="2"/>
    <n v="0"/>
    <n v="40.97"/>
  </r>
  <r>
    <n v="9282"/>
    <x v="4639"/>
    <x v="3"/>
    <x v="220"/>
    <d v="2014-09-16T00:00:00"/>
    <s v="Standard Class"/>
    <s v="CB-12025"/>
    <s v="Cassandra Brandow"/>
    <x v="0"/>
    <s v="United States"/>
    <s v="Richmond"/>
    <x v="17"/>
    <n v="23223"/>
    <s v="South"/>
    <s v="OFF-AP-10000027"/>
    <x v="1"/>
    <x v="9"/>
    <s v="Hoover Commercial SteamVac"/>
    <n v="67.900000000000006"/>
    <n v="5"/>
    <n v="0"/>
    <n v="20.369999999999997"/>
  </r>
  <r>
    <n v="9283"/>
    <x v="4640"/>
    <x v="0"/>
    <x v="945"/>
    <d v="2014-01-05T00:00:00"/>
    <s v="Standard Class"/>
    <s v="EH-14185"/>
    <s v="Evan Henry"/>
    <x v="0"/>
    <s v="United States"/>
    <s v="West Palm Beach"/>
    <x v="2"/>
    <n v="33407"/>
    <s v="South"/>
    <s v="OFF-PA-10002421"/>
    <x v="1"/>
    <x v="10"/>
    <s v="Embossed Ink Jet Note Cards"/>
    <n v="72.224000000000004"/>
    <n v="4"/>
    <n v="0.2"/>
    <n v="25.278400000000001"/>
  </r>
  <r>
    <n v="9284"/>
    <x v="4641"/>
    <x v="3"/>
    <x v="264"/>
    <d v="2014-09-05T00:00:00"/>
    <s v="Second Class"/>
    <s v="LW-17215"/>
    <s v="Luke Weiss"/>
    <x v="0"/>
    <s v="United States"/>
    <s v="Fort Collins"/>
    <x v="22"/>
    <n v="80525"/>
    <s v="West"/>
    <s v="OFF-LA-10002475"/>
    <x v="1"/>
    <x v="2"/>
    <s v="Avery 519"/>
    <n v="11.696"/>
    <n v="2"/>
    <n v="0.2"/>
    <n v="3.9473999999999996"/>
  </r>
  <r>
    <n v="9285"/>
    <x v="4642"/>
    <x v="2"/>
    <x v="728"/>
    <d v="2011-11-23T00:00:00"/>
    <s v="Standard Class"/>
    <s v="MK-17905"/>
    <s v="Michael Kennedy"/>
    <x v="1"/>
    <s v="United States"/>
    <s v="Franklin"/>
    <x v="6"/>
    <n v="53132"/>
    <s v="Central"/>
    <s v="FUR-CH-10001482"/>
    <x v="0"/>
    <x v="1"/>
    <s v="Office Star - Mesh Screen back chair with Vinyl seat"/>
    <n v="392.93999999999994"/>
    <n v="3"/>
    <n v="0"/>
    <n v="43.223399999999984"/>
  </r>
  <r>
    <n v="9286"/>
    <x v="4643"/>
    <x v="1"/>
    <x v="82"/>
    <d v="2012-11-24T00:00:00"/>
    <s v="First Class"/>
    <s v="JH-15820"/>
    <s v="John Huston"/>
    <x v="0"/>
    <s v="United States"/>
    <s v="Monroe"/>
    <x v="3"/>
    <n v="28110"/>
    <s v="South"/>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s v="Central"/>
    <s v="OFF-BI-10003166"/>
    <x v="1"/>
    <x v="8"/>
    <s v="GBC Plasticlear Binding Covers"/>
    <n v="6.8879999999999981"/>
    <n v="3"/>
    <n v="0.8"/>
    <n v="-11.020800000000005"/>
  </r>
  <r>
    <n v="9288"/>
    <x v="4644"/>
    <x v="3"/>
    <x v="249"/>
    <d v="2014-06-27T00:00:00"/>
    <s v="Standard Class"/>
    <s v="DB-13270"/>
    <s v="Deborah Brumfield"/>
    <x v="2"/>
    <s v="United States"/>
    <s v="Dallas"/>
    <x v="5"/>
    <n v="75081"/>
    <s v="Central"/>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s v="East"/>
    <s v="FUR-CH-10003981"/>
    <x v="0"/>
    <x v="1"/>
    <s v="Global Commerce Series Low-Back Swivel/Tilt Chairs"/>
    <n v="1079.316"/>
    <n v="6"/>
    <n v="0.3"/>
    <n v="-15.418800000000203"/>
  </r>
  <r>
    <n v="9290"/>
    <x v="4646"/>
    <x v="2"/>
    <x v="488"/>
    <d v="2011-04-26T00:00:00"/>
    <s v="Second Class"/>
    <s v="NM-18445"/>
    <s v="Nathan Mautz"/>
    <x v="2"/>
    <s v="United States"/>
    <s v="San Francisco"/>
    <x v="1"/>
    <n v="94109"/>
    <s v="West"/>
    <s v="OFF-PA-10001878"/>
    <x v="1"/>
    <x v="10"/>
    <s v="Xerox 1891"/>
    <n v="48.91"/>
    <n v="1"/>
    <n v="0"/>
    <n v="22.987699999999997"/>
  </r>
  <r>
    <n v="9291"/>
    <x v="4647"/>
    <x v="2"/>
    <x v="865"/>
    <d v="2011-09-25T00:00:00"/>
    <s v="First Class"/>
    <s v="TT-21220"/>
    <s v="Thomas Thornton"/>
    <x v="0"/>
    <s v="United States"/>
    <s v="Dover"/>
    <x v="13"/>
    <n v="19901"/>
    <s v="East"/>
    <s v="OFF-AR-10002375"/>
    <x v="1"/>
    <x v="6"/>
    <s v="Newell 351"/>
    <n v="9.84"/>
    <n v="3"/>
    <n v="0"/>
    <n v="2.8535999999999988"/>
  </r>
  <r>
    <n v="9292"/>
    <x v="4647"/>
    <x v="2"/>
    <x v="865"/>
    <d v="2011-09-25T00:00:00"/>
    <s v="First Class"/>
    <s v="TT-21220"/>
    <s v="Thomas Thornton"/>
    <x v="0"/>
    <s v="United States"/>
    <s v="Dover"/>
    <x v="13"/>
    <n v="19901"/>
    <s v="East"/>
    <s v="OFF-BI-10004965"/>
    <x v="1"/>
    <x v="8"/>
    <s v="Ibico Covers for Plastic or Wire Binding Elements"/>
    <n v="34.5"/>
    <n v="3"/>
    <n v="0"/>
    <n v="15.524999999999999"/>
  </r>
  <r>
    <n v="9293"/>
    <x v="4648"/>
    <x v="3"/>
    <x v="580"/>
    <d v="2014-03-03T00:00:00"/>
    <s v="Same Day"/>
    <s v="RS-19765"/>
    <s v="Roland Schwarz"/>
    <x v="1"/>
    <s v="United States"/>
    <s v="Waco"/>
    <x v="5"/>
    <n v="76706"/>
    <s v="Central"/>
    <s v="OFF-BI-10004022"/>
    <x v="1"/>
    <x v="8"/>
    <s v="Acco Suede Grain Vinyl Round Ring Binder"/>
    <n v="0.55599999999999983"/>
    <n v="1"/>
    <n v="0.8"/>
    <n v="-0.94520000000000004"/>
  </r>
  <r>
    <n v="9294"/>
    <x v="4649"/>
    <x v="3"/>
    <x v="701"/>
    <d v="2014-11-22T00:00:00"/>
    <s v="Second Class"/>
    <s v="TB-21625"/>
    <s v="Trudy Brown"/>
    <x v="0"/>
    <s v="United States"/>
    <s v="Hagerstown"/>
    <x v="39"/>
    <n v="21740"/>
    <s v="East"/>
    <s v="OFF-BI-10000050"/>
    <x v="1"/>
    <x v="8"/>
    <s v="Angle-D Binders with Locking Rings, Label Holders"/>
    <n v="43.8"/>
    <n v="6"/>
    <n v="0"/>
    <n v="20.585999999999999"/>
  </r>
  <r>
    <n v="9295"/>
    <x v="4650"/>
    <x v="3"/>
    <x v="39"/>
    <d v="2014-06-02T00:00:00"/>
    <s v="Standard Class"/>
    <s v="AM-10360"/>
    <s v="Alice McCarthy"/>
    <x v="1"/>
    <s v="United States"/>
    <s v="Cleveland"/>
    <x v="24"/>
    <n v="44105"/>
    <s v="East"/>
    <s v="OFF-PA-10002464"/>
    <x v="1"/>
    <x v="10"/>
    <s v="HP Office Recycled Paper (20Lb. and 87 Bright)"/>
    <n v="13.872000000000002"/>
    <n v="3"/>
    <n v="0.2"/>
    <n v="5.0286000000000008"/>
  </r>
  <r>
    <n v="9296"/>
    <x v="4650"/>
    <x v="3"/>
    <x v="39"/>
    <d v="2014-06-02T00:00:00"/>
    <s v="Standard Class"/>
    <s v="AM-10360"/>
    <s v="Alice McCarthy"/>
    <x v="1"/>
    <s v="United States"/>
    <s v="Cleveland"/>
    <x v="24"/>
    <n v="44105"/>
    <s v="East"/>
    <s v="FUR-BO-10004709"/>
    <x v="0"/>
    <x v="0"/>
    <s v="Bush Westfield Collection Bookcases, Medium Cherry Finish"/>
    <n v="115.96"/>
    <n v="4"/>
    <n v="0.5"/>
    <n v="-64.937599999999989"/>
  </r>
  <r>
    <n v="9297"/>
    <x v="4651"/>
    <x v="1"/>
    <x v="24"/>
    <d v="2012-04-22T00:00:00"/>
    <s v="Second Class"/>
    <s v="MP-17965"/>
    <s v="Michael Paige"/>
    <x v="1"/>
    <s v="United States"/>
    <s v="Mcallen"/>
    <x v="5"/>
    <n v="78501"/>
    <s v="Central"/>
    <s v="TEC-AC-10003590"/>
    <x v="2"/>
    <x v="11"/>
    <s v="TRENDnet 56K USB 2.0 Phone, Internet and Fax Modem"/>
    <n v="41.424000000000007"/>
    <n v="2"/>
    <n v="0.2"/>
    <n v="8.2847999999999971"/>
  </r>
  <r>
    <n v="9298"/>
    <x v="4651"/>
    <x v="1"/>
    <x v="24"/>
    <d v="2012-04-22T00:00:00"/>
    <s v="Second Class"/>
    <s v="MP-17965"/>
    <s v="Michael Paige"/>
    <x v="1"/>
    <s v="United States"/>
    <s v="Mcallen"/>
    <x v="5"/>
    <n v="78501"/>
    <s v="Central"/>
    <s v="TEC-PH-10003357"/>
    <x v="2"/>
    <x v="7"/>
    <s v="Grandstream GXP2100 Mainstream Business Phone"/>
    <n v="244.768"/>
    <n v="4"/>
    <n v="0.2"/>
    <n v="24.476800000000004"/>
  </r>
  <r>
    <n v="9299"/>
    <x v="4651"/>
    <x v="1"/>
    <x v="24"/>
    <d v="2012-04-22T00:00:00"/>
    <s v="Second Class"/>
    <s v="MP-17965"/>
    <s v="Michael Paige"/>
    <x v="1"/>
    <s v="United States"/>
    <s v="Mcallen"/>
    <x v="5"/>
    <n v="78501"/>
    <s v="Central"/>
    <s v="OFF-AR-10003373"/>
    <x v="1"/>
    <x v="6"/>
    <s v="Boston School Pro Electric Pencil Sharpener, 1670"/>
    <n v="74.352000000000004"/>
    <n v="3"/>
    <n v="0.2"/>
    <n v="6.5057999999999971"/>
  </r>
  <r>
    <n v="9300"/>
    <x v="4651"/>
    <x v="1"/>
    <x v="24"/>
    <d v="2012-04-22T00:00:00"/>
    <s v="Second Class"/>
    <s v="MP-17965"/>
    <s v="Michael Paige"/>
    <x v="1"/>
    <s v="United States"/>
    <s v="Mcallen"/>
    <x v="5"/>
    <n v="78501"/>
    <s v="Central"/>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s v="Central"/>
    <s v="FUR-CH-10000225"/>
    <x v="0"/>
    <x v="1"/>
    <s v="Global Geo Office Task Chair, Gray"/>
    <n v="56.686"/>
    <n v="1"/>
    <n v="0.3"/>
    <n v="-20.245000000000008"/>
  </r>
  <r>
    <n v="9302"/>
    <x v="4651"/>
    <x v="1"/>
    <x v="24"/>
    <d v="2012-04-22T00:00:00"/>
    <s v="Second Class"/>
    <s v="MP-17965"/>
    <s v="Michael Paige"/>
    <x v="1"/>
    <s v="United States"/>
    <s v="Mcallen"/>
    <x v="5"/>
    <n v="78501"/>
    <s v="Central"/>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s v="Central"/>
    <s v="OFF-AR-10003481"/>
    <x v="1"/>
    <x v="6"/>
    <s v="Newell 348"/>
    <n v="7.8719999999999999"/>
    <n v="3"/>
    <n v="0.2"/>
    <n v="0.88559999999999883"/>
  </r>
  <r>
    <n v="9304"/>
    <x v="4651"/>
    <x v="1"/>
    <x v="24"/>
    <d v="2012-04-22T00:00:00"/>
    <s v="Second Class"/>
    <s v="MP-17965"/>
    <s v="Michael Paige"/>
    <x v="1"/>
    <s v="United States"/>
    <s v="Mcallen"/>
    <x v="5"/>
    <n v="78501"/>
    <s v="Central"/>
    <s v="OFF-PA-10003936"/>
    <x v="1"/>
    <x v="10"/>
    <s v="Xerox 1994"/>
    <n v="15.552000000000003"/>
    <n v="3"/>
    <n v="0.2"/>
    <n v="5.4432"/>
  </r>
  <r>
    <n v="9305"/>
    <x v="4651"/>
    <x v="1"/>
    <x v="24"/>
    <d v="2012-04-22T00:00:00"/>
    <s v="Second Class"/>
    <s v="MP-17965"/>
    <s v="Michael Paige"/>
    <x v="1"/>
    <s v="United States"/>
    <s v="Mcallen"/>
    <x v="5"/>
    <n v="78501"/>
    <s v="Central"/>
    <s v="OFF-BI-10000320"/>
    <x v="1"/>
    <x v="8"/>
    <s v="GBC Plastic Binding Combs"/>
    <n v="1.4759999999999998"/>
    <n v="1"/>
    <n v="0.8"/>
    <n v="-2.2877999999999998"/>
  </r>
  <r>
    <n v="9306"/>
    <x v="4652"/>
    <x v="1"/>
    <x v="444"/>
    <d v="2012-09-24T00:00:00"/>
    <s v="Standard Class"/>
    <s v="MH-17290"/>
    <s v="Marc Harrigan"/>
    <x v="2"/>
    <s v="United States"/>
    <s v="Santa Fe"/>
    <x v="27"/>
    <n v="87505"/>
    <s v="West"/>
    <s v="OFF-AR-10001972"/>
    <x v="1"/>
    <x v="6"/>
    <s v="Newell 323"/>
    <n v="8.4"/>
    <n v="5"/>
    <n v="0"/>
    <n v="2.1840000000000002"/>
  </r>
  <r>
    <n v="9307"/>
    <x v="4653"/>
    <x v="2"/>
    <x v="727"/>
    <d v="2011-03-30T00:00:00"/>
    <s v="Standard Class"/>
    <s v="CA-12265"/>
    <s v="Christina Anderson"/>
    <x v="0"/>
    <s v="United States"/>
    <s v="San Francisco"/>
    <x v="1"/>
    <n v="94110"/>
    <s v="West"/>
    <s v="OFF-AR-10003829"/>
    <x v="1"/>
    <x v="6"/>
    <s v="Newell 35"/>
    <n v="6.56"/>
    <n v="2"/>
    <n v="0"/>
    <n v="1.9023999999999992"/>
  </r>
  <r>
    <n v="9308"/>
    <x v="4653"/>
    <x v="2"/>
    <x v="727"/>
    <d v="2011-03-30T00:00:00"/>
    <s v="Standard Class"/>
    <s v="CA-12265"/>
    <s v="Christina Anderson"/>
    <x v="0"/>
    <s v="United States"/>
    <s v="San Francisco"/>
    <x v="1"/>
    <n v="94110"/>
    <s v="West"/>
    <s v="OFF-AR-10003338"/>
    <x v="1"/>
    <x v="6"/>
    <s v="Eberhard Faber 3 1/2&quot; Golf Pencils"/>
    <n v="14.88"/>
    <n v="2"/>
    <n v="0"/>
    <n v="3.7200000000000006"/>
  </r>
  <r>
    <n v="9309"/>
    <x v="4653"/>
    <x v="2"/>
    <x v="727"/>
    <d v="2011-03-30T00:00:00"/>
    <s v="Standard Class"/>
    <s v="CA-12265"/>
    <s v="Christina Anderson"/>
    <x v="0"/>
    <s v="United States"/>
    <s v="San Francisco"/>
    <x v="1"/>
    <n v="94110"/>
    <s v="West"/>
    <s v="TEC-AC-10002558"/>
    <x v="2"/>
    <x v="11"/>
    <s v="Imation Swivel Flash Drive USB flash drive - 8 GB"/>
    <n v="45.48"/>
    <n v="4"/>
    <n v="0"/>
    <n v="15.917999999999999"/>
  </r>
  <r>
    <n v="9310"/>
    <x v="4653"/>
    <x v="2"/>
    <x v="727"/>
    <d v="2011-03-30T00:00:00"/>
    <s v="Standard Class"/>
    <s v="CA-12265"/>
    <s v="Christina Anderson"/>
    <x v="0"/>
    <s v="United States"/>
    <s v="San Francisco"/>
    <x v="1"/>
    <n v="94110"/>
    <s v="West"/>
    <s v="OFF-AR-10000034"/>
    <x v="1"/>
    <x v="6"/>
    <s v="BIC Brite Liner Grip Highlighters, Assorted, 5/Pack"/>
    <n v="25.44"/>
    <n v="6"/>
    <n v="0"/>
    <n v="9.9215999999999998"/>
  </r>
  <r>
    <n v="9311"/>
    <x v="4654"/>
    <x v="0"/>
    <x v="370"/>
    <d v="2013-09-01T00:00:00"/>
    <s v="Standard Class"/>
    <s v="KD-16615"/>
    <s v="Ken Dana"/>
    <x v="1"/>
    <s v="United States"/>
    <s v="New York City"/>
    <x v="15"/>
    <n v="10024"/>
    <s v="East"/>
    <s v="OFF-BI-10001510"/>
    <x v="1"/>
    <x v="8"/>
    <s v="Deluxe Heavy-Duty Vinyl Round Ring Binder"/>
    <n v="146.68800000000002"/>
    <n v="8"/>
    <n v="0.2"/>
    <n v="45.839999999999996"/>
  </r>
  <r>
    <n v="9312"/>
    <x v="4655"/>
    <x v="3"/>
    <x v="904"/>
    <d v="2014-03-13T00:00:00"/>
    <s v="Standard Class"/>
    <s v="DW-13540"/>
    <s v="Don Weiss"/>
    <x v="0"/>
    <s v="United States"/>
    <s v="Dallas"/>
    <x v="5"/>
    <n v="75220"/>
    <s v="Central"/>
    <s v="OFF-LA-10000134"/>
    <x v="1"/>
    <x v="2"/>
    <s v="Avery 511"/>
    <n v="4.9280000000000008"/>
    <n v="2"/>
    <n v="0.2"/>
    <n v="1.7247999999999997"/>
  </r>
  <r>
    <n v="9313"/>
    <x v="4655"/>
    <x v="3"/>
    <x v="904"/>
    <d v="2014-03-13T00:00:00"/>
    <s v="Standard Class"/>
    <s v="DW-13540"/>
    <s v="Don Weiss"/>
    <x v="0"/>
    <s v="United States"/>
    <s v="Dallas"/>
    <x v="5"/>
    <n v="75220"/>
    <s v="Central"/>
    <s v="OFF-AR-10000588"/>
    <x v="1"/>
    <x v="6"/>
    <s v="Newell 345"/>
    <n v="63.488"/>
    <n v="4"/>
    <n v="0.2"/>
    <n v="4.7616000000000014"/>
  </r>
  <r>
    <n v="9314"/>
    <x v="4656"/>
    <x v="1"/>
    <x v="1216"/>
    <d v="2012-11-11T00:00:00"/>
    <s v="Same Day"/>
    <s v="AG-10495"/>
    <s v="Andrew Gjertsen"/>
    <x v="1"/>
    <s v="United States"/>
    <s v="Detroit"/>
    <x v="12"/>
    <n v="48234"/>
    <s v="Central"/>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s v="Central"/>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s v="East"/>
    <s v="TEC-PH-10000141"/>
    <x v="2"/>
    <x v="7"/>
    <s v="Clearsounds A400"/>
    <n v="118.78199999999998"/>
    <n v="3"/>
    <n v="0.4"/>
    <n v="-27.715799999999994"/>
  </r>
  <r>
    <n v="9317"/>
    <x v="4657"/>
    <x v="0"/>
    <x v="41"/>
    <d v="2013-04-10T00:00:00"/>
    <s v="Standard Class"/>
    <s v="JH-16180"/>
    <s v="Justin Hirsh"/>
    <x v="0"/>
    <s v="United States"/>
    <s v="Philadelphia"/>
    <x v="9"/>
    <n v="19140"/>
    <s v="East"/>
    <s v="OFF-SU-10000646"/>
    <x v="1"/>
    <x v="14"/>
    <s v="Premier Automatic Letter Opener"/>
    <n v="769.18400000000008"/>
    <n v="4"/>
    <n v="0.2"/>
    <n v="-163.45159999999996"/>
  </r>
  <r>
    <n v="9318"/>
    <x v="4658"/>
    <x v="3"/>
    <x v="1217"/>
    <d v="2014-02-27T00:00:00"/>
    <s v="Standard Class"/>
    <s v="DK-13090"/>
    <s v="Dave Kipp"/>
    <x v="0"/>
    <s v="United States"/>
    <s v="Carrollton"/>
    <x v="5"/>
    <n v="75007"/>
    <s v="Central"/>
    <s v="TEC-AC-10002076"/>
    <x v="2"/>
    <x v="11"/>
    <s v="Microsoft Natural Keyboard Elite"/>
    <n v="47.904000000000003"/>
    <n v="1"/>
    <n v="0.2"/>
    <n v="-2.9940000000000015"/>
  </r>
  <r>
    <n v="9319"/>
    <x v="4659"/>
    <x v="3"/>
    <x v="228"/>
    <d v="2014-07-26T00:00:00"/>
    <s v="Standard Class"/>
    <s v="AR-10825"/>
    <s v="Anthony Rawles"/>
    <x v="1"/>
    <s v="United States"/>
    <s v="New York City"/>
    <x v="15"/>
    <n v="10009"/>
    <s v="East"/>
    <s v="OFF-PA-10000743"/>
    <x v="1"/>
    <x v="10"/>
    <s v="Xerox 1977"/>
    <n v="13.36"/>
    <n v="2"/>
    <n v="0"/>
    <n v="6.4127999999999998"/>
  </r>
  <r>
    <n v="9320"/>
    <x v="4659"/>
    <x v="3"/>
    <x v="228"/>
    <d v="2014-07-26T00:00:00"/>
    <s v="Standard Class"/>
    <s v="AR-10825"/>
    <s v="Anthony Rawles"/>
    <x v="1"/>
    <s v="United States"/>
    <s v="New York City"/>
    <x v="15"/>
    <n v="10009"/>
    <s v="East"/>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s v="East"/>
    <s v="FUR-FU-10000747"/>
    <x v="0"/>
    <x v="5"/>
    <s v="Tenex B1-RE Series Chair Mats for Low Pile Carpets"/>
    <n v="183.92"/>
    <n v="4"/>
    <n v="0"/>
    <n v="31.266399999999976"/>
  </r>
  <r>
    <n v="9322"/>
    <x v="4660"/>
    <x v="0"/>
    <x v="254"/>
    <d v="2013-11-09T00:00:00"/>
    <s v="Standard Class"/>
    <s v="SM-20005"/>
    <s v="Sally Matthias"/>
    <x v="0"/>
    <s v="United States"/>
    <s v="Houston"/>
    <x v="5"/>
    <n v="77041"/>
    <s v="Central"/>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s v="Central"/>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s v="West"/>
    <s v="OFF-PA-10003641"/>
    <x v="1"/>
    <x v="10"/>
    <s v="Xerox 1909"/>
    <n v="211.04"/>
    <n v="8"/>
    <n v="0"/>
    <n v="97.078399999999988"/>
  </r>
  <r>
    <n v="9325"/>
    <x v="4661"/>
    <x v="3"/>
    <x v="397"/>
    <d v="2014-09-30T00:00:00"/>
    <s v="Standard Class"/>
    <s v="DB-13660"/>
    <s v="Duane Benoit"/>
    <x v="0"/>
    <s v="United States"/>
    <s v="Los Angeles"/>
    <x v="1"/>
    <n v="90036"/>
    <s v="West"/>
    <s v="FUR-CH-10003973"/>
    <x v="0"/>
    <x v="1"/>
    <s v="GuestStacker Chair with Chrome Finish Legs"/>
    <n v="594.81600000000003"/>
    <n v="2"/>
    <n v="0.2"/>
    <n v="59.481600000000014"/>
  </r>
  <r>
    <n v="9326"/>
    <x v="4661"/>
    <x v="3"/>
    <x v="397"/>
    <d v="2014-09-30T00:00:00"/>
    <s v="Standard Class"/>
    <s v="DB-13660"/>
    <s v="Duane Benoit"/>
    <x v="0"/>
    <s v="United States"/>
    <s v="Los Angeles"/>
    <x v="1"/>
    <n v="90036"/>
    <s v="West"/>
    <s v="OFF-BI-10000977"/>
    <x v="1"/>
    <x v="8"/>
    <s v="Ibico Plastic Spiral Binding Combs"/>
    <n v="72.960000000000008"/>
    <n v="3"/>
    <n v="0.2"/>
    <n v="23.711999999999996"/>
  </r>
  <r>
    <n v="9327"/>
    <x v="4662"/>
    <x v="3"/>
    <x v="210"/>
    <d v="2014-09-11T00:00:00"/>
    <s v="First Class"/>
    <s v="PF-19225"/>
    <s v="Phillip Flathmann"/>
    <x v="0"/>
    <s v="United States"/>
    <s v="Edmonds"/>
    <x v="4"/>
    <n v="98026"/>
    <s v="West"/>
    <s v="FUR-FU-10004053"/>
    <x v="0"/>
    <x v="5"/>
    <s v="DAX Two-Tone Silver Metal Document Frame"/>
    <n v="80.959999999999994"/>
    <n v="4"/>
    <n v="0"/>
    <n v="34.812800000000003"/>
  </r>
  <r>
    <n v="9328"/>
    <x v="4662"/>
    <x v="3"/>
    <x v="210"/>
    <d v="2014-09-11T00:00:00"/>
    <s v="First Class"/>
    <s v="PF-19225"/>
    <s v="Phillip Flathmann"/>
    <x v="0"/>
    <s v="United States"/>
    <s v="Edmonds"/>
    <x v="4"/>
    <n v="98026"/>
    <s v="West"/>
    <s v="TEC-PH-10002033"/>
    <x v="2"/>
    <x v="7"/>
    <s v="Konftel 250 Conference phone - Charcoal black"/>
    <n v="455.71199999999999"/>
    <n v="2"/>
    <n v="0.2"/>
    <n v="34.178400000000011"/>
  </r>
  <r>
    <n v="9329"/>
    <x v="4662"/>
    <x v="3"/>
    <x v="210"/>
    <d v="2014-09-11T00:00:00"/>
    <s v="First Class"/>
    <s v="PF-19225"/>
    <s v="Phillip Flathmann"/>
    <x v="0"/>
    <s v="United States"/>
    <s v="Edmonds"/>
    <x v="4"/>
    <n v="98026"/>
    <s v="West"/>
    <s v="OFF-AR-10004260"/>
    <x v="1"/>
    <x v="6"/>
    <s v="Boston 1799 Powerhouse Electric Pencil Sharpener"/>
    <n v="25.98"/>
    <n v="1"/>
    <n v="0"/>
    <n v="7.2744"/>
  </r>
  <r>
    <n v="9330"/>
    <x v="4663"/>
    <x v="1"/>
    <x v="109"/>
    <d v="2012-11-30T00:00:00"/>
    <s v="First Class"/>
    <s v="AJ-10945"/>
    <s v="Ashley Jarboe"/>
    <x v="0"/>
    <s v="United States"/>
    <s v="San Francisco"/>
    <x v="1"/>
    <n v="94110"/>
    <s v="West"/>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s v="East"/>
    <s v="OFF-EN-10001539"/>
    <x v="1"/>
    <x v="12"/>
    <s v="Staples"/>
    <n v="15.56"/>
    <n v="2"/>
    <n v="0"/>
    <n v="7.3132000000000001"/>
  </r>
  <r>
    <n v="9332"/>
    <x v="4665"/>
    <x v="0"/>
    <x v="321"/>
    <d v="2013-10-04T00:00:00"/>
    <s v="Standard Class"/>
    <s v="ES-14080"/>
    <s v="Erin Smith"/>
    <x v="1"/>
    <s v="United States"/>
    <s v="Springfield"/>
    <x v="21"/>
    <n v="97477"/>
    <s v="West"/>
    <s v="TEC-PH-10001817"/>
    <x v="2"/>
    <x v="7"/>
    <s v="Wilson Electronics DB Pro Signal Booster"/>
    <n v="859.2"/>
    <n v="3"/>
    <n v="0.2"/>
    <n v="75.180000000000064"/>
  </r>
  <r>
    <n v="9333"/>
    <x v="4666"/>
    <x v="3"/>
    <x v="220"/>
    <d v="2014-09-14T00:00:00"/>
    <s v="Second Class"/>
    <s v="SS-20410"/>
    <s v="Shahid Shariari"/>
    <x v="0"/>
    <s v="United States"/>
    <s v="Georgetown"/>
    <x v="0"/>
    <n v="40324"/>
    <s v="South"/>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s v="South"/>
    <s v="OFF-FA-10000992"/>
    <x v="1"/>
    <x v="13"/>
    <s v="Acco Clips to Go Binder Clips, 24 Clips in Two Sizes"/>
    <n v="14.2"/>
    <n v="4"/>
    <n v="0"/>
    <n v="6.6739999999999995"/>
  </r>
  <r>
    <n v="9335"/>
    <x v="4667"/>
    <x v="3"/>
    <x v="927"/>
    <d v="2014-05-03T00:00:00"/>
    <s v="First Class"/>
    <s v="AG-10900"/>
    <s v="Arthur Gainer"/>
    <x v="0"/>
    <s v="United States"/>
    <s v="Coral Springs"/>
    <x v="2"/>
    <n v="33065"/>
    <s v="South"/>
    <s v="FUR-BO-10001798"/>
    <x v="0"/>
    <x v="0"/>
    <s v="Bush Somerset Collection Bookcase"/>
    <n v="314.35199999999998"/>
    <n v="3"/>
    <n v="0.2"/>
    <n v="-15.71759999999999"/>
  </r>
  <r>
    <n v="9336"/>
    <x v="4667"/>
    <x v="3"/>
    <x v="927"/>
    <d v="2014-05-03T00:00:00"/>
    <s v="First Class"/>
    <s v="AG-10900"/>
    <s v="Arthur Gainer"/>
    <x v="0"/>
    <s v="United States"/>
    <s v="Coral Springs"/>
    <x v="2"/>
    <n v="33065"/>
    <s v="South"/>
    <s v="OFF-LA-10004409"/>
    <x v="1"/>
    <x v="2"/>
    <s v="Avery 492"/>
    <n v="4.6079999999999997"/>
    <n v="2"/>
    <n v="0.2"/>
    <n v="1.4975999999999996"/>
  </r>
  <r>
    <n v="9337"/>
    <x v="4668"/>
    <x v="3"/>
    <x v="118"/>
    <d v="2014-09-21T00:00:00"/>
    <s v="Standard Class"/>
    <s v="CY-12745"/>
    <s v="Craig Yedwab"/>
    <x v="1"/>
    <s v="United States"/>
    <s v="San Francisco"/>
    <x v="1"/>
    <n v="94110"/>
    <s v="West"/>
    <s v="OFF-FA-10000621"/>
    <x v="1"/>
    <x v="13"/>
    <s v="OIC Colored Binder Clips, Assorted Sizes"/>
    <n v="17.899999999999999"/>
    <n v="5"/>
    <n v="0"/>
    <n v="8.7710000000000008"/>
  </r>
  <r>
    <n v="9338"/>
    <x v="4669"/>
    <x v="2"/>
    <x v="538"/>
    <d v="2011-10-22T00:00:00"/>
    <s v="Second Class"/>
    <s v="RP-19270"/>
    <s v="Rachel Payne"/>
    <x v="1"/>
    <s v="United States"/>
    <s v="San Francisco"/>
    <x v="1"/>
    <n v="94110"/>
    <s v="West"/>
    <s v="OFF-BI-10003196"/>
    <x v="1"/>
    <x v="8"/>
    <s v="Accohide Poly Flexible Ring Binders"/>
    <n v="2.9920000000000004"/>
    <n v="1"/>
    <n v="0.2"/>
    <n v="1.1219999999999999"/>
  </r>
  <r>
    <n v="9339"/>
    <x v="4669"/>
    <x v="2"/>
    <x v="538"/>
    <d v="2011-10-22T00:00:00"/>
    <s v="Second Class"/>
    <s v="RP-19270"/>
    <s v="Rachel Payne"/>
    <x v="1"/>
    <s v="United States"/>
    <s v="San Francisco"/>
    <x v="1"/>
    <n v="94110"/>
    <s v="West"/>
    <s v="OFF-BI-10003727"/>
    <x v="1"/>
    <x v="8"/>
    <s v="Avery Durable Slant Ring Binders With Label Holder"/>
    <n v="20.064"/>
    <n v="6"/>
    <n v="0.2"/>
    <n v="7.0223999999999993"/>
  </r>
  <r>
    <n v="9340"/>
    <x v="4669"/>
    <x v="2"/>
    <x v="538"/>
    <d v="2011-10-22T00:00:00"/>
    <s v="Second Class"/>
    <s v="RP-19270"/>
    <s v="Rachel Payne"/>
    <x v="1"/>
    <s v="United States"/>
    <s v="San Francisco"/>
    <x v="1"/>
    <n v="94110"/>
    <s v="West"/>
    <s v="OFF-PA-10003228"/>
    <x v="1"/>
    <x v="10"/>
    <s v="Xerox 1917"/>
    <n v="146.72999999999999"/>
    <n v="3"/>
    <n v="0"/>
    <n v="68.963099999999997"/>
  </r>
  <r>
    <n v="9341"/>
    <x v="4669"/>
    <x v="2"/>
    <x v="538"/>
    <d v="2011-10-22T00:00:00"/>
    <s v="Second Class"/>
    <s v="RP-19270"/>
    <s v="Rachel Payne"/>
    <x v="1"/>
    <s v="United States"/>
    <s v="San Francisco"/>
    <x v="1"/>
    <n v="94110"/>
    <s v="West"/>
    <s v="OFF-LA-10002787"/>
    <x v="1"/>
    <x v="2"/>
    <s v="Avery 480"/>
    <n v="18.75"/>
    <n v="5"/>
    <n v="0"/>
    <n v="9"/>
  </r>
  <r>
    <n v="9342"/>
    <x v="4669"/>
    <x v="2"/>
    <x v="538"/>
    <d v="2011-10-22T00:00:00"/>
    <s v="Second Class"/>
    <s v="RP-19270"/>
    <s v="Rachel Payne"/>
    <x v="1"/>
    <s v="United States"/>
    <s v="San Francisco"/>
    <x v="1"/>
    <n v="94110"/>
    <s v="West"/>
    <s v="TEC-PH-10001305"/>
    <x v="2"/>
    <x v="7"/>
    <s v="Panasonic KX TS208W Corded phone"/>
    <n v="117.57600000000002"/>
    <n v="3"/>
    <n v="0.2"/>
    <n v="11.757600000000011"/>
  </r>
  <r>
    <n v="9343"/>
    <x v="4670"/>
    <x v="0"/>
    <x v="69"/>
    <d v="2013-03-19T00:00:00"/>
    <s v="Standard Class"/>
    <s v="DB-13360"/>
    <s v="Dennis Bolton"/>
    <x v="2"/>
    <s v="United States"/>
    <s v="Riverside"/>
    <x v="1"/>
    <n v="92503"/>
    <s v="West"/>
    <s v="OFF-BI-10001036"/>
    <x v="1"/>
    <x v="8"/>
    <s v="Cardinal EasyOpen D-Ring Binders"/>
    <n v="51.184000000000012"/>
    <n v="7"/>
    <n v="0.2"/>
    <n v="19.193999999999999"/>
  </r>
  <r>
    <n v="9344"/>
    <x v="4671"/>
    <x v="3"/>
    <x v="922"/>
    <d v="2014-02-21T00:00:00"/>
    <s v="First Class"/>
    <s v="CK-12325"/>
    <s v="Christine Kargatis"/>
    <x v="2"/>
    <s v="United States"/>
    <s v="Troy"/>
    <x v="24"/>
    <n v="45373"/>
    <s v="East"/>
    <s v="FUR-TA-10001086"/>
    <x v="0"/>
    <x v="3"/>
    <s v="SAFCO PlanMaster Boards, 60w x 37-1/2d, White Melamine"/>
    <n v="455.97"/>
    <n v="5"/>
    <n v="0.4"/>
    <n v="-106.39299999999997"/>
  </r>
  <r>
    <n v="9345"/>
    <x v="4671"/>
    <x v="3"/>
    <x v="922"/>
    <d v="2014-02-21T00:00:00"/>
    <s v="First Class"/>
    <s v="CK-12325"/>
    <s v="Christine Kargatis"/>
    <x v="2"/>
    <s v="United States"/>
    <s v="Troy"/>
    <x v="24"/>
    <n v="45373"/>
    <s v="East"/>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s v="East"/>
    <s v="TEC-PH-10000526"/>
    <x v="2"/>
    <x v="7"/>
    <s v="Vtech CS6719"/>
    <n v="57.593999999999994"/>
    <n v="1"/>
    <n v="0.4"/>
    <n v="-11.518799999999999"/>
  </r>
  <r>
    <n v="9347"/>
    <x v="4671"/>
    <x v="3"/>
    <x v="922"/>
    <d v="2014-02-21T00:00:00"/>
    <s v="First Class"/>
    <s v="CK-12325"/>
    <s v="Christine Kargatis"/>
    <x v="2"/>
    <s v="United States"/>
    <s v="Troy"/>
    <x v="24"/>
    <n v="45373"/>
    <s v="East"/>
    <s v="FUR-FU-10004973"/>
    <x v="0"/>
    <x v="5"/>
    <s v="Flat Face Poster Frame"/>
    <n v="30.144000000000002"/>
    <n v="2"/>
    <n v="0.2"/>
    <n v="8.2896000000000001"/>
  </r>
  <r>
    <n v="9348"/>
    <x v="4671"/>
    <x v="3"/>
    <x v="922"/>
    <d v="2014-02-21T00:00:00"/>
    <s v="First Class"/>
    <s v="CK-12325"/>
    <s v="Christine Kargatis"/>
    <x v="2"/>
    <s v="United States"/>
    <s v="Troy"/>
    <x v="24"/>
    <n v="45373"/>
    <s v="East"/>
    <s v="FUR-CH-10003981"/>
    <x v="0"/>
    <x v="1"/>
    <s v="Global Commerce Series Low-Back Swivel/Tilt Chairs"/>
    <n v="899.43"/>
    <n v="5"/>
    <n v="0.3"/>
    <n v="-12.84900000000016"/>
  </r>
  <r>
    <n v="9349"/>
    <x v="4672"/>
    <x v="0"/>
    <x v="596"/>
    <d v="2013-12-29T00:00:00"/>
    <s v="Standard Class"/>
    <s v="DN-13690"/>
    <s v="Duane Noonan"/>
    <x v="0"/>
    <s v="United States"/>
    <s v="Moreno Valley"/>
    <x v="1"/>
    <n v="92553"/>
    <s v="West"/>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s v="West"/>
    <s v="FUR-FU-10001934"/>
    <x v="0"/>
    <x v="5"/>
    <s v="Magnifier Swing Arm Lamp"/>
    <n v="41.96"/>
    <n v="2"/>
    <n v="0"/>
    <n v="10.909600000000001"/>
  </r>
  <r>
    <n v="9351"/>
    <x v="4673"/>
    <x v="0"/>
    <x v="713"/>
    <d v="2013-09-28T00:00:00"/>
    <s v="Standard Class"/>
    <s v="DP-13105"/>
    <s v="Dave Poirier"/>
    <x v="1"/>
    <s v="United States"/>
    <s v="Seattle"/>
    <x v="4"/>
    <n v="98115"/>
    <s v="West"/>
    <s v="OFF-BI-10004970"/>
    <x v="1"/>
    <x v="8"/>
    <s v="ACCOHIDE 3-Ring Binder, Blue, 1&quot;"/>
    <n v="13.216000000000001"/>
    <n v="4"/>
    <n v="0.2"/>
    <n v="4.4603999999999999"/>
  </r>
  <r>
    <n v="9352"/>
    <x v="4673"/>
    <x v="0"/>
    <x v="713"/>
    <d v="2013-09-28T00:00:00"/>
    <s v="Standard Class"/>
    <s v="DP-13105"/>
    <s v="Dave Poirier"/>
    <x v="1"/>
    <s v="United States"/>
    <s v="Seattle"/>
    <x v="4"/>
    <n v="98115"/>
    <s v="West"/>
    <s v="FUR-CH-10003396"/>
    <x v="0"/>
    <x v="1"/>
    <s v="Global Deluxe Steno Chair"/>
    <n v="184.75200000000001"/>
    <n v="3"/>
    <n v="0.2"/>
    <n v="-20.784600000000012"/>
  </r>
  <r>
    <n v="9353"/>
    <x v="4674"/>
    <x v="3"/>
    <x v="241"/>
    <d v="2014-09-27T00:00:00"/>
    <s v="First Class"/>
    <s v="RO-19780"/>
    <s v="Rose O'Brian"/>
    <x v="0"/>
    <s v="United States"/>
    <s v="Chicago"/>
    <x v="10"/>
    <n v="60623"/>
    <s v="Central"/>
    <s v="FUR-CH-10003973"/>
    <x v="0"/>
    <x v="1"/>
    <s v="GuestStacker Chair with Chrome Finish Legs"/>
    <n v="520.46399999999994"/>
    <n v="2"/>
    <n v="0.3"/>
    <n v="-14.870399999999961"/>
  </r>
  <r>
    <n v="9354"/>
    <x v="4674"/>
    <x v="3"/>
    <x v="241"/>
    <d v="2014-09-27T00:00:00"/>
    <s v="First Class"/>
    <s v="RO-19780"/>
    <s v="Rose O'Brian"/>
    <x v="0"/>
    <s v="United States"/>
    <s v="Chicago"/>
    <x v="10"/>
    <n v="60623"/>
    <s v="Central"/>
    <s v="OFF-PA-10002109"/>
    <x v="1"/>
    <x v="10"/>
    <s v="Wirebound Voice Message Log Book"/>
    <n v="11.423999999999999"/>
    <n v="3"/>
    <n v="0.2"/>
    <n v="3.7127999999999988"/>
  </r>
  <r>
    <n v="9355"/>
    <x v="4675"/>
    <x v="1"/>
    <x v="494"/>
    <d v="2012-12-05T00:00:00"/>
    <s v="Standard Class"/>
    <s v="MA-17560"/>
    <s v="Matt Abelman"/>
    <x v="2"/>
    <s v="United States"/>
    <s v="Jackson"/>
    <x v="12"/>
    <n v="49201"/>
    <s v="Central"/>
    <s v="OFF-PA-10001826"/>
    <x v="1"/>
    <x v="10"/>
    <s v="Xerox 207"/>
    <n v="19.440000000000001"/>
    <n v="3"/>
    <n v="0"/>
    <n v="9.3312000000000008"/>
  </r>
  <r>
    <n v="9356"/>
    <x v="4675"/>
    <x v="1"/>
    <x v="494"/>
    <d v="2012-12-05T00:00:00"/>
    <s v="Standard Class"/>
    <s v="MA-17560"/>
    <s v="Matt Abelman"/>
    <x v="2"/>
    <s v="United States"/>
    <s v="Jackson"/>
    <x v="12"/>
    <n v="49201"/>
    <s v="Central"/>
    <s v="OFF-AR-10000823"/>
    <x v="1"/>
    <x v="6"/>
    <s v="Newell 307"/>
    <n v="3.64"/>
    <n v="2"/>
    <n v="0"/>
    <n v="1.0192000000000001"/>
  </r>
  <r>
    <n v="9357"/>
    <x v="4675"/>
    <x v="1"/>
    <x v="494"/>
    <d v="2012-12-05T00:00:00"/>
    <s v="Standard Class"/>
    <s v="MA-17560"/>
    <s v="Matt Abelman"/>
    <x v="2"/>
    <s v="United States"/>
    <s v="Jackson"/>
    <x v="12"/>
    <n v="49201"/>
    <s v="Central"/>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s v="East"/>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s v="East"/>
    <s v="FUR-TA-10001095"/>
    <x v="0"/>
    <x v="3"/>
    <s v="Chromcraft Round Conference Tables"/>
    <n v="313.72199999999998"/>
    <n v="3"/>
    <n v="0.4"/>
    <n v="-99.34529999999998"/>
  </r>
  <r>
    <n v="9360"/>
    <x v="4676"/>
    <x v="0"/>
    <x v="967"/>
    <d v="2013-01-28T00:00:00"/>
    <s v="Second Class"/>
    <s v="JD-15895"/>
    <s v="Jonathan Doherty"/>
    <x v="1"/>
    <s v="United States"/>
    <s v="New York City"/>
    <x v="15"/>
    <n v="10024"/>
    <s v="East"/>
    <s v="FUR-FU-10000747"/>
    <x v="0"/>
    <x v="5"/>
    <s v="Tenex B1-RE Series Chair Mats for Low Pile Carpets"/>
    <n v="45.98"/>
    <n v="1"/>
    <n v="0"/>
    <n v="7.816599999999994"/>
  </r>
  <r>
    <n v="9361"/>
    <x v="4676"/>
    <x v="0"/>
    <x v="967"/>
    <d v="2013-01-28T00:00:00"/>
    <s v="Second Class"/>
    <s v="JD-15895"/>
    <s v="Jonathan Doherty"/>
    <x v="1"/>
    <s v="United States"/>
    <s v="New York City"/>
    <x v="15"/>
    <n v="10024"/>
    <s v="East"/>
    <s v="OFF-ST-10004337"/>
    <x v="1"/>
    <x v="4"/>
    <s v="SAFCO Commercial Wire Shelving, 72h"/>
    <n v="428.68"/>
    <n v="7"/>
    <n v="0"/>
    <n v="0"/>
  </r>
  <r>
    <n v="9362"/>
    <x v="4677"/>
    <x v="3"/>
    <x v="708"/>
    <d v="2014-03-26T00:00:00"/>
    <s v="Standard Class"/>
    <s v="PS-18970"/>
    <s v="Paul Stevenson"/>
    <x v="2"/>
    <s v="United States"/>
    <s v="Seattle"/>
    <x v="4"/>
    <n v="98105"/>
    <s v="West"/>
    <s v="OFF-BI-10004410"/>
    <x v="1"/>
    <x v="8"/>
    <s v="C-Line Peel &amp; Stick Add-On Filing Pockets, 8-3/4 x 5-1/8, 10/Pack"/>
    <n v="30.576000000000001"/>
    <n v="6"/>
    <n v="0.2"/>
    <n v="10.3194"/>
  </r>
  <r>
    <n v="9363"/>
    <x v="4677"/>
    <x v="3"/>
    <x v="708"/>
    <d v="2014-03-26T00:00:00"/>
    <s v="Standard Class"/>
    <s v="PS-18970"/>
    <s v="Paul Stevenson"/>
    <x v="2"/>
    <s v="United States"/>
    <s v="Seattle"/>
    <x v="4"/>
    <n v="98105"/>
    <s v="West"/>
    <s v="OFF-FA-10004838"/>
    <x v="1"/>
    <x v="13"/>
    <s v="Super Bands, 12/Pack"/>
    <n v="13.020000000000001"/>
    <n v="7"/>
    <n v="0"/>
    <n v="0.3906000000000005"/>
  </r>
  <r>
    <n v="9364"/>
    <x v="4677"/>
    <x v="3"/>
    <x v="708"/>
    <d v="2014-03-26T00:00:00"/>
    <s v="Standard Class"/>
    <s v="PS-18970"/>
    <s v="Paul Stevenson"/>
    <x v="2"/>
    <s v="United States"/>
    <s v="Seattle"/>
    <x v="4"/>
    <n v="98105"/>
    <s v="West"/>
    <s v="FUR-FU-10002364"/>
    <x v="0"/>
    <x v="5"/>
    <s v="Eldon Expressions Wood Desk Accessories, Oak"/>
    <n v="22.14"/>
    <n v="3"/>
    <n v="0"/>
    <n v="6.4205999999999976"/>
  </r>
  <r>
    <n v="9365"/>
    <x v="4677"/>
    <x v="3"/>
    <x v="708"/>
    <d v="2014-03-26T00:00:00"/>
    <s v="Standard Class"/>
    <s v="PS-18970"/>
    <s v="Paul Stevenson"/>
    <x v="2"/>
    <s v="United States"/>
    <s v="Seattle"/>
    <x v="4"/>
    <n v="98105"/>
    <s v="West"/>
    <s v="OFF-ST-10001809"/>
    <x v="1"/>
    <x v="4"/>
    <s v="Fellowes Officeware Wire Shelving"/>
    <n v="359.32"/>
    <n v="4"/>
    <n v="0"/>
    <n v="7.1863999999999919"/>
  </r>
  <r>
    <n v="9366"/>
    <x v="4678"/>
    <x v="2"/>
    <x v="963"/>
    <d v="2011-08-25T00:00:00"/>
    <s v="First Class"/>
    <s v="JF-15415"/>
    <s v="Jennifer Ferguson"/>
    <x v="0"/>
    <s v="United States"/>
    <s v="Saint Charles"/>
    <x v="25"/>
    <n v="63301"/>
    <s v="Central"/>
    <s v="OFF-PA-10001846"/>
    <x v="1"/>
    <x v="10"/>
    <s v="Xerox 1899"/>
    <n v="11.56"/>
    <n v="2"/>
    <n v="0"/>
    <n v="5.6644000000000005"/>
  </r>
  <r>
    <n v="9367"/>
    <x v="4679"/>
    <x v="2"/>
    <x v="785"/>
    <d v="2011-06-13T00:00:00"/>
    <s v="Standard Class"/>
    <s v="RD-19480"/>
    <s v="Rick Duston"/>
    <x v="0"/>
    <s v="United States"/>
    <s v="Long Beach"/>
    <x v="15"/>
    <n v="11561"/>
    <s v="East"/>
    <s v="OFF-BI-10003876"/>
    <x v="1"/>
    <x v="8"/>
    <s v="Green Canvas Binder for 8-1/2&quot; x 14&quot; Sheets"/>
    <n v="68.48"/>
    <n v="2"/>
    <n v="0.2"/>
    <n v="25.679999999999996"/>
  </r>
  <r>
    <n v="9368"/>
    <x v="4679"/>
    <x v="2"/>
    <x v="785"/>
    <d v="2011-06-13T00:00:00"/>
    <s v="Standard Class"/>
    <s v="RD-19480"/>
    <s v="Rick Duston"/>
    <x v="0"/>
    <s v="United States"/>
    <s v="Long Beach"/>
    <x v="15"/>
    <n v="11561"/>
    <s v="East"/>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s v="East"/>
    <s v="OFF-PA-10004243"/>
    <x v="1"/>
    <x v="10"/>
    <s v="Xerox 1939"/>
    <n v="37.94"/>
    <n v="2"/>
    <n v="0"/>
    <n v="18.211199999999998"/>
  </r>
  <r>
    <n v="9370"/>
    <x v="4681"/>
    <x v="3"/>
    <x v="659"/>
    <d v="2014-11-10T00:00:00"/>
    <s v="Second Class"/>
    <s v="KN-16390"/>
    <s v="Katherine Nockton"/>
    <x v="1"/>
    <s v="United States"/>
    <s v="Clinton"/>
    <x v="39"/>
    <n v="20735"/>
    <s v="East"/>
    <s v="FUR-CH-10000422"/>
    <x v="0"/>
    <x v="1"/>
    <s v="Global Highback Leather Tilter in Burgundy"/>
    <n v="272.96999999999997"/>
    <n v="3"/>
    <n v="0"/>
    <n v="43.675200000000018"/>
  </r>
  <r>
    <n v="9371"/>
    <x v="4682"/>
    <x v="1"/>
    <x v="352"/>
    <d v="2012-05-31T00:00:00"/>
    <s v="First Class"/>
    <s v="VP-21760"/>
    <s v="Victoria Pisteka"/>
    <x v="1"/>
    <s v="United States"/>
    <s v="Columbus"/>
    <x v="24"/>
    <n v="43229"/>
    <s v="East"/>
    <s v="FUR-FU-10002506"/>
    <x v="0"/>
    <x v="5"/>
    <s v="Tensor &quot;Hersey Kiss&quot; Styled Floor Lamp"/>
    <n v="41.568000000000005"/>
    <n v="4"/>
    <n v="0.2"/>
    <n v="-4.1568000000000023"/>
  </r>
  <r>
    <n v="9372"/>
    <x v="4682"/>
    <x v="1"/>
    <x v="352"/>
    <d v="2012-05-31T00:00:00"/>
    <s v="First Class"/>
    <s v="VP-21760"/>
    <s v="Victoria Pisteka"/>
    <x v="1"/>
    <s v="United States"/>
    <s v="Columbus"/>
    <x v="24"/>
    <n v="43229"/>
    <s v="East"/>
    <s v="FUR-CH-10000863"/>
    <x v="0"/>
    <x v="1"/>
    <s v="Novimex Swivel Fabric Task Chair"/>
    <n v="317.05799999999999"/>
    <n v="3"/>
    <n v="0.3"/>
    <n v="-86.058600000000013"/>
  </r>
  <r>
    <n v="9373"/>
    <x v="4682"/>
    <x v="1"/>
    <x v="352"/>
    <d v="2012-05-31T00:00:00"/>
    <s v="First Class"/>
    <s v="VP-21760"/>
    <s v="Victoria Pisteka"/>
    <x v="1"/>
    <s v="United States"/>
    <s v="Columbus"/>
    <x v="24"/>
    <n v="43229"/>
    <s v="East"/>
    <s v="OFF-FA-10002988"/>
    <x v="1"/>
    <x v="13"/>
    <s v="Ideal Clamps"/>
    <n v="8.0399999999999991"/>
    <n v="5"/>
    <n v="0.2"/>
    <n v="2.9144999999999994"/>
  </r>
  <r>
    <n v="9374"/>
    <x v="4683"/>
    <x v="3"/>
    <x v="917"/>
    <d v="2014-05-12T00:00:00"/>
    <s v="Standard Class"/>
    <s v="CS-11950"/>
    <s v="Carlos Soltero"/>
    <x v="0"/>
    <s v="United States"/>
    <s v="Pasadena"/>
    <x v="1"/>
    <n v="91104"/>
    <s v="West"/>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s v="West"/>
    <s v="OFF-SU-10002537"/>
    <x v="1"/>
    <x v="14"/>
    <s v="Acme Box Cutter Scissors"/>
    <n v="61.38"/>
    <n v="6"/>
    <n v="0"/>
    <n v="15.958800000000004"/>
  </r>
  <r>
    <n v="9376"/>
    <x v="4685"/>
    <x v="1"/>
    <x v="639"/>
    <d v="2012-12-19T00:00:00"/>
    <s v="Second Class"/>
    <s v="AJ-10945"/>
    <s v="Ashley Jarboe"/>
    <x v="0"/>
    <s v="United States"/>
    <s v="Los Angeles"/>
    <x v="1"/>
    <n v="90045"/>
    <s v="West"/>
    <s v="TEC-AC-10003063"/>
    <x v="2"/>
    <x v="11"/>
    <s v="Micro Innovations USB RF Wireless Keyboard with Mouse"/>
    <n v="50"/>
    <n v="2"/>
    <n v="0"/>
    <n v="10.5"/>
  </r>
  <r>
    <n v="9377"/>
    <x v="4686"/>
    <x v="3"/>
    <x v="53"/>
    <d v="2014-12-30T00:00:00"/>
    <s v="Standard Class"/>
    <s v="PO-18865"/>
    <s v="Patrick O'Donnell"/>
    <x v="0"/>
    <s v="United States"/>
    <s v="East Orange"/>
    <x v="30"/>
    <n v="7017"/>
    <s v="East"/>
    <s v="TEC-AC-10003237"/>
    <x v="2"/>
    <x v="11"/>
    <s v="Memorex Micro Travel Drive 4 GB"/>
    <n v="31.799999999999997"/>
    <n v="3"/>
    <n v="0"/>
    <n v="13.674000000000003"/>
  </r>
  <r>
    <n v="9378"/>
    <x v="4687"/>
    <x v="3"/>
    <x v="94"/>
    <d v="2014-12-22T00:00:00"/>
    <s v="Standard Class"/>
    <s v="DP-13105"/>
    <s v="Dave Poirier"/>
    <x v="1"/>
    <s v="United States"/>
    <s v="Eau Claire"/>
    <x v="6"/>
    <n v="54703"/>
    <s v="Central"/>
    <s v="OFF-ST-10001031"/>
    <x v="1"/>
    <x v="4"/>
    <s v="Adjustable Personal File Tote"/>
    <n v="32.56"/>
    <n v="2"/>
    <n v="0"/>
    <n v="8.465600000000002"/>
  </r>
  <r>
    <n v="9379"/>
    <x v="4688"/>
    <x v="0"/>
    <x v="1120"/>
    <d v="2013-05-16T00:00:00"/>
    <s v="Standard Class"/>
    <s v="GM-14500"/>
    <s v="Gene McClure"/>
    <x v="0"/>
    <s v="United States"/>
    <s v="Chicago"/>
    <x v="10"/>
    <n v="60610"/>
    <s v="Central"/>
    <s v="OFF-EN-10001535"/>
    <x v="1"/>
    <x v="12"/>
    <s v="Grip Seal Envelopes"/>
    <n v="7.0720000000000001"/>
    <n v="2"/>
    <n v="0.2"/>
    <n v="2.3868"/>
  </r>
  <r>
    <n v="9380"/>
    <x v="4689"/>
    <x v="2"/>
    <x v="851"/>
    <d v="2011-12-27T00:00:00"/>
    <s v="Second Class"/>
    <s v="CC-12670"/>
    <s v="Craig Carreira"/>
    <x v="0"/>
    <s v="United States"/>
    <s v="Tampa"/>
    <x v="2"/>
    <n v="33614"/>
    <s v="South"/>
    <s v="OFF-PA-10001295"/>
    <x v="1"/>
    <x v="10"/>
    <s v="Computer Printout Paper with Letter-Trim Perforations"/>
    <n v="45.527999999999999"/>
    <n v="3"/>
    <n v="0.2"/>
    <n v="15.934799999999997"/>
  </r>
  <r>
    <n v="9381"/>
    <x v="4689"/>
    <x v="2"/>
    <x v="851"/>
    <d v="2011-12-27T00:00:00"/>
    <s v="Second Class"/>
    <s v="CC-12670"/>
    <s v="Craig Carreira"/>
    <x v="0"/>
    <s v="United States"/>
    <s v="Tampa"/>
    <x v="2"/>
    <n v="33614"/>
    <s v="South"/>
    <s v="FUR-CH-10004698"/>
    <x v="0"/>
    <x v="1"/>
    <s v="Padded Folding Chairs, Black, 4/Carton"/>
    <n v="64.784000000000006"/>
    <n v="1"/>
    <n v="0.2"/>
    <n v="6.4784000000000042"/>
  </r>
  <r>
    <n v="9382"/>
    <x v="4689"/>
    <x v="2"/>
    <x v="851"/>
    <d v="2011-12-27T00:00:00"/>
    <s v="Second Class"/>
    <s v="CC-12670"/>
    <s v="Craig Carreira"/>
    <x v="0"/>
    <s v="United States"/>
    <s v="Tampa"/>
    <x v="2"/>
    <n v="33614"/>
    <s v="South"/>
    <s v="OFF-ST-10000078"/>
    <x v="1"/>
    <x v="4"/>
    <s v="Tennsco 6- and 18-Compartment Lockers"/>
    <n v="424.27200000000005"/>
    <n v="2"/>
    <n v="0.2"/>
    <n v="-10.60680000000005"/>
  </r>
  <r>
    <n v="9383"/>
    <x v="4689"/>
    <x v="2"/>
    <x v="851"/>
    <d v="2011-12-27T00:00:00"/>
    <s v="Second Class"/>
    <s v="CC-12670"/>
    <s v="Craig Carreira"/>
    <x v="0"/>
    <s v="United States"/>
    <s v="Tampa"/>
    <x v="2"/>
    <n v="33614"/>
    <s v="South"/>
    <s v="OFF-AR-10001868"/>
    <x v="1"/>
    <x v="6"/>
    <s v="Prang Dustless Chalk Sticks"/>
    <n v="1.3440000000000001"/>
    <n v="1"/>
    <n v="0.2"/>
    <n v="0.504"/>
  </r>
  <r>
    <n v="9384"/>
    <x v="4689"/>
    <x v="2"/>
    <x v="851"/>
    <d v="2011-12-27T00:00:00"/>
    <s v="Second Class"/>
    <s v="CC-12670"/>
    <s v="Craig Carreira"/>
    <x v="0"/>
    <s v="United States"/>
    <s v="Tampa"/>
    <x v="2"/>
    <n v="33614"/>
    <s v="South"/>
    <s v="OFF-ST-10004950"/>
    <x v="1"/>
    <x v="4"/>
    <s v="Acco Perma 3000 Stacking Storage Drawers"/>
    <n v="83.920000000000016"/>
    <n v="5"/>
    <n v="0.2"/>
    <n v="-1.049000000000003"/>
  </r>
  <r>
    <n v="9385"/>
    <x v="4690"/>
    <x v="3"/>
    <x v="938"/>
    <d v="2014-08-17T00:00:00"/>
    <s v="Standard Class"/>
    <s v="SJ-20125"/>
    <s v="Sanjit Jacobs"/>
    <x v="2"/>
    <s v="United States"/>
    <s v="New York City"/>
    <x v="15"/>
    <n v="10009"/>
    <s v="East"/>
    <s v="OFF-PA-10003441"/>
    <x v="1"/>
    <x v="10"/>
    <s v="Xerox 226"/>
    <n v="25.92"/>
    <n v="4"/>
    <n v="0"/>
    <n v="12.441600000000001"/>
  </r>
  <r>
    <n v="9386"/>
    <x v="4691"/>
    <x v="3"/>
    <x v="151"/>
    <d v="2014-09-01T00:00:00"/>
    <s v="Standard Class"/>
    <s v="SF-20200"/>
    <s v="Sarah Foster"/>
    <x v="0"/>
    <s v="United States"/>
    <s v="Mesa"/>
    <x v="16"/>
    <n v="85204"/>
    <s v="West"/>
    <s v="FUR-FU-10004973"/>
    <x v="0"/>
    <x v="5"/>
    <s v="Flat Face Poster Frame"/>
    <n v="120.57600000000001"/>
    <n v="8"/>
    <n v="0.2"/>
    <n v="33.1584"/>
  </r>
  <r>
    <n v="9387"/>
    <x v="4692"/>
    <x v="3"/>
    <x v="617"/>
    <d v="2014-01-24T00:00:00"/>
    <s v="Standard Class"/>
    <s v="RM-19375"/>
    <s v="Raymond Messe"/>
    <x v="0"/>
    <s v="United States"/>
    <s v="Burlington"/>
    <x v="42"/>
    <s v="05408"/>
    <s v="East"/>
    <s v="OFF-PA-10000157"/>
    <x v="1"/>
    <x v="10"/>
    <s v="Xerox 191"/>
    <n v="79.92"/>
    <n v="4"/>
    <n v="0"/>
    <n v="37.562399999999997"/>
  </r>
  <r>
    <n v="9388"/>
    <x v="4692"/>
    <x v="3"/>
    <x v="617"/>
    <d v="2014-01-24T00:00:00"/>
    <s v="Standard Class"/>
    <s v="RM-19375"/>
    <s v="Raymond Messe"/>
    <x v="0"/>
    <s v="United States"/>
    <s v="Burlington"/>
    <x v="42"/>
    <s v="05408"/>
    <s v="East"/>
    <s v="OFF-PA-10001970"/>
    <x v="1"/>
    <x v="10"/>
    <s v="Xerox 1881"/>
    <n v="12.28"/>
    <n v="1"/>
    <n v="0"/>
    <n v="5.7715999999999994"/>
  </r>
  <r>
    <n v="9389"/>
    <x v="4692"/>
    <x v="3"/>
    <x v="617"/>
    <d v="2014-01-24T00:00:00"/>
    <s v="Standard Class"/>
    <s v="RM-19375"/>
    <s v="Raymond Messe"/>
    <x v="0"/>
    <s v="United States"/>
    <s v="Burlington"/>
    <x v="42"/>
    <s v="05408"/>
    <s v="East"/>
    <s v="OFF-AP-10000828"/>
    <x v="1"/>
    <x v="9"/>
    <s v="Avanti 4.4 Cu. Ft. Refrigerator"/>
    <n v="542.93999999999994"/>
    <n v="3"/>
    <n v="0"/>
    <n v="152.02319999999997"/>
  </r>
  <r>
    <n v="9390"/>
    <x v="4692"/>
    <x v="3"/>
    <x v="617"/>
    <d v="2014-01-24T00:00:00"/>
    <s v="Standard Class"/>
    <s v="RM-19375"/>
    <s v="Raymond Messe"/>
    <x v="0"/>
    <s v="United States"/>
    <s v="Burlington"/>
    <x v="42"/>
    <s v="05408"/>
    <s v="East"/>
    <s v="OFF-EN-10001509"/>
    <x v="1"/>
    <x v="12"/>
    <s v="Poly String Tie Envelopes"/>
    <n v="2.04"/>
    <n v="1"/>
    <n v="0"/>
    <n v="0.95879999999999987"/>
  </r>
  <r>
    <n v="9391"/>
    <x v="4693"/>
    <x v="1"/>
    <x v="974"/>
    <d v="2012-06-24T00:00:00"/>
    <s v="Standard Class"/>
    <s v="KM-16375"/>
    <s v="Katherine Murray"/>
    <x v="2"/>
    <s v="United States"/>
    <s v="Houston"/>
    <x v="5"/>
    <n v="77070"/>
    <s v="Central"/>
    <s v="OFF-ST-10003692"/>
    <x v="1"/>
    <x v="4"/>
    <s v="Recycled Steel Personal File for Hanging File Folders"/>
    <n v="228.92"/>
    <n v="5"/>
    <n v="0.2"/>
    <n v="14.307499999999997"/>
  </r>
  <r>
    <n v="9392"/>
    <x v="4694"/>
    <x v="3"/>
    <x v="677"/>
    <d v="2014-03-17T00:00:00"/>
    <s v="First Class"/>
    <s v="FH-14275"/>
    <s v="Frank Hawley"/>
    <x v="1"/>
    <s v="United States"/>
    <s v="Aurora"/>
    <x v="10"/>
    <n v="60505"/>
    <s v="Central"/>
    <s v="TEC-PH-10004700"/>
    <x v="2"/>
    <x v="7"/>
    <s v="PowerGen Dual USB Car Charger"/>
    <n v="7.9920000000000009"/>
    <n v="1"/>
    <n v="0.2"/>
    <n v="2.5973999999999995"/>
  </r>
  <r>
    <n v="9393"/>
    <x v="4695"/>
    <x v="1"/>
    <x v="969"/>
    <d v="2012-10-25T00:00:00"/>
    <s v="Same Day"/>
    <s v="DG-13300"/>
    <s v="Deirdre Greer"/>
    <x v="1"/>
    <s v="United States"/>
    <s v="Denver"/>
    <x v="22"/>
    <n v="80219"/>
    <s v="West"/>
    <s v="FUR-CH-10000422"/>
    <x v="0"/>
    <x v="1"/>
    <s v="Global Highback Leather Tilter in Burgundy"/>
    <n v="582.33600000000001"/>
    <n v="8"/>
    <n v="0.2"/>
    <n v="-29.116799999999955"/>
  </r>
  <r>
    <n v="9394"/>
    <x v="4696"/>
    <x v="2"/>
    <x v="59"/>
    <d v="2011-09-23T00:00:00"/>
    <s v="First Class"/>
    <s v="MW-18220"/>
    <s v="Mitch Webber"/>
    <x v="0"/>
    <s v="United States"/>
    <s v="New York City"/>
    <x v="15"/>
    <n v="10011"/>
    <s v="East"/>
    <s v="TEC-PH-10003484"/>
    <x v="2"/>
    <x v="7"/>
    <s v="Ooma Telo VoIP Home Phone System"/>
    <n v="629.94999999999993"/>
    <n v="5"/>
    <n v="0"/>
    <n v="157.48750000000001"/>
  </r>
  <r>
    <n v="9395"/>
    <x v="4696"/>
    <x v="2"/>
    <x v="59"/>
    <d v="2011-09-23T00:00:00"/>
    <s v="First Class"/>
    <s v="MW-18220"/>
    <s v="Mitch Webber"/>
    <x v="0"/>
    <s v="United States"/>
    <s v="New York City"/>
    <x v="15"/>
    <n v="10011"/>
    <s v="East"/>
    <s v="FUR-CH-10001394"/>
    <x v="0"/>
    <x v="1"/>
    <s v="Global Leather Executive Chair"/>
    <n v="631.78200000000004"/>
    <n v="2"/>
    <n v="0.1"/>
    <n v="140.39599999999993"/>
  </r>
  <r>
    <n v="9396"/>
    <x v="4696"/>
    <x v="2"/>
    <x v="59"/>
    <d v="2011-09-23T00:00:00"/>
    <s v="First Class"/>
    <s v="MW-18220"/>
    <s v="Mitch Webber"/>
    <x v="0"/>
    <s v="United States"/>
    <s v="New York City"/>
    <x v="15"/>
    <n v="10011"/>
    <s v="East"/>
    <s v="FUR-BO-10002213"/>
    <x v="0"/>
    <x v="0"/>
    <s v="DMI Eclipse Executive Suite Bookcases"/>
    <n v="801.5680000000001"/>
    <n v="2"/>
    <n v="0.2"/>
    <n v="-10.019600000000054"/>
  </r>
  <r>
    <n v="9397"/>
    <x v="4696"/>
    <x v="2"/>
    <x v="59"/>
    <d v="2011-09-23T00:00:00"/>
    <s v="First Class"/>
    <s v="MW-18220"/>
    <s v="Mitch Webber"/>
    <x v="0"/>
    <s v="United States"/>
    <s v="New York City"/>
    <x v="15"/>
    <n v="10011"/>
    <s v="East"/>
    <s v="OFF-LA-10002762"/>
    <x v="1"/>
    <x v="2"/>
    <s v="Avery 485"/>
    <n v="75.179999999999993"/>
    <n v="6"/>
    <n v="0"/>
    <n v="35.334599999999995"/>
  </r>
  <r>
    <n v="9398"/>
    <x v="4696"/>
    <x v="2"/>
    <x v="59"/>
    <d v="2011-09-23T00:00:00"/>
    <s v="First Class"/>
    <s v="MW-18220"/>
    <s v="Mitch Webber"/>
    <x v="0"/>
    <s v="United States"/>
    <s v="New York City"/>
    <x v="15"/>
    <n v="10011"/>
    <s v="East"/>
    <s v="OFF-AP-10003842"/>
    <x v="1"/>
    <x v="9"/>
    <s v="Euro-Pro Shark Turbo Vacuum"/>
    <n v="30.98"/>
    <n v="1"/>
    <n v="0"/>
    <n v="8.0548000000000002"/>
  </r>
  <r>
    <n v="9399"/>
    <x v="4696"/>
    <x v="2"/>
    <x v="59"/>
    <d v="2011-09-23T00:00:00"/>
    <s v="First Class"/>
    <s v="MW-18220"/>
    <s v="Mitch Webber"/>
    <x v="0"/>
    <s v="United States"/>
    <s v="New York City"/>
    <x v="15"/>
    <n v="10011"/>
    <s v="East"/>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s v="Central"/>
    <s v="OFF-AR-10003394"/>
    <x v="1"/>
    <x v="6"/>
    <s v="Newell 332"/>
    <n v="14.111999999999998"/>
    <n v="6"/>
    <n v="0.2"/>
    <n v="1.2348000000000008"/>
  </r>
  <r>
    <n v="9401"/>
    <x v="4698"/>
    <x v="1"/>
    <x v="1218"/>
    <d v="2012-09-21T00:00:00"/>
    <s v="Standard Class"/>
    <s v="BD-11500"/>
    <s v="Bradley Drucker"/>
    <x v="0"/>
    <s v="United States"/>
    <s v="Newport News"/>
    <x v="17"/>
    <n v="23602"/>
    <s v="South"/>
    <s v="OFF-EN-10001539"/>
    <x v="1"/>
    <x v="12"/>
    <s v="Staples"/>
    <n v="31.12"/>
    <n v="4"/>
    <n v="0"/>
    <n v="14.6264"/>
  </r>
  <r>
    <n v="9402"/>
    <x v="4699"/>
    <x v="2"/>
    <x v="1219"/>
    <d v="2011-06-28T00:00:00"/>
    <s v="Standard Class"/>
    <s v="LP-17080"/>
    <s v="Liz Pelletier"/>
    <x v="0"/>
    <s v="United States"/>
    <s v="Tucson"/>
    <x v="16"/>
    <n v="85705"/>
    <s v="West"/>
    <s v="FUR-FU-10001731"/>
    <x v="0"/>
    <x v="5"/>
    <s v="Acrylic Self-Standing Desk Frames"/>
    <n v="4.2720000000000002"/>
    <n v="2"/>
    <n v="0.2"/>
    <n v="0.96119999999999983"/>
  </r>
  <r>
    <n v="9403"/>
    <x v="4700"/>
    <x v="0"/>
    <x v="399"/>
    <d v="2013-08-18T00:00:00"/>
    <s v="Second Class"/>
    <s v="NP-18700"/>
    <s v="Nora Preis"/>
    <x v="0"/>
    <s v="United States"/>
    <s v="New York City"/>
    <x v="15"/>
    <n v="10024"/>
    <s v="East"/>
    <s v="FUR-TA-10001095"/>
    <x v="0"/>
    <x v="3"/>
    <s v="Chromcraft Round Conference Tables"/>
    <n v="209.148"/>
    <n v="2"/>
    <n v="0.4"/>
    <n v="-66.230199999999996"/>
  </r>
  <r>
    <n v="9404"/>
    <x v="4700"/>
    <x v="0"/>
    <x v="399"/>
    <d v="2013-08-18T00:00:00"/>
    <s v="Second Class"/>
    <s v="NP-18700"/>
    <s v="Nora Preis"/>
    <x v="0"/>
    <s v="United States"/>
    <s v="New York City"/>
    <x v="15"/>
    <n v="10024"/>
    <s v="East"/>
    <s v="OFF-ST-10000078"/>
    <x v="1"/>
    <x v="4"/>
    <s v="Tennsco 6- and 18-Compartment Lockers"/>
    <n v="1591.02"/>
    <n v="6"/>
    <n v="0"/>
    <n v="286.38359999999989"/>
  </r>
  <r>
    <n v="9405"/>
    <x v="4701"/>
    <x v="3"/>
    <x v="669"/>
    <d v="2014-04-18T00:00:00"/>
    <s v="Standard Class"/>
    <s v="DP-13105"/>
    <s v="Dave Poirier"/>
    <x v="1"/>
    <s v="United States"/>
    <s v="Philadelphia"/>
    <x v="9"/>
    <n v="19134"/>
    <s v="East"/>
    <s v="OFF-FA-10004076"/>
    <x v="1"/>
    <x v="13"/>
    <s v="Translucent Push Pins by OIC"/>
    <n v="7.92"/>
    <n v="5"/>
    <n v="0.2"/>
    <n v="1.6829999999999994"/>
  </r>
  <r>
    <n v="9406"/>
    <x v="4702"/>
    <x v="2"/>
    <x v="619"/>
    <d v="2011-03-17T00:00:00"/>
    <s v="First Class"/>
    <s v="RB-19465"/>
    <s v="Rick Bensley"/>
    <x v="2"/>
    <s v="United States"/>
    <s v="Chicago"/>
    <x v="10"/>
    <n v="60653"/>
    <s v="Central"/>
    <s v="TEC-MA-10003626"/>
    <x v="2"/>
    <x v="15"/>
    <s v="Hewlett-Packard Deskjet 6540 Color Inkjet Printer"/>
    <n v="574.91"/>
    <n v="2"/>
    <n v="0.3"/>
    <n v="156.04699999999997"/>
  </r>
  <r>
    <n v="9407"/>
    <x v="4702"/>
    <x v="2"/>
    <x v="619"/>
    <d v="2011-03-17T00:00:00"/>
    <s v="First Class"/>
    <s v="RB-19465"/>
    <s v="Rick Bensley"/>
    <x v="2"/>
    <s v="United States"/>
    <s v="Chicago"/>
    <x v="10"/>
    <n v="60653"/>
    <s v="Central"/>
    <s v="OFF-PA-10001215"/>
    <x v="1"/>
    <x v="10"/>
    <s v="Xerox 1963"/>
    <n v="8.4480000000000004"/>
    <n v="2"/>
    <n v="0.2"/>
    <n v="2.6399999999999997"/>
  </r>
  <r>
    <n v="9408"/>
    <x v="4703"/>
    <x v="3"/>
    <x v="585"/>
    <d v="2014-09-25T00:00:00"/>
    <s v="Second Class"/>
    <s v="LC-17140"/>
    <s v="Logan Currie"/>
    <x v="0"/>
    <s v="United States"/>
    <s v="New York City"/>
    <x v="15"/>
    <n v="10035"/>
    <s v="East"/>
    <s v="TEC-AC-10002842"/>
    <x v="2"/>
    <x v="11"/>
    <s v="WD My Passport Ultra 2TB Portable External Hard Drive"/>
    <n v="1071"/>
    <n v="9"/>
    <n v="0"/>
    <n v="171.36000000000007"/>
  </r>
  <r>
    <n v="9409"/>
    <x v="4703"/>
    <x v="3"/>
    <x v="585"/>
    <d v="2014-09-25T00:00:00"/>
    <s v="Second Class"/>
    <s v="LC-17140"/>
    <s v="Logan Currie"/>
    <x v="0"/>
    <s v="United States"/>
    <s v="New York City"/>
    <x v="15"/>
    <n v="10035"/>
    <s v="East"/>
    <s v="FUR-FU-10004864"/>
    <x v="0"/>
    <x v="5"/>
    <s v="Eldon 500 Class Desk Accessories"/>
    <n v="12.07"/>
    <n v="1"/>
    <n v="0"/>
    <n v="3.9831000000000003"/>
  </r>
  <r>
    <n v="9410"/>
    <x v="4704"/>
    <x v="3"/>
    <x v="389"/>
    <d v="2014-12-14T00:00:00"/>
    <s v="First Class"/>
    <s v="WB-21850"/>
    <s v="William Brown"/>
    <x v="0"/>
    <s v="United States"/>
    <s v="Philadelphia"/>
    <x v="9"/>
    <n v="19143"/>
    <s v="East"/>
    <s v="OFF-BI-10000014"/>
    <x v="1"/>
    <x v="8"/>
    <s v="Heavy-Duty E-Z-D Binders"/>
    <n v="3.2730000000000006"/>
    <n v="1"/>
    <n v="0.7"/>
    <n v="-2.5092999999999996"/>
  </r>
  <r>
    <n v="9411"/>
    <x v="4704"/>
    <x v="3"/>
    <x v="389"/>
    <d v="2014-12-14T00:00:00"/>
    <s v="First Class"/>
    <s v="WB-21850"/>
    <s v="William Brown"/>
    <x v="0"/>
    <s v="United States"/>
    <s v="Philadelphia"/>
    <x v="9"/>
    <n v="19143"/>
    <s v="East"/>
    <s v="FUR-FU-10001475"/>
    <x v="0"/>
    <x v="5"/>
    <s v="Contract Clock, 14&quot;, Brown"/>
    <n v="87.92"/>
    <n v="5"/>
    <n v="0.2"/>
    <n v="15.385999999999999"/>
  </r>
  <r>
    <n v="9412"/>
    <x v="4705"/>
    <x v="0"/>
    <x v="612"/>
    <d v="2013-03-15T00:00:00"/>
    <s v="Second Class"/>
    <s v="MH-17785"/>
    <s v="Maya Herman"/>
    <x v="1"/>
    <s v="United States"/>
    <s v="Glendale"/>
    <x v="16"/>
    <n v="85301"/>
    <s v="West"/>
    <s v="OFF-ST-10001272"/>
    <x v="1"/>
    <x v="4"/>
    <s v="Mini 13-1/2 Capacity Data Binder Rack, Pearl"/>
    <n v="104.69600000000001"/>
    <n v="1"/>
    <n v="0.2"/>
    <n v="6.5434999999999981"/>
  </r>
  <r>
    <n v="9413"/>
    <x v="4706"/>
    <x v="1"/>
    <x v="746"/>
    <d v="2012-01-29T00:00:00"/>
    <s v="First Class"/>
    <s v="SC-20305"/>
    <s v="Sean Christensen"/>
    <x v="0"/>
    <s v="United States"/>
    <s v="Los Angeles"/>
    <x v="1"/>
    <n v="90036"/>
    <s v="West"/>
    <s v="FUR-CH-10002024"/>
    <x v="0"/>
    <x v="1"/>
    <s v="HON 5400 Series Task Chairs for Big and Tall"/>
    <n v="2803.92"/>
    <n v="5"/>
    <n v="0.2"/>
    <n v="0"/>
  </r>
  <r>
    <n v="9414"/>
    <x v="4707"/>
    <x v="0"/>
    <x v="182"/>
    <d v="2013-09-28T00:00:00"/>
    <s v="First Class"/>
    <s v="MH-17620"/>
    <s v="Matt Hagelstein"/>
    <x v="1"/>
    <s v="United States"/>
    <s v="Houston"/>
    <x v="5"/>
    <n v="77041"/>
    <s v="Central"/>
    <s v="OFF-BI-10004001"/>
    <x v="1"/>
    <x v="8"/>
    <s v="GBC Recycled VeloBinder Covers"/>
    <n v="6.8159999999999981"/>
    <n v="2"/>
    <n v="0.8"/>
    <n v="-11.587200000000003"/>
  </r>
  <r>
    <n v="9415"/>
    <x v="4708"/>
    <x v="1"/>
    <x v="1090"/>
    <d v="2012-10-22T00:00:00"/>
    <s v="Standard Class"/>
    <s v="JC-15775"/>
    <s v="John Castell"/>
    <x v="0"/>
    <s v="United States"/>
    <s v="Seattle"/>
    <x v="4"/>
    <n v="98115"/>
    <s v="West"/>
    <s v="TEC-PH-10004094"/>
    <x v="2"/>
    <x v="7"/>
    <s v="Motorola L703CM"/>
    <n v="249.58400000000003"/>
    <n v="2"/>
    <n v="0.2"/>
    <n v="15.598999999999997"/>
  </r>
  <r>
    <n v="9416"/>
    <x v="4708"/>
    <x v="1"/>
    <x v="1090"/>
    <d v="2012-10-22T00:00:00"/>
    <s v="Standard Class"/>
    <s v="JC-15775"/>
    <s v="John Castell"/>
    <x v="0"/>
    <s v="United States"/>
    <s v="Seattle"/>
    <x v="4"/>
    <n v="98115"/>
    <s v="West"/>
    <s v="OFF-PA-10001184"/>
    <x v="1"/>
    <x v="10"/>
    <s v="Xerox 1903"/>
    <n v="17.940000000000001"/>
    <n v="3"/>
    <n v="0"/>
    <n v="8.7906000000000013"/>
  </r>
  <r>
    <n v="9417"/>
    <x v="4708"/>
    <x v="1"/>
    <x v="1090"/>
    <d v="2012-10-22T00:00:00"/>
    <s v="Standard Class"/>
    <s v="JC-15775"/>
    <s v="John Castell"/>
    <x v="0"/>
    <s v="United States"/>
    <s v="Seattle"/>
    <x v="4"/>
    <n v="98115"/>
    <s v="West"/>
    <s v="FUR-FU-10002505"/>
    <x v="0"/>
    <x v="5"/>
    <s v="Eldon 100 Class Desk Accessories"/>
    <n v="10.11"/>
    <n v="3"/>
    <n v="0"/>
    <n v="3.2351999999999994"/>
  </r>
  <r>
    <n v="9418"/>
    <x v="4709"/>
    <x v="2"/>
    <x v="1220"/>
    <d v="2011-11-01T00:00:00"/>
    <s v="Standard Class"/>
    <s v="RD-19810"/>
    <s v="Ross DeVincentis"/>
    <x v="2"/>
    <s v="United States"/>
    <s v="Fayetteville"/>
    <x v="3"/>
    <n v="28314"/>
    <s v="South"/>
    <s v="OFF-PA-10001166"/>
    <x v="1"/>
    <x v="10"/>
    <s v="Xerox 2"/>
    <n v="10.368000000000002"/>
    <n v="2"/>
    <n v="0.2"/>
    <n v="3.6288"/>
  </r>
  <r>
    <n v="9419"/>
    <x v="4709"/>
    <x v="2"/>
    <x v="1220"/>
    <d v="2011-11-01T00:00:00"/>
    <s v="Standard Class"/>
    <s v="RD-19810"/>
    <s v="Ross DeVincentis"/>
    <x v="2"/>
    <s v="United States"/>
    <s v="Fayetteville"/>
    <x v="3"/>
    <n v="28314"/>
    <s v="South"/>
    <s v="OFF-PA-10000349"/>
    <x v="1"/>
    <x v="10"/>
    <s v="Staples"/>
    <n v="11.952000000000002"/>
    <n v="3"/>
    <n v="0.2"/>
    <n v="4.0338000000000003"/>
  </r>
  <r>
    <n v="9420"/>
    <x v="4710"/>
    <x v="3"/>
    <x v="280"/>
    <d v="2014-10-05T00:00:00"/>
    <s v="Second Class"/>
    <s v="SC-20695"/>
    <s v="Steve Chapman"/>
    <x v="1"/>
    <s v="United States"/>
    <s v="Houston"/>
    <x v="5"/>
    <n v="77041"/>
    <s v="Central"/>
    <s v="OFF-AP-10004708"/>
    <x v="1"/>
    <x v="9"/>
    <s v="Fellowes Superior 10 Outlet Split Surge Protector"/>
    <n v="15.223999999999997"/>
    <n v="2"/>
    <n v="0.8"/>
    <n v="-38.821200000000012"/>
  </r>
  <r>
    <n v="9421"/>
    <x v="4710"/>
    <x v="3"/>
    <x v="280"/>
    <d v="2014-10-05T00:00:00"/>
    <s v="Second Class"/>
    <s v="SC-20695"/>
    <s v="Steve Chapman"/>
    <x v="1"/>
    <s v="United States"/>
    <s v="Houston"/>
    <x v="5"/>
    <n v="77041"/>
    <s v="Central"/>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s v="West"/>
    <s v="TEC-PH-10000441"/>
    <x v="2"/>
    <x v="7"/>
    <s v="VTech DS6151"/>
    <n v="604.75199999999995"/>
    <n v="6"/>
    <n v="0.2"/>
    <n v="60.475200000000058"/>
  </r>
  <r>
    <n v="9423"/>
    <x v="4711"/>
    <x v="2"/>
    <x v="149"/>
    <d v="2011-07-27T00:00:00"/>
    <s v="Standard Class"/>
    <s v="NC-18535"/>
    <s v="Nick Crebassa"/>
    <x v="1"/>
    <s v="United States"/>
    <s v="San Francisco"/>
    <x v="1"/>
    <n v="94122"/>
    <s v="West"/>
    <s v="OFF-SU-10004664"/>
    <x v="1"/>
    <x v="14"/>
    <s v="Acme Softgrip Scissors"/>
    <n v="40.700000000000003"/>
    <n v="5"/>
    <n v="0"/>
    <n v="11.802999999999999"/>
  </r>
  <r>
    <n v="9424"/>
    <x v="4711"/>
    <x v="2"/>
    <x v="149"/>
    <d v="2011-07-27T00:00:00"/>
    <s v="Standard Class"/>
    <s v="NC-18535"/>
    <s v="Nick Crebassa"/>
    <x v="1"/>
    <s v="United States"/>
    <s v="San Francisco"/>
    <x v="1"/>
    <n v="94122"/>
    <s v="West"/>
    <s v="TEC-PH-10004531"/>
    <x v="2"/>
    <x v="7"/>
    <s v="AT&amp;T CL2909"/>
    <n v="302.37599999999998"/>
    <n v="3"/>
    <n v="0.2"/>
    <n v="37.796999999999997"/>
  </r>
  <r>
    <n v="9425"/>
    <x v="4711"/>
    <x v="2"/>
    <x v="149"/>
    <d v="2011-07-27T00:00:00"/>
    <s v="Standard Class"/>
    <s v="NC-18535"/>
    <s v="Nick Crebassa"/>
    <x v="1"/>
    <s v="United States"/>
    <s v="San Francisco"/>
    <x v="1"/>
    <n v="94122"/>
    <s v="West"/>
    <s v="TEC-AC-10002167"/>
    <x v="2"/>
    <x v="11"/>
    <s v="Imation 8gb Micro Traveldrive Usb 2.0 Flash Drive"/>
    <n v="45"/>
    <n v="3"/>
    <n v="0"/>
    <n v="4.9500000000000011"/>
  </r>
  <r>
    <n v="9426"/>
    <x v="4712"/>
    <x v="2"/>
    <x v="171"/>
    <d v="2011-09-17T00:00:00"/>
    <s v="Second Class"/>
    <s v="LW-17215"/>
    <s v="Luke Weiss"/>
    <x v="0"/>
    <s v="United States"/>
    <s v="New York City"/>
    <x v="15"/>
    <n v="10035"/>
    <s v="East"/>
    <s v="FUR-CH-10002024"/>
    <x v="0"/>
    <x v="1"/>
    <s v="HON 5400 Series Task Chairs for Big and Tall"/>
    <n v="3785.2920000000004"/>
    <n v="6"/>
    <n v="0.1"/>
    <n v="420.58800000000019"/>
  </r>
  <r>
    <n v="9427"/>
    <x v="4713"/>
    <x v="0"/>
    <x v="306"/>
    <d v="2013-09-21T00:00:00"/>
    <s v="Standard Class"/>
    <s v="AH-10585"/>
    <s v="Angele Hood"/>
    <x v="0"/>
    <s v="United States"/>
    <s v="Seattle"/>
    <x v="4"/>
    <n v="98105"/>
    <s v="West"/>
    <s v="OFF-AR-10002445"/>
    <x v="1"/>
    <x v="6"/>
    <s v="SANFORD Major Accent Highlighters"/>
    <n v="35.4"/>
    <n v="5"/>
    <n v="0"/>
    <n v="13.452000000000002"/>
  </r>
  <r>
    <n v="9428"/>
    <x v="4714"/>
    <x v="2"/>
    <x v="501"/>
    <d v="2011-12-01T00:00:00"/>
    <s v="Standard Class"/>
    <s v="JO-15145"/>
    <s v="Jack O'Briant"/>
    <x v="1"/>
    <s v="United States"/>
    <s v="Buffalo"/>
    <x v="15"/>
    <n v="14215"/>
    <s v="East"/>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s v="Central"/>
    <s v="FUR-CH-10000015"/>
    <x v="0"/>
    <x v="1"/>
    <s v="Hon Multipurpose Stacking Arm Chairs"/>
    <n v="1212.9599999999998"/>
    <n v="8"/>
    <n v="0.3"/>
    <n v="-69.311999999999898"/>
  </r>
  <r>
    <n v="9430"/>
    <x v="4716"/>
    <x v="1"/>
    <x v="834"/>
    <d v="2012-09-01T00:00:00"/>
    <s v="Standard Class"/>
    <s v="BP-11185"/>
    <s v="Ben Peterman"/>
    <x v="1"/>
    <s v="United States"/>
    <s v="Dallas"/>
    <x v="5"/>
    <n v="75081"/>
    <s v="Central"/>
    <s v="TEC-PH-10004165"/>
    <x v="2"/>
    <x v="7"/>
    <s v="Mitel MiVoice 5330e IP Phone"/>
    <n v="1099.96"/>
    <n v="5"/>
    <n v="0.2"/>
    <n v="82.496999999999957"/>
  </r>
  <r>
    <n v="9431"/>
    <x v="4716"/>
    <x v="1"/>
    <x v="834"/>
    <d v="2012-09-01T00:00:00"/>
    <s v="Standard Class"/>
    <s v="BP-11185"/>
    <s v="Ben Peterman"/>
    <x v="1"/>
    <s v="United States"/>
    <s v="Dallas"/>
    <x v="5"/>
    <n v="75081"/>
    <s v="Central"/>
    <s v="FUR-TA-10004607"/>
    <x v="0"/>
    <x v="3"/>
    <s v="Hon 2111 Invitation Series Straight Table"/>
    <n v="103.48100000000001"/>
    <n v="1"/>
    <n v="0.3"/>
    <n v="-16.261300000000006"/>
  </r>
  <r>
    <n v="9432"/>
    <x v="4717"/>
    <x v="1"/>
    <x v="974"/>
    <d v="2012-06-19T00:00:00"/>
    <s v="Same Day"/>
    <s v="PP-18955"/>
    <s v="Paul Prost"/>
    <x v="2"/>
    <s v="United States"/>
    <s v="Philadelphia"/>
    <x v="9"/>
    <n v="19134"/>
    <s v="East"/>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s v="West"/>
    <s v="TEC-AC-10002217"/>
    <x v="2"/>
    <x v="11"/>
    <s v="Imation Clip USB flash drive - 8 GB"/>
    <n v="30.080000000000002"/>
    <n v="2"/>
    <n v="0.2"/>
    <n v="-5.2640000000000002"/>
  </r>
  <r>
    <n v="9434"/>
    <x v="4718"/>
    <x v="1"/>
    <x v="493"/>
    <d v="2012-08-23T00:00:00"/>
    <s v="Standard Class"/>
    <s v="SC-20725"/>
    <s v="Steven Cartwright"/>
    <x v="0"/>
    <s v="United States"/>
    <s v="Peoria"/>
    <x v="16"/>
    <n v="85345"/>
    <s v="West"/>
    <s v="OFF-PA-10001937"/>
    <x v="1"/>
    <x v="10"/>
    <s v="Xerox 21"/>
    <n v="36.288000000000011"/>
    <n v="7"/>
    <n v="0.2"/>
    <n v="12.700800000000001"/>
  </r>
  <r>
    <n v="9435"/>
    <x v="4718"/>
    <x v="1"/>
    <x v="493"/>
    <d v="2012-08-23T00:00:00"/>
    <s v="Standard Class"/>
    <s v="SC-20725"/>
    <s v="Steven Cartwright"/>
    <x v="0"/>
    <s v="United States"/>
    <s v="Peoria"/>
    <x v="16"/>
    <n v="85345"/>
    <s v="West"/>
    <s v="OFF-AR-10000203"/>
    <x v="1"/>
    <x v="6"/>
    <s v="Newell 336"/>
    <n v="10.272000000000002"/>
    <n v="3"/>
    <n v="0.2"/>
    <n v="1.1555999999999984"/>
  </r>
  <r>
    <n v="9436"/>
    <x v="4718"/>
    <x v="1"/>
    <x v="493"/>
    <d v="2012-08-23T00:00:00"/>
    <s v="Standard Class"/>
    <s v="SC-20725"/>
    <s v="Steven Cartwright"/>
    <x v="0"/>
    <s v="United States"/>
    <s v="Peoria"/>
    <x v="16"/>
    <n v="85345"/>
    <s v="West"/>
    <s v="TEC-AC-10001142"/>
    <x v="2"/>
    <x v="11"/>
    <s v="First Data FD10 PIN Pad"/>
    <n v="252.8"/>
    <n v="4"/>
    <n v="0.2"/>
    <n v="-31.600000000000037"/>
  </r>
  <r>
    <n v="9437"/>
    <x v="4719"/>
    <x v="1"/>
    <x v="12"/>
    <d v="2012-09-25T00:00:00"/>
    <s v="Same Day"/>
    <s v="BM-11785"/>
    <s v="Bryan Mills"/>
    <x v="0"/>
    <s v="United States"/>
    <s v="Philadelphia"/>
    <x v="9"/>
    <n v="19143"/>
    <s v="East"/>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s v="West"/>
    <s v="OFF-PA-10000520"/>
    <x v="1"/>
    <x v="10"/>
    <s v="Xerox 201"/>
    <n v="12.96"/>
    <n v="2"/>
    <n v="0"/>
    <n v="6.2208000000000006"/>
  </r>
  <r>
    <n v="9439"/>
    <x v="4721"/>
    <x v="3"/>
    <x v="689"/>
    <d v="2014-08-06T00:00:00"/>
    <s v="Standard Class"/>
    <s v="GM-14680"/>
    <s v="Greg Matthias"/>
    <x v="0"/>
    <s v="United States"/>
    <s v="Philadelphia"/>
    <x v="9"/>
    <n v="19134"/>
    <s v="East"/>
    <s v="TEC-PH-10001079"/>
    <x v="2"/>
    <x v="7"/>
    <s v="Polycom SoundPoint Pro SE-225 Corded phone"/>
    <n v="285.57599999999996"/>
    <n v="4"/>
    <n v="0.4"/>
    <n v="-57.115200000000016"/>
  </r>
  <r>
    <n v="9440"/>
    <x v="4722"/>
    <x v="2"/>
    <x v="36"/>
    <d v="2011-10-17T00:00:00"/>
    <s v="Standard Class"/>
    <s v="BP-11050"/>
    <s v="Barry Pond"/>
    <x v="1"/>
    <s v="United States"/>
    <s v="Chicago"/>
    <x v="10"/>
    <n v="60623"/>
    <s v="Central"/>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s v="East"/>
    <s v="OFF-PA-10001471"/>
    <x v="1"/>
    <x v="10"/>
    <s v="Strathmore Photo Frame Cards"/>
    <n v="14.62"/>
    <n v="2"/>
    <n v="0"/>
    <n v="6.7251999999999992"/>
  </r>
  <r>
    <n v="9442"/>
    <x v="4724"/>
    <x v="2"/>
    <x v="282"/>
    <d v="2011-12-31T00:00:00"/>
    <s v="Second Class"/>
    <s v="RE-19405"/>
    <s v="Ricardo Emerson"/>
    <x v="0"/>
    <s v="United States"/>
    <s v="Kent"/>
    <x v="24"/>
    <n v="44240"/>
    <s v="East"/>
    <s v="OFF-AP-10003281"/>
    <x v="1"/>
    <x v="9"/>
    <s v="Acco 6 Outlet Guardian Standard Surge Suppressor"/>
    <n v="48.36"/>
    <n v="5"/>
    <n v="0.2"/>
    <n v="6.0449999999999946"/>
  </r>
  <r>
    <n v="9443"/>
    <x v="4725"/>
    <x v="3"/>
    <x v="104"/>
    <d v="2014-04-12T00:00:00"/>
    <s v="Standard Class"/>
    <s v="HR-14770"/>
    <s v="Hallie Redmond"/>
    <x v="2"/>
    <s v="United States"/>
    <s v="Jacksonville"/>
    <x v="2"/>
    <n v="32216"/>
    <s v="South"/>
    <s v="OFF-AR-10003156"/>
    <x v="1"/>
    <x v="6"/>
    <s v="50 Colored Long Pencils"/>
    <n v="16.256"/>
    <n v="2"/>
    <n v="0.2"/>
    <n v="1.2192000000000007"/>
  </r>
  <r>
    <n v="9444"/>
    <x v="4725"/>
    <x v="3"/>
    <x v="104"/>
    <d v="2014-04-12T00:00:00"/>
    <s v="Standard Class"/>
    <s v="HR-14770"/>
    <s v="Hallie Redmond"/>
    <x v="2"/>
    <s v="United States"/>
    <s v="Jacksonville"/>
    <x v="2"/>
    <n v="32216"/>
    <s v="South"/>
    <s v="TEC-PH-10000576"/>
    <x v="2"/>
    <x v="7"/>
    <s v="AT&amp;T 1080 Corded phone"/>
    <n v="219.18400000000003"/>
    <n v="2"/>
    <n v="0.2"/>
    <n v="19.178600000000003"/>
  </r>
  <r>
    <n v="9445"/>
    <x v="4726"/>
    <x v="1"/>
    <x v="1201"/>
    <d v="2012-03-02T00:00:00"/>
    <s v="First Class"/>
    <s v="TP-21565"/>
    <s v="Tracy Poddar"/>
    <x v="1"/>
    <s v="United States"/>
    <s v="Coppell"/>
    <x v="5"/>
    <n v="75019"/>
    <s v="Central"/>
    <s v="TEC-PH-10003215"/>
    <x v="2"/>
    <x v="7"/>
    <s v="Jackery Bar Premium Fast-charging Portable Charger"/>
    <n v="95.84"/>
    <n v="4"/>
    <n v="0.2"/>
    <n v="34.741999999999997"/>
  </r>
  <r>
    <n v="9446"/>
    <x v="4727"/>
    <x v="1"/>
    <x v="352"/>
    <d v="2012-06-03T00:00:00"/>
    <s v="Standard Class"/>
    <s v="KB-16315"/>
    <s v="Karl Braun"/>
    <x v="0"/>
    <s v="United States"/>
    <s v="Indianapolis"/>
    <x v="14"/>
    <n v="46203"/>
    <s v="Central"/>
    <s v="OFF-LA-10004484"/>
    <x v="1"/>
    <x v="2"/>
    <s v="Avery 476"/>
    <n v="12.39"/>
    <n v="3"/>
    <n v="0"/>
    <n v="5.6993999999999998"/>
  </r>
  <r>
    <n v="9447"/>
    <x v="4728"/>
    <x v="0"/>
    <x v="897"/>
    <d v="2013-09-29T00:00:00"/>
    <s v="Standard Class"/>
    <s v="AC-10660"/>
    <s v="Anna Chung"/>
    <x v="0"/>
    <s v="United States"/>
    <s v="Lawrence"/>
    <x v="14"/>
    <n v="46226"/>
    <s v="Central"/>
    <s v="OFF-PA-10002245"/>
    <x v="1"/>
    <x v="10"/>
    <s v="Xerox 1895"/>
    <n v="35.880000000000003"/>
    <n v="6"/>
    <n v="0"/>
    <n v="16.146000000000001"/>
  </r>
  <r>
    <n v="9448"/>
    <x v="4729"/>
    <x v="3"/>
    <x v="837"/>
    <d v="2014-06-04T00:00:00"/>
    <s v="Standard Class"/>
    <s v="DN-13690"/>
    <s v="Duane Noonan"/>
    <x v="0"/>
    <s v="United States"/>
    <s v="Tulsa"/>
    <x v="26"/>
    <n v="74133"/>
    <s v="Central"/>
    <s v="FUR-FU-10003664"/>
    <x v="0"/>
    <x v="5"/>
    <s v="Electrix Architect's Clamp-On Swing Arm Lamp, Black"/>
    <n v="477.29999999999995"/>
    <n v="5"/>
    <n v="0"/>
    <n v="138.41699999999997"/>
  </r>
  <r>
    <n v="9449"/>
    <x v="4730"/>
    <x v="0"/>
    <x v="42"/>
    <d v="2013-09-24T00:00:00"/>
    <s v="Standard Class"/>
    <s v="CC-12430"/>
    <s v="Chuck Clark"/>
    <x v="2"/>
    <s v="United States"/>
    <s v="Redmond"/>
    <x v="4"/>
    <n v="98052"/>
    <s v="West"/>
    <s v="OFF-LA-10002195"/>
    <x v="1"/>
    <x v="2"/>
    <s v="Avery 481"/>
    <n v="12.32"/>
    <n v="4"/>
    <n v="0"/>
    <n v="5.9135999999999997"/>
  </r>
  <r>
    <n v="9450"/>
    <x v="4731"/>
    <x v="2"/>
    <x v="78"/>
    <d v="2011-09-13T00:00:00"/>
    <s v="Standard Class"/>
    <s v="TS-21340"/>
    <s v="Toby Swindell"/>
    <x v="0"/>
    <s v="United States"/>
    <s v="San Francisco"/>
    <x v="1"/>
    <n v="94109"/>
    <s v="West"/>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s v="West"/>
    <s v="OFF-ST-10004963"/>
    <x v="1"/>
    <x v="4"/>
    <s v="Eldon Gobal File Keepers"/>
    <n v="136.26"/>
    <n v="9"/>
    <n v="0"/>
    <n v="5.4503999999999913"/>
  </r>
  <r>
    <n v="9452"/>
    <x v="4733"/>
    <x v="1"/>
    <x v="694"/>
    <d v="2012-10-05T00:00:00"/>
    <s v="Standard Class"/>
    <s v="RP-19855"/>
    <s v="Roy Phan"/>
    <x v="1"/>
    <s v="United States"/>
    <s v="Los Angeles"/>
    <x v="1"/>
    <n v="90032"/>
    <s v="West"/>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s v="West"/>
    <s v="OFF-BI-10004001"/>
    <x v="1"/>
    <x v="8"/>
    <s v="GBC Recycled VeloBinder Covers"/>
    <n v="81.792000000000002"/>
    <n v="6"/>
    <n v="0.2"/>
    <n v="26.582399999999986"/>
  </r>
  <r>
    <n v="9454"/>
    <x v="4733"/>
    <x v="1"/>
    <x v="694"/>
    <d v="2012-10-05T00:00:00"/>
    <s v="Standard Class"/>
    <s v="RP-19855"/>
    <s v="Roy Phan"/>
    <x v="1"/>
    <s v="United States"/>
    <s v="Los Angeles"/>
    <x v="1"/>
    <n v="90032"/>
    <s v="West"/>
    <s v="OFF-SU-10004884"/>
    <x v="1"/>
    <x v="14"/>
    <s v="Acme Galleria Hot Forged Steel Scissors with Colored Handles"/>
    <n v="47.19"/>
    <n v="3"/>
    <n v="0"/>
    <n v="13.685099999999995"/>
  </r>
  <r>
    <n v="9455"/>
    <x v="4733"/>
    <x v="1"/>
    <x v="694"/>
    <d v="2012-10-05T00:00:00"/>
    <s v="Standard Class"/>
    <s v="RP-19855"/>
    <s v="Roy Phan"/>
    <x v="1"/>
    <s v="United States"/>
    <s v="Los Angeles"/>
    <x v="1"/>
    <n v="90032"/>
    <s v="West"/>
    <s v="TEC-PH-10003555"/>
    <x v="2"/>
    <x v="7"/>
    <s v="Motorola HK250 Universal Bluetooth Headset"/>
    <n v="36.783999999999999"/>
    <n v="2"/>
    <n v="0.2"/>
    <n v="-8.2763999999999971"/>
  </r>
  <r>
    <n v="9456"/>
    <x v="4734"/>
    <x v="0"/>
    <x v="950"/>
    <d v="2013-06-20T00:00:00"/>
    <s v="Second Class"/>
    <s v="JL-15175"/>
    <s v="James Lanier"/>
    <x v="2"/>
    <s v="United States"/>
    <s v="Chattanooga"/>
    <x v="18"/>
    <n v="37421"/>
    <s v="South"/>
    <s v="TEC-MA-10003493"/>
    <x v="2"/>
    <x v="15"/>
    <s v="Penpower WorldCard Pro Card Scanner"/>
    <n v="91.474999999999994"/>
    <n v="1"/>
    <n v="0.5"/>
    <n v="-1.8294999999999959"/>
  </r>
  <r>
    <n v="9457"/>
    <x v="4735"/>
    <x v="3"/>
    <x v="837"/>
    <d v="2014-06-04T00:00:00"/>
    <s v="Standard Class"/>
    <s v="BW-11110"/>
    <s v="Bart Watters"/>
    <x v="1"/>
    <s v="United States"/>
    <s v="Greensboro"/>
    <x v="3"/>
    <n v="27405"/>
    <s v="South"/>
    <s v="TEC-AC-10002380"/>
    <x v="2"/>
    <x v="11"/>
    <s v="Sony 8GB Class 10 Micro SDHC R40 Memory Card"/>
    <n v="27.192"/>
    <n v="3"/>
    <n v="0.2"/>
    <n v="0.33989999999999654"/>
  </r>
  <r>
    <n v="9458"/>
    <x v="4735"/>
    <x v="3"/>
    <x v="837"/>
    <d v="2014-06-04T00:00:00"/>
    <s v="Standard Class"/>
    <s v="BW-11110"/>
    <s v="Bart Watters"/>
    <x v="1"/>
    <s v="United States"/>
    <s v="Greensboro"/>
    <x v="3"/>
    <n v="27405"/>
    <s v="South"/>
    <s v="OFF-BI-10004209"/>
    <x v="1"/>
    <x v="8"/>
    <s v="Fellowes Twister Kit, Gray/Clear, 3/pkg"/>
    <n v="12.059999999999999"/>
    <n v="5"/>
    <n v="0.7"/>
    <n v="-10.050000000000001"/>
  </r>
  <r>
    <n v="9459"/>
    <x v="4736"/>
    <x v="2"/>
    <x v="1148"/>
    <d v="2011-10-14T00:00:00"/>
    <s v="Standard Class"/>
    <s v="SJ-20500"/>
    <s v="Shirley Jackson"/>
    <x v="0"/>
    <s v="United States"/>
    <s v="San Francisco"/>
    <x v="1"/>
    <n v="94122"/>
    <s v="West"/>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s v="West"/>
    <s v="TEC-PH-10002583"/>
    <x v="2"/>
    <x v="7"/>
    <s v="iOttie HLCRIO102 Car Mount"/>
    <n v="15.991999999999999"/>
    <n v="1"/>
    <n v="0.2"/>
    <n v="-2.9985000000000022"/>
  </r>
  <r>
    <n v="9461"/>
    <x v="4737"/>
    <x v="2"/>
    <x v="664"/>
    <d v="2011-11-22T00:00:00"/>
    <s v="Second Class"/>
    <s v="FG-14260"/>
    <s v="Frank Gastineau"/>
    <x v="2"/>
    <s v="United States"/>
    <s v="New York City"/>
    <x v="15"/>
    <n v="10024"/>
    <s v="East"/>
    <s v="OFF-PA-10003591"/>
    <x v="1"/>
    <x v="10"/>
    <s v="Southworth 100% Cotton The Best Paper"/>
    <n v="34.44"/>
    <n v="3"/>
    <n v="0"/>
    <n v="17.22"/>
  </r>
  <r>
    <n v="9462"/>
    <x v="4738"/>
    <x v="2"/>
    <x v="538"/>
    <d v="2011-10-24T00:00:00"/>
    <s v="Standard Class"/>
    <s v="EH-14125"/>
    <s v="Eugene Hildebrand"/>
    <x v="2"/>
    <s v="United States"/>
    <s v="Lakewood"/>
    <x v="1"/>
    <n v="90712"/>
    <s v="West"/>
    <s v="TEC-PH-10004922"/>
    <x v="2"/>
    <x v="7"/>
    <s v="RCA Visys Integrated PBX 8-Line Router"/>
    <n v="321.55200000000002"/>
    <n v="6"/>
    <n v="0.2"/>
    <n v="20.097000000000008"/>
  </r>
  <r>
    <n v="9463"/>
    <x v="4739"/>
    <x v="3"/>
    <x v="920"/>
    <d v="2014-12-01T00:00:00"/>
    <s v="Second Class"/>
    <s v="BS-11590"/>
    <s v="Brendan Sweed"/>
    <x v="1"/>
    <s v="United States"/>
    <s v="Louisville"/>
    <x v="0"/>
    <n v="40214"/>
    <s v="South"/>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s v="East"/>
    <s v="OFF-AR-10003560"/>
    <x v="1"/>
    <x v="6"/>
    <s v="Zebra Zazzle Fluorescent Highlighters"/>
    <n v="19.456000000000003"/>
    <n v="4"/>
    <n v="0.2"/>
    <n v="3.4047999999999981"/>
  </r>
  <r>
    <n v="9465"/>
    <x v="4741"/>
    <x v="2"/>
    <x v="1059"/>
    <d v="2011-12-25T00:00:00"/>
    <s v="Standard Class"/>
    <s v="JC-15775"/>
    <s v="John Castell"/>
    <x v="0"/>
    <s v="United States"/>
    <s v="Newark"/>
    <x v="13"/>
    <n v="19711"/>
    <s v="East"/>
    <s v="OFF-LA-10004409"/>
    <x v="1"/>
    <x v="2"/>
    <s v="Avery 492"/>
    <n v="17.28"/>
    <n v="6"/>
    <n v="0"/>
    <n v="7.9487999999999985"/>
  </r>
  <r>
    <n v="9466"/>
    <x v="4742"/>
    <x v="0"/>
    <x v="258"/>
    <d v="2013-11-24T00:00:00"/>
    <s v="Standard Class"/>
    <s v="JM-15265"/>
    <s v="Janet Molinari"/>
    <x v="1"/>
    <s v="United States"/>
    <s v="Seattle"/>
    <x v="4"/>
    <n v="98115"/>
    <s v="West"/>
    <s v="FUR-FU-10000448"/>
    <x v="0"/>
    <x v="5"/>
    <s v="Tenex Chairmats For Use With Carpeted Floors"/>
    <n v="31.96"/>
    <n v="2"/>
    <n v="0"/>
    <n v="1.597999999999999"/>
  </r>
  <r>
    <n v="9467"/>
    <x v="4743"/>
    <x v="3"/>
    <x v="60"/>
    <d v="2014-11-11T00:00:00"/>
    <s v="Second Class"/>
    <s v="CD-12280"/>
    <s v="Christina DeMoss"/>
    <x v="0"/>
    <s v="United States"/>
    <s v="New York City"/>
    <x v="15"/>
    <n v="10024"/>
    <s v="East"/>
    <s v="OFF-BI-10002735"/>
    <x v="1"/>
    <x v="8"/>
    <s v="GBC Prestige Therm-A-Bind Covers"/>
    <n v="164.68800000000002"/>
    <n v="6"/>
    <n v="0.2"/>
    <n v="55.582200000000007"/>
  </r>
  <r>
    <n v="9468"/>
    <x v="4743"/>
    <x v="3"/>
    <x v="60"/>
    <d v="2014-11-11T00:00:00"/>
    <s v="Second Class"/>
    <s v="CD-12280"/>
    <s v="Christina DeMoss"/>
    <x v="0"/>
    <s v="United States"/>
    <s v="New York City"/>
    <x v="15"/>
    <n v="10024"/>
    <s v="East"/>
    <s v="FUR-TA-10003469"/>
    <x v="0"/>
    <x v="3"/>
    <s v="Balt Split Level Computer Training Table"/>
    <n v="166.5"/>
    <n v="2"/>
    <n v="0.4"/>
    <n v="-66.599999999999994"/>
  </r>
  <r>
    <n v="9469"/>
    <x v="4743"/>
    <x v="3"/>
    <x v="60"/>
    <d v="2014-11-11T00:00:00"/>
    <s v="Second Class"/>
    <s v="CD-12280"/>
    <s v="Christina DeMoss"/>
    <x v="0"/>
    <s v="United States"/>
    <s v="New York City"/>
    <x v="15"/>
    <n v="10024"/>
    <s v="East"/>
    <s v="OFF-PA-10001870"/>
    <x v="1"/>
    <x v="10"/>
    <s v="Xerox 202"/>
    <n v="12.96"/>
    <n v="2"/>
    <n v="0"/>
    <n v="6.2208000000000006"/>
  </r>
  <r>
    <n v="9470"/>
    <x v="4743"/>
    <x v="3"/>
    <x v="60"/>
    <d v="2014-11-11T00:00:00"/>
    <s v="Second Class"/>
    <s v="CD-12280"/>
    <s v="Christina DeMoss"/>
    <x v="0"/>
    <s v="United States"/>
    <s v="New York City"/>
    <x v="15"/>
    <n v="10024"/>
    <s v="East"/>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s v="East"/>
    <s v="TEC-PH-10001448"/>
    <x v="2"/>
    <x v="7"/>
    <s v="Anker Astro 15000mAh USB Portable Charger"/>
    <n v="99.98"/>
    <n v="2"/>
    <n v="0"/>
    <n v="3.9991999999999877"/>
  </r>
  <r>
    <n v="9472"/>
    <x v="4743"/>
    <x v="3"/>
    <x v="60"/>
    <d v="2014-11-11T00:00:00"/>
    <s v="Second Class"/>
    <s v="CD-12280"/>
    <s v="Christina DeMoss"/>
    <x v="0"/>
    <s v="United States"/>
    <s v="New York City"/>
    <x v="15"/>
    <n v="10024"/>
    <s v="East"/>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s v="East"/>
    <s v="FUR-CH-10004875"/>
    <x v="0"/>
    <x v="1"/>
    <s v="Harbour Creations 67200 Series Stacking Chairs"/>
    <n v="128.12400000000002"/>
    <n v="2"/>
    <n v="0.1"/>
    <n v="24.2012"/>
  </r>
  <r>
    <n v="9474"/>
    <x v="4743"/>
    <x v="3"/>
    <x v="60"/>
    <d v="2014-11-11T00:00:00"/>
    <s v="Second Class"/>
    <s v="CD-12280"/>
    <s v="Christina DeMoss"/>
    <x v="0"/>
    <s v="United States"/>
    <s v="New York City"/>
    <x v="15"/>
    <n v="10024"/>
    <s v="East"/>
    <s v="FUR-FU-10004245"/>
    <x v="0"/>
    <x v="5"/>
    <s v="Career Cubicle Clock, 8 1/4&quot;, Black"/>
    <n v="101.4"/>
    <n v="5"/>
    <n v="0"/>
    <n v="38.532000000000004"/>
  </r>
  <r>
    <n v="9475"/>
    <x v="4744"/>
    <x v="1"/>
    <x v="70"/>
    <d v="2012-06-05T00:00:00"/>
    <s v="Second Class"/>
    <s v="JM-15265"/>
    <s v="Janet Molinari"/>
    <x v="1"/>
    <s v="United States"/>
    <s v="Chicago"/>
    <x v="10"/>
    <n v="60653"/>
    <s v="Central"/>
    <s v="OFF-LA-10000443"/>
    <x v="1"/>
    <x v="2"/>
    <s v="Avery 501"/>
    <n v="5.9039999999999999"/>
    <n v="2"/>
    <n v="0.2"/>
    <n v="1.9925999999999999"/>
  </r>
  <r>
    <n v="9476"/>
    <x v="4744"/>
    <x v="1"/>
    <x v="70"/>
    <d v="2012-06-05T00:00:00"/>
    <s v="Second Class"/>
    <s v="JM-15265"/>
    <s v="Janet Molinari"/>
    <x v="1"/>
    <s v="United States"/>
    <s v="Chicago"/>
    <x v="10"/>
    <n v="60653"/>
    <s v="Central"/>
    <s v="OFF-PA-10001125"/>
    <x v="1"/>
    <x v="10"/>
    <s v="Xerox 1988"/>
    <n v="173.48800000000003"/>
    <n v="7"/>
    <n v="0.2"/>
    <n v="54.214999999999982"/>
  </r>
  <r>
    <n v="9477"/>
    <x v="4744"/>
    <x v="1"/>
    <x v="70"/>
    <d v="2012-06-05T00:00:00"/>
    <s v="Second Class"/>
    <s v="JM-15265"/>
    <s v="Janet Molinari"/>
    <x v="1"/>
    <s v="United States"/>
    <s v="Chicago"/>
    <x v="10"/>
    <n v="60653"/>
    <s v="Central"/>
    <s v="FUR-FU-10002703"/>
    <x v="0"/>
    <x v="5"/>
    <s v="Tenex Traditional Chairmats for Hard Floors, Average Lip, 36&quot; x 48&quot;"/>
    <n v="51.56"/>
    <n v="2"/>
    <n v="0.6"/>
    <n v="-61.872"/>
  </r>
  <r>
    <n v="9478"/>
    <x v="4744"/>
    <x v="1"/>
    <x v="70"/>
    <d v="2012-06-05T00:00:00"/>
    <s v="Second Class"/>
    <s v="JM-15265"/>
    <s v="Janet Molinari"/>
    <x v="1"/>
    <s v="United States"/>
    <s v="Chicago"/>
    <x v="10"/>
    <n v="60653"/>
    <s v="Central"/>
    <s v="OFF-BI-10004364"/>
    <x v="1"/>
    <x v="8"/>
    <s v="Storex Dura Pro Binders"/>
    <n v="3.5639999999999992"/>
    <n v="3"/>
    <n v="0.8"/>
    <n v="-6.2370000000000019"/>
  </r>
  <r>
    <n v="9479"/>
    <x v="4745"/>
    <x v="2"/>
    <x v="557"/>
    <d v="2011-09-14T00:00:00"/>
    <s v="Standard Class"/>
    <s v="SS-20410"/>
    <s v="Shahid Shariari"/>
    <x v="0"/>
    <s v="United States"/>
    <s v="Oswego"/>
    <x v="10"/>
    <n v="60543"/>
    <s v="Central"/>
    <s v="OFF-FA-10000936"/>
    <x v="1"/>
    <x v="13"/>
    <s v="Acco Hot Clips Clips to Go"/>
    <n v="13.16"/>
    <n v="5"/>
    <n v="0.2"/>
    <n v="4.1124999999999998"/>
  </r>
  <r>
    <n v="9480"/>
    <x v="4745"/>
    <x v="2"/>
    <x v="557"/>
    <d v="2011-09-14T00:00:00"/>
    <s v="Standard Class"/>
    <s v="SS-20410"/>
    <s v="Shahid Shariari"/>
    <x v="0"/>
    <s v="United States"/>
    <s v="Oswego"/>
    <x v="10"/>
    <n v="60543"/>
    <s v="Central"/>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s v="Central"/>
    <s v="OFF-BI-10004632"/>
    <x v="1"/>
    <x v="8"/>
    <s v="Ibico Hi-Tech Manual Binding System"/>
    <n v="304.98999999999995"/>
    <n v="5"/>
    <n v="0.8"/>
    <n v="-533.73250000000007"/>
  </r>
  <r>
    <n v="9482"/>
    <x v="4746"/>
    <x v="3"/>
    <x v="44"/>
    <d v="2014-11-13T00:00:00"/>
    <s v="Standard Class"/>
    <s v="HG-14845"/>
    <s v="Harry Greene"/>
    <x v="0"/>
    <s v="United States"/>
    <s v="Dallas"/>
    <x v="5"/>
    <n v="75220"/>
    <s v="Central"/>
    <s v="OFF-ST-10000615"/>
    <x v="1"/>
    <x v="4"/>
    <s v="SimpliFile Personal File, Black Granite, 15w x 6-15/16d x 11-1/4h"/>
    <n v="18.16"/>
    <n v="2"/>
    <n v="0.2"/>
    <n v="1.8160000000000016"/>
  </r>
  <r>
    <n v="9483"/>
    <x v="4747"/>
    <x v="1"/>
    <x v="782"/>
    <d v="2012-06-24T00:00:00"/>
    <s v="Second Class"/>
    <s v="BC-11125"/>
    <s v="Becky Castell"/>
    <x v="2"/>
    <s v="United States"/>
    <s v="Philadelphia"/>
    <x v="9"/>
    <n v="19134"/>
    <s v="East"/>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s v="West"/>
    <s v="OFF-AR-10004757"/>
    <x v="1"/>
    <x v="6"/>
    <s v="Crayola Colored Pencils"/>
    <n v="19.68"/>
    <n v="6"/>
    <n v="0"/>
    <n v="6.4943999999999988"/>
  </r>
  <r>
    <n v="9485"/>
    <x v="4749"/>
    <x v="0"/>
    <x v="499"/>
    <d v="2013-12-05T00:00:00"/>
    <s v="Second Class"/>
    <s v="MY-18295"/>
    <s v="Muhammed Yedwab"/>
    <x v="1"/>
    <s v="United States"/>
    <s v="Houston"/>
    <x v="5"/>
    <n v="77036"/>
    <s v="Central"/>
    <s v="FUR-BO-10003893"/>
    <x v="0"/>
    <x v="0"/>
    <s v="Sauder Camden County Collection Library"/>
    <n v="781.86399999999992"/>
    <n v="10"/>
    <n v="0.32"/>
    <n v="-137.97600000000008"/>
  </r>
  <r>
    <n v="9486"/>
    <x v="4749"/>
    <x v="0"/>
    <x v="499"/>
    <d v="2013-12-05T00:00:00"/>
    <s v="Second Class"/>
    <s v="MY-18295"/>
    <s v="Muhammed Yedwab"/>
    <x v="1"/>
    <s v="United States"/>
    <s v="Houston"/>
    <x v="5"/>
    <n v="77036"/>
    <s v="Central"/>
    <s v="OFF-PA-10003893"/>
    <x v="1"/>
    <x v="10"/>
    <s v="Xerox 1962"/>
    <n v="30.816000000000003"/>
    <n v="9"/>
    <n v="0.2"/>
    <n v="9.6299999999999955"/>
  </r>
  <r>
    <n v="9487"/>
    <x v="4750"/>
    <x v="3"/>
    <x v="386"/>
    <d v="2014-10-13T00:00:00"/>
    <s v="Same Day"/>
    <s v="NF-18385"/>
    <s v="Natalie Fritzler"/>
    <x v="0"/>
    <s v="United States"/>
    <s v="Wheeling"/>
    <x v="48"/>
    <n v="26003"/>
    <s v="East"/>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s v="East"/>
    <s v="OFF-FA-10001561"/>
    <x v="1"/>
    <x v="13"/>
    <s v="Stockwell Push Pins"/>
    <n v="6.5400000000000009"/>
    <n v="3"/>
    <n v="0"/>
    <n v="2.1581999999999999"/>
  </r>
  <r>
    <n v="9489"/>
    <x v="4752"/>
    <x v="1"/>
    <x v="486"/>
    <d v="2012-10-04T00:00:00"/>
    <s v="First Class"/>
    <s v="EM-13960"/>
    <s v="Eric Murdock"/>
    <x v="0"/>
    <s v="United States"/>
    <s v="Portland"/>
    <x v="21"/>
    <n v="97206"/>
    <s v="West"/>
    <s v="TEC-PH-10001817"/>
    <x v="2"/>
    <x v="7"/>
    <s v="Wilson Electronics DB Pro Signal Booster"/>
    <n v="572.80000000000007"/>
    <n v="2"/>
    <n v="0.2"/>
    <n v="50.120000000000033"/>
  </r>
  <r>
    <n v="9490"/>
    <x v="4753"/>
    <x v="0"/>
    <x v="1222"/>
    <d v="2013-08-12T00:00:00"/>
    <s v="Standard Class"/>
    <s v="MF-17665"/>
    <s v="Maureen Fritzler"/>
    <x v="1"/>
    <s v="United States"/>
    <s v="Huntsville"/>
    <x v="19"/>
    <n v="35810"/>
    <s v="South"/>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s v="West"/>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s v="West"/>
    <s v="OFF-AR-10000817"/>
    <x v="1"/>
    <x v="6"/>
    <s v="Manco Dry-Lighter Erasable Highlighter"/>
    <n v="9.120000000000001"/>
    <n v="3"/>
    <n v="0"/>
    <n v="3.1007999999999996"/>
  </r>
  <r>
    <n v="9493"/>
    <x v="4755"/>
    <x v="3"/>
    <x v="659"/>
    <d v="2014-11-08T00:00:00"/>
    <s v="Same Day"/>
    <s v="EC-14050"/>
    <s v="Erin Creighton"/>
    <x v="0"/>
    <s v="United States"/>
    <s v="Oklahoma City"/>
    <x v="26"/>
    <n v="73120"/>
    <s v="Central"/>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s v="Central"/>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s v="Central"/>
    <s v="OFF-BI-10004364"/>
    <x v="1"/>
    <x v="8"/>
    <s v="Storex Dura Pro Binders"/>
    <n v="11.88"/>
    <n v="2"/>
    <n v="0"/>
    <n v="5.3460000000000001"/>
  </r>
  <r>
    <n v="9496"/>
    <x v="4757"/>
    <x v="0"/>
    <x v="536"/>
    <d v="2013-05-17T00:00:00"/>
    <s v="Standard Class"/>
    <s v="VM-21835"/>
    <s v="Vivian Mathis"/>
    <x v="0"/>
    <s v="United States"/>
    <s v="Mission Viejo"/>
    <x v="1"/>
    <n v="92691"/>
    <s v="West"/>
    <s v="TEC-AC-10004518"/>
    <x v="2"/>
    <x v="11"/>
    <s v="Memorex Mini Travel Drive 32 GB USB 2.0 Flash Drive"/>
    <n v="120"/>
    <n v="6"/>
    <n v="0"/>
    <n v="46.800000000000004"/>
  </r>
  <r>
    <n v="9497"/>
    <x v="4757"/>
    <x v="0"/>
    <x v="536"/>
    <d v="2013-05-17T00:00:00"/>
    <s v="Standard Class"/>
    <s v="VM-21835"/>
    <s v="Vivian Mathis"/>
    <x v="0"/>
    <s v="United States"/>
    <s v="Mission Viejo"/>
    <x v="1"/>
    <n v="92691"/>
    <s v="West"/>
    <s v="OFF-AP-10002222"/>
    <x v="1"/>
    <x v="9"/>
    <s v="Staples"/>
    <n v="8.67"/>
    <n v="1"/>
    <n v="0"/>
    <n v="2.3409000000000004"/>
  </r>
  <r>
    <n v="9498"/>
    <x v="4758"/>
    <x v="3"/>
    <x v="60"/>
    <d v="2014-11-08T00:00:00"/>
    <s v="First Class"/>
    <s v="AB-10060"/>
    <s v="Adam Bellavance"/>
    <x v="2"/>
    <s v="United States"/>
    <s v="Greenwood"/>
    <x v="14"/>
    <n v="46142"/>
    <s v="Central"/>
    <s v="OFF-PA-10002615"/>
    <x v="1"/>
    <x v="10"/>
    <s v="Ampad Gold Fibre Wirebound Steno Books, 6&quot; x 9&quot;, Gregg Ruled"/>
    <n v="4.41"/>
    <n v="1"/>
    <n v="0"/>
    <n v="2.0286"/>
  </r>
  <r>
    <n v="9499"/>
    <x v="4758"/>
    <x v="3"/>
    <x v="60"/>
    <d v="2014-11-08T00:00:00"/>
    <s v="First Class"/>
    <s v="AB-10060"/>
    <s v="Adam Bellavance"/>
    <x v="2"/>
    <s v="United States"/>
    <s v="Greenwood"/>
    <x v="14"/>
    <n v="46142"/>
    <s v="Central"/>
    <s v="OFF-PA-10000565"/>
    <x v="1"/>
    <x v="10"/>
    <s v="Staples"/>
    <n v="167.94"/>
    <n v="3"/>
    <n v="0"/>
    <n v="82.290599999999998"/>
  </r>
  <r>
    <n v="9500"/>
    <x v="4758"/>
    <x v="3"/>
    <x v="60"/>
    <d v="2014-11-08T00:00:00"/>
    <s v="First Class"/>
    <s v="AB-10060"/>
    <s v="Adam Bellavance"/>
    <x v="2"/>
    <s v="United States"/>
    <s v="Greenwood"/>
    <x v="14"/>
    <n v="46142"/>
    <s v="Central"/>
    <s v="OFF-PA-10003673"/>
    <x v="1"/>
    <x v="10"/>
    <s v="Strathmore Photo Mount Cards"/>
    <n v="67.8"/>
    <n v="10"/>
    <n v="0"/>
    <n v="31.187999999999999"/>
  </r>
  <r>
    <n v="9501"/>
    <x v="4759"/>
    <x v="0"/>
    <x v="439"/>
    <d v="2013-05-31T00:00:00"/>
    <s v="Standard Class"/>
    <s v="CM-12235"/>
    <s v="Chris McAfee"/>
    <x v="0"/>
    <s v="United States"/>
    <s v="Milwaukee"/>
    <x v="6"/>
    <n v="53209"/>
    <s v="Central"/>
    <s v="FUR-FU-10002088"/>
    <x v="0"/>
    <x v="5"/>
    <s v="Nu-Dell Float Frame 11 x 14 1/2"/>
    <n v="26.94"/>
    <n v="3"/>
    <n v="0"/>
    <n v="11.314800000000002"/>
  </r>
  <r>
    <n v="9502"/>
    <x v="4760"/>
    <x v="1"/>
    <x v="312"/>
    <d v="2012-11-24T00:00:00"/>
    <s v="Standard Class"/>
    <s v="KW-16570"/>
    <s v="Kelly Williams"/>
    <x v="0"/>
    <s v="United States"/>
    <s v="San Francisco"/>
    <x v="1"/>
    <n v="94109"/>
    <s v="West"/>
    <s v="FUR-FU-10001546"/>
    <x v="0"/>
    <x v="5"/>
    <s v="Dana Swing-Arm Lamps"/>
    <n v="32.04"/>
    <n v="3"/>
    <n v="0"/>
    <n v="8.01"/>
  </r>
  <r>
    <n v="9503"/>
    <x v="4761"/>
    <x v="0"/>
    <x v="183"/>
    <d v="2013-04-30T00:00:00"/>
    <s v="Standard Class"/>
    <s v="MM-17920"/>
    <s v="Michael Moore"/>
    <x v="0"/>
    <s v="United States"/>
    <s v="Rome"/>
    <x v="15"/>
    <n v="13440"/>
    <s v="East"/>
    <s v="OFF-AR-10000614"/>
    <x v="1"/>
    <x v="6"/>
    <s v="Barrel Sharpener"/>
    <n v="32.129999999999995"/>
    <n v="9"/>
    <n v="0"/>
    <n v="8.3537999999999997"/>
  </r>
  <r>
    <n v="9504"/>
    <x v="4761"/>
    <x v="0"/>
    <x v="183"/>
    <d v="2013-04-30T00:00:00"/>
    <s v="Standard Class"/>
    <s v="MM-17920"/>
    <s v="Michael Moore"/>
    <x v="0"/>
    <s v="United States"/>
    <s v="Rome"/>
    <x v="15"/>
    <n v="13440"/>
    <s v="East"/>
    <s v="OFF-AR-10003190"/>
    <x v="1"/>
    <x v="6"/>
    <s v="Newell 32"/>
    <n v="2.88"/>
    <n v="1"/>
    <n v="0"/>
    <n v="0.80640000000000001"/>
  </r>
  <r>
    <n v="9505"/>
    <x v="4762"/>
    <x v="0"/>
    <x v="500"/>
    <d v="2013-10-19T00:00:00"/>
    <s v="Standard Class"/>
    <s v="PW-19030"/>
    <s v="Pauline Webber"/>
    <x v="1"/>
    <s v="United States"/>
    <s v="New York City"/>
    <x v="15"/>
    <n v="10009"/>
    <s v="East"/>
    <s v="TEC-PH-10004094"/>
    <x v="2"/>
    <x v="7"/>
    <s v="Motorola L703CM"/>
    <n v="1091.93"/>
    <n v="7"/>
    <n v="0"/>
    <n v="272.98250000000002"/>
  </r>
  <r>
    <n v="9506"/>
    <x v="4762"/>
    <x v="0"/>
    <x v="500"/>
    <d v="2013-10-19T00:00:00"/>
    <s v="Standard Class"/>
    <s v="PW-19030"/>
    <s v="Pauline Webber"/>
    <x v="1"/>
    <s v="United States"/>
    <s v="New York City"/>
    <x v="15"/>
    <n v="10009"/>
    <s v="East"/>
    <s v="OFF-PA-10001970"/>
    <x v="1"/>
    <x v="10"/>
    <s v="Xerox 1908"/>
    <n v="111.96"/>
    <n v="2"/>
    <n v="0"/>
    <n v="54.860399999999998"/>
  </r>
  <r>
    <n v="9507"/>
    <x v="4763"/>
    <x v="2"/>
    <x v="267"/>
    <d v="2011-04-07T00:00:00"/>
    <s v="Second Class"/>
    <s v="RD-19900"/>
    <s v="Ruben Dartt"/>
    <x v="0"/>
    <s v="United States"/>
    <s v="Dearborn Heights"/>
    <x v="12"/>
    <n v="48127"/>
    <s v="Central"/>
    <s v="OFF-AR-10002952"/>
    <x v="1"/>
    <x v="6"/>
    <s v="Stanley Contemporary Battery Pencil Sharpeners"/>
    <n v="26.7"/>
    <n v="2"/>
    <n v="0"/>
    <n v="7.4759999999999991"/>
  </r>
  <r>
    <n v="9508"/>
    <x v="4763"/>
    <x v="2"/>
    <x v="267"/>
    <d v="2011-04-07T00:00:00"/>
    <s v="Second Class"/>
    <s v="RD-19900"/>
    <s v="Ruben Dartt"/>
    <x v="0"/>
    <s v="United States"/>
    <s v="Dearborn Heights"/>
    <x v="12"/>
    <n v="48127"/>
    <s v="Central"/>
    <s v="OFF-BI-10004209"/>
    <x v="1"/>
    <x v="8"/>
    <s v="Fellowes Twister Kit, Gray/Clear, 3/pkg"/>
    <n v="40.199999999999996"/>
    <n v="5"/>
    <n v="0"/>
    <n v="18.089999999999996"/>
  </r>
  <r>
    <n v="9509"/>
    <x v="4763"/>
    <x v="2"/>
    <x v="267"/>
    <d v="2011-04-07T00:00:00"/>
    <s v="Second Class"/>
    <s v="RD-19900"/>
    <s v="Ruben Dartt"/>
    <x v="0"/>
    <s v="United States"/>
    <s v="Dearborn Heights"/>
    <x v="12"/>
    <n v="48127"/>
    <s v="Central"/>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s v="Central"/>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s v="East"/>
    <s v="OFF-AR-10002399"/>
    <x v="1"/>
    <x v="6"/>
    <s v="Dixon Prang Watercolor Pencils, 10-Color Set with Brush"/>
    <n v="38.339999999999996"/>
    <n v="9"/>
    <n v="0"/>
    <n v="15.7194"/>
  </r>
  <r>
    <n v="9512"/>
    <x v="4765"/>
    <x v="2"/>
    <x v="637"/>
    <d v="2011-12-16T00:00:00"/>
    <s v="First Class"/>
    <s v="CS-11845"/>
    <s v="Cari Sayre"/>
    <x v="1"/>
    <s v="United States"/>
    <s v="Chicago"/>
    <x v="10"/>
    <n v="60623"/>
    <s v="Central"/>
    <s v="OFF-BI-10002353"/>
    <x v="1"/>
    <x v="8"/>
    <s v="GBC VeloBind Cover Sets"/>
    <n v="9.2639999999999976"/>
    <n v="3"/>
    <n v="0.8"/>
    <n v="-13.895999999999997"/>
  </r>
  <r>
    <n v="9513"/>
    <x v="4766"/>
    <x v="3"/>
    <x v="1109"/>
    <d v="2014-06-04T00:00:00"/>
    <s v="Second Class"/>
    <s v="KT-16480"/>
    <s v="Kean Thornton"/>
    <x v="0"/>
    <s v="United States"/>
    <s v="Dallas"/>
    <x v="5"/>
    <n v="75217"/>
    <s v="Central"/>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s v="Central"/>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s v="South"/>
    <s v="OFF-PA-10000176"/>
    <x v="1"/>
    <x v="10"/>
    <s v="Xerox 1887"/>
    <n v="91.055999999999997"/>
    <n v="6"/>
    <n v="0.2"/>
    <n v="31.869599999999995"/>
  </r>
  <r>
    <n v="9516"/>
    <x v="4769"/>
    <x v="2"/>
    <x v="1223"/>
    <d v="2011-02-25T00:00:00"/>
    <s v="Standard Class"/>
    <s v="DL-13315"/>
    <s v="Delfina Latchford"/>
    <x v="0"/>
    <s v="United States"/>
    <s v="Chicago"/>
    <x v="10"/>
    <n v="60653"/>
    <s v="Central"/>
    <s v="OFF-AR-10003631"/>
    <x v="1"/>
    <x v="6"/>
    <s v="Staples"/>
    <n v="54.207999999999998"/>
    <n v="14"/>
    <n v="0.2"/>
    <n v="8.808799999999998"/>
  </r>
  <r>
    <n v="9517"/>
    <x v="4770"/>
    <x v="1"/>
    <x v="252"/>
    <d v="2012-08-26T00:00:00"/>
    <s v="Second Class"/>
    <s v="MS-17710"/>
    <s v="Maurice Satty"/>
    <x v="0"/>
    <s v="United States"/>
    <s v="Bowling Green"/>
    <x v="24"/>
    <n v="43402"/>
    <s v="East"/>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s v="East"/>
    <s v="OFF-LA-10003190"/>
    <x v="1"/>
    <x v="2"/>
    <s v="Avery 474"/>
    <n v="6.911999999999999"/>
    <n v="3"/>
    <n v="0.2"/>
    <n v="2.5056000000000003"/>
  </r>
  <r>
    <n v="9519"/>
    <x v="4770"/>
    <x v="1"/>
    <x v="252"/>
    <d v="2012-08-26T00:00:00"/>
    <s v="Second Class"/>
    <s v="MS-17710"/>
    <s v="Maurice Satty"/>
    <x v="0"/>
    <s v="United States"/>
    <s v="Bowling Green"/>
    <x v="24"/>
    <n v="43402"/>
    <s v="East"/>
    <s v="OFF-ST-10003208"/>
    <x v="1"/>
    <x v="4"/>
    <s v="Adjustable Depth Letter/Legal Cart"/>
    <n v="435.50400000000002"/>
    <n v="3"/>
    <n v="0.2"/>
    <n v="48.994199999999921"/>
  </r>
  <r>
    <n v="9520"/>
    <x v="4771"/>
    <x v="3"/>
    <x v="540"/>
    <d v="2014-05-13T00:00:00"/>
    <s v="Second Class"/>
    <s v="MM-18055"/>
    <s v="Michelle Moray"/>
    <x v="0"/>
    <s v="United States"/>
    <s v="San Francisco"/>
    <x v="1"/>
    <n v="94110"/>
    <s v="West"/>
    <s v="OFF-AP-10000692"/>
    <x v="1"/>
    <x v="9"/>
    <s v="Fellowes Mighty 8 Compact Surge Protector"/>
    <n v="81.08"/>
    <n v="4"/>
    <n v="0"/>
    <n v="22.702400000000004"/>
  </r>
  <r>
    <n v="9521"/>
    <x v="4772"/>
    <x v="0"/>
    <x v="1084"/>
    <d v="2013-02-09T00:00:00"/>
    <s v="Standard Class"/>
    <s v="JB-15400"/>
    <s v="Jennifer Braxton"/>
    <x v="1"/>
    <s v="United States"/>
    <s v="Los Angeles"/>
    <x v="1"/>
    <n v="90049"/>
    <s v="West"/>
    <s v="OFF-ST-10004180"/>
    <x v="1"/>
    <x v="4"/>
    <s v="Safco Commercial Shelving"/>
    <n v="93.02"/>
    <n v="2"/>
    <n v="0"/>
    <n v="3.720799999999997"/>
  </r>
  <r>
    <n v="9522"/>
    <x v="4773"/>
    <x v="2"/>
    <x v="174"/>
    <d v="2011-12-25T00:00:00"/>
    <s v="Standard Class"/>
    <s v="SG-20605"/>
    <s v="Speros Goranitis"/>
    <x v="0"/>
    <s v="United States"/>
    <s v="Chicago"/>
    <x v="10"/>
    <n v="60623"/>
    <s v="Central"/>
    <s v="TEC-PH-10002817"/>
    <x v="2"/>
    <x v="7"/>
    <s v="RCA ViSYS 25425RE1 Corded phone"/>
    <n v="323.97600000000006"/>
    <n v="3"/>
    <n v="0.2"/>
    <n v="36.44729999999997"/>
  </r>
  <r>
    <n v="9523"/>
    <x v="4773"/>
    <x v="2"/>
    <x v="174"/>
    <d v="2011-12-25T00:00:00"/>
    <s v="Standard Class"/>
    <s v="SG-20605"/>
    <s v="Speros Goranitis"/>
    <x v="0"/>
    <s v="United States"/>
    <s v="Chicago"/>
    <x v="10"/>
    <n v="60623"/>
    <s v="Central"/>
    <s v="OFF-PA-10000295"/>
    <x v="1"/>
    <x v="10"/>
    <s v="Xerox 229"/>
    <n v="15.552000000000003"/>
    <n v="3"/>
    <n v="0.2"/>
    <n v="5.4432"/>
  </r>
  <r>
    <n v="9524"/>
    <x v="4773"/>
    <x v="2"/>
    <x v="174"/>
    <d v="2011-12-25T00:00:00"/>
    <s v="Standard Class"/>
    <s v="SG-20605"/>
    <s v="Speros Goranitis"/>
    <x v="0"/>
    <s v="United States"/>
    <s v="Chicago"/>
    <x v="10"/>
    <n v="60623"/>
    <s v="Central"/>
    <s v="OFF-ST-10000419"/>
    <x v="1"/>
    <x v="4"/>
    <s v="Rogers Jumbo File, Granite"/>
    <n v="32.591999999999999"/>
    <n v="3"/>
    <n v="0.2"/>
    <n v="-7.7406000000000006"/>
  </r>
  <r>
    <n v="9525"/>
    <x v="4774"/>
    <x v="3"/>
    <x v="256"/>
    <d v="2014-12-07T00:00:00"/>
    <s v="First Class"/>
    <s v="PB-18805"/>
    <s v="Patrick Bzostek"/>
    <x v="2"/>
    <s v="United States"/>
    <s v="Seattle"/>
    <x v="4"/>
    <n v="98115"/>
    <s v="West"/>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s v="West"/>
    <s v="FUR-FU-10003268"/>
    <x v="0"/>
    <x v="5"/>
    <s v="Eldon Radial Chair Mat for Low to Medium Pile Carpets"/>
    <n v="199.89999999999998"/>
    <n v="5"/>
    <n v="0"/>
    <n v="39.97999999999999"/>
  </r>
  <r>
    <n v="9527"/>
    <x v="4774"/>
    <x v="3"/>
    <x v="256"/>
    <d v="2014-12-07T00:00:00"/>
    <s v="First Class"/>
    <s v="PB-18805"/>
    <s v="Patrick Bzostek"/>
    <x v="2"/>
    <s v="United States"/>
    <s v="Seattle"/>
    <x v="4"/>
    <n v="98115"/>
    <s v="West"/>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s v="West"/>
    <s v="OFF-BI-10001543"/>
    <x v="1"/>
    <x v="8"/>
    <s v="GBC VeloBinder Manual Binding System"/>
    <n v="172.75200000000001"/>
    <n v="6"/>
    <n v="0.2"/>
    <n v="60.463200000000015"/>
  </r>
  <r>
    <n v="9529"/>
    <x v="4774"/>
    <x v="3"/>
    <x v="256"/>
    <d v="2014-12-07T00:00:00"/>
    <s v="First Class"/>
    <s v="PB-18805"/>
    <s v="Patrick Bzostek"/>
    <x v="2"/>
    <s v="United States"/>
    <s v="Seattle"/>
    <x v="4"/>
    <n v="98115"/>
    <s v="West"/>
    <s v="OFF-BI-10002071"/>
    <x v="1"/>
    <x v="8"/>
    <s v="Fellowes Black Plastic Comb Bindings"/>
    <n v="9.2959999999999994"/>
    <n v="2"/>
    <n v="0.2"/>
    <n v="3.0211999999999994"/>
  </r>
  <r>
    <n v="9530"/>
    <x v="4775"/>
    <x v="3"/>
    <x v="668"/>
    <d v="2014-03-26T00:00:00"/>
    <s v="Same Day"/>
    <s v="AC-10615"/>
    <s v="Ann Chong"/>
    <x v="1"/>
    <s v="United States"/>
    <s v="Beaumont"/>
    <x v="5"/>
    <n v="77705"/>
    <s v="Central"/>
    <s v="OFF-ST-10002352"/>
    <x v="1"/>
    <x v="4"/>
    <s v="Iris Project Case"/>
    <n v="12.768000000000001"/>
    <n v="2"/>
    <n v="0.2"/>
    <n v="0.95759999999999934"/>
  </r>
  <r>
    <n v="9531"/>
    <x v="4776"/>
    <x v="3"/>
    <x v="141"/>
    <d v="2014-07-13T00:00:00"/>
    <s v="Standard Class"/>
    <s v="MR-17545"/>
    <s v="Mathew Reese"/>
    <x v="2"/>
    <s v="United States"/>
    <s v="Seattle"/>
    <x v="4"/>
    <n v="98103"/>
    <s v="West"/>
    <s v="OFF-PA-10003127"/>
    <x v="1"/>
    <x v="10"/>
    <s v="Staples"/>
    <n v="52.76"/>
    <n v="2"/>
    <n v="0"/>
    <n v="24.269599999999997"/>
  </r>
  <r>
    <n v="9532"/>
    <x v="4777"/>
    <x v="3"/>
    <x v="40"/>
    <d v="2014-11-01T00:00:00"/>
    <s v="Standard Class"/>
    <s v="BF-11215"/>
    <s v="Benjamin Farhat"/>
    <x v="2"/>
    <s v="United States"/>
    <s v="Dallas"/>
    <x v="5"/>
    <n v="75217"/>
    <s v="Central"/>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s v="East"/>
    <s v="FUR-CH-10000553"/>
    <x v="0"/>
    <x v="1"/>
    <s v="Metal Folding Chairs, Beige, 4/Carton"/>
    <n v="427.64400000000001"/>
    <n v="14"/>
    <n v="0.1"/>
    <n v="80.777199999999979"/>
  </r>
  <r>
    <n v="9534"/>
    <x v="4778"/>
    <x v="0"/>
    <x v="189"/>
    <d v="2013-11-01T00:00:00"/>
    <s v="Standard Class"/>
    <s v="BW-11200"/>
    <s v="Ben Wallace"/>
    <x v="0"/>
    <s v="United States"/>
    <s v="New York City"/>
    <x v="15"/>
    <n v="10011"/>
    <s v="East"/>
    <s v="OFF-FA-10000134"/>
    <x v="1"/>
    <x v="13"/>
    <s v="Advantus Push Pins, Aluminum Head"/>
    <n v="40.669999999999995"/>
    <n v="7"/>
    <n v="0"/>
    <n v="12.607699999999999"/>
  </r>
  <r>
    <n v="9535"/>
    <x v="4778"/>
    <x v="0"/>
    <x v="189"/>
    <d v="2013-11-01T00:00:00"/>
    <s v="Standard Class"/>
    <s v="BW-11200"/>
    <s v="Ben Wallace"/>
    <x v="0"/>
    <s v="United States"/>
    <s v="New York City"/>
    <x v="15"/>
    <n v="10011"/>
    <s v="East"/>
    <s v="OFF-ST-10000636"/>
    <x v="1"/>
    <x v="4"/>
    <s v="Rogers Profile Extra Capacity Storage Tub"/>
    <n v="33.479999999999997"/>
    <n v="2"/>
    <n v="0"/>
    <n v="1.3391999999999982"/>
  </r>
  <r>
    <n v="9536"/>
    <x v="4778"/>
    <x v="0"/>
    <x v="189"/>
    <d v="2013-11-01T00:00:00"/>
    <s v="Standard Class"/>
    <s v="BW-11200"/>
    <s v="Ben Wallace"/>
    <x v="0"/>
    <s v="United States"/>
    <s v="New York City"/>
    <x v="15"/>
    <n v="10011"/>
    <s v="East"/>
    <s v="OFF-BI-10002949"/>
    <x v="1"/>
    <x v="8"/>
    <s v="Prestige Round Ring Binders"/>
    <n v="9.7280000000000015"/>
    <n v="2"/>
    <n v="0.2"/>
    <n v="3.283199999999999"/>
  </r>
  <r>
    <n v="9537"/>
    <x v="4779"/>
    <x v="3"/>
    <x v="492"/>
    <d v="2014-06-15T00:00:00"/>
    <s v="Second Class"/>
    <s v="TS-21610"/>
    <s v="Troy Staebel"/>
    <x v="0"/>
    <s v="United States"/>
    <s v="Chicago"/>
    <x v="10"/>
    <n v="60610"/>
    <s v="Central"/>
    <s v="FUR-FU-10002364"/>
    <x v="0"/>
    <x v="5"/>
    <s v="Eldon Expressions Wood Desk Accessories, Oak"/>
    <n v="8.8559999999999999"/>
    <n v="3"/>
    <n v="0.6"/>
    <n v="-6.8634000000000013"/>
  </r>
  <r>
    <n v="9538"/>
    <x v="4780"/>
    <x v="0"/>
    <x v="477"/>
    <d v="2013-09-28T00:00:00"/>
    <s v="First Class"/>
    <s v="AS-10045"/>
    <s v="Aaron Smayling"/>
    <x v="1"/>
    <s v="United States"/>
    <s v="San Francisco"/>
    <x v="1"/>
    <n v="94110"/>
    <s v="West"/>
    <s v="FUR-BO-10002613"/>
    <x v="0"/>
    <x v="0"/>
    <s v="Atlantic Metals Mobile 4-Shelf Bookcases, Custom Colors"/>
    <n v="477.666"/>
    <n v="2"/>
    <n v="0.15"/>
    <n v="84.293999999999969"/>
  </r>
  <r>
    <n v="9539"/>
    <x v="4781"/>
    <x v="3"/>
    <x v="210"/>
    <d v="2014-09-10T00:00:00"/>
    <s v="First Class"/>
    <s v="AA-10375"/>
    <s v="Allen Armold"/>
    <x v="0"/>
    <s v="United States"/>
    <s v="Providence"/>
    <x v="34"/>
    <n v="2908"/>
    <s v="East"/>
    <s v="OFF-PA-10002659"/>
    <x v="1"/>
    <x v="10"/>
    <s v="Avoid Verbal Orders Carbonless Minifold Book"/>
    <n v="16.899999999999999"/>
    <n v="5"/>
    <n v="0"/>
    <n v="7.7739999999999991"/>
  </r>
  <r>
    <n v="9540"/>
    <x v="4781"/>
    <x v="3"/>
    <x v="210"/>
    <d v="2014-09-10T00:00:00"/>
    <s v="First Class"/>
    <s v="AA-10375"/>
    <s v="Allen Armold"/>
    <x v="0"/>
    <s v="United States"/>
    <s v="Providence"/>
    <x v="34"/>
    <n v="2908"/>
    <s v="East"/>
    <s v="OFF-PA-10000157"/>
    <x v="1"/>
    <x v="10"/>
    <s v="Xerox 191"/>
    <n v="39.96"/>
    <n v="2"/>
    <n v="0"/>
    <n v="18.781199999999998"/>
  </r>
  <r>
    <n v="9541"/>
    <x v="4782"/>
    <x v="1"/>
    <x v="1224"/>
    <d v="2012-05-16T00:00:00"/>
    <s v="Second Class"/>
    <s v="PS-18970"/>
    <s v="Paul Stevenson"/>
    <x v="2"/>
    <s v="United States"/>
    <s v="Phoenix"/>
    <x v="16"/>
    <n v="85023"/>
    <s v="West"/>
    <s v="FUR-CH-10004540"/>
    <x v="0"/>
    <x v="1"/>
    <s v="Global Chrome Stack Chair"/>
    <n v="191.96800000000002"/>
    <n v="7"/>
    <n v="0.2"/>
    <n v="16.797200000000004"/>
  </r>
  <r>
    <n v="9542"/>
    <x v="4783"/>
    <x v="1"/>
    <x v="705"/>
    <d v="2012-08-10T00:00:00"/>
    <s v="Standard Class"/>
    <s v="RP-19270"/>
    <s v="Rachel Payne"/>
    <x v="1"/>
    <s v="United States"/>
    <s v="Houston"/>
    <x v="5"/>
    <n v="77095"/>
    <s v="Central"/>
    <s v="OFF-LA-10004544"/>
    <x v="1"/>
    <x v="2"/>
    <s v="Avery 505"/>
    <n v="35.520000000000003"/>
    <n v="3"/>
    <n v="0.2"/>
    <n v="13.320000000000002"/>
  </r>
  <r>
    <n v="9543"/>
    <x v="4783"/>
    <x v="1"/>
    <x v="705"/>
    <d v="2012-08-10T00:00:00"/>
    <s v="Standard Class"/>
    <s v="RP-19270"/>
    <s v="Rachel Payne"/>
    <x v="1"/>
    <s v="United States"/>
    <s v="Houston"/>
    <x v="5"/>
    <n v="77095"/>
    <s v="Central"/>
    <s v="OFF-BI-10001097"/>
    <x v="1"/>
    <x v="8"/>
    <s v="Avery Hole Reinforcements"/>
    <n v="6.2299999999999986"/>
    <n v="5"/>
    <n v="0.8"/>
    <n v="-9.6565000000000047"/>
  </r>
  <r>
    <n v="9544"/>
    <x v="4783"/>
    <x v="1"/>
    <x v="705"/>
    <d v="2012-08-10T00:00:00"/>
    <s v="Standard Class"/>
    <s v="RP-19270"/>
    <s v="Rachel Payne"/>
    <x v="1"/>
    <s v="United States"/>
    <s v="Houston"/>
    <x v="5"/>
    <n v="77095"/>
    <s v="Central"/>
    <s v="OFF-PA-10003302"/>
    <x v="1"/>
    <x v="10"/>
    <s v="Xerox 1906"/>
    <n v="56.704000000000001"/>
    <n v="2"/>
    <n v="0.2"/>
    <n v="19.137599999999992"/>
  </r>
  <r>
    <n v="9545"/>
    <x v="4783"/>
    <x v="1"/>
    <x v="705"/>
    <d v="2012-08-10T00:00:00"/>
    <s v="Standard Class"/>
    <s v="RP-19270"/>
    <s v="Rachel Payne"/>
    <x v="1"/>
    <s v="United States"/>
    <s v="Houston"/>
    <x v="5"/>
    <n v="77095"/>
    <s v="Central"/>
    <s v="FUR-BO-10003965"/>
    <x v="0"/>
    <x v="0"/>
    <s v="O'Sullivan Manor Hill 2-Door Library in Brianna Oak"/>
    <n v="369.19919999999996"/>
    <n v="3"/>
    <n v="0.32"/>
    <n v="-114.01739999999995"/>
  </r>
  <r>
    <n v="9546"/>
    <x v="4784"/>
    <x v="2"/>
    <x v="194"/>
    <d v="2011-11-02T00:00:00"/>
    <s v="Standard Class"/>
    <s v="NC-18625"/>
    <s v="Noah Childs"/>
    <x v="1"/>
    <s v="United States"/>
    <s v="Columbus"/>
    <x v="14"/>
    <n v="47201"/>
    <s v="Central"/>
    <s v="TEC-AC-10003433"/>
    <x v="2"/>
    <x v="11"/>
    <s v="Maxell 4.7GB DVD+R 5/Pack"/>
    <n v="1.98"/>
    <n v="2"/>
    <n v="0"/>
    <n v="0.89100000000000001"/>
  </r>
  <r>
    <n v="9547"/>
    <x v="4784"/>
    <x v="2"/>
    <x v="194"/>
    <d v="2011-11-02T00:00:00"/>
    <s v="Standard Class"/>
    <s v="NC-18625"/>
    <s v="Noah Childs"/>
    <x v="1"/>
    <s v="United States"/>
    <s v="Columbus"/>
    <x v="14"/>
    <n v="47201"/>
    <s v="Central"/>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s v="East"/>
    <s v="OFF-PA-10004610"/>
    <x v="1"/>
    <x v="10"/>
    <s v="Xerox 1900"/>
    <n v="6.8480000000000008"/>
    <n v="2"/>
    <n v="0.2"/>
    <n v="2.1399999999999992"/>
  </r>
  <r>
    <n v="9549"/>
    <x v="4785"/>
    <x v="0"/>
    <x v="1133"/>
    <d v="2013-06-21T00:00:00"/>
    <s v="Second Class"/>
    <s v="SC-20770"/>
    <s v="Stewart Carmichael"/>
    <x v="1"/>
    <s v="United States"/>
    <s v="Philadelphia"/>
    <x v="9"/>
    <n v="19134"/>
    <s v="East"/>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s v="East"/>
    <s v="OFF-AP-10001394"/>
    <x v="1"/>
    <x v="9"/>
    <s v="Harmony Air Purifier"/>
    <n v="453.6"/>
    <n v="3"/>
    <n v="0.2"/>
    <n v="90.71999999999997"/>
  </r>
  <r>
    <n v="9551"/>
    <x v="4786"/>
    <x v="1"/>
    <x v="910"/>
    <d v="2012-05-06T00:00:00"/>
    <s v="First Class"/>
    <s v="NF-18595"/>
    <s v="Nicole Fjeld"/>
    <x v="2"/>
    <s v="United States"/>
    <s v="San Jose"/>
    <x v="1"/>
    <n v="95123"/>
    <s v="West"/>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s v="East"/>
    <s v="OFF-ST-10001526"/>
    <x v="1"/>
    <x v="4"/>
    <s v="Iceberg Mobile Mega Data/Printer Cart "/>
    <n v="577.58400000000006"/>
    <n v="6"/>
    <n v="0.2"/>
    <n v="43.318799999999953"/>
  </r>
  <r>
    <n v="9553"/>
    <x v="4788"/>
    <x v="1"/>
    <x v="1051"/>
    <d v="2012-06-03T00:00:00"/>
    <s v="Standard Class"/>
    <s v="BD-11560"/>
    <s v="Brendan Dodson"/>
    <x v="2"/>
    <s v="United States"/>
    <s v="Springfield"/>
    <x v="17"/>
    <n v="22153"/>
    <s v="South"/>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s v="West"/>
    <s v="FUR-FU-10000246"/>
    <x v="0"/>
    <x v="5"/>
    <s v="Aluminum Document Frame"/>
    <n v="68.432000000000016"/>
    <n v="7"/>
    <n v="0.2"/>
    <n v="8.5539999999999878"/>
  </r>
  <r>
    <n v="9555"/>
    <x v="4790"/>
    <x v="1"/>
    <x v="109"/>
    <d v="2012-12-02T00:00:00"/>
    <s v="Standard Class"/>
    <s v="EB-14110"/>
    <s v="Eugene Barchas"/>
    <x v="0"/>
    <s v="United States"/>
    <s v="Columbus"/>
    <x v="24"/>
    <n v="43229"/>
    <s v="East"/>
    <s v="FUR-FU-10003799"/>
    <x v="0"/>
    <x v="5"/>
    <s v="Seth Thomas 13 1/2&quot; Wall Clock"/>
    <n v="71.12"/>
    <n v="5"/>
    <n v="0.2"/>
    <n v="9.7789999999999964"/>
  </r>
  <r>
    <n v="9556"/>
    <x v="4790"/>
    <x v="1"/>
    <x v="109"/>
    <d v="2012-12-02T00:00:00"/>
    <s v="Standard Class"/>
    <s v="EB-14110"/>
    <s v="Eugene Barchas"/>
    <x v="0"/>
    <s v="United States"/>
    <s v="Columbus"/>
    <x v="24"/>
    <n v="43229"/>
    <s v="East"/>
    <s v="OFF-FA-10003021"/>
    <x v="1"/>
    <x v="13"/>
    <s v="Staples"/>
    <n v="3.008"/>
    <n v="2"/>
    <n v="0.2"/>
    <n v="0.56399999999999983"/>
  </r>
  <r>
    <n v="9557"/>
    <x v="4791"/>
    <x v="1"/>
    <x v="155"/>
    <d v="2012-12-05T00:00:00"/>
    <s v="Second Class"/>
    <s v="HP-14815"/>
    <s v="Harold Pawlan"/>
    <x v="2"/>
    <s v="United States"/>
    <s v="Concord"/>
    <x v="38"/>
    <n v="3301"/>
    <s v="East"/>
    <s v="OFF-PA-10003656"/>
    <x v="1"/>
    <x v="10"/>
    <s v="Xerox 1935"/>
    <n v="184.66"/>
    <n v="7"/>
    <n v="0"/>
    <n v="84.943599999999989"/>
  </r>
  <r>
    <n v="9558"/>
    <x v="4792"/>
    <x v="2"/>
    <x v="1136"/>
    <d v="2011-10-19T00:00:00"/>
    <s v="Second Class"/>
    <s v="EB-14170"/>
    <s v="Evan Bailliet"/>
    <x v="0"/>
    <s v="United States"/>
    <s v="Houston"/>
    <x v="5"/>
    <n v="77095"/>
    <s v="Central"/>
    <s v="FUR-FU-10004586"/>
    <x v="0"/>
    <x v="5"/>
    <s v="G.E. Longer-Life Indoor Recessed Floodlight Bulbs"/>
    <n v="5.3120000000000003"/>
    <n v="2"/>
    <n v="0.6"/>
    <n v="-1.5935999999999995"/>
  </r>
  <r>
    <n v="9559"/>
    <x v="4793"/>
    <x v="0"/>
    <x v="973"/>
    <d v="2013-05-06T00:00:00"/>
    <s v="First Class"/>
    <s v="SM-20905"/>
    <s v="Susan MacKendrick"/>
    <x v="0"/>
    <s v="United States"/>
    <s v="Newark"/>
    <x v="24"/>
    <n v="43055"/>
    <s v="East"/>
    <s v="TEC-AC-10003832"/>
    <x v="2"/>
    <x v="11"/>
    <s v="Imation 16GB Mini TravelDrive USB 2.0 Flash Drive"/>
    <n v="132.52000000000004"/>
    <n v="5"/>
    <n v="0.2"/>
    <n v="34.786500000000004"/>
  </r>
  <r>
    <n v="9560"/>
    <x v="4793"/>
    <x v="0"/>
    <x v="973"/>
    <d v="2013-05-06T00:00:00"/>
    <s v="First Class"/>
    <s v="SM-20905"/>
    <s v="Susan MacKendrick"/>
    <x v="0"/>
    <s v="United States"/>
    <s v="Newark"/>
    <x v="24"/>
    <n v="43055"/>
    <s v="East"/>
    <s v="OFF-ST-10002554"/>
    <x v="1"/>
    <x v="4"/>
    <s v="Tennsco Industrial Shelving"/>
    <n v="195.64"/>
    <n v="5"/>
    <n v="0.2"/>
    <n v="-44.018999999999991"/>
  </r>
  <r>
    <n v="9561"/>
    <x v="4793"/>
    <x v="0"/>
    <x v="973"/>
    <d v="2013-05-06T00:00:00"/>
    <s v="First Class"/>
    <s v="SM-20905"/>
    <s v="Susan MacKendrick"/>
    <x v="0"/>
    <s v="United States"/>
    <s v="Newark"/>
    <x v="24"/>
    <n v="43055"/>
    <s v="East"/>
    <s v="FUR-FU-10001876"/>
    <x v="0"/>
    <x v="5"/>
    <s v="Computer Room Manger, 14&quot;"/>
    <n v="51.967999999999996"/>
    <n v="2"/>
    <n v="0.2"/>
    <n v="10.393599999999998"/>
  </r>
  <r>
    <n v="9562"/>
    <x v="4793"/>
    <x v="0"/>
    <x v="973"/>
    <d v="2013-05-06T00:00:00"/>
    <s v="First Class"/>
    <s v="SM-20905"/>
    <s v="Susan MacKendrick"/>
    <x v="0"/>
    <s v="United States"/>
    <s v="Newark"/>
    <x v="24"/>
    <n v="43055"/>
    <s v="East"/>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s v="East"/>
    <s v="TEC-MA-10003589"/>
    <x v="2"/>
    <x v="15"/>
    <s v="Cisco 8961 IP Phone Charcoal"/>
    <n v="224.93700000000004"/>
    <n v="3"/>
    <n v="0.7"/>
    <n v="-164.9538"/>
  </r>
  <r>
    <n v="9564"/>
    <x v="4793"/>
    <x v="0"/>
    <x v="973"/>
    <d v="2013-05-06T00:00:00"/>
    <s v="First Class"/>
    <s v="SM-20905"/>
    <s v="Susan MacKendrick"/>
    <x v="0"/>
    <s v="United States"/>
    <s v="Newark"/>
    <x v="24"/>
    <n v="43055"/>
    <s v="East"/>
    <s v="OFF-LA-10000081"/>
    <x v="1"/>
    <x v="2"/>
    <s v="Avery 496"/>
    <n v="6"/>
    <n v="2"/>
    <n v="0.2"/>
    <n v="2.0999999999999996"/>
  </r>
  <r>
    <n v="9565"/>
    <x v="4794"/>
    <x v="1"/>
    <x v="932"/>
    <d v="2012-06-08T00:00:00"/>
    <s v="Standard Class"/>
    <s v="CG-12040"/>
    <s v="Catherine Glotzbach"/>
    <x v="2"/>
    <s v="United States"/>
    <s v="Los Angeles"/>
    <x v="1"/>
    <n v="90045"/>
    <s v="West"/>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s v="South"/>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s v="South"/>
    <s v="OFF-BI-10001636"/>
    <x v="1"/>
    <x v="8"/>
    <s v="Ibico Plastic and Wire Spiral Binding Combs"/>
    <n v="12.645000000000001"/>
    <n v="5"/>
    <n v="0.7"/>
    <n v="-10.116"/>
  </r>
  <r>
    <n v="9568"/>
    <x v="4795"/>
    <x v="2"/>
    <x v="691"/>
    <d v="2011-03-31T00:00:00"/>
    <s v="Same Day"/>
    <s v="TG-21640"/>
    <s v="Trudy Glocke"/>
    <x v="0"/>
    <s v="United States"/>
    <s v="Tampa"/>
    <x v="2"/>
    <n v="33614"/>
    <s v="South"/>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s v="Central"/>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s v="East"/>
    <s v="OFF-BI-10003196"/>
    <x v="1"/>
    <x v="8"/>
    <s v="Accohide Poly Flexible Ring Binders"/>
    <n v="6.732000000000002"/>
    <n v="6"/>
    <n v="0.7"/>
    <n v="-4.4879999999999978"/>
  </r>
  <r>
    <n v="9571"/>
    <x v="4797"/>
    <x v="1"/>
    <x v="496"/>
    <d v="2012-09-24T00:00:00"/>
    <s v="Same Day"/>
    <s v="MB-17305"/>
    <s v="Maria Bertelson"/>
    <x v="0"/>
    <s v="United States"/>
    <s v="Columbus"/>
    <x v="24"/>
    <n v="43229"/>
    <s v="East"/>
    <s v="OFF-ST-10001172"/>
    <x v="1"/>
    <x v="4"/>
    <s v="Tennsco Lockers, Sand"/>
    <n v="33.568000000000005"/>
    <n v="2"/>
    <n v="0.2"/>
    <n v="1.6783999999999981"/>
  </r>
  <r>
    <n v="9572"/>
    <x v="4797"/>
    <x v="1"/>
    <x v="496"/>
    <d v="2012-09-24T00:00:00"/>
    <s v="Same Day"/>
    <s v="MB-17305"/>
    <s v="Maria Bertelson"/>
    <x v="0"/>
    <s v="United States"/>
    <s v="Columbus"/>
    <x v="24"/>
    <n v="43229"/>
    <s v="East"/>
    <s v="OFF-EN-10003068"/>
    <x v="1"/>
    <x v="12"/>
    <s v="#6 3/4 Gummed Flap White Envelopes"/>
    <n v="15.840000000000002"/>
    <n v="2"/>
    <n v="0.2"/>
    <n v="5.5439999999999987"/>
  </r>
  <r>
    <n v="9573"/>
    <x v="4797"/>
    <x v="1"/>
    <x v="496"/>
    <d v="2012-09-24T00:00:00"/>
    <s v="Same Day"/>
    <s v="MB-17305"/>
    <s v="Maria Bertelson"/>
    <x v="0"/>
    <s v="United States"/>
    <s v="Columbus"/>
    <x v="24"/>
    <n v="43229"/>
    <s v="East"/>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s v="East"/>
    <s v="OFF-AR-10003504"/>
    <x v="1"/>
    <x v="6"/>
    <s v="Newell 347"/>
    <n v="17.12"/>
    <n v="5"/>
    <n v="0.2"/>
    <n v="1.9259999999999975"/>
  </r>
  <r>
    <n v="9575"/>
    <x v="4798"/>
    <x v="1"/>
    <x v="863"/>
    <d v="2012-08-13T00:00:00"/>
    <s v="Same Day"/>
    <s v="SF-20065"/>
    <s v="Sandra Flanagan"/>
    <x v="0"/>
    <s v="United States"/>
    <s v="Pomona"/>
    <x v="1"/>
    <n v="91767"/>
    <s v="West"/>
    <s v="FUR-FU-10001889"/>
    <x v="0"/>
    <x v="5"/>
    <s v="Ultra Door Pull Handle"/>
    <n v="31.56"/>
    <n v="3"/>
    <n v="0"/>
    <n v="10.4148"/>
  </r>
  <r>
    <n v="9576"/>
    <x v="4799"/>
    <x v="1"/>
    <x v="989"/>
    <d v="2012-05-28T00:00:00"/>
    <s v="Second Class"/>
    <s v="PS-18760"/>
    <s v="Pamela Stobb"/>
    <x v="0"/>
    <s v="United States"/>
    <s v="San Antonio"/>
    <x v="5"/>
    <n v="78207"/>
    <s v="Central"/>
    <s v="FUR-CH-10000863"/>
    <x v="0"/>
    <x v="1"/>
    <s v="Novimex Swivel Fabric Task Chair"/>
    <n v="105.68599999999999"/>
    <n v="1"/>
    <n v="0.3"/>
    <n v="-28.686199999999999"/>
  </r>
  <r>
    <n v="9577"/>
    <x v="4799"/>
    <x v="1"/>
    <x v="989"/>
    <d v="2012-05-28T00:00:00"/>
    <s v="Second Class"/>
    <s v="PS-18760"/>
    <s v="Pamela Stobb"/>
    <x v="0"/>
    <s v="United States"/>
    <s v="San Antonio"/>
    <x v="5"/>
    <n v="78207"/>
    <s v="Central"/>
    <s v="TEC-MA-10004679"/>
    <x v="2"/>
    <x v="15"/>
    <s v="StarTech.com 10/100 VDSL2 Ethernet Extender Kit"/>
    <n v="399.53999999999996"/>
    <n v="2"/>
    <n v="0.4"/>
    <n v="-79.908000000000015"/>
  </r>
  <r>
    <n v="9578"/>
    <x v="4799"/>
    <x v="1"/>
    <x v="989"/>
    <d v="2012-05-28T00:00:00"/>
    <s v="Second Class"/>
    <s v="PS-18760"/>
    <s v="Pamela Stobb"/>
    <x v="0"/>
    <s v="United States"/>
    <s v="San Antonio"/>
    <x v="5"/>
    <n v="78207"/>
    <s v="Central"/>
    <s v="FUR-CH-10004754"/>
    <x v="0"/>
    <x v="1"/>
    <s v="Global Stack Chair with Arms, Black"/>
    <n v="104.93"/>
    <n v="5"/>
    <n v="0.3"/>
    <n v="-4.4969999999999999"/>
  </r>
  <r>
    <n v="9579"/>
    <x v="4800"/>
    <x v="3"/>
    <x v="32"/>
    <d v="2014-09-17T00:00:00"/>
    <s v="First Class"/>
    <s v="RB-19705"/>
    <s v="Roger Barcio"/>
    <x v="2"/>
    <s v="United States"/>
    <s v="New York City"/>
    <x v="15"/>
    <n v="10035"/>
    <s v="East"/>
    <s v="TEC-PH-10004586"/>
    <x v="2"/>
    <x v="7"/>
    <s v="Wilson SignalBoost 841262 DB PRO Amplifier Kit"/>
    <n v="1079.8499999999999"/>
    <n v="3"/>
    <n v="0"/>
    <n v="323.95499999999993"/>
  </r>
  <r>
    <n v="9580"/>
    <x v="4800"/>
    <x v="3"/>
    <x v="32"/>
    <d v="2014-09-17T00:00:00"/>
    <s v="First Class"/>
    <s v="RB-19705"/>
    <s v="Roger Barcio"/>
    <x v="2"/>
    <s v="United States"/>
    <s v="New York City"/>
    <x v="15"/>
    <n v="10035"/>
    <s v="East"/>
    <s v="OFF-ST-10001370"/>
    <x v="1"/>
    <x v="4"/>
    <s v="Sensible Storage WireTech Storage Systems"/>
    <n v="70.98"/>
    <n v="1"/>
    <n v="0"/>
    <n v="3.5489999999999924"/>
  </r>
  <r>
    <n v="9581"/>
    <x v="4800"/>
    <x v="3"/>
    <x v="32"/>
    <d v="2014-09-17T00:00:00"/>
    <s v="First Class"/>
    <s v="RB-19705"/>
    <s v="Roger Barcio"/>
    <x v="2"/>
    <s v="United States"/>
    <s v="New York City"/>
    <x v="15"/>
    <n v="10035"/>
    <s v="East"/>
    <s v="OFF-AR-10001988"/>
    <x v="1"/>
    <x v="6"/>
    <s v="Bulldog Table or Wall-Mount Pencil Sharpener"/>
    <n v="29.950000000000003"/>
    <n v="5"/>
    <n v="0"/>
    <n v="8.6854999999999993"/>
  </r>
  <r>
    <n v="9582"/>
    <x v="4800"/>
    <x v="3"/>
    <x v="32"/>
    <d v="2014-09-17T00:00:00"/>
    <s v="First Class"/>
    <s v="RB-19705"/>
    <s v="Roger Barcio"/>
    <x v="2"/>
    <s v="United States"/>
    <s v="New York City"/>
    <x v="15"/>
    <n v="10035"/>
    <s v="East"/>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s v="East"/>
    <s v="OFF-FA-10002988"/>
    <x v="1"/>
    <x v="13"/>
    <s v="Ideal Clamps"/>
    <n v="9.6479999999999997"/>
    <n v="6"/>
    <n v="0.2"/>
    <n v="3.4973999999999998"/>
  </r>
  <r>
    <n v="9584"/>
    <x v="4802"/>
    <x v="3"/>
    <x v="643"/>
    <d v="2014-06-28T00:00:00"/>
    <s v="Second Class"/>
    <s v="SB-20185"/>
    <s v="Sarah Brown"/>
    <x v="0"/>
    <s v="United States"/>
    <s v="New York City"/>
    <x v="15"/>
    <n v="10024"/>
    <s v="East"/>
    <s v="FUR-BO-10002213"/>
    <x v="0"/>
    <x v="0"/>
    <s v="DMI Eclipse Executive Suite Bookcases"/>
    <n v="400.78400000000005"/>
    <n v="1"/>
    <n v="0.2"/>
    <n v="-5.0098000000000269"/>
  </r>
  <r>
    <n v="9585"/>
    <x v="4803"/>
    <x v="3"/>
    <x v="775"/>
    <d v="2014-08-28T00:00:00"/>
    <s v="First Class"/>
    <s v="HJ-14875"/>
    <s v="Heather Jas"/>
    <x v="2"/>
    <s v="United States"/>
    <s v="Detroit"/>
    <x v="12"/>
    <n v="48234"/>
    <s v="Central"/>
    <s v="OFF-ST-10000344"/>
    <x v="1"/>
    <x v="4"/>
    <s v="Neat Ideas Personal Hanging Folder Files, Black"/>
    <n v="53.72"/>
    <n v="4"/>
    <n v="0"/>
    <n v="13.967199999999998"/>
  </r>
  <r>
    <n v="9586"/>
    <x v="4804"/>
    <x v="0"/>
    <x v="370"/>
    <d v="2013-08-29T00:00:00"/>
    <s v="First Class"/>
    <s v="SV-20815"/>
    <s v="Stuart Van"/>
    <x v="1"/>
    <s v="United States"/>
    <s v="Miami"/>
    <x v="2"/>
    <n v="33142"/>
    <s v="South"/>
    <s v="OFF-PA-10002319"/>
    <x v="1"/>
    <x v="10"/>
    <s v="Xerox 1944"/>
    <n v="31.007999999999999"/>
    <n v="1"/>
    <n v="0.2"/>
    <n v="11.240400000000001"/>
  </r>
  <r>
    <n v="9587"/>
    <x v="4805"/>
    <x v="0"/>
    <x v="741"/>
    <d v="2013-11-19T00:00:00"/>
    <s v="Same Day"/>
    <s v="BE-11410"/>
    <s v="Bobby Elias"/>
    <x v="0"/>
    <s v="United States"/>
    <s v="Concord"/>
    <x v="1"/>
    <n v="94521"/>
    <s v="West"/>
    <s v="OFF-BI-10002437"/>
    <x v="1"/>
    <x v="8"/>
    <s v="Recycled Premium Regency Composition Covers"/>
    <n v="61.120000000000005"/>
    <n v="5"/>
    <n v="0.2"/>
    <n v="22.155999999999999"/>
  </r>
  <r>
    <n v="9588"/>
    <x v="4806"/>
    <x v="3"/>
    <x v="827"/>
    <d v="2014-04-23T00:00:00"/>
    <s v="Standard Class"/>
    <s v="BM-11575"/>
    <s v="Brendan Murry"/>
    <x v="1"/>
    <s v="United States"/>
    <s v="Chicago"/>
    <x v="10"/>
    <n v="60653"/>
    <s v="Central"/>
    <s v="OFF-ST-10001418"/>
    <x v="1"/>
    <x v="4"/>
    <s v="Carina Media Storage Towers in Natural &amp; Black"/>
    <n v="195.136"/>
    <n v="4"/>
    <n v="0.2"/>
    <n v="-43.9056"/>
  </r>
  <r>
    <n v="9589"/>
    <x v="4807"/>
    <x v="3"/>
    <x v="283"/>
    <d v="2014-07-29T00:00:00"/>
    <s v="Standard Class"/>
    <s v="AZ-10750"/>
    <s v="Annie Zypern"/>
    <x v="0"/>
    <s v="United States"/>
    <s v="Wheeling"/>
    <x v="10"/>
    <n v="60090"/>
    <s v="Central"/>
    <s v="OFF-AR-10000380"/>
    <x v="1"/>
    <x v="6"/>
    <s v="Hunt PowerHouse Electric Pencil Sharpener, Blue"/>
    <n v="121.536"/>
    <n v="4"/>
    <n v="0.2"/>
    <n v="15.191999999999979"/>
  </r>
  <r>
    <n v="9590"/>
    <x v="4808"/>
    <x v="2"/>
    <x v="218"/>
    <d v="2011-05-15T00:00:00"/>
    <s v="Standard Class"/>
    <s v="HD-14785"/>
    <s v="Harold Dahlen"/>
    <x v="2"/>
    <s v="United States"/>
    <s v="Chicago"/>
    <x v="10"/>
    <n v="60610"/>
    <s v="Central"/>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s v="Central"/>
    <s v="OFF-BI-10002026"/>
    <x v="1"/>
    <x v="8"/>
    <s v="Avery Arch Ring Binders"/>
    <n v="104.57999999999998"/>
    <n v="9"/>
    <n v="0.8"/>
    <n v="-172.55700000000007"/>
  </r>
  <r>
    <n v="9592"/>
    <x v="4809"/>
    <x v="0"/>
    <x v="1062"/>
    <d v="2013-08-02T00:00:00"/>
    <s v="Standard Class"/>
    <s v="BF-11005"/>
    <s v="Barry Franz"/>
    <x v="2"/>
    <s v="United States"/>
    <s v="Pasadena"/>
    <x v="5"/>
    <n v="77506"/>
    <s v="Central"/>
    <s v="FUR-FU-10003691"/>
    <x v="0"/>
    <x v="5"/>
    <s v="Eldon Image Series Desk Accessories, Ebony"/>
    <n v="24.700000000000003"/>
    <n v="5"/>
    <n v="0.6"/>
    <n v="-9.8799999999999955"/>
  </r>
  <r>
    <n v="9593"/>
    <x v="4809"/>
    <x v="0"/>
    <x v="1062"/>
    <d v="2013-08-02T00:00:00"/>
    <s v="Standard Class"/>
    <s v="BF-11005"/>
    <s v="Barry Franz"/>
    <x v="2"/>
    <s v="United States"/>
    <s v="Pasadena"/>
    <x v="5"/>
    <n v="77506"/>
    <s v="Central"/>
    <s v="FUR-FU-10003806"/>
    <x v="0"/>
    <x v="5"/>
    <s v="Tenex Chairmat w/ Average Lip, 45&quot; x 53&quot;"/>
    <n v="302.72000000000003"/>
    <n v="5"/>
    <n v="0.6"/>
    <n v="-378.40000000000009"/>
  </r>
  <r>
    <n v="9594"/>
    <x v="4810"/>
    <x v="3"/>
    <x v="32"/>
    <d v="2014-09-20T00:00:00"/>
    <s v="Standard Class"/>
    <s v="HZ-14950"/>
    <s v="Henia Zydlo"/>
    <x v="0"/>
    <s v="United States"/>
    <s v="New York City"/>
    <x v="15"/>
    <n v="10024"/>
    <s v="East"/>
    <s v="OFF-PA-10002741"/>
    <x v="1"/>
    <x v="10"/>
    <s v="Xerox 1980"/>
    <n v="8.56"/>
    <n v="2"/>
    <n v="0"/>
    <n v="3.8519999999999994"/>
  </r>
  <r>
    <n v="9595"/>
    <x v="4810"/>
    <x v="3"/>
    <x v="32"/>
    <d v="2014-09-20T00:00:00"/>
    <s v="Standard Class"/>
    <s v="HZ-14950"/>
    <s v="Henia Zydlo"/>
    <x v="0"/>
    <s v="United States"/>
    <s v="New York City"/>
    <x v="15"/>
    <n v="10024"/>
    <s v="East"/>
    <s v="OFF-PA-10003845"/>
    <x v="1"/>
    <x v="10"/>
    <s v="Xerox 1987"/>
    <n v="11.56"/>
    <n v="2"/>
    <n v="0"/>
    <n v="5.6644000000000005"/>
  </r>
  <r>
    <n v="9596"/>
    <x v="4811"/>
    <x v="3"/>
    <x v="714"/>
    <d v="2014-01-30T00:00:00"/>
    <s v="Standard Class"/>
    <s v="KD-16495"/>
    <s v="Keith Dawkins"/>
    <x v="1"/>
    <s v="United States"/>
    <s v="San Jose"/>
    <x v="1"/>
    <n v="95123"/>
    <s v="West"/>
    <s v="OFF-AP-10001492"/>
    <x v="1"/>
    <x v="9"/>
    <s v="Acco Six-Outlet Power Strip, 4' Cord Length"/>
    <n v="25.86"/>
    <n v="3"/>
    <n v="0"/>
    <n v="6.7236000000000002"/>
  </r>
  <r>
    <n v="9597"/>
    <x v="4811"/>
    <x v="3"/>
    <x v="714"/>
    <d v="2014-01-30T00:00:00"/>
    <s v="Standard Class"/>
    <s v="KD-16495"/>
    <s v="Keith Dawkins"/>
    <x v="1"/>
    <s v="United States"/>
    <s v="San Jose"/>
    <x v="1"/>
    <n v="95123"/>
    <s v="West"/>
    <s v="OFF-BI-10004318"/>
    <x v="1"/>
    <x v="8"/>
    <s v="Ibico EB-19 Dual Function Manual Binding System"/>
    <n v="276.78400000000005"/>
    <n v="2"/>
    <n v="0.2"/>
    <n v="89.954799999999992"/>
  </r>
  <r>
    <n v="9598"/>
    <x v="4811"/>
    <x v="3"/>
    <x v="714"/>
    <d v="2014-01-30T00:00:00"/>
    <s v="Standard Class"/>
    <s v="KD-16495"/>
    <s v="Keith Dawkins"/>
    <x v="1"/>
    <s v="United States"/>
    <s v="San Jose"/>
    <x v="1"/>
    <n v="95123"/>
    <s v="West"/>
    <s v="TEC-PH-10000193"/>
    <x v="2"/>
    <x v="7"/>
    <s v="Jensen SMPS-640 - speaker phone"/>
    <n v="110.352"/>
    <n v="3"/>
    <n v="0.2"/>
    <n v="8.2763999999999953"/>
  </r>
  <r>
    <n v="9599"/>
    <x v="4812"/>
    <x v="1"/>
    <x v="444"/>
    <d v="2012-09-23T00:00:00"/>
    <s v="Standard Class"/>
    <s v="FC-14245"/>
    <s v="Frank Carlisle"/>
    <x v="2"/>
    <s v="United States"/>
    <s v="Sacramento"/>
    <x v="1"/>
    <n v="95823"/>
    <s v="West"/>
    <s v="FUR-FU-10003464"/>
    <x v="0"/>
    <x v="5"/>
    <s v="Seth Thomas 8 1/2&quot; Cubicle Clock"/>
    <n v="60.84"/>
    <n v="3"/>
    <n v="0"/>
    <n v="19.468799999999998"/>
  </r>
  <r>
    <n v="9600"/>
    <x v="4813"/>
    <x v="1"/>
    <x v="1225"/>
    <d v="2012-04-18T00:00:00"/>
    <s v="Standard Class"/>
    <s v="TP-21130"/>
    <s v="Theone Pippenger"/>
    <x v="0"/>
    <s v="United States"/>
    <s v="Springfield"/>
    <x v="21"/>
    <n v="97477"/>
    <s v="West"/>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s v="Central"/>
    <s v="OFF-PA-10003848"/>
    <x v="1"/>
    <x v="10"/>
    <s v="Xerox 1997"/>
    <n v="41.472000000000008"/>
    <n v="8"/>
    <n v="0.2"/>
    <n v="14.5152"/>
  </r>
  <r>
    <n v="9602"/>
    <x v="4815"/>
    <x v="0"/>
    <x v="913"/>
    <d v="2013-09-10T00:00:00"/>
    <s v="Standard Class"/>
    <s v="JP-15520"/>
    <s v="Jeremy Pistek"/>
    <x v="0"/>
    <s v="United States"/>
    <s v="Jonesboro"/>
    <x v="36"/>
    <n v="72401"/>
    <s v="South"/>
    <s v="OFF-PA-10001357"/>
    <x v="1"/>
    <x v="10"/>
    <s v="Xerox 1886"/>
    <n v="239.5"/>
    <n v="5"/>
    <n v="0"/>
    <n v="114.95999999999998"/>
  </r>
  <r>
    <n v="9603"/>
    <x v="4816"/>
    <x v="2"/>
    <x v="946"/>
    <d v="2011-05-22T00:00:00"/>
    <s v="First Class"/>
    <s v="TD-20995"/>
    <s v="Tamara Dahlen"/>
    <x v="0"/>
    <s v="United States"/>
    <s v="Virginia Beach"/>
    <x v="17"/>
    <n v="23464"/>
    <s v="South"/>
    <s v="OFF-SU-10004737"/>
    <x v="1"/>
    <x v="14"/>
    <s v="Acme Design Stainless Steel Bent Scissors"/>
    <n v="34.200000000000003"/>
    <n v="5"/>
    <n v="0"/>
    <n v="9.234"/>
  </r>
  <r>
    <n v="9604"/>
    <x v="4817"/>
    <x v="0"/>
    <x v="26"/>
    <d v="2013-06-24T00:00:00"/>
    <s v="Standard Class"/>
    <s v="DM-13345"/>
    <s v="Denise Monton"/>
    <x v="1"/>
    <s v="United States"/>
    <s v="Rochester"/>
    <x v="15"/>
    <n v="14609"/>
    <s v="East"/>
    <s v="FUR-TA-10003715"/>
    <x v="0"/>
    <x v="3"/>
    <s v="Hon 2111 Invitation Series Corner Table"/>
    <n v="376.86599999999999"/>
    <n v="3"/>
    <n v="0.4"/>
    <n v="-213.55740000000006"/>
  </r>
  <r>
    <n v="9605"/>
    <x v="4818"/>
    <x v="1"/>
    <x v="121"/>
    <d v="2012-11-05T00:00:00"/>
    <s v="First Class"/>
    <s v="EG-13900"/>
    <s v="Emily Grady"/>
    <x v="0"/>
    <s v="United States"/>
    <s v="Chesapeake"/>
    <x v="17"/>
    <n v="23320"/>
    <s v="South"/>
    <s v="OFF-AP-10003099"/>
    <x v="1"/>
    <x v="9"/>
    <s v="Eureka Hand Vacuum, Bagless"/>
    <n v="197.72"/>
    <n v="4"/>
    <n v="0"/>
    <n v="55.36160000000001"/>
  </r>
  <r>
    <n v="9606"/>
    <x v="4819"/>
    <x v="3"/>
    <x v="259"/>
    <d v="2014-11-10T00:00:00"/>
    <s v="Standard Class"/>
    <s v="HG-14965"/>
    <s v="Henry Goldwyn"/>
    <x v="1"/>
    <s v="United States"/>
    <s v="Lancaster"/>
    <x v="24"/>
    <n v="43130"/>
    <s v="East"/>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s v="East"/>
    <s v="OFF-ST-10002344"/>
    <x v="1"/>
    <x v="4"/>
    <s v="Carina 42&quot;Hx23 3/4&quot;W Media Storage Unit"/>
    <n v="194.35200000000003"/>
    <n v="3"/>
    <n v="0.2"/>
    <n v="-43.729199999999992"/>
  </r>
  <r>
    <n v="9608"/>
    <x v="4820"/>
    <x v="3"/>
    <x v="256"/>
    <d v="2014-12-09T00:00:00"/>
    <s v="Second Class"/>
    <s v="BF-11080"/>
    <s v="Bart Folk"/>
    <x v="0"/>
    <s v="United States"/>
    <s v="New York City"/>
    <x v="15"/>
    <n v="10024"/>
    <s v="East"/>
    <s v="OFF-PA-10000007"/>
    <x v="1"/>
    <x v="10"/>
    <s v="Telephone Message Books with Fax/Mobile Section, 4 1/4&quot; x 6&quot;"/>
    <n v="21.6"/>
    <n v="6"/>
    <n v="0"/>
    <n v="9.9359999999999999"/>
  </r>
  <r>
    <n v="9609"/>
    <x v="4820"/>
    <x v="3"/>
    <x v="256"/>
    <d v="2014-12-09T00:00:00"/>
    <s v="Second Class"/>
    <s v="BF-11080"/>
    <s v="Bart Folk"/>
    <x v="0"/>
    <s v="United States"/>
    <s v="New York City"/>
    <x v="15"/>
    <n v="10024"/>
    <s v="East"/>
    <s v="OFF-LA-10000248"/>
    <x v="1"/>
    <x v="2"/>
    <s v="Avery 52"/>
    <n v="11.07"/>
    <n v="3"/>
    <n v="0"/>
    <n v="5.2028999999999996"/>
  </r>
  <r>
    <n v="9610"/>
    <x v="4821"/>
    <x v="0"/>
    <x v="458"/>
    <d v="2013-05-20T00:00:00"/>
    <s v="Second Class"/>
    <s v="SC-20095"/>
    <s v="Sanjit Chand"/>
    <x v="0"/>
    <s v="United States"/>
    <s v="Los Angeles"/>
    <x v="1"/>
    <n v="90045"/>
    <s v="West"/>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s v="West"/>
    <s v="OFF-LA-10002195"/>
    <x v="1"/>
    <x v="2"/>
    <s v="Avery 481"/>
    <n v="27.72"/>
    <n v="9"/>
    <n v="0"/>
    <n v="13.3056"/>
  </r>
  <r>
    <n v="9612"/>
    <x v="4822"/>
    <x v="3"/>
    <x v="1200"/>
    <d v="2014-10-31T00:00:00"/>
    <s v="Standard Class"/>
    <s v="CS-11950"/>
    <s v="Carlos Soltero"/>
    <x v="0"/>
    <s v="United States"/>
    <s v="Jackson"/>
    <x v="35"/>
    <n v="39212"/>
    <s v="South"/>
    <s v="OFF-FA-10000735"/>
    <x v="1"/>
    <x v="13"/>
    <s v="Staples"/>
    <n v="11.68"/>
    <n v="4"/>
    <n v="0"/>
    <n v="5.2559999999999993"/>
  </r>
  <r>
    <n v="9613"/>
    <x v="4823"/>
    <x v="0"/>
    <x v="31"/>
    <d v="2013-09-23T00:00:00"/>
    <s v="Standard Class"/>
    <s v="BD-11320"/>
    <s v="Bill Donatelli"/>
    <x v="0"/>
    <s v="United States"/>
    <s v="Woodland"/>
    <x v="1"/>
    <n v="95695"/>
    <s v="West"/>
    <s v="TEC-PH-10001299"/>
    <x v="2"/>
    <x v="7"/>
    <s v="Polycom CX300 Desktop Phone USB VoIP phone"/>
    <n v="239.98400000000004"/>
    <n v="2"/>
    <n v="0.2"/>
    <n v="23.998400000000004"/>
  </r>
  <r>
    <n v="9614"/>
    <x v="4824"/>
    <x v="2"/>
    <x v="7"/>
    <d v="2011-11-13T00:00:00"/>
    <s v="First Class"/>
    <s v="MZ-17515"/>
    <s v="Mary Zewe"/>
    <x v="1"/>
    <s v="United States"/>
    <s v="Seattle"/>
    <x v="4"/>
    <n v="98115"/>
    <s v="West"/>
    <s v="OFF-AP-10002892"/>
    <x v="1"/>
    <x v="9"/>
    <s v="Belkin F5C206VTEL 6 Outlet Surge"/>
    <n v="22.98"/>
    <n v="1"/>
    <n v="0"/>
    <n v="6.8939999999999984"/>
  </r>
  <r>
    <n v="9615"/>
    <x v="4824"/>
    <x v="2"/>
    <x v="7"/>
    <d v="2011-11-13T00:00:00"/>
    <s v="First Class"/>
    <s v="MZ-17515"/>
    <s v="Mary Zewe"/>
    <x v="1"/>
    <s v="United States"/>
    <s v="Seattle"/>
    <x v="4"/>
    <n v="98115"/>
    <s v="West"/>
    <s v="TEC-AC-10002718"/>
    <x v="2"/>
    <x v="11"/>
    <s v="Belkin Standard 104 key USB Keyboard"/>
    <n v="102.13"/>
    <n v="7"/>
    <n v="0"/>
    <n v="15.319499999999996"/>
  </r>
  <r>
    <n v="9616"/>
    <x v="4824"/>
    <x v="2"/>
    <x v="7"/>
    <d v="2011-11-13T00:00:00"/>
    <s v="First Class"/>
    <s v="MZ-17515"/>
    <s v="Mary Zewe"/>
    <x v="1"/>
    <s v="United States"/>
    <s v="Seattle"/>
    <x v="4"/>
    <n v="98115"/>
    <s v="West"/>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s v="West"/>
    <s v="OFF-AR-10002255"/>
    <x v="1"/>
    <x v="6"/>
    <s v="Newell 346"/>
    <n v="5.76"/>
    <n v="2"/>
    <n v="0"/>
    <n v="1.6703999999999999"/>
  </r>
  <r>
    <n v="9618"/>
    <x v="4826"/>
    <x v="3"/>
    <x v="673"/>
    <d v="2014-11-22T00:00:00"/>
    <s v="Standard Class"/>
    <s v="BS-11380"/>
    <s v="Bill Stewart"/>
    <x v="1"/>
    <s v="United States"/>
    <s v="Bowling Green"/>
    <x v="24"/>
    <n v="43402"/>
    <s v="East"/>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s v="East"/>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s v="East"/>
    <s v="TEC-AC-10002335"/>
    <x v="2"/>
    <x v="11"/>
    <s v="Logitech Media Keyboard K200"/>
    <n v="139.96000000000004"/>
    <n v="5"/>
    <n v="0.2"/>
    <n v="-1.7495000000000118"/>
  </r>
  <r>
    <n v="9621"/>
    <x v="4827"/>
    <x v="2"/>
    <x v="467"/>
    <d v="2011-09-30T00:00:00"/>
    <s v="Standard Class"/>
    <s v="DA-13450"/>
    <s v="Dianna Arnett"/>
    <x v="2"/>
    <s v="United States"/>
    <s v="Lancaster"/>
    <x v="24"/>
    <n v="43130"/>
    <s v="East"/>
    <s v="OFF-AP-10001634"/>
    <x v="1"/>
    <x v="9"/>
    <s v="Hoover Commercial Lightweight Upright Vacuum"/>
    <n v="16.704000000000001"/>
    <n v="6"/>
    <n v="0.2"/>
    <n v="1.2527999999999988"/>
  </r>
  <r>
    <n v="9622"/>
    <x v="4827"/>
    <x v="2"/>
    <x v="467"/>
    <d v="2011-09-30T00:00:00"/>
    <s v="Standard Class"/>
    <s v="DA-13450"/>
    <s v="Dianna Arnett"/>
    <x v="2"/>
    <s v="United States"/>
    <s v="Lancaster"/>
    <x v="24"/>
    <n v="43130"/>
    <s v="East"/>
    <s v="TEC-AC-10002370"/>
    <x v="2"/>
    <x v="11"/>
    <s v="Maxell CD-R Discs"/>
    <n v="3.1520000000000001"/>
    <n v="2"/>
    <n v="0.2"/>
    <n v="0.47279999999999966"/>
  </r>
  <r>
    <n v="9623"/>
    <x v="4827"/>
    <x v="2"/>
    <x v="467"/>
    <d v="2011-09-30T00:00:00"/>
    <s v="Standard Class"/>
    <s v="DA-13450"/>
    <s v="Dianna Arnett"/>
    <x v="2"/>
    <s v="United States"/>
    <s v="Lancaster"/>
    <x v="24"/>
    <n v="43130"/>
    <s v="East"/>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s v="Central"/>
    <s v="OFF-AP-10000240"/>
    <x v="1"/>
    <x v="9"/>
    <s v="Belkin F9G930V10-GRY 9 Outlet Surge"/>
    <n v="21.391999999999992"/>
    <n v="2"/>
    <n v="0.8"/>
    <n v="-54.549600000000012"/>
  </r>
  <r>
    <n v="9625"/>
    <x v="4828"/>
    <x v="3"/>
    <x v="222"/>
    <d v="2014-07-01T00:00:00"/>
    <s v="First Class"/>
    <s v="ME-17725"/>
    <s v="Max Engle"/>
    <x v="0"/>
    <s v="United States"/>
    <s v="Dallas"/>
    <x v="5"/>
    <n v="75220"/>
    <s v="Central"/>
    <s v="FUR-TA-10002855"/>
    <x v="0"/>
    <x v="3"/>
    <s v="Bevis Round Conference Table Top &amp; Single Column Base"/>
    <n v="307.31400000000002"/>
    <n v="3"/>
    <n v="0.3"/>
    <n v="-39.511800000000036"/>
  </r>
  <r>
    <n v="9626"/>
    <x v="4828"/>
    <x v="3"/>
    <x v="222"/>
    <d v="2014-07-01T00:00:00"/>
    <s v="First Class"/>
    <s v="ME-17725"/>
    <s v="Max Engle"/>
    <x v="0"/>
    <s v="United States"/>
    <s v="Dallas"/>
    <x v="5"/>
    <n v="75220"/>
    <s v="Central"/>
    <s v="FUR-BO-10000780"/>
    <x v="0"/>
    <x v="0"/>
    <s v="O'Sullivan Plantations 2-Door Library in Landvery Oak"/>
    <n v="409.99919999999997"/>
    <n v="3"/>
    <n v="0.32"/>
    <n v="-96.470399999999955"/>
  </r>
  <r>
    <n v="9627"/>
    <x v="4829"/>
    <x v="3"/>
    <x v="397"/>
    <d v="2014-09-26T00:00:00"/>
    <s v="First Class"/>
    <s v="MH-17785"/>
    <s v="Maya Herman"/>
    <x v="1"/>
    <s v="United States"/>
    <s v="Lubbock"/>
    <x v="5"/>
    <n v="79424"/>
    <s v="Central"/>
    <s v="OFF-PA-10001846"/>
    <x v="1"/>
    <x v="10"/>
    <s v="Xerox 1899"/>
    <n v="9.2480000000000011"/>
    <n v="2"/>
    <n v="0.2"/>
    <n v="3.3524000000000003"/>
  </r>
  <r>
    <n v="9628"/>
    <x v="4830"/>
    <x v="2"/>
    <x v="533"/>
    <d v="2011-11-27T00:00:00"/>
    <s v="Standard Class"/>
    <s v="BT-11440"/>
    <s v="Bobby Trafton"/>
    <x v="0"/>
    <s v="United States"/>
    <s v="Detroit"/>
    <x v="12"/>
    <n v="48227"/>
    <s v="Central"/>
    <s v="OFF-BI-10002049"/>
    <x v="1"/>
    <x v="8"/>
    <s v="UniKeep View Case Binders"/>
    <n v="14.669999999999998"/>
    <n v="3"/>
    <n v="0"/>
    <n v="6.7481999999999989"/>
  </r>
  <r>
    <n v="9629"/>
    <x v="4831"/>
    <x v="2"/>
    <x v="286"/>
    <d v="2011-01-19T00:00:00"/>
    <s v="Standard Class"/>
    <s v="MM-17920"/>
    <s v="Michael Moore"/>
    <x v="0"/>
    <s v="United States"/>
    <s v="Newark"/>
    <x v="24"/>
    <n v="43055"/>
    <s v="East"/>
    <s v="OFF-PA-10002947"/>
    <x v="1"/>
    <x v="10"/>
    <s v="Xerox 1923"/>
    <n v="37.408000000000001"/>
    <n v="7"/>
    <n v="0.2"/>
    <n v="13.0928"/>
  </r>
  <r>
    <n v="9630"/>
    <x v="4831"/>
    <x v="2"/>
    <x v="286"/>
    <d v="2011-01-19T00:00:00"/>
    <s v="Standard Class"/>
    <s v="MM-17920"/>
    <s v="Michael Moore"/>
    <x v="0"/>
    <s v="United States"/>
    <s v="Newark"/>
    <x v="24"/>
    <n v="43055"/>
    <s v="East"/>
    <s v="OFF-BI-10003476"/>
    <x v="1"/>
    <x v="8"/>
    <s v="Avery Metallic Poly Binders"/>
    <n v="3.4380000000000006"/>
    <n v="2"/>
    <n v="0.7"/>
    <n v="-2.5212000000000003"/>
  </r>
  <r>
    <n v="9631"/>
    <x v="4832"/>
    <x v="0"/>
    <x v="1207"/>
    <d v="2013-06-07T00:00:00"/>
    <s v="Standard Class"/>
    <s v="NM-18520"/>
    <s v="Neoma Murray"/>
    <x v="0"/>
    <s v="United States"/>
    <s v="New York City"/>
    <x v="15"/>
    <n v="10011"/>
    <s v="East"/>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s v="East"/>
    <s v="TEC-PH-10003215"/>
    <x v="2"/>
    <x v="7"/>
    <s v="Jackery Bar Premium Fast-charging Portable Charger"/>
    <n v="179.7"/>
    <n v="6"/>
    <n v="0"/>
    <n v="88.052999999999997"/>
  </r>
  <r>
    <n v="9633"/>
    <x v="4833"/>
    <x v="3"/>
    <x v="778"/>
    <d v="2014-02-18T00:00:00"/>
    <s v="Standard Class"/>
    <s v="MH-17455"/>
    <s v="Mark Hamilton"/>
    <x v="0"/>
    <s v="United States"/>
    <s v="Minneapolis"/>
    <x v="11"/>
    <n v="55407"/>
    <s v="Central"/>
    <s v="OFF-AP-10004785"/>
    <x v="1"/>
    <x v="9"/>
    <s v="Holmes Replacement Filter for HEPA Air Cleaner, Medium Room"/>
    <n v="90.64"/>
    <n v="8"/>
    <n v="0"/>
    <n v="38.975200000000008"/>
  </r>
  <r>
    <n v="9634"/>
    <x v="4834"/>
    <x v="2"/>
    <x v="1005"/>
    <d v="2011-10-17T00:00:00"/>
    <s v="First Class"/>
    <s v="TC-21295"/>
    <s v="Toby Carlisle"/>
    <x v="0"/>
    <s v="United States"/>
    <s v="Everett"/>
    <x v="31"/>
    <n v="2149"/>
    <s v="East"/>
    <s v="TEC-AC-10000865"/>
    <x v="2"/>
    <x v="11"/>
    <s v="WD My Passport Ultra 500GB Portable External Hard Drive"/>
    <n v="177"/>
    <n v="3"/>
    <n v="0"/>
    <n v="30.089999999999982"/>
  </r>
  <r>
    <n v="9635"/>
    <x v="4834"/>
    <x v="2"/>
    <x v="1005"/>
    <d v="2011-10-17T00:00:00"/>
    <s v="First Class"/>
    <s v="TC-21295"/>
    <s v="Toby Carlisle"/>
    <x v="0"/>
    <s v="United States"/>
    <s v="Everett"/>
    <x v="31"/>
    <n v="2149"/>
    <s v="East"/>
    <s v="OFF-ST-10000615"/>
    <x v="1"/>
    <x v="4"/>
    <s v="SimpliFile Personal File, Black Granite, 15w x 6-15/16d x 11-1/4h"/>
    <n v="79.45"/>
    <n v="7"/>
    <n v="0"/>
    <n v="22.246000000000006"/>
  </r>
  <r>
    <n v="9636"/>
    <x v="4834"/>
    <x v="2"/>
    <x v="1005"/>
    <d v="2011-10-17T00:00:00"/>
    <s v="First Class"/>
    <s v="TC-21295"/>
    <s v="Toby Carlisle"/>
    <x v="0"/>
    <s v="United States"/>
    <s v="Everett"/>
    <x v="31"/>
    <n v="2149"/>
    <s v="East"/>
    <s v="FUR-CH-10000749"/>
    <x v="0"/>
    <x v="1"/>
    <s v="Office Star - Ergonomic Mid Back Chair with 2-Way Adjustable Arms"/>
    <n v="1628.82"/>
    <n v="9"/>
    <n v="0"/>
    <n v="260.61120000000017"/>
  </r>
  <r>
    <n v="9637"/>
    <x v="4835"/>
    <x v="2"/>
    <x v="728"/>
    <d v="2011-11-25T00:00:00"/>
    <s v="Standard Class"/>
    <s v="MH-17785"/>
    <s v="Maya Herman"/>
    <x v="1"/>
    <s v="United States"/>
    <s v="Seattle"/>
    <x v="4"/>
    <n v="98105"/>
    <s v="West"/>
    <s v="FUR-FU-10003553"/>
    <x v="0"/>
    <x v="5"/>
    <s v="Howard Miller 13-1/2&quot; Diameter Rosebrook Wall Clock"/>
    <n v="137.54"/>
    <n v="2"/>
    <n v="0"/>
    <n v="55.016000000000005"/>
  </r>
  <r>
    <n v="9638"/>
    <x v="4835"/>
    <x v="2"/>
    <x v="728"/>
    <d v="2011-11-25T00:00:00"/>
    <s v="Standard Class"/>
    <s v="MH-17785"/>
    <s v="Maya Herman"/>
    <x v="1"/>
    <s v="United States"/>
    <s v="Seattle"/>
    <x v="4"/>
    <n v="98105"/>
    <s v="West"/>
    <s v="FUR-TA-10003008"/>
    <x v="0"/>
    <x v="3"/>
    <s v="Lesro Round Back Collection Coffee Table, End Table"/>
    <n v="730.2"/>
    <n v="4"/>
    <n v="0"/>
    <n v="94.926000000000045"/>
  </r>
  <r>
    <n v="9639"/>
    <x v="4836"/>
    <x v="3"/>
    <x v="105"/>
    <d v="2014-11-16T00:00:00"/>
    <s v="Second Class"/>
    <s v="EP-13915"/>
    <s v="Emily Phan"/>
    <x v="0"/>
    <s v="United States"/>
    <s v="Los Angeles"/>
    <x v="1"/>
    <n v="90032"/>
    <s v="West"/>
    <s v="OFF-PA-10001846"/>
    <x v="1"/>
    <x v="10"/>
    <s v="Xerox 1899"/>
    <n v="11.56"/>
    <n v="2"/>
    <n v="0"/>
    <n v="5.6644000000000005"/>
  </r>
  <r>
    <n v="9640"/>
    <x v="4837"/>
    <x v="1"/>
    <x v="1226"/>
    <d v="2012-01-31T00:00:00"/>
    <s v="Second Class"/>
    <s v="JH-15985"/>
    <s v="Joseph Holt"/>
    <x v="0"/>
    <s v="United States"/>
    <s v="Concord"/>
    <x v="3"/>
    <n v="28027"/>
    <s v="South"/>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s v="West"/>
    <s v="OFF-AR-10000390"/>
    <x v="1"/>
    <x v="6"/>
    <s v="Newell Chalk Holder"/>
    <n v="20.65"/>
    <n v="5"/>
    <n v="0"/>
    <n v="9.4989999999999988"/>
  </r>
  <r>
    <n v="9642"/>
    <x v="4838"/>
    <x v="2"/>
    <x v="1009"/>
    <d v="2011-03-12T00:00:00"/>
    <s v="Standard Class"/>
    <s v="CM-12715"/>
    <s v="Craig Molinari"/>
    <x v="1"/>
    <s v="United States"/>
    <s v="Seattle"/>
    <x v="4"/>
    <n v="98103"/>
    <s v="West"/>
    <s v="OFF-ST-10000934"/>
    <x v="1"/>
    <x v="4"/>
    <s v="Contico 72&quot;H Heavy-Duty Storage System"/>
    <n v="204.89999999999998"/>
    <n v="5"/>
    <n v="0"/>
    <n v="0"/>
  </r>
  <r>
    <n v="9643"/>
    <x v="4838"/>
    <x v="2"/>
    <x v="1009"/>
    <d v="2011-03-12T00:00:00"/>
    <s v="Standard Class"/>
    <s v="CM-12715"/>
    <s v="Craig Molinari"/>
    <x v="1"/>
    <s v="United States"/>
    <s v="Seattle"/>
    <x v="4"/>
    <n v="98103"/>
    <s v="West"/>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s v="West"/>
    <s v="FUR-CH-10004495"/>
    <x v="0"/>
    <x v="1"/>
    <s v="Global Leather and Oak Executive Chair, Black"/>
    <n v="481.56800000000004"/>
    <n v="2"/>
    <n v="0.2"/>
    <n v="54.17639999999993"/>
  </r>
  <r>
    <n v="9645"/>
    <x v="4839"/>
    <x v="3"/>
    <x v="110"/>
    <d v="2014-06-14T00:00:00"/>
    <s v="Standard Class"/>
    <s v="FO-14305"/>
    <s v="Frank Olsen"/>
    <x v="0"/>
    <s v="United States"/>
    <s v="Glendale"/>
    <x v="16"/>
    <n v="85301"/>
    <s v="West"/>
    <s v="TEC-AC-10002006"/>
    <x v="2"/>
    <x v="11"/>
    <s v="Memorex Micro Travel Drive 16 GB"/>
    <n v="89.544000000000011"/>
    <n v="7"/>
    <n v="0.2"/>
    <n v="12.312299999999993"/>
  </r>
  <r>
    <n v="9646"/>
    <x v="4839"/>
    <x v="3"/>
    <x v="110"/>
    <d v="2014-06-14T00:00:00"/>
    <s v="Standard Class"/>
    <s v="FO-14305"/>
    <s v="Frank Olsen"/>
    <x v="0"/>
    <s v="United States"/>
    <s v="Glendale"/>
    <x v="16"/>
    <n v="85301"/>
    <s v="West"/>
    <s v="OFF-ST-10002485"/>
    <x v="1"/>
    <x v="4"/>
    <s v="Rogers Deluxe File Chest"/>
    <n v="35.167999999999999"/>
    <n v="2"/>
    <n v="0.2"/>
    <n v="-8.3524000000000012"/>
  </r>
  <r>
    <n v="9647"/>
    <x v="4839"/>
    <x v="3"/>
    <x v="110"/>
    <d v="2014-06-14T00:00:00"/>
    <s v="Standard Class"/>
    <s v="FO-14305"/>
    <s v="Frank Olsen"/>
    <x v="0"/>
    <s v="United States"/>
    <s v="Glendale"/>
    <x v="16"/>
    <n v="85301"/>
    <s v="West"/>
    <s v="OFF-BI-10000778"/>
    <x v="1"/>
    <x v="8"/>
    <s v="GBC VeloBinder Electric Binding Machine"/>
    <n v="72.588000000000008"/>
    <n v="2"/>
    <n v="0.7"/>
    <n v="-48.391999999999982"/>
  </r>
  <r>
    <n v="9648"/>
    <x v="4840"/>
    <x v="2"/>
    <x v="84"/>
    <d v="2011-11-24T00:00:00"/>
    <s v="Standard Class"/>
    <s v="MW-18220"/>
    <s v="Mitch Webber"/>
    <x v="0"/>
    <s v="United States"/>
    <s v="Coon Rapids"/>
    <x v="11"/>
    <n v="55433"/>
    <s v="Central"/>
    <s v="OFF-ST-10000877"/>
    <x v="1"/>
    <x v="4"/>
    <s v="Recycled Steel Personal File for Standard File Folders"/>
    <n v="221.16"/>
    <n v="4"/>
    <n v="0"/>
    <n v="57.501599999999996"/>
  </r>
  <r>
    <n v="9649"/>
    <x v="4840"/>
    <x v="2"/>
    <x v="84"/>
    <d v="2011-11-24T00:00:00"/>
    <s v="Standard Class"/>
    <s v="MW-18220"/>
    <s v="Mitch Webber"/>
    <x v="0"/>
    <s v="United States"/>
    <s v="Coon Rapids"/>
    <x v="11"/>
    <n v="55433"/>
    <s v="Central"/>
    <s v="TEC-PH-10002103"/>
    <x v="2"/>
    <x v="7"/>
    <s v="Jabra SPEAK 410"/>
    <n v="281.96999999999997"/>
    <n v="3"/>
    <n v="0"/>
    <n v="78.951599999999999"/>
  </r>
  <r>
    <n v="9650"/>
    <x v="4841"/>
    <x v="0"/>
    <x v="491"/>
    <d v="2013-12-01T00:00:00"/>
    <s v="Standard Class"/>
    <s v="MS-17365"/>
    <s v="Maribeth Schnelling"/>
    <x v="0"/>
    <s v="United States"/>
    <s v="Los Angeles"/>
    <x v="1"/>
    <n v="90045"/>
    <s v="West"/>
    <s v="FUR-BO-10002213"/>
    <x v="0"/>
    <x v="0"/>
    <s v="DMI Eclipse Executive Suite Bookcases"/>
    <n v="3406.6640000000002"/>
    <n v="8"/>
    <n v="0.15"/>
    <n v="160.31359999999984"/>
  </r>
  <r>
    <n v="9651"/>
    <x v="4841"/>
    <x v="0"/>
    <x v="491"/>
    <d v="2013-12-01T00:00:00"/>
    <s v="Standard Class"/>
    <s v="MS-17365"/>
    <s v="Maribeth Schnelling"/>
    <x v="0"/>
    <s v="United States"/>
    <s v="Los Angeles"/>
    <x v="1"/>
    <n v="90045"/>
    <s v="West"/>
    <s v="OFF-AR-10004269"/>
    <x v="1"/>
    <x v="6"/>
    <s v="Newell 31"/>
    <n v="37.17"/>
    <n v="9"/>
    <n v="0"/>
    <n v="10.4076"/>
  </r>
  <r>
    <n v="9652"/>
    <x v="4841"/>
    <x v="0"/>
    <x v="491"/>
    <d v="2013-12-01T00:00:00"/>
    <s v="Standard Class"/>
    <s v="MS-17365"/>
    <s v="Maribeth Schnelling"/>
    <x v="0"/>
    <s v="United States"/>
    <s v="Los Angeles"/>
    <x v="1"/>
    <n v="90045"/>
    <s v="West"/>
    <s v="OFF-AP-10000055"/>
    <x v="1"/>
    <x v="9"/>
    <s v="Belkin F9S820V06 8 Outlet Surge"/>
    <n v="64.959999999999994"/>
    <n v="2"/>
    <n v="0"/>
    <n v="19.487999999999992"/>
  </r>
  <r>
    <n v="9653"/>
    <x v="4841"/>
    <x v="0"/>
    <x v="491"/>
    <d v="2013-12-01T00:00:00"/>
    <s v="Standard Class"/>
    <s v="MS-17365"/>
    <s v="Maribeth Schnelling"/>
    <x v="0"/>
    <s v="United States"/>
    <s v="Los Angeles"/>
    <x v="1"/>
    <n v="90045"/>
    <s v="West"/>
    <s v="FUR-FU-10002937"/>
    <x v="0"/>
    <x v="5"/>
    <s v="GE 48&quot; Fluorescent Tube, Cool White Energy Saver, 34 Watts, 30/Box"/>
    <n v="595.38"/>
    <n v="6"/>
    <n v="0"/>
    <n v="297.69"/>
  </r>
  <r>
    <n v="9654"/>
    <x v="4842"/>
    <x v="3"/>
    <x v="205"/>
    <d v="2014-01-28T00:00:00"/>
    <s v="Standard Class"/>
    <s v="HP-14815"/>
    <s v="Harold Pawlan"/>
    <x v="2"/>
    <s v="United States"/>
    <s v="Tucson"/>
    <x v="16"/>
    <n v="85705"/>
    <s v="West"/>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s v="West"/>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s v="East"/>
    <s v="FUR-FU-10001876"/>
    <x v="0"/>
    <x v="5"/>
    <s v="Computer Room Manger, 14&quot;"/>
    <n v="97.44"/>
    <n v="3"/>
    <n v="0"/>
    <n v="35.078399999999995"/>
  </r>
  <r>
    <n v="9657"/>
    <x v="4843"/>
    <x v="2"/>
    <x v="358"/>
    <d v="2011-09-29T00:00:00"/>
    <s v="Standard Class"/>
    <s v="AS-10090"/>
    <s v="Adam Shillingsburg"/>
    <x v="0"/>
    <s v="United States"/>
    <s v="New York City"/>
    <x v="15"/>
    <n v="10035"/>
    <s v="East"/>
    <s v="OFF-BI-10003355"/>
    <x v="1"/>
    <x v="8"/>
    <s v="Cardinal Holdit Business Card Pockets"/>
    <n v="3.9840000000000004"/>
    <n v="1"/>
    <n v="0.2"/>
    <n v="1.3944000000000001"/>
  </r>
  <r>
    <n v="9658"/>
    <x v="4843"/>
    <x v="2"/>
    <x v="358"/>
    <d v="2011-09-29T00:00:00"/>
    <s v="Standard Class"/>
    <s v="AS-10090"/>
    <s v="Adam Shillingsburg"/>
    <x v="0"/>
    <s v="United States"/>
    <s v="New York City"/>
    <x v="15"/>
    <n v="10035"/>
    <s v="East"/>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s v="East"/>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s v="West"/>
    <s v="OFF-LA-10001982"/>
    <x v="1"/>
    <x v="2"/>
    <s v="Smead Alpha-Z Color-Coded Name Labels First Letter Starter Set"/>
    <n v="18.75"/>
    <n v="5"/>
    <n v="0"/>
    <n v="9"/>
  </r>
  <r>
    <n v="9661"/>
    <x v="4845"/>
    <x v="0"/>
    <x v="112"/>
    <d v="2013-06-12T00:00:00"/>
    <s v="Standard Class"/>
    <s v="ME-17320"/>
    <s v="Maria Etezadi"/>
    <x v="2"/>
    <s v="United States"/>
    <s v="Santa Barbara"/>
    <x v="1"/>
    <n v="93101"/>
    <s v="West"/>
    <s v="TEC-PH-10001459"/>
    <x v="2"/>
    <x v="7"/>
    <s v="Samsung Galaxy Mega 6.3"/>
    <n v="3023.9280000000003"/>
    <n v="9"/>
    <n v="0.2"/>
    <n v="226.79460000000006"/>
  </r>
  <r>
    <n v="9662"/>
    <x v="4845"/>
    <x v="0"/>
    <x v="112"/>
    <d v="2013-06-12T00:00:00"/>
    <s v="Standard Class"/>
    <s v="ME-17320"/>
    <s v="Maria Etezadi"/>
    <x v="2"/>
    <s v="United States"/>
    <s v="Santa Barbara"/>
    <x v="1"/>
    <n v="93101"/>
    <s v="West"/>
    <s v="TEC-AC-10002134"/>
    <x v="2"/>
    <x v="11"/>
    <s v="Rosewill 107 Normal Keys USB Wired Standard Keyboard"/>
    <n v="26.96"/>
    <n v="2"/>
    <n v="0"/>
    <n v="3.7744"/>
  </r>
  <r>
    <n v="9663"/>
    <x v="4845"/>
    <x v="0"/>
    <x v="112"/>
    <d v="2013-06-12T00:00:00"/>
    <s v="Standard Class"/>
    <s v="ME-17320"/>
    <s v="Maria Etezadi"/>
    <x v="2"/>
    <s v="United States"/>
    <s v="Santa Barbara"/>
    <x v="1"/>
    <n v="93101"/>
    <s v="West"/>
    <s v="TEC-PH-10001760"/>
    <x v="2"/>
    <x v="7"/>
    <s v="Bose SoundLink Bluetooth Speaker"/>
    <n v="477.6"/>
    <n v="3"/>
    <n v="0.2"/>
    <n v="161.19000000000003"/>
  </r>
  <r>
    <n v="9664"/>
    <x v="4846"/>
    <x v="3"/>
    <x v="515"/>
    <d v="2014-09-06T00:00:00"/>
    <s v="Standard Class"/>
    <s v="MS-17770"/>
    <s v="Maxwell Schwartz"/>
    <x v="0"/>
    <s v="United States"/>
    <s v="San Francisco"/>
    <x v="1"/>
    <n v="94109"/>
    <s v="West"/>
    <s v="OFF-ST-10001511"/>
    <x v="1"/>
    <x v="4"/>
    <s v="Space Solutions Commercial Steel Shelving"/>
    <n v="193.95000000000002"/>
    <n v="3"/>
    <n v="0"/>
    <n v="9.6974999999999838"/>
  </r>
  <r>
    <n v="9665"/>
    <x v="4847"/>
    <x v="1"/>
    <x v="214"/>
    <d v="2012-12-07T00:00:00"/>
    <s v="Same Day"/>
    <s v="KH-16690"/>
    <s v="Kristen Hastings"/>
    <x v="1"/>
    <s v="United States"/>
    <s v="Riverside"/>
    <x v="1"/>
    <n v="92503"/>
    <s v="West"/>
    <s v="OFF-PA-10003953"/>
    <x v="1"/>
    <x v="10"/>
    <s v="Xerox 218"/>
    <n v="12.96"/>
    <n v="2"/>
    <n v="0"/>
    <n v="6.2208000000000006"/>
  </r>
  <r>
    <n v="9666"/>
    <x v="4848"/>
    <x v="3"/>
    <x v="673"/>
    <d v="2014-11-21T00:00:00"/>
    <s v="Standard Class"/>
    <s v="LC-16885"/>
    <s v="Lena Creighton"/>
    <x v="0"/>
    <s v="United States"/>
    <s v="Los Angeles"/>
    <x v="1"/>
    <n v="90049"/>
    <s v="West"/>
    <s v="FUR-FU-10003268"/>
    <x v="0"/>
    <x v="5"/>
    <s v="Eldon Radial Chair Mat for Low to Medium Pile Carpets"/>
    <n v="119.94"/>
    <n v="3"/>
    <n v="0"/>
    <n v="23.987999999999996"/>
  </r>
  <r>
    <n v="9667"/>
    <x v="4848"/>
    <x v="3"/>
    <x v="673"/>
    <d v="2014-11-21T00:00:00"/>
    <s v="Standard Class"/>
    <s v="LC-16885"/>
    <s v="Lena Creighton"/>
    <x v="0"/>
    <s v="United States"/>
    <s v="Los Angeles"/>
    <x v="1"/>
    <n v="90049"/>
    <s v="West"/>
    <s v="FUR-FU-10001847"/>
    <x v="0"/>
    <x v="5"/>
    <s v="Eldon Image Series Black Desk Accessories"/>
    <n v="12.419999999999998"/>
    <n v="3"/>
    <n v="0"/>
    <n v="4.4711999999999996"/>
  </r>
  <r>
    <n v="9668"/>
    <x v="4849"/>
    <x v="0"/>
    <x v="131"/>
    <d v="2013-04-28T00:00:00"/>
    <s v="Standard Class"/>
    <s v="AF-10870"/>
    <s v="Art Ferguson"/>
    <x v="0"/>
    <s v="United States"/>
    <s v="San Clemente"/>
    <x v="1"/>
    <n v="92672"/>
    <s v="West"/>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s v="West"/>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s v="South"/>
    <s v="OFF-LA-10001569"/>
    <x v="1"/>
    <x v="2"/>
    <s v="Avery 499"/>
    <n v="14.940000000000001"/>
    <n v="3"/>
    <n v="0"/>
    <n v="6.8723999999999998"/>
  </r>
  <r>
    <n v="9671"/>
    <x v="4851"/>
    <x v="1"/>
    <x v="863"/>
    <d v="2012-08-15T00:00:00"/>
    <s v="First Class"/>
    <s v="GK-14620"/>
    <s v="Grace Kelly"/>
    <x v="1"/>
    <s v="United States"/>
    <s v="Greensboro"/>
    <x v="3"/>
    <n v="27405"/>
    <s v="South"/>
    <s v="OFF-AR-10001446"/>
    <x v="1"/>
    <x v="6"/>
    <s v="Newell 309"/>
    <n v="64.680000000000007"/>
    <n v="7"/>
    <n v="0.2"/>
    <n v="8.0849999999999973"/>
  </r>
  <r>
    <n v="9672"/>
    <x v="4852"/>
    <x v="3"/>
    <x v="38"/>
    <d v="2014-11-20T00:00:00"/>
    <s v="Standard Class"/>
    <s v="KL-16645"/>
    <s v="Ken Lonsdale"/>
    <x v="0"/>
    <s v="United States"/>
    <s v="Dublin"/>
    <x v="1"/>
    <n v="94568"/>
    <s v="West"/>
    <s v="TEC-PH-10003442"/>
    <x v="2"/>
    <x v="7"/>
    <s v="Samsung Replacement EH64AVFWE Premium Headset"/>
    <n v="22"/>
    <n v="5"/>
    <n v="0.2"/>
    <n v="1.375"/>
  </r>
  <r>
    <n v="9673"/>
    <x v="4853"/>
    <x v="0"/>
    <x v="443"/>
    <d v="2013-12-29T00:00:00"/>
    <s v="Standard Class"/>
    <s v="FM-14290"/>
    <s v="Frank Merwin"/>
    <x v="2"/>
    <s v="United States"/>
    <s v="Philadelphia"/>
    <x v="9"/>
    <n v="19143"/>
    <s v="East"/>
    <s v="OFF-PA-10000477"/>
    <x v="1"/>
    <x v="10"/>
    <s v="Xerox 1952"/>
    <n v="7.9680000000000009"/>
    <n v="2"/>
    <n v="0.2"/>
    <n v="2.6892000000000005"/>
  </r>
  <r>
    <n v="9674"/>
    <x v="4853"/>
    <x v="0"/>
    <x v="443"/>
    <d v="2013-12-29T00:00:00"/>
    <s v="Standard Class"/>
    <s v="FM-14290"/>
    <s v="Frank Merwin"/>
    <x v="2"/>
    <s v="United States"/>
    <s v="Philadelphia"/>
    <x v="9"/>
    <n v="19143"/>
    <s v="East"/>
    <s v="TEC-PH-10002645"/>
    <x v="2"/>
    <x v="7"/>
    <s v="LG G2"/>
    <n v="1499.9699999999998"/>
    <n v="5"/>
    <n v="0.4"/>
    <n v="-374.99250000000006"/>
  </r>
  <r>
    <n v="9675"/>
    <x v="4854"/>
    <x v="2"/>
    <x v="192"/>
    <d v="2011-07-24T00:00:00"/>
    <s v="Second Class"/>
    <s v="JL-15850"/>
    <s v="John Lucas"/>
    <x v="0"/>
    <s v="United States"/>
    <s v="Houston"/>
    <x v="5"/>
    <n v="77095"/>
    <s v="Central"/>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s v="West"/>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s v="Central"/>
    <s v="OFF-EN-10003862"/>
    <x v="1"/>
    <x v="12"/>
    <s v="Laser &amp; Ink Jet Business Envelopes"/>
    <n v="64.02"/>
    <n v="6"/>
    <n v="0"/>
    <n v="29.449199999999998"/>
  </r>
  <r>
    <n v="9678"/>
    <x v="4857"/>
    <x v="0"/>
    <x v="724"/>
    <d v="2013-04-24T00:00:00"/>
    <s v="Standard Class"/>
    <s v="CS-12490"/>
    <s v="Cindy Schnelling"/>
    <x v="1"/>
    <s v="United States"/>
    <s v="New York City"/>
    <x v="15"/>
    <n v="10009"/>
    <s v="East"/>
    <s v="OFF-AR-10001573"/>
    <x v="1"/>
    <x v="6"/>
    <s v="American Pencil"/>
    <n v="6.99"/>
    <n v="3"/>
    <n v="0"/>
    <n v="2.027099999999999"/>
  </r>
  <r>
    <n v="9679"/>
    <x v="4857"/>
    <x v="0"/>
    <x v="724"/>
    <d v="2013-04-24T00:00:00"/>
    <s v="Standard Class"/>
    <s v="CS-12490"/>
    <s v="Cindy Schnelling"/>
    <x v="1"/>
    <s v="United States"/>
    <s v="New York City"/>
    <x v="15"/>
    <n v="10009"/>
    <s v="East"/>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s v="West"/>
    <s v="OFF-ST-10000046"/>
    <x v="1"/>
    <x v="4"/>
    <s v="Fellowes Super Stor/Drawer Files"/>
    <n v="323.10000000000002"/>
    <n v="2"/>
    <n v="0"/>
    <n v="61.38900000000001"/>
  </r>
  <r>
    <n v="9681"/>
    <x v="4858"/>
    <x v="1"/>
    <x v="17"/>
    <d v="2012-12-31T00:00:00"/>
    <s v="Standard Class"/>
    <s v="AH-10030"/>
    <s v="Aaron Hawkins"/>
    <x v="1"/>
    <s v="United States"/>
    <s v="San Francisco"/>
    <x v="1"/>
    <n v="94122"/>
    <s v="West"/>
    <s v="TEC-PH-10003505"/>
    <x v="2"/>
    <x v="7"/>
    <s v="Geemarc AmpliPOWER60"/>
    <n v="668.16"/>
    <n v="9"/>
    <n v="0.2"/>
    <n v="75.167999999999921"/>
  </r>
  <r>
    <n v="9682"/>
    <x v="4859"/>
    <x v="3"/>
    <x v="1096"/>
    <d v="2014-12-19T00:00:00"/>
    <s v="Standard Class"/>
    <s v="EP-13915"/>
    <s v="Emily Phan"/>
    <x v="0"/>
    <s v="United States"/>
    <s v="San Francisco"/>
    <x v="1"/>
    <n v="94122"/>
    <s v="West"/>
    <s v="OFF-LA-10004559"/>
    <x v="1"/>
    <x v="2"/>
    <s v="Avery 49"/>
    <n v="8.64"/>
    <n v="3"/>
    <n v="0"/>
    <n v="4.2336"/>
  </r>
  <r>
    <n v="9683"/>
    <x v="4859"/>
    <x v="3"/>
    <x v="1096"/>
    <d v="2014-12-19T00:00:00"/>
    <s v="Standard Class"/>
    <s v="EP-13915"/>
    <s v="Emily Phan"/>
    <x v="0"/>
    <s v="United States"/>
    <s v="San Francisco"/>
    <x v="1"/>
    <n v="94122"/>
    <s v="West"/>
    <s v="OFF-PA-10003172"/>
    <x v="1"/>
    <x v="10"/>
    <s v="Xerox 1996"/>
    <n v="38.880000000000003"/>
    <n v="6"/>
    <n v="0"/>
    <n v="18.662400000000002"/>
  </r>
  <r>
    <n v="9684"/>
    <x v="4859"/>
    <x v="3"/>
    <x v="1096"/>
    <d v="2014-12-19T00:00:00"/>
    <s v="Standard Class"/>
    <s v="EP-13915"/>
    <s v="Emily Phan"/>
    <x v="0"/>
    <s v="United States"/>
    <s v="San Francisco"/>
    <x v="1"/>
    <n v="94122"/>
    <s v="West"/>
    <s v="FUR-FU-10001473"/>
    <x v="0"/>
    <x v="5"/>
    <s v="Eldon Executive Woodline II Desk Accessories, Mahogany"/>
    <n v="201.04"/>
    <n v="8"/>
    <n v="0"/>
    <n v="54.280799999999999"/>
  </r>
  <r>
    <n v="9685"/>
    <x v="4859"/>
    <x v="3"/>
    <x v="1096"/>
    <d v="2014-12-19T00:00:00"/>
    <s v="Standard Class"/>
    <s v="EP-13915"/>
    <s v="Emily Phan"/>
    <x v="0"/>
    <s v="United States"/>
    <s v="San Francisco"/>
    <x v="1"/>
    <n v="94122"/>
    <s v="West"/>
    <s v="OFF-PA-10000232"/>
    <x v="1"/>
    <x v="10"/>
    <s v="Xerox 1975"/>
    <n v="12.96"/>
    <n v="2"/>
    <n v="0"/>
    <n v="6.3504000000000005"/>
  </r>
  <r>
    <n v="9686"/>
    <x v="4860"/>
    <x v="3"/>
    <x v="460"/>
    <d v="2014-01-05T00:00:00"/>
    <s v="Second Class"/>
    <s v="FW-14395"/>
    <s v="Fred Wasserman"/>
    <x v="1"/>
    <s v="United States"/>
    <s v="Los Angeles"/>
    <x v="1"/>
    <n v="90032"/>
    <s v="West"/>
    <s v="TEC-AC-10000682"/>
    <x v="2"/>
    <x v="11"/>
    <s v="Kensington K72356US Mouse-in-a-Box USB Desktop Mouse"/>
    <n v="16.59"/>
    <n v="1"/>
    <n v="0"/>
    <n v="5.8064999999999998"/>
  </r>
  <r>
    <n v="9687"/>
    <x v="4861"/>
    <x v="3"/>
    <x v="1109"/>
    <d v="2014-06-04T00:00:00"/>
    <s v="Standard Class"/>
    <s v="KA-16525"/>
    <s v="Kelly Andreada"/>
    <x v="0"/>
    <s v="United States"/>
    <s v="San Diego"/>
    <x v="1"/>
    <n v="92037"/>
    <s v="West"/>
    <s v="OFF-AR-10003405"/>
    <x v="1"/>
    <x v="6"/>
    <s v="Dixon My First Ticonderoga Pencil, #2"/>
    <n v="35.099999999999994"/>
    <n v="6"/>
    <n v="0"/>
    <n v="10.178999999999997"/>
  </r>
  <r>
    <n v="9688"/>
    <x v="4862"/>
    <x v="3"/>
    <x v="1033"/>
    <d v="2014-10-07T00:00:00"/>
    <s v="Standard Class"/>
    <s v="SC-20050"/>
    <s v="Sample Company A"/>
    <x v="2"/>
    <s v="United States"/>
    <s v="Arlington"/>
    <x v="5"/>
    <n v="76017"/>
    <s v="Central"/>
    <s v="OFF-BI-10000301"/>
    <x v="1"/>
    <x v="8"/>
    <s v="GBC Instant Report Kit"/>
    <n v="11.645999999999997"/>
    <n v="9"/>
    <n v="0.8"/>
    <n v="-17.469000000000005"/>
  </r>
  <r>
    <n v="9689"/>
    <x v="4863"/>
    <x v="3"/>
    <x v="308"/>
    <d v="2014-06-28T00:00:00"/>
    <s v="Standard Class"/>
    <s v="PG-18895"/>
    <s v="Paul Gonzalez"/>
    <x v="0"/>
    <s v="United States"/>
    <s v="Richmond"/>
    <x v="17"/>
    <n v="23223"/>
    <s v="South"/>
    <s v="OFF-PA-10001534"/>
    <x v="1"/>
    <x v="10"/>
    <s v="Xerox 230"/>
    <n v="32.400000000000006"/>
    <n v="5"/>
    <n v="0"/>
    <n v="15.552000000000001"/>
  </r>
  <r>
    <n v="9690"/>
    <x v="4863"/>
    <x v="3"/>
    <x v="308"/>
    <d v="2014-06-28T00:00:00"/>
    <s v="Standard Class"/>
    <s v="PG-18895"/>
    <s v="Paul Gonzalez"/>
    <x v="0"/>
    <s v="United States"/>
    <s v="Richmond"/>
    <x v="17"/>
    <n v="23223"/>
    <s v="South"/>
    <s v="TEC-PH-10003691"/>
    <x v="2"/>
    <x v="7"/>
    <s v="BlackBerry Q10"/>
    <n v="503.96"/>
    <n v="4"/>
    <n v="0"/>
    <n v="125.99000000000001"/>
  </r>
  <r>
    <n v="9691"/>
    <x v="4864"/>
    <x v="3"/>
    <x v="1095"/>
    <d v="2014-04-06T00:00:00"/>
    <s v="First Class"/>
    <s v="TA-21385"/>
    <s v="Tom Ashbrook"/>
    <x v="2"/>
    <s v="United States"/>
    <s v="New York City"/>
    <x v="15"/>
    <n v="10035"/>
    <s v="East"/>
    <s v="OFF-AR-10001545"/>
    <x v="1"/>
    <x v="6"/>
    <s v="Newell 326"/>
    <n v="7.04"/>
    <n v="4"/>
    <n v="0"/>
    <n v="2.0415999999999999"/>
  </r>
  <r>
    <n v="9692"/>
    <x v="4865"/>
    <x v="1"/>
    <x v="50"/>
    <d v="2012-11-17T00:00:00"/>
    <s v="Standard Class"/>
    <s v="PO-18850"/>
    <s v="Patrick O'Brill"/>
    <x v="0"/>
    <s v="United States"/>
    <s v="Houston"/>
    <x v="5"/>
    <n v="77041"/>
    <s v="Central"/>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s v="East"/>
    <s v="OFF-ST-10001837"/>
    <x v="1"/>
    <x v="4"/>
    <s v="SAFCO Mobile Desk Side File, Wire Frame"/>
    <n v="470.35999999999996"/>
    <n v="11"/>
    <n v="0"/>
    <n v="122.2936"/>
  </r>
  <r>
    <n v="9694"/>
    <x v="4867"/>
    <x v="3"/>
    <x v="241"/>
    <d v="2014-09-29T00:00:00"/>
    <s v="Second Class"/>
    <s v="NK-18490"/>
    <s v="Neil Knudson"/>
    <x v="2"/>
    <s v="United States"/>
    <s v="San Francisco"/>
    <x v="1"/>
    <n v="94110"/>
    <s v="West"/>
    <s v="OFF-PA-10000551"/>
    <x v="1"/>
    <x v="10"/>
    <s v="Array Memo Cubes"/>
    <n v="31.08"/>
    <n v="6"/>
    <n v="0"/>
    <n v="15.229199999999999"/>
  </r>
  <r>
    <n v="9695"/>
    <x v="4867"/>
    <x v="3"/>
    <x v="241"/>
    <d v="2014-09-29T00:00:00"/>
    <s v="Second Class"/>
    <s v="NK-18490"/>
    <s v="Neil Knudson"/>
    <x v="2"/>
    <s v="United States"/>
    <s v="San Francisco"/>
    <x v="1"/>
    <n v="94110"/>
    <s v="West"/>
    <s v="OFF-SU-10001574"/>
    <x v="1"/>
    <x v="14"/>
    <s v="Acme Value Line Scissors"/>
    <n v="7.3"/>
    <n v="2"/>
    <n v="0"/>
    <n v="2.1899999999999995"/>
  </r>
  <r>
    <n v="9696"/>
    <x v="4868"/>
    <x v="0"/>
    <x v="25"/>
    <d v="2013-12-15T00:00:00"/>
    <s v="First Class"/>
    <s v="SC-20695"/>
    <s v="Steve Chapman"/>
    <x v="1"/>
    <s v="United States"/>
    <s v="Springfield"/>
    <x v="24"/>
    <n v="45503"/>
    <s v="East"/>
    <s v="OFF-AP-10002892"/>
    <x v="1"/>
    <x v="9"/>
    <s v="Belkin F5C206VTEL 6 Outlet Surge"/>
    <n v="73.536000000000001"/>
    <n v="4"/>
    <n v="0.2"/>
    <n v="9.1919999999999931"/>
  </r>
  <r>
    <n v="9697"/>
    <x v="4869"/>
    <x v="2"/>
    <x v="1227"/>
    <d v="2011-06-15T00:00:00"/>
    <s v="Second Class"/>
    <s v="HK-14890"/>
    <s v="Heather Kirkland"/>
    <x v="1"/>
    <s v="United States"/>
    <s v="Detroit"/>
    <x v="12"/>
    <n v="48234"/>
    <s v="Central"/>
    <s v="OFF-LA-10003930"/>
    <x v="1"/>
    <x v="2"/>
    <s v="Dot Matrix Printer Tape Reel Labels, White, 5000/Box"/>
    <n v="491.55"/>
    <n v="5"/>
    <n v="0"/>
    <n v="240.8595"/>
  </r>
  <r>
    <n v="9698"/>
    <x v="4870"/>
    <x v="0"/>
    <x v="21"/>
    <d v="2013-03-12T00:00:00"/>
    <s v="Same Day"/>
    <s v="BT-11485"/>
    <s v="Brad Thomas"/>
    <x v="2"/>
    <s v="United States"/>
    <s v="Philadelphia"/>
    <x v="9"/>
    <n v="19140"/>
    <s v="East"/>
    <s v="FUR-FU-10001037"/>
    <x v="0"/>
    <x v="5"/>
    <s v="DAX Charcoal/Nickel-Tone Document Frame, 5 x 7"/>
    <n v="30.336000000000002"/>
    <n v="4"/>
    <n v="0.2"/>
    <n v="9.48"/>
  </r>
  <r>
    <n v="9699"/>
    <x v="4871"/>
    <x v="3"/>
    <x v="934"/>
    <d v="2014-12-20T00:00:00"/>
    <s v="Standard Class"/>
    <s v="KM-16660"/>
    <s v="Khloe Miller"/>
    <x v="0"/>
    <s v="United States"/>
    <s v="Inglewood"/>
    <x v="1"/>
    <n v="90301"/>
    <s v="West"/>
    <s v="OFF-PA-10004569"/>
    <x v="1"/>
    <x v="10"/>
    <s v="Wirebound Message Books, Two 4 1/4&quot; x 5&quot; Forms per Page"/>
    <n v="22.830000000000002"/>
    <n v="3"/>
    <n v="0"/>
    <n v="10.7301"/>
  </r>
  <r>
    <n v="9700"/>
    <x v="4871"/>
    <x v="3"/>
    <x v="934"/>
    <d v="2014-12-20T00:00:00"/>
    <s v="Standard Class"/>
    <s v="KM-16660"/>
    <s v="Khloe Miller"/>
    <x v="0"/>
    <s v="United States"/>
    <s v="Inglewood"/>
    <x v="1"/>
    <n v="90301"/>
    <s v="West"/>
    <s v="OFF-AP-10000027"/>
    <x v="1"/>
    <x v="9"/>
    <s v="Hoover Commercial SteamVac"/>
    <n v="54.32"/>
    <n v="4"/>
    <n v="0"/>
    <n v="16.295999999999999"/>
  </r>
  <r>
    <n v="9701"/>
    <x v="4871"/>
    <x v="3"/>
    <x v="934"/>
    <d v="2014-12-20T00:00:00"/>
    <s v="Standard Class"/>
    <s v="KM-16660"/>
    <s v="Khloe Miller"/>
    <x v="0"/>
    <s v="United States"/>
    <s v="Inglewood"/>
    <x v="1"/>
    <n v="90301"/>
    <s v="West"/>
    <s v="TEC-PH-10000675"/>
    <x v="2"/>
    <x v="7"/>
    <s v="Panasonic KX TS3282B Corded phone"/>
    <n v="196.77600000000001"/>
    <n v="3"/>
    <n v="0.2"/>
    <n v="14.758199999999995"/>
  </r>
  <r>
    <n v="9702"/>
    <x v="4872"/>
    <x v="0"/>
    <x v="859"/>
    <d v="2013-11-05T00:00:00"/>
    <s v="Standard Class"/>
    <s v="SP-20920"/>
    <s v="Susan Pistek"/>
    <x v="0"/>
    <s v="United States"/>
    <s v="San Luis Obispo"/>
    <x v="1"/>
    <n v="93405"/>
    <s v="West"/>
    <s v="OFF-FA-10003059"/>
    <x v="1"/>
    <x v="13"/>
    <s v="Assorted Color Push Pins"/>
    <n v="3.62"/>
    <n v="2"/>
    <n v="0"/>
    <n v="1.1945999999999999"/>
  </r>
  <r>
    <n v="9703"/>
    <x v="4873"/>
    <x v="3"/>
    <x v="689"/>
    <d v="2014-08-05T00:00:00"/>
    <s v="Standard Class"/>
    <s v="LB-16795"/>
    <s v="Laurel Beltran"/>
    <x v="2"/>
    <s v="United States"/>
    <s v="Wilmington"/>
    <x v="13"/>
    <n v="19805"/>
    <s v="East"/>
    <s v="OFF-PA-10003256"/>
    <x v="1"/>
    <x v="10"/>
    <s v="Avery Personal Creations Heavyweight Cards"/>
    <n v="11.54"/>
    <n v="1"/>
    <n v="0"/>
    <n v="5.5391999999999992"/>
  </r>
  <r>
    <n v="9704"/>
    <x v="4873"/>
    <x v="3"/>
    <x v="689"/>
    <d v="2014-08-05T00:00:00"/>
    <s v="Standard Class"/>
    <s v="LB-16795"/>
    <s v="Laurel Beltran"/>
    <x v="2"/>
    <s v="United States"/>
    <s v="Wilmington"/>
    <x v="13"/>
    <n v="19805"/>
    <s v="East"/>
    <s v="OFF-BI-10003656"/>
    <x v="1"/>
    <x v="8"/>
    <s v="Fellowes PB200 Plastic Comb Binding Machine"/>
    <n v="849.95"/>
    <n v="5"/>
    <n v="0"/>
    <n v="390.97699999999998"/>
  </r>
  <r>
    <n v="9705"/>
    <x v="4873"/>
    <x v="3"/>
    <x v="689"/>
    <d v="2014-08-05T00:00:00"/>
    <s v="Standard Class"/>
    <s v="LB-16795"/>
    <s v="Laurel Beltran"/>
    <x v="2"/>
    <s v="United States"/>
    <s v="Wilmington"/>
    <x v="13"/>
    <n v="19805"/>
    <s v="East"/>
    <s v="OFF-BI-10002897"/>
    <x v="1"/>
    <x v="8"/>
    <s v="Black Avery Memo-Size 3-Ring Binder, 5 1/2&quot; x 8 1/2&quot;"/>
    <n v="11.01"/>
    <n v="3"/>
    <n v="0"/>
    <n v="5.3948999999999998"/>
  </r>
  <r>
    <n v="9706"/>
    <x v="4874"/>
    <x v="3"/>
    <x v="15"/>
    <d v="2014-10-24T00:00:00"/>
    <s v="Standard Class"/>
    <s v="JS-16030"/>
    <s v="Joy Smith"/>
    <x v="0"/>
    <s v="United States"/>
    <s v="San Francisco"/>
    <x v="1"/>
    <n v="94122"/>
    <s v="West"/>
    <s v="OFF-BI-10004826"/>
    <x v="1"/>
    <x v="8"/>
    <s v="JM Magazine Binder"/>
    <n v="39.624000000000009"/>
    <n v="3"/>
    <n v="0.2"/>
    <n v="13.868400000000001"/>
  </r>
  <r>
    <n v="9707"/>
    <x v="4875"/>
    <x v="0"/>
    <x v="147"/>
    <d v="2013-10-28T00:00:00"/>
    <s v="Standard Class"/>
    <s v="CS-11950"/>
    <s v="Carlos Soltero"/>
    <x v="0"/>
    <s v="United States"/>
    <s v="Los Angeles"/>
    <x v="1"/>
    <n v="90045"/>
    <s v="West"/>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s v="West"/>
    <s v="OFF-AR-10000390"/>
    <x v="1"/>
    <x v="6"/>
    <s v="Newell Chalk Holder"/>
    <n v="12.39"/>
    <n v="3"/>
    <n v="0"/>
    <n v="5.6993999999999998"/>
  </r>
  <r>
    <n v="9709"/>
    <x v="4875"/>
    <x v="0"/>
    <x v="147"/>
    <d v="2013-10-28T00:00:00"/>
    <s v="Standard Class"/>
    <s v="CS-11950"/>
    <s v="Carlos Soltero"/>
    <x v="0"/>
    <s v="United States"/>
    <s v="Los Angeles"/>
    <x v="1"/>
    <n v="90045"/>
    <s v="West"/>
    <s v="FUR-FU-10003731"/>
    <x v="0"/>
    <x v="5"/>
    <s v="Eldon Expressions Wood and Plastic Desk Accessories, Oak"/>
    <n v="19.96"/>
    <n v="2"/>
    <n v="0"/>
    <n v="5.5888000000000009"/>
  </r>
  <r>
    <n v="9710"/>
    <x v="4875"/>
    <x v="0"/>
    <x v="147"/>
    <d v="2013-10-28T00:00:00"/>
    <s v="Standard Class"/>
    <s v="CS-11950"/>
    <s v="Carlos Soltero"/>
    <x v="0"/>
    <s v="United States"/>
    <s v="Los Angeles"/>
    <x v="1"/>
    <n v="90045"/>
    <s v="West"/>
    <s v="OFF-ST-10002743"/>
    <x v="1"/>
    <x v="4"/>
    <s v="SAFCO Boltless Steel Shelving"/>
    <n v="340.92"/>
    <n v="3"/>
    <n v="0"/>
    <n v="3.4091999999999842"/>
  </r>
  <r>
    <n v="9711"/>
    <x v="4876"/>
    <x v="2"/>
    <x v="1127"/>
    <d v="2011-11-10T00:00:00"/>
    <s v="Standard Class"/>
    <s v="MD-17350"/>
    <s v="Maribeth Dona"/>
    <x v="0"/>
    <s v="United States"/>
    <s v="Philadelphia"/>
    <x v="9"/>
    <n v="19143"/>
    <s v="East"/>
    <s v="FUR-FU-10001468"/>
    <x v="0"/>
    <x v="5"/>
    <s v="Tenex Antistatic Computer Chair Mats"/>
    <n v="273.56799999999998"/>
    <n v="2"/>
    <n v="0.2"/>
    <n v="-34.196000000000026"/>
  </r>
  <r>
    <n v="9712"/>
    <x v="4876"/>
    <x v="2"/>
    <x v="1127"/>
    <d v="2011-11-10T00:00:00"/>
    <s v="Standard Class"/>
    <s v="MD-17350"/>
    <s v="Maribeth Dona"/>
    <x v="0"/>
    <s v="United States"/>
    <s v="Philadelphia"/>
    <x v="9"/>
    <n v="19143"/>
    <s v="East"/>
    <s v="OFF-BI-10003684"/>
    <x v="1"/>
    <x v="8"/>
    <s v="Wilson Jones Legal Size Ring Binders"/>
    <n v="13.194000000000001"/>
    <n v="2"/>
    <n v="0.7"/>
    <n v="-8.7959999999999958"/>
  </r>
  <r>
    <n v="9713"/>
    <x v="4876"/>
    <x v="2"/>
    <x v="1127"/>
    <d v="2011-11-10T00:00:00"/>
    <s v="Standard Class"/>
    <s v="MD-17350"/>
    <s v="Maribeth Dona"/>
    <x v="0"/>
    <s v="United States"/>
    <s v="Philadelphia"/>
    <x v="9"/>
    <n v="19143"/>
    <s v="East"/>
    <s v="OFF-ST-10003716"/>
    <x v="1"/>
    <x v="4"/>
    <s v="Tennsco Double-Tier Lockers"/>
    <n v="1080.096"/>
    <n v="6"/>
    <n v="0.2"/>
    <n v="-94.508399999999995"/>
  </r>
  <r>
    <n v="9714"/>
    <x v="4876"/>
    <x v="2"/>
    <x v="1127"/>
    <d v="2011-11-10T00:00:00"/>
    <s v="Standard Class"/>
    <s v="MD-17350"/>
    <s v="Maribeth Dona"/>
    <x v="0"/>
    <s v="United States"/>
    <s v="Philadelphia"/>
    <x v="9"/>
    <n v="19143"/>
    <s v="East"/>
    <s v="TEC-AC-10001101"/>
    <x v="2"/>
    <x v="11"/>
    <s v="Sony 16GB Class 10 Micro SDHC R40 Memory Card"/>
    <n v="51.56"/>
    <n v="5"/>
    <n v="0.2"/>
    <n v="-6.4450000000000021"/>
  </r>
  <r>
    <n v="9715"/>
    <x v="4876"/>
    <x v="2"/>
    <x v="1127"/>
    <d v="2011-11-10T00:00:00"/>
    <s v="Standard Class"/>
    <s v="MD-17350"/>
    <s v="Maribeth Dona"/>
    <x v="0"/>
    <s v="United States"/>
    <s v="Philadelphia"/>
    <x v="9"/>
    <n v="19143"/>
    <s v="East"/>
    <s v="TEC-AC-10004864"/>
    <x v="2"/>
    <x v="11"/>
    <s v="Memorex Micro Travel Drive 32 GB"/>
    <n v="58.415999999999997"/>
    <n v="2"/>
    <n v="0.2"/>
    <n v="16.794600000000003"/>
  </r>
  <r>
    <n v="9716"/>
    <x v="4877"/>
    <x v="0"/>
    <x v="77"/>
    <d v="2013-11-13T00:00:00"/>
    <s v="Standard Class"/>
    <s v="LD-17005"/>
    <s v="Lisa DeCherney"/>
    <x v="0"/>
    <s v="United States"/>
    <s v="San Francisco"/>
    <x v="1"/>
    <n v="94122"/>
    <s v="West"/>
    <s v="OFF-BI-10001543"/>
    <x v="1"/>
    <x v="8"/>
    <s v="GBC VeloBinder Manual Binding System"/>
    <n v="57.584000000000003"/>
    <n v="2"/>
    <n v="0.2"/>
    <n v="20.154400000000003"/>
  </r>
  <r>
    <n v="9717"/>
    <x v="4878"/>
    <x v="0"/>
    <x v="399"/>
    <d v="2013-08-15T00:00:00"/>
    <s v="Second Class"/>
    <s v="DB-13270"/>
    <s v="Deborah Brumfield"/>
    <x v="2"/>
    <s v="United States"/>
    <s v="Philadelphia"/>
    <x v="9"/>
    <n v="19134"/>
    <s v="East"/>
    <s v="OFF-AR-10000914"/>
    <x v="1"/>
    <x v="6"/>
    <s v="Boston 16765 Mini Stand Up Battery Pencil Sharpener"/>
    <n v="37.312000000000005"/>
    <n v="4"/>
    <n v="0.2"/>
    <n v="2.7984000000000027"/>
  </r>
  <r>
    <n v="9718"/>
    <x v="4879"/>
    <x v="0"/>
    <x v="198"/>
    <d v="2013-06-01T00:00:00"/>
    <s v="Same Day"/>
    <s v="AT-10735"/>
    <s v="Annie Thurman"/>
    <x v="0"/>
    <s v="United States"/>
    <s v="Houston"/>
    <x v="5"/>
    <n v="77041"/>
    <s v="Central"/>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s v="Central"/>
    <s v="TEC-AC-10000109"/>
    <x v="2"/>
    <x v="11"/>
    <s v="Sony Micro Vault Click 16 GB USB 2.0 Flash Drive"/>
    <n v="223.96"/>
    <n v="5"/>
    <n v="0.2"/>
    <n v="11.198000000000015"/>
  </r>
  <r>
    <n v="9720"/>
    <x v="4880"/>
    <x v="3"/>
    <x v="105"/>
    <d v="2014-11-15T00:00:00"/>
    <s v="Second Class"/>
    <s v="DK-13375"/>
    <s v="Dennis Kane"/>
    <x v="0"/>
    <s v="United States"/>
    <s v="Lancaster"/>
    <x v="9"/>
    <n v="17602"/>
    <s v="East"/>
    <s v="OFF-ST-10002574"/>
    <x v="1"/>
    <x v="4"/>
    <s v="SAFCO Commercial Wire Shelving, Black"/>
    <n v="221.024"/>
    <n v="2"/>
    <n v="0.2"/>
    <n v="-55.256"/>
  </r>
  <r>
    <n v="9721"/>
    <x v="4881"/>
    <x v="0"/>
    <x v="897"/>
    <d v="2013-09-27T00:00:00"/>
    <s v="Standard Class"/>
    <s v="CS-12250"/>
    <s v="Chris Selesnick"/>
    <x v="1"/>
    <s v="United States"/>
    <s v="Green Bay"/>
    <x v="6"/>
    <n v="54302"/>
    <s v="Central"/>
    <s v="FUR-FU-10002445"/>
    <x v="0"/>
    <x v="5"/>
    <s v="DAX Two-Tone Rosewood/Black Document Frame, Desktop, 5 x 7"/>
    <n v="18.96"/>
    <n v="2"/>
    <n v="0"/>
    <n v="7.5840000000000014"/>
  </r>
  <r>
    <n v="9722"/>
    <x v="4882"/>
    <x v="0"/>
    <x v="595"/>
    <d v="2013-02-20T00:00:00"/>
    <s v="Standard Class"/>
    <s v="JF-15565"/>
    <s v="Jill Fjeld"/>
    <x v="0"/>
    <s v="United States"/>
    <s v="New York City"/>
    <x v="15"/>
    <n v="10024"/>
    <s v="East"/>
    <s v="FUR-CH-10001802"/>
    <x v="0"/>
    <x v="1"/>
    <s v="Hon Every-Day Chair Series Swivel Task Chairs"/>
    <n v="326.64600000000002"/>
    <n v="3"/>
    <n v="0.1"/>
    <n v="39.923399999999994"/>
  </r>
  <r>
    <n v="9723"/>
    <x v="4882"/>
    <x v="0"/>
    <x v="595"/>
    <d v="2013-02-20T00:00:00"/>
    <s v="Standard Class"/>
    <s v="JF-15565"/>
    <s v="Jill Fjeld"/>
    <x v="0"/>
    <s v="United States"/>
    <s v="New York City"/>
    <x v="15"/>
    <n v="10024"/>
    <s v="East"/>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s v="East"/>
    <s v="OFF-BI-10003984"/>
    <x v="1"/>
    <x v="8"/>
    <s v="Lock-Up Easel 'Spel-Binder'"/>
    <n v="296.71200000000005"/>
    <n v="13"/>
    <n v="0.2"/>
    <n v="100.14029999999998"/>
  </r>
  <r>
    <n v="9725"/>
    <x v="4884"/>
    <x v="1"/>
    <x v="901"/>
    <d v="2012-12-11T00:00:00"/>
    <s v="Standard Class"/>
    <s v="TB-21250"/>
    <s v="Tim Brockman"/>
    <x v="0"/>
    <s v="United States"/>
    <s v="Bloomington"/>
    <x v="10"/>
    <n v="61701"/>
    <s v="Central"/>
    <s v="OFF-EN-10004459"/>
    <x v="1"/>
    <x v="12"/>
    <s v="Security-Tint Envelopes"/>
    <n v="12.224"/>
    <n v="2"/>
    <n v="0.2"/>
    <n v="4.4311999999999996"/>
  </r>
  <r>
    <n v="9726"/>
    <x v="4885"/>
    <x v="3"/>
    <x v="697"/>
    <d v="2014-09-21T00:00:00"/>
    <s v="First Class"/>
    <s v="SC-20380"/>
    <s v="Shahid Collister"/>
    <x v="0"/>
    <s v="United States"/>
    <s v="Boise"/>
    <x v="45"/>
    <n v="83704"/>
    <s v="West"/>
    <s v="TEC-AC-10001109"/>
    <x v="2"/>
    <x v="11"/>
    <s v="Logitech Trackman Marble Mouse"/>
    <n v="89.97"/>
    <n v="3"/>
    <n v="0"/>
    <n v="37.787400000000005"/>
  </r>
  <r>
    <n v="9727"/>
    <x v="4886"/>
    <x v="3"/>
    <x v="574"/>
    <d v="2014-12-05T00:00:00"/>
    <s v="First Class"/>
    <s v="KM-16720"/>
    <s v="Kunst Miller"/>
    <x v="0"/>
    <s v="United States"/>
    <s v="Lowell"/>
    <x v="31"/>
    <n v="1852"/>
    <s v="East"/>
    <s v="OFF-AP-10001293"/>
    <x v="1"/>
    <x v="9"/>
    <s v="Belkin 8 Outlet Surge Protector"/>
    <n v="286.85999999999996"/>
    <n v="7"/>
    <n v="0"/>
    <n v="80.320799999999991"/>
  </r>
  <r>
    <n v="9728"/>
    <x v="4886"/>
    <x v="3"/>
    <x v="574"/>
    <d v="2014-12-05T00:00:00"/>
    <s v="First Class"/>
    <s v="KM-16720"/>
    <s v="Kunst Miller"/>
    <x v="0"/>
    <s v="United States"/>
    <s v="Lowell"/>
    <x v="31"/>
    <n v="1852"/>
    <s v="East"/>
    <s v="TEC-PH-10004977"/>
    <x v="2"/>
    <x v="7"/>
    <s v="GE 30524EE4"/>
    <n v="979.95"/>
    <n v="5"/>
    <n v="0"/>
    <n v="284.18549999999993"/>
  </r>
  <r>
    <n v="9729"/>
    <x v="4886"/>
    <x v="3"/>
    <x v="574"/>
    <d v="2014-12-05T00:00:00"/>
    <s v="First Class"/>
    <s v="KM-16720"/>
    <s v="Kunst Miller"/>
    <x v="0"/>
    <s v="United States"/>
    <s v="Lowell"/>
    <x v="31"/>
    <n v="1852"/>
    <s v="East"/>
    <s v="OFF-SU-10001935"/>
    <x v="1"/>
    <x v="14"/>
    <s v="Staples"/>
    <n v="4.3600000000000003"/>
    <n v="2"/>
    <n v="0"/>
    <n v="0.17439999999999944"/>
  </r>
  <r>
    <n v="9730"/>
    <x v="4887"/>
    <x v="2"/>
    <x v="411"/>
    <d v="2011-10-04T00:00:00"/>
    <s v="Standard Class"/>
    <s v="EB-14170"/>
    <s v="Evan Bailliet"/>
    <x v="0"/>
    <s v="United States"/>
    <s v="Seattle"/>
    <x v="4"/>
    <n v="98115"/>
    <s v="West"/>
    <s v="OFF-BI-10001308"/>
    <x v="1"/>
    <x v="8"/>
    <s v="GBC Standard Plastic Binding Systems' Combs"/>
    <n v="10.048000000000002"/>
    <n v="2"/>
    <n v="0.2"/>
    <n v="3.1399999999999988"/>
  </r>
  <r>
    <n v="9731"/>
    <x v="4887"/>
    <x v="2"/>
    <x v="411"/>
    <d v="2011-10-04T00:00:00"/>
    <s v="Standard Class"/>
    <s v="EB-14170"/>
    <s v="Evan Bailliet"/>
    <x v="0"/>
    <s v="United States"/>
    <s v="Seattle"/>
    <x v="4"/>
    <n v="98115"/>
    <s v="West"/>
    <s v="OFF-ST-10000046"/>
    <x v="1"/>
    <x v="4"/>
    <s v="Fellowes Super Stor/Drawer Files"/>
    <n v="807.75"/>
    <n v="5"/>
    <n v="0"/>
    <n v="153.47250000000003"/>
  </r>
  <r>
    <n v="9732"/>
    <x v="4888"/>
    <x v="3"/>
    <x v="237"/>
    <d v="2014-11-20T00:00:00"/>
    <s v="Standard Class"/>
    <s v="JE-15715"/>
    <s v="Joe Elijah"/>
    <x v="0"/>
    <s v="United States"/>
    <s v="Los Angeles"/>
    <x v="1"/>
    <n v="90049"/>
    <s v="West"/>
    <s v="OFF-AR-10003504"/>
    <x v="1"/>
    <x v="6"/>
    <s v="Newell 347"/>
    <n v="34.24"/>
    <n v="8"/>
    <n v="0"/>
    <n v="9.9295999999999971"/>
  </r>
  <r>
    <n v="9733"/>
    <x v="4889"/>
    <x v="2"/>
    <x v="1071"/>
    <d v="2011-08-25T00:00:00"/>
    <s v="Standard Class"/>
    <s v="NC-18535"/>
    <s v="Nick Crebassa"/>
    <x v="1"/>
    <s v="United States"/>
    <s v="Hampton"/>
    <x v="17"/>
    <n v="23666"/>
    <s v="South"/>
    <s v="FUR-CH-10001797"/>
    <x v="0"/>
    <x v="1"/>
    <s v="Safco Chair Connectors, 6/Carton"/>
    <n v="500.23999999999995"/>
    <n v="13"/>
    <n v="0"/>
    <n v="145.06959999999992"/>
  </r>
  <r>
    <n v="9734"/>
    <x v="4889"/>
    <x v="2"/>
    <x v="1071"/>
    <d v="2011-08-25T00:00:00"/>
    <s v="Standard Class"/>
    <s v="NC-18535"/>
    <s v="Nick Crebassa"/>
    <x v="1"/>
    <s v="United States"/>
    <s v="Hampton"/>
    <x v="17"/>
    <n v="23666"/>
    <s v="South"/>
    <s v="OFF-PA-10000246"/>
    <x v="1"/>
    <x v="10"/>
    <s v="Riverleaf Stik-Withit Designer Note Cubes"/>
    <n v="20.12"/>
    <n v="2"/>
    <n v="0"/>
    <n v="9.2552000000000003"/>
  </r>
  <r>
    <n v="9735"/>
    <x v="4889"/>
    <x v="2"/>
    <x v="1071"/>
    <d v="2011-08-25T00:00:00"/>
    <s v="Standard Class"/>
    <s v="NC-18535"/>
    <s v="Nick Crebassa"/>
    <x v="1"/>
    <s v="United States"/>
    <s v="Hampton"/>
    <x v="17"/>
    <n v="23666"/>
    <s v="South"/>
    <s v="OFF-BI-10001359"/>
    <x v="1"/>
    <x v="8"/>
    <s v="GBC DocuBind TL300 Electric Binding System"/>
    <n v="896.99"/>
    <n v="1"/>
    <n v="0"/>
    <n v="421.58529999999996"/>
  </r>
  <r>
    <n v="9736"/>
    <x v="4890"/>
    <x v="2"/>
    <x v="84"/>
    <d v="2011-11-22T00:00:00"/>
    <s v="Second Class"/>
    <s v="AD-10180"/>
    <s v="Alan Dominguez"/>
    <x v="2"/>
    <s v="United States"/>
    <s v="Philadelphia"/>
    <x v="9"/>
    <n v="19134"/>
    <s v="East"/>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s v="Central"/>
    <s v="TEC-PH-10004667"/>
    <x v="2"/>
    <x v="7"/>
    <s v="Cisco 8x8 Inc. 6753i IP Business Phone System"/>
    <n v="269.98"/>
    <n v="2"/>
    <n v="0"/>
    <n v="72.894599999999997"/>
  </r>
  <r>
    <n v="9738"/>
    <x v="4892"/>
    <x v="3"/>
    <x v="633"/>
    <d v="2014-03-22T00:00:00"/>
    <s v="Standard Class"/>
    <s v="KD-16615"/>
    <s v="Ken Dana"/>
    <x v="1"/>
    <s v="United States"/>
    <s v="Los Angeles"/>
    <x v="1"/>
    <n v="90032"/>
    <s v="West"/>
    <s v="OFF-ST-10002615"/>
    <x v="1"/>
    <x v="4"/>
    <s v="Dual Level, Single-Width Filing Carts"/>
    <n v="310.12"/>
    <n v="2"/>
    <n v="0"/>
    <n v="80.631200000000007"/>
  </r>
  <r>
    <n v="9739"/>
    <x v="4892"/>
    <x v="3"/>
    <x v="633"/>
    <d v="2014-03-22T00:00:00"/>
    <s v="Standard Class"/>
    <s v="KD-16615"/>
    <s v="Ken Dana"/>
    <x v="1"/>
    <s v="United States"/>
    <s v="Los Angeles"/>
    <x v="1"/>
    <n v="90032"/>
    <s v="West"/>
    <s v="OFF-BI-10004236"/>
    <x v="1"/>
    <x v="8"/>
    <s v="XtraLife ClearVue Slant-D Ring Binder, White, 3&quot;"/>
    <n v="70.463999999999999"/>
    <n v="6"/>
    <n v="0.2"/>
    <n v="22.900799999999997"/>
  </r>
  <r>
    <n v="9740"/>
    <x v="4892"/>
    <x v="3"/>
    <x v="633"/>
    <d v="2014-03-22T00:00:00"/>
    <s v="Standard Class"/>
    <s v="KD-16615"/>
    <s v="Ken Dana"/>
    <x v="1"/>
    <s v="United States"/>
    <s v="Los Angeles"/>
    <x v="1"/>
    <n v="90032"/>
    <s v="West"/>
    <s v="OFF-BI-10001757"/>
    <x v="1"/>
    <x v="8"/>
    <s v="Pressboard Hanging Data Binders for Unburst Sheets"/>
    <n v="19.68"/>
    <n v="5"/>
    <n v="0.2"/>
    <n v="6.8879999999999981"/>
  </r>
  <r>
    <n v="9741"/>
    <x v="4892"/>
    <x v="3"/>
    <x v="633"/>
    <d v="2014-03-22T00:00:00"/>
    <s v="Standard Class"/>
    <s v="KD-16615"/>
    <s v="Ken Dana"/>
    <x v="1"/>
    <s v="United States"/>
    <s v="Los Angeles"/>
    <x v="1"/>
    <n v="90032"/>
    <s v="West"/>
    <s v="OFF-AP-10001154"/>
    <x v="1"/>
    <x v="9"/>
    <s v="Bionaire Personal Warm Mist Humidifier/Vaporizer"/>
    <n v="140.67000000000002"/>
    <n v="3"/>
    <n v="0"/>
    <n v="54.861300000000007"/>
  </r>
  <r>
    <n v="9742"/>
    <x v="4893"/>
    <x v="1"/>
    <x v="627"/>
    <d v="2012-11-12T00:00:00"/>
    <s v="Standard Class"/>
    <s v="QJ-19255"/>
    <s v="Quincy Jones"/>
    <x v="1"/>
    <s v="United States"/>
    <s v="Burlington"/>
    <x v="42"/>
    <s v="05408"/>
    <s v="East"/>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s v="West"/>
    <s v="OFF-LA-10001074"/>
    <x v="1"/>
    <x v="2"/>
    <s v="Round Specialty Laser Printer Labels"/>
    <n v="62.65"/>
    <n v="5"/>
    <n v="0"/>
    <n v="29.445499999999996"/>
  </r>
  <r>
    <n v="9744"/>
    <x v="4895"/>
    <x v="0"/>
    <x v="950"/>
    <d v="2013-06-23T00:00:00"/>
    <s v="Standard Class"/>
    <s v="JJ-15445"/>
    <s v="Jennifer Jackson"/>
    <x v="0"/>
    <s v="United States"/>
    <s v="Newark"/>
    <x v="13"/>
    <n v="19711"/>
    <s v="East"/>
    <s v="OFF-LA-10001641"/>
    <x v="1"/>
    <x v="2"/>
    <s v="Avery 518"/>
    <n v="9.4499999999999993"/>
    <n v="3"/>
    <n v="0"/>
    <n v="4.5359999999999996"/>
  </r>
  <r>
    <n v="9745"/>
    <x v="4896"/>
    <x v="3"/>
    <x v="276"/>
    <d v="2014-01-26T00:00:00"/>
    <s v="Standard Class"/>
    <s v="BE-11410"/>
    <s v="Bobby Elias"/>
    <x v="0"/>
    <s v="United States"/>
    <s v="Aurora"/>
    <x v="10"/>
    <n v="60505"/>
    <s v="Central"/>
    <s v="OFF-EN-10002230"/>
    <x v="1"/>
    <x v="12"/>
    <s v="Airmail Envelopes"/>
    <n v="268.57600000000002"/>
    <n v="4"/>
    <n v="0.2"/>
    <n v="90.64439999999999"/>
  </r>
  <r>
    <n v="9746"/>
    <x v="4897"/>
    <x v="3"/>
    <x v="221"/>
    <d v="2014-11-25T00:00:00"/>
    <s v="Same Day"/>
    <s v="BP-11290"/>
    <s v="Beth Paige"/>
    <x v="0"/>
    <s v="United States"/>
    <s v="Los Angeles"/>
    <x v="1"/>
    <n v="90008"/>
    <s v="West"/>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s v="West"/>
    <s v="FUR-TA-10001676"/>
    <x v="0"/>
    <x v="3"/>
    <s v="Hon 61000 Series Interactive Training Tables"/>
    <n v="71.088000000000008"/>
    <n v="2"/>
    <n v="0.2"/>
    <n v="-1.7772000000000041"/>
  </r>
  <r>
    <n v="9748"/>
    <x v="4898"/>
    <x v="2"/>
    <x v="7"/>
    <d v="2011-11-15T00:00:00"/>
    <s v="Standard Class"/>
    <s v="BH-11710"/>
    <s v="Brosina Hoffman"/>
    <x v="0"/>
    <s v="United States"/>
    <s v="Chicago"/>
    <x v="10"/>
    <n v="60653"/>
    <s v="Central"/>
    <s v="FUR-FU-10000175"/>
    <x v="0"/>
    <x v="5"/>
    <s v="DAX Wood Document Frame."/>
    <n v="10.984000000000002"/>
    <n v="2"/>
    <n v="0.6"/>
    <n v="-7.9634"/>
  </r>
  <r>
    <n v="9749"/>
    <x v="4898"/>
    <x v="2"/>
    <x v="7"/>
    <d v="2011-11-15T00:00:00"/>
    <s v="Standard Class"/>
    <s v="BH-11710"/>
    <s v="Brosina Hoffman"/>
    <x v="0"/>
    <s v="United States"/>
    <s v="Chicago"/>
    <x v="10"/>
    <n v="60653"/>
    <s v="Central"/>
    <s v="FUR-CH-10003379"/>
    <x v="0"/>
    <x v="1"/>
    <s v="Global Commerce Series High-Back Swivel/Tilt Chairs"/>
    <n v="797.94399999999996"/>
    <n v="4"/>
    <n v="0.3"/>
    <n v="-56.995999999999981"/>
  </r>
  <r>
    <n v="9750"/>
    <x v="4899"/>
    <x v="0"/>
    <x v="758"/>
    <d v="2013-03-09T00:00:00"/>
    <s v="Standard Class"/>
    <s v="EM-13810"/>
    <s v="Eleni McCrary"/>
    <x v="1"/>
    <s v="United States"/>
    <s v="Dover"/>
    <x v="38"/>
    <n v="3820"/>
    <s v="East"/>
    <s v="TEC-AC-10002567"/>
    <x v="2"/>
    <x v="11"/>
    <s v="Logitech G602 Wireless Gaming Mouse"/>
    <n v="159.97999999999999"/>
    <n v="2"/>
    <n v="0"/>
    <n v="57.592799999999997"/>
  </r>
  <r>
    <n v="9751"/>
    <x v="4900"/>
    <x v="0"/>
    <x v="1228"/>
    <d v="2013-10-16T00:00:00"/>
    <s v="Standard Class"/>
    <s v="EP-13915"/>
    <s v="Emily Phan"/>
    <x v="0"/>
    <s v="United States"/>
    <s v="Chicago"/>
    <x v="10"/>
    <n v="60610"/>
    <s v="Central"/>
    <s v="OFF-AR-10003183"/>
    <x v="1"/>
    <x v="6"/>
    <s v="Avery Fluorescent Highlighter Four-Color Set"/>
    <n v="5.3440000000000003"/>
    <n v="2"/>
    <n v="0.2"/>
    <n v="0.66799999999999948"/>
  </r>
  <r>
    <n v="9752"/>
    <x v="4900"/>
    <x v="0"/>
    <x v="1228"/>
    <d v="2013-10-16T00:00:00"/>
    <s v="Standard Class"/>
    <s v="EP-13915"/>
    <s v="Emily Phan"/>
    <x v="0"/>
    <s v="United States"/>
    <s v="Chicago"/>
    <x v="10"/>
    <n v="60610"/>
    <s v="Central"/>
    <s v="OFF-AR-10001446"/>
    <x v="1"/>
    <x v="6"/>
    <s v="Newell 309"/>
    <n v="27.72"/>
    <n v="3"/>
    <n v="0.2"/>
    <n v="3.4649999999999999"/>
  </r>
  <r>
    <n v="9753"/>
    <x v="4901"/>
    <x v="0"/>
    <x v="949"/>
    <d v="2013-07-03T00:00:00"/>
    <s v="First Class"/>
    <s v="NZ-18565"/>
    <s v="Nick Zandusky"/>
    <x v="2"/>
    <s v="United States"/>
    <s v="Seattle"/>
    <x v="4"/>
    <n v="98115"/>
    <s v="West"/>
    <s v="OFF-BI-10000145"/>
    <x v="1"/>
    <x v="8"/>
    <s v="Zipper Ring Binder Pockets"/>
    <n v="2.4960000000000004"/>
    <n v="1"/>
    <n v="0.2"/>
    <n v="0.90479999999999983"/>
  </r>
  <r>
    <n v="9754"/>
    <x v="4902"/>
    <x v="3"/>
    <x v="996"/>
    <d v="2014-03-30T00:00:00"/>
    <s v="Second Class"/>
    <s v="LC-16870"/>
    <s v="Lena Cacioppo"/>
    <x v="0"/>
    <s v="United States"/>
    <s v="Richmond"/>
    <x v="17"/>
    <n v="23223"/>
    <s v="South"/>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s v="South"/>
    <s v="OFF-BI-10001679"/>
    <x v="1"/>
    <x v="8"/>
    <s v="GBC Instant Index System for Binding Systems"/>
    <n v="17.760000000000002"/>
    <n v="2"/>
    <n v="0"/>
    <n v="8.8800000000000008"/>
  </r>
  <r>
    <n v="9756"/>
    <x v="4902"/>
    <x v="3"/>
    <x v="996"/>
    <d v="2014-03-30T00:00:00"/>
    <s v="Second Class"/>
    <s v="LC-16870"/>
    <s v="Lena Cacioppo"/>
    <x v="0"/>
    <s v="United States"/>
    <s v="Richmond"/>
    <x v="17"/>
    <n v="23223"/>
    <s v="South"/>
    <s v="OFF-ST-10001128"/>
    <x v="1"/>
    <x v="4"/>
    <s v="Carina Mini System Audio Rack, Model AR050B"/>
    <n v="332.94"/>
    <n v="3"/>
    <n v="0"/>
    <n v="9.9882000000000204"/>
  </r>
  <r>
    <n v="9757"/>
    <x v="4902"/>
    <x v="3"/>
    <x v="996"/>
    <d v="2014-03-30T00:00:00"/>
    <s v="Second Class"/>
    <s v="LC-16870"/>
    <s v="Lena Cacioppo"/>
    <x v="0"/>
    <s v="United States"/>
    <s v="Richmond"/>
    <x v="17"/>
    <n v="23223"/>
    <s v="South"/>
    <s v="FUR-TA-10002533"/>
    <x v="0"/>
    <x v="3"/>
    <s v="BPI Conference Tables"/>
    <n v="292.10000000000002"/>
    <n v="2"/>
    <n v="0"/>
    <n v="58.419999999999987"/>
  </r>
  <r>
    <n v="9758"/>
    <x v="4902"/>
    <x v="3"/>
    <x v="996"/>
    <d v="2014-03-30T00:00:00"/>
    <s v="Second Class"/>
    <s v="LC-16870"/>
    <s v="Lena Cacioppo"/>
    <x v="0"/>
    <s v="United States"/>
    <s v="Richmond"/>
    <x v="17"/>
    <n v="23223"/>
    <s v="South"/>
    <s v="TEC-PH-10004006"/>
    <x v="2"/>
    <x v="7"/>
    <s v="Panasonic KX - TS880B Telephone"/>
    <n v="206.1"/>
    <n v="5"/>
    <n v="0"/>
    <n v="55.647000000000006"/>
  </r>
  <r>
    <n v="9759"/>
    <x v="4902"/>
    <x v="3"/>
    <x v="996"/>
    <d v="2014-03-30T00:00:00"/>
    <s v="Second Class"/>
    <s v="LC-16870"/>
    <s v="Lena Cacioppo"/>
    <x v="0"/>
    <s v="United States"/>
    <s v="Richmond"/>
    <x v="17"/>
    <n v="23223"/>
    <s v="South"/>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s v="West"/>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s v="South"/>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s v="West"/>
    <s v="TEC-AC-10000736"/>
    <x v="2"/>
    <x v="11"/>
    <s v="Logitech G600 MMO Gaming Mouse"/>
    <n v="239.96999999999997"/>
    <n v="3"/>
    <n v="0"/>
    <n v="86.389199999999988"/>
  </r>
  <r>
    <n v="9763"/>
    <x v="4905"/>
    <x v="2"/>
    <x v="1047"/>
    <d v="2011-02-19T00:00:00"/>
    <s v="Standard Class"/>
    <s v="ML-17395"/>
    <s v="Marina Lichtenstein"/>
    <x v="1"/>
    <s v="United States"/>
    <s v="Seattle"/>
    <x v="4"/>
    <n v="98103"/>
    <s v="West"/>
    <s v="OFF-AP-10001293"/>
    <x v="1"/>
    <x v="9"/>
    <s v="Belkin 8 Outlet Surge Protector"/>
    <n v="81.96"/>
    <n v="2"/>
    <n v="0"/>
    <n v="22.948799999999999"/>
  </r>
  <r>
    <n v="9764"/>
    <x v="4905"/>
    <x v="2"/>
    <x v="1047"/>
    <d v="2011-02-19T00:00:00"/>
    <s v="Standard Class"/>
    <s v="ML-17395"/>
    <s v="Marina Lichtenstein"/>
    <x v="1"/>
    <s v="United States"/>
    <s v="Seattle"/>
    <x v="4"/>
    <n v="98103"/>
    <s v="West"/>
    <s v="OFF-SU-10000157"/>
    <x v="1"/>
    <x v="14"/>
    <s v="Compact Automatic Electric Letter Opener"/>
    <n v="238.62"/>
    <n v="2"/>
    <n v="0"/>
    <n v="4.7724000000000046"/>
  </r>
  <r>
    <n v="9765"/>
    <x v="4906"/>
    <x v="2"/>
    <x v="1229"/>
    <d v="2011-06-23T00:00:00"/>
    <s v="Standard Class"/>
    <s v="MC-18100"/>
    <s v="Mick Crebagga"/>
    <x v="0"/>
    <s v="United States"/>
    <s v="Los Angeles"/>
    <x v="1"/>
    <n v="90036"/>
    <s v="West"/>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s v="East"/>
    <s v="OFF-BI-10001757"/>
    <x v="1"/>
    <x v="8"/>
    <s v="Pressboard Hanging Data Binders for Unburst Sheets"/>
    <n v="9.84"/>
    <n v="2"/>
    <n v="0"/>
    <n v="4.7231999999999994"/>
  </r>
  <r>
    <n v="9767"/>
    <x v="4907"/>
    <x v="3"/>
    <x v="1230"/>
    <d v="2014-03-07T00:00:00"/>
    <s v="Standard Class"/>
    <s v="DB-13660"/>
    <s v="Duane Benoit"/>
    <x v="0"/>
    <s v="United States"/>
    <s v="Middletown"/>
    <x v="29"/>
    <n v="6457"/>
    <s v="East"/>
    <s v="OFF-PA-10002137"/>
    <x v="1"/>
    <x v="10"/>
    <s v="Southworth 100% Résumé Paper, 24lb."/>
    <n v="7.78"/>
    <n v="1"/>
    <n v="0"/>
    <n v="3.5009999999999994"/>
  </r>
  <r>
    <n v="9768"/>
    <x v="4908"/>
    <x v="3"/>
    <x v="34"/>
    <d v="2014-12-16T00:00:00"/>
    <s v="Standard Class"/>
    <s v="LW-17215"/>
    <s v="Luke Weiss"/>
    <x v="0"/>
    <s v="United States"/>
    <s v="Grand Rapids"/>
    <x v="12"/>
    <n v="49505"/>
    <s v="Central"/>
    <s v="OFF-BI-10000088"/>
    <x v="1"/>
    <x v="8"/>
    <s v="GBC Imprintable Covers"/>
    <n v="54.900000000000006"/>
    <n v="5"/>
    <n v="0"/>
    <n v="26.901000000000003"/>
  </r>
  <r>
    <n v="9769"/>
    <x v="4909"/>
    <x v="3"/>
    <x v="226"/>
    <d v="2014-12-15T00:00:00"/>
    <s v="Standard Class"/>
    <s v="TC-21535"/>
    <s v="Tracy Collins"/>
    <x v="2"/>
    <s v="United States"/>
    <s v="San Francisco"/>
    <x v="1"/>
    <n v="94122"/>
    <s v="West"/>
    <s v="OFF-PA-10000380"/>
    <x v="1"/>
    <x v="10"/>
    <s v="REDIFORM Incoming/Outgoing Call Register, 11&quot; X 8 1/2&quot;, 100 Messages"/>
    <n v="50.04"/>
    <n v="6"/>
    <n v="0"/>
    <n v="25.02"/>
  </r>
  <r>
    <n v="9770"/>
    <x v="4910"/>
    <x v="0"/>
    <x v="390"/>
    <d v="2013-12-01T00:00:00"/>
    <s v="Standard Class"/>
    <s v="SC-20050"/>
    <s v="Sample Company A"/>
    <x v="2"/>
    <s v="United States"/>
    <s v="Hialeah"/>
    <x v="2"/>
    <n v="33012"/>
    <s v="South"/>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s v="South"/>
    <s v="OFF-PA-10001609"/>
    <x v="1"/>
    <x v="10"/>
    <s v="Tops Wirebound Message Log Books"/>
    <n v="10.528"/>
    <n v="4"/>
    <n v="0.2"/>
    <n v="3.4215999999999993"/>
  </r>
  <r>
    <n v="9772"/>
    <x v="4910"/>
    <x v="0"/>
    <x v="390"/>
    <d v="2013-12-01T00:00:00"/>
    <s v="Standard Class"/>
    <s v="SC-20050"/>
    <s v="Sample Company A"/>
    <x v="2"/>
    <s v="United States"/>
    <s v="Hialeah"/>
    <x v="2"/>
    <n v="33012"/>
    <s v="South"/>
    <s v="OFF-AP-10002765"/>
    <x v="1"/>
    <x v="9"/>
    <s v="Fellowes Advanced Computer Series Surge Protectors"/>
    <n v="42.384"/>
    <n v="2"/>
    <n v="0.2"/>
    <n v="4.2384000000000022"/>
  </r>
  <r>
    <n v="9773"/>
    <x v="4911"/>
    <x v="0"/>
    <x v="894"/>
    <d v="2013-07-04T00:00:00"/>
    <s v="Same Day"/>
    <s v="FM-14215"/>
    <s v="Filia McAdams"/>
    <x v="1"/>
    <s v="United States"/>
    <s v="Philadelphia"/>
    <x v="9"/>
    <n v="19143"/>
    <s v="East"/>
    <s v="OFF-PA-10000167"/>
    <x v="1"/>
    <x v="10"/>
    <s v="Xerox 1925"/>
    <n v="123.92000000000002"/>
    <n v="5"/>
    <n v="0.2"/>
    <n v="38.724999999999994"/>
  </r>
  <r>
    <n v="9774"/>
    <x v="4912"/>
    <x v="0"/>
    <x v="190"/>
    <d v="2013-07-04T00:00:00"/>
    <s v="Standard Class"/>
    <s v="PF-19225"/>
    <s v="Phillip Flathmann"/>
    <x v="0"/>
    <s v="United States"/>
    <s v="Atlanta"/>
    <x v="32"/>
    <n v="30318"/>
    <s v="South"/>
    <s v="TEC-PH-10004434"/>
    <x v="2"/>
    <x v="7"/>
    <s v="Cisco IP Phone 7961G VoIP phone - Dark gray"/>
    <n v="135.94999999999999"/>
    <n v="1"/>
    <n v="0"/>
    <n v="39.425499999999985"/>
  </r>
  <r>
    <n v="9775"/>
    <x v="4913"/>
    <x v="2"/>
    <x v="711"/>
    <d v="2011-07-30T00:00:00"/>
    <s v="Standard Class"/>
    <s v="LF-17185"/>
    <s v="Luke Foster"/>
    <x v="0"/>
    <s v="United States"/>
    <s v="San Antonio"/>
    <x v="5"/>
    <n v="78207"/>
    <s v="Central"/>
    <s v="OFF-BI-10004995"/>
    <x v="1"/>
    <x v="8"/>
    <s v="GBC DocuBind P400 Electric Binding System"/>
    <n v="2177.5839999999994"/>
    <n v="8"/>
    <n v="0.8"/>
    <n v="-3701.8928000000014"/>
  </r>
  <r>
    <n v="9776"/>
    <x v="4913"/>
    <x v="2"/>
    <x v="711"/>
    <d v="2011-07-30T00:00:00"/>
    <s v="Standard Class"/>
    <s v="LF-17185"/>
    <s v="Luke Foster"/>
    <x v="0"/>
    <s v="United States"/>
    <s v="San Antonio"/>
    <x v="5"/>
    <n v="78207"/>
    <s v="Central"/>
    <s v="FUR-FU-10004666"/>
    <x v="0"/>
    <x v="5"/>
    <s v="DAX Clear Channel Poster Frame"/>
    <n v="17.496000000000002"/>
    <n v="3"/>
    <n v="0.6"/>
    <n v="-10.060199999999998"/>
  </r>
  <r>
    <n v="9777"/>
    <x v="4913"/>
    <x v="2"/>
    <x v="711"/>
    <d v="2011-07-30T00:00:00"/>
    <s v="Standard Class"/>
    <s v="LF-17185"/>
    <s v="Luke Foster"/>
    <x v="0"/>
    <s v="United States"/>
    <s v="San Antonio"/>
    <x v="5"/>
    <n v="78207"/>
    <s v="Central"/>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s v="Central"/>
    <s v="TEC-AC-10002076"/>
    <x v="2"/>
    <x v="11"/>
    <s v="Microsoft Natural Keyboard Elite"/>
    <n v="431.13600000000002"/>
    <n v="9"/>
    <n v="0.2"/>
    <n v="-26.946000000000012"/>
  </r>
  <r>
    <n v="9779"/>
    <x v="4913"/>
    <x v="2"/>
    <x v="711"/>
    <d v="2011-07-30T00:00:00"/>
    <s v="Standard Class"/>
    <s v="LF-17185"/>
    <s v="Luke Foster"/>
    <x v="0"/>
    <s v="United States"/>
    <s v="San Antonio"/>
    <x v="5"/>
    <n v="78207"/>
    <s v="Central"/>
    <s v="OFF-BI-10001679"/>
    <x v="1"/>
    <x v="8"/>
    <s v="GBC Instant Index System for Binding Systems"/>
    <n v="8.879999999999999"/>
    <n v="5"/>
    <n v="0.8"/>
    <n v="-13.32"/>
  </r>
  <r>
    <n v="9780"/>
    <x v="4913"/>
    <x v="2"/>
    <x v="711"/>
    <d v="2011-07-30T00:00:00"/>
    <s v="Standard Class"/>
    <s v="LF-17185"/>
    <s v="Luke Foster"/>
    <x v="0"/>
    <s v="United States"/>
    <s v="San Antonio"/>
    <x v="5"/>
    <n v="78207"/>
    <s v="Central"/>
    <s v="OFF-AP-10003281"/>
    <x v="1"/>
    <x v="9"/>
    <s v="Acco 6 Outlet Guardian Standard Surge Suppressor"/>
    <n v="4.8359999999999985"/>
    <n v="2"/>
    <n v="0.8"/>
    <n v="-12.090000000000003"/>
  </r>
  <r>
    <n v="9781"/>
    <x v="4914"/>
    <x v="0"/>
    <x v="749"/>
    <d v="2013-09-19T00:00:00"/>
    <s v="Standard Class"/>
    <s v="CL-12565"/>
    <s v="Clay Ludtke"/>
    <x v="0"/>
    <s v="United States"/>
    <s v="Long Beach"/>
    <x v="15"/>
    <n v="11561"/>
    <s v="East"/>
    <s v="TEC-PH-10001944"/>
    <x v="2"/>
    <x v="7"/>
    <s v="Wi-Ex zBoost YX540 Cellular Phone Signal Booster"/>
    <n v="437.84999999999997"/>
    <n v="3"/>
    <n v="0"/>
    <n v="131.35499999999996"/>
  </r>
  <r>
    <n v="9782"/>
    <x v="4914"/>
    <x v="0"/>
    <x v="749"/>
    <d v="2013-09-19T00:00:00"/>
    <s v="Standard Class"/>
    <s v="CL-12565"/>
    <s v="Clay Ludtke"/>
    <x v="0"/>
    <s v="United States"/>
    <s v="Long Beach"/>
    <x v="15"/>
    <n v="11561"/>
    <s v="East"/>
    <s v="OFF-BI-10004390"/>
    <x v="1"/>
    <x v="8"/>
    <s v="GBC DocuBind 200 Manual Binding Machine"/>
    <n v="673.5680000000001"/>
    <n v="2"/>
    <n v="0.2"/>
    <n v="252.58799999999999"/>
  </r>
  <r>
    <n v="9783"/>
    <x v="4915"/>
    <x v="1"/>
    <x v="70"/>
    <d v="2012-06-02T00:00:00"/>
    <s v="Second Class"/>
    <s v="EM-13825"/>
    <s v="Elizabeth Moffitt"/>
    <x v="1"/>
    <s v="United States"/>
    <s v="Paterson"/>
    <x v="30"/>
    <n v="7501"/>
    <s v="East"/>
    <s v="OFF-PA-10002120"/>
    <x v="1"/>
    <x v="10"/>
    <s v="Xerox 1889"/>
    <n v="274.8"/>
    <n v="5"/>
    <n v="0"/>
    <n v="134.65199999999999"/>
  </r>
  <r>
    <n v="9784"/>
    <x v="4915"/>
    <x v="1"/>
    <x v="70"/>
    <d v="2012-06-02T00:00:00"/>
    <s v="Second Class"/>
    <s v="EM-13825"/>
    <s v="Elizabeth Moffitt"/>
    <x v="1"/>
    <s v="United States"/>
    <s v="Paterson"/>
    <x v="30"/>
    <n v="7501"/>
    <s v="East"/>
    <s v="OFF-ST-10004340"/>
    <x v="1"/>
    <x v="4"/>
    <s v="Fellowes Mobile File Cart, Black"/>
    <n v="62.18"/>
    <n v="1"/>
    <n v="0"/>
    <n v="16.788600000000002"/>
  </r>
  <r>
    <n v="9785"/>
    <x v="4915"/>
    <x v="1"/>
    <x v="70"/>
    <d v="2012-06-02T00:00:00"/>
    <s v="Second Class"/>
    <s v="EM-13825"/>
    <s v="Elizabeth Moffitt"/>
    <x v="1"/>
    <s v="United States"/>
    <s v="Paterson"/>
    <x v="30"/>
    <n v="7501"/>
    <s v="East"/>
    <s v="FUR-FU-10001847"/>
    <x v="0"/>
    <x v="5"/>
    <s v="Eldon Image Series Black Desk Accessories"/>
    <n v="8.2799999999999994"/>
    <n v="2"/>
    <n v="0"/>
    <n v="2.9807999999999995"/>
  </r>
  <r>
    <n v="9786"/>
    <x v="4916"/>
    <x v="1"/>
    <x v="1231"/>
    <d v="2012-05-13T00:00:00"/>
    <s v="Standard Class"/>
    <s v="ME-17725"/>
    <s v="Max Engle"/>
    <x v="0"/>
    <s v="United States"/>
    <s v="Louisville"/>
    <x v="0"/>
    <n v="40214"/>
    <s v="South"/>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s v="South"/>
    <s v="FUR-CH-10004754"/>
    <x v="0"/>
    <x v="1"/>
    <s v="Global Stack Chair with Arms, Black"/>
    <n v="149.9"/>
    <n v="5"/>
    <n v="0"/>
    <n v="40.472999999999999"/>
  </r>
  <r>
    <n v="9788"/>
    <x v="4918"/>
    <x v="3"/>
    <x v="996"/>
    <d v="2014-04-02T00:00:00"/>
    <s v="Standard Class"/>
    <s v="CJ-12010"/>
    <s v="Caroline Jumper"/>
    <x v="0"/>
    <s v="United States"/>
    <s v="Houston"/>
    <x v="5"/>
    <n v="77070"/>
    <s v="Central"/>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s v="Central"/>
    <s v="FUR-CH-10004063"/>
    <x v="0"/>
    <x v="1"/>
    <s v="Global Deluxe High-Back Manager's Chair"/>
    <n v="600.55799999999999"/>
    <n v="3"/>
    <n v="0.3"/>
    <n v="-8.5794000000000779"/>
  </r>
  <r>
    <n v="9790"/>
    <x v="4918"/>
    <x v="3"/>
    <x v="996"/>
    <d v="2014-04-02T00:00:00"/>
    <s v="Standard Class"/>
    <s v="CJ-12010"/>
    <s v="Caroline Jumper"/>
    <x v="0"/>
    <s v="United States"/>
    <s v="Houston"/>
    <x v="5"/>
    <n v="77070"/>
    <s v="Central"/>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s v="Central"/>
    <s v="FUR-CH-10001714"/>
    <x v="0"/>
    <x v="1"/>
    <s v="Global Leather &amp; Oak Executive Chair, Burgundy"/>
    <n v="211.24599999999998"/>
    <n v="2"/>
    <n v="0.3"/>
    <n v="-66.391599999999983"/>
  </r>
  <r>
    <n v="9792"/>
    <x v="4919"/>
    <x v="2"/>
    <x v="371"/>
    <d v="2011-05-23T00:00:00"/>
    <s v="Second Class"/>
    <s v="KH-16360"/>
    <s v="Katherine Hughes"/>
    <x v="0"/>
    <s v="United States"/>
    <s v="Houston"/>
    <x v="5"/>
    <n v="77070"/>
    <s v="Central"/>
    <s v="OFF-EN-10003134"/>
    <x v="1"/>
    <x v="12"/>
    <s v="Staples"/>
    <n v="56.063999999999993"/>
    <n v="6"/>
    <n v="0.2"/>
    <n v="21.024000000000001"/>
  </r>
  <r>
    <n v="9793"/>
    <x v="4919"/>
    <x v="2"/>
    <x v="371"/>
    <d v="2011-05-23T00:00:00"/>
    <s v="Second Class"/>
    <s v="KH-16360"/>
    <s v="Katherine Hughes"/>
    <x v="0"/>
    <s v="United States"/>
    <s v="Houston"/>
    <x v="5"/>
    <n v="77070"/>
    <s v="Central"/>
    <s v="FUR-CH-10003396"/>
    <x v="0"/>
    <x v="1"/>
    <s v="Global Deluxe Steno Chair"/>
    <n v="107.77200000000001"/>
    <n v="2"/>
    <n v="0.3"/>
    <n v="-29.252400000000009"/>
  </r>
  <r>
    <n v="9794"/>
    <x v="4919"/>
    <x v="2"/>
    <x v="371"/>
    <d v="2011-05-23T00:00:00"/>
    <s v="Second Class"/>
    <s v="KH-16360"/>
    <s v="Katherine Hughes"/>
    <x v="0"/>
    <s v="United States"/>
    <s v="Houston"/>
    <x v="5"/>
    <n v="77070"/>
    <s v="Central"/>
    <s v="OFF-PA-10001560"/>
    <x v="1"/>
    <x v="10"/>
    <s v="Adams Telephone Message Books, 5 1/4” x 11”"/>
    <n v="4.8320000000000007"/>
    <n v="1"/>
    <n v="0.2"/>
    <n v="1.6307999999999998"/>
  </r>
  <r>
    <n v="9795"/>
    <x v="4919"/>
    <x v="2"/>
    <x v="371"/>
    <d v="2011-05-23T00:00:00"/>
    <s v="Second Class"/>
    <s v="KH-16360"/>
    <s v="Katherine Hughes"/>
    <x v="0"/>
    <s v="United States"/>
    <s v="Houston"/>
    <x v="5"/>
    <n v="77070"/>
    <s v="Central"/>
    <s v="OFF-BI-10000977"/>
    <x v="1"/>
    <x v="8"/>
    <s v="Ibico Plastic Spiral Binding Combs"/>
    <n v="18.239999999999995"/>
    <n v="3"/>
    <n v="0.8"/>
    <n v="-31.00800000000001"/>
  </r>
  <r>
    <n v="9796"/>
    <x v="4920"/>
    <x v="0"/>
    <x v="206"/>
    <d v="2013-05-29T00:00:00"/>
    <s v="Standard Class"/>
    <s v="SH-19975"/>
    <s v="Sally Hughsby"/>
    <x v="1"/>
    <s v="United States"/>
    <s v="Chicago"/>
    <x v="10"/>
    <n v="60610"/>
    <s v="Central"/>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s v="East"/>
    <s v="OFF-AR-10001374"/>
    <x v="1"/>
    <x v="6"/>
    <s v="BIC Brite Liner Highlighters, Chisel Tip"/>
    <n v="10.368000000000002"/>
    <n v="2"/>
    <n v="0.2"/>
    <n v="1.5551999999999992"/>
  </r>
  <r>
    <n v="9798"/>
    <x v="4921"/>
    <x v="1"/>
    <x v="1026"/>
    <d v="2012-01-17T00:00:00"/>
    <s v="Standard Class"/>
    <s v="CS-12490"/>
    <s v="Cindy Schnelling"/>
    <x v="1"/>
    <s v="United States"/>
    <s v="Toledo"/>
    <x v="24"/>
    <n v="43615"/>
    <s v="East"/>
    <s v="TEC-PH-10004977"/>
    <x v="2"/>
    <x v="7"/>
    <s v="GE 30524EE4"/>
    <n v="235.18799999999999"/>
    <n v="2"/>
    <n v="0.4"/>
    <n v="-43.117800000000045"/>
  </r>
  <r>
    <n v="9799"/>
    <x v="4921"/>
    <x v="1"/>
    <x v="1026"/>
    <d v="2012-01-17T00:00:00"/>
    <s v="Standard Class"/>
    <s v="CS-12490"/>
    <s v="Cindy Schnelling"/>
    <x v="1"/>
    <s v="United States"/>
    <s v="Toledo"/>
    <x v="24"/>
    <n v="43615"/>
    <s v="East"/>
    <s v="TEC-PH-10000912"/>
    <x v="2"/>
    <x v="7"/>
    <s v="Anker 24W Portable Micro USB Car Charger"/>
    <n v="26.376000000000001"/>
    <n v="4"/>
    <n v="0.4"/>
    <n v="2.6375999999999991"/>
  </r>
  <r>
    <n v="9800"/>
    <x v="4921"/>
    <x v="1"/>
    <x v="1026"/>
    <d v="2012-01-17T00:00:00"/>
    <s v="Standard Class"/>
    <s v="CS-12490"/>
    <s v="Cindy Schnelling"/>
    <x v="1"/>
    <s v="United States"/>
    <s v="Toledo"/>
    <x v="24"/>
    <n v="43615"/>
    <s v="East"/>
    <s v="TEC-AC-10000487"/>
    <x v="2"/>
    <x v="11"/>
    <s v="SanDisk Cruzer 4 GB USB Flash Drive"/>
    <n v="10.384"/>
    <n v="2"/>
    <n v="0.2"/>
    <n v="2.2065999999999999"/>
  </r>
  <r>
    <n v="9801"/>
    <x v="4921"/>
    <x v="1"/>
    <x v="1026"/>
    <d v="2012-01-17T00:00:00"/>
    <s v="Standard Class"/>
    <s v="CS-12490"/>
    <s v="Cindy Schnelling"/>
    <x v="1"/>
    <s v="United States"/>
    <s v="Toledo"/>
    <x v="24"/>
    <n v="43615"/>
    <s v="East"/>
    <s v="TEC-PH-10002262"/>
    <x v="2"/>
    <x v="7"/>
    <s v="LG Electronics Tone+ HBS-730 Bluetooth Headset"/>
    <n v="107.11799999999999"/>
    <n v="3"/>
    <n v="0.4"/>
    <n v="-21.423599999999993"/>
  </r>
  <r>
    <n v="9802"/>
    <x v="4922"/>
    <x v="3"/>
    <x v="365"/>
    <d v="2014-10-07T00:00:00"/>
    <s v="Standard Class"/>
    <s v="JK-15730"/>
    <s v="Joe Kamberova"/>
    <x v="0"/>
    <s v="United States"/>
    <s v="Lodi"/>
    <x v="1"/>
    <n v="95240"/>
    <s v="West"/>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s v="East"/>
    <s v="OFF-BI-10004182"/>
    <x v="1"/>
    <x v="8"/>
    <s v="Economy Binders"/>
    <n v="3.3280000000000003"/>
    <n v="2"/>
    <n v="0.2"/>
    <n v="1.2064000000000001"/>
  </r>
  <r>
    <n v="9804"/>
    <x v="4923"/>
    <x v="1"/>
    <x v="1074"/>
    <d v="2012-07-20T00:00:00"/>
    <s v="Second Class"/>
    <s v="PJ-19015"/>
    <s v="Pauline Johnson"/>
    <x v="0"/>
    <s v="United States"/>
    <s v="New York City"/>
    <x v="15"/>
    <n v="10024"/>
    <s v="East"/>
    <s v="TEC-PH-10002468"/>
    <x v="2"/>
    <x v="7"/>
    <s v="Plantronics CS 50-USB - headset - Convertible, Monaural"/>
    <n v="135.99"/>
    <n v="1"/>
    <n v="0"/>
    <n v="36.717300000000009"/>
  </r>
  <r>
    <n v="9805"/>
    <x v="4923"/>
    <x v="1"/>
    <x v="1074"/>
    <d v="2012-07-20T00:00:00"/>
    <s v="Second Class"/>
    <s v="PJ-19015"/>
    <s v="Pauline Johnson"/>
    <x v="0"/>
    <s v="United States"/>
    <s v="New York City"/>
    <x v="15"/>
    <n v="10024"/>
    <s v="East"/>
    <s v="FUR-FU-10002364"/>
    <x v="0"/>
    <x v="5"/>
    <s v="Eldon Expressions Wood Desk Accessories, Oak"/>
    <n v="7.38"/>
    <n v="1"/>
    <n v="0"/>
    <n v="2.1401999999999992"/>
  </r>
  <r>
    <n v="9806"/>
    <x v="4924"/>
    <x v="0"/>
    <x v="147"/>
    <d v="2013-10-27T00:00:00"/>
    <s v="Standard Class"/>
    <s v="AP-10720"/>
    <s v="Anne Pryor"/>
    <x v="2"/>
    <s v="United States"/>
    <s v="Fort Lauderdale"/>
    <x v="2"/>
    <n v="33311"/>
    <s v="South"/>
    <s v="FUR-FU-10002878"/>
    <x v="0"/>
    <x v="5"/>
    <s v="Seth Thomas 14&quot; Day/Date Wall Clock"/>
    <n v="45.568000000000005"/>
    <n v="2"/>
    <n v="0.2"/>
    <n v="9.6832000000000011"/>
  </r>
  <r>
    <n v="9807"/>
    <x v="4924"/>
    <x v="0"/>
    <x v="147"/>
    <d v="2013-10-27T00:00:00"/>
    <s v="Standard Class"/>
    <s v="AP-10720"/>
    <s v="Anne Pryor"/>
    <x v="2"/>
    <s v="United States"/>
    <s v="Fort Lauderdale"/>
    <x v="2"/>
    <n v="33311"/>
    <s v="South"/>
    <s v="OFF-BI-10004817"/>
    <x v="1"/>
    <x v="8"/>
    <s v="GBC Personal VeloBind Strips"/>
    <n v="28.752000000000006"/>
    <n v="8"/>
    <n v="0.7"/>
    <n v="-21.084799999999994"/>
  </r>
  <r>
    <n v="9808"/>
    <x v="4925"/>
    <x v="3"/>
    <x v="944"/>
    <d v="2014-08-02T00:00:00"/>
    <s v="Second Class"/>
    <s v="JW-15955"/>
    <s v="Joni Wasserman"/>
    <x v="0"/>
    <s v="United States"/>
    <s v="Raleigh"/>
    <x v="3"/>
    <n v="27604"/>
    <s v="South"/>
    <s v="FUR-CH-10001146"/>
    <x v="0"/>
    <x v="1"/>
    <s v="Global Value Mid-Back Manager's Chair, Gray"/>
    <n v="194.84800000000001"/>
    <n v="4"/>
    <n v="0.2"/>
    <n v="12.177999999999983"/>
  </r>
  <r>
    <n v="9809"/>
    <x v="4926"/>
    <x v="3"/>
    <x v="246"/>
    <d v="2014-07-27T00:00:00"/>
    <s v="Standard Class"/>
    <s v="PT-19090"/>
    <s v="Pete Takahito"/>
    <x v="0"/>
    <s v="United States"/>
    <s v="Chicago"/>
    <x v="10"/>
    <n v="60623"/>
    <s v="Central"/>
    <s v="OFF-BI-10001116"/>
    <x v="1"/>
    <x v="8"/>
    <s v="Wilson Jones 1&quot; Hanging DublLock Ring Binders"/>
    <n v="2.1119999999999997"/>
    <n v="2"/>
    <n v="0.8"/>
    <n v="-3.3792"/>
  </r>
  <r>
    <n v="9810"/>
    <x v="4927"/>
    <x v="2"/>
    <x v="845"/>
    <d v="2011-11-11T00:00:00"/>
    <s v="Second Class"/>
    <s v="TB-21595"/>
    <s v="Troy Blackwell"/>
    <x v="0"/>
    <s v="United States"/>
    <s v="Portland"/>
    <x v="21"/>
    <n v="97206"/>
    <s v="West"/>
    <s v="OFF-PA-10000304"/>
    <x v="1"/>
    <x v="10"/>
    <s v="Xerox 1995"/>
    <n v="25.920000000000005"/>
    <n v="5"/>
    <n v="0.2"/>
    <n v="9.0719999999999992"/>
  </r>
  <r>
    <n v="9811"/>
    <x v="4927"/>
    <x v="2"/>
    <x v="845"/>
    <d v="2011-11-11T00:00:00"/>
    <s v="Second Class"/>
    <s v="TB-21595"/>
    <s v="Troy Blackwell"/>
    <x v="0"/>
    <s v="United States"/>
    <s v="Portland"/>
    <x v="21"/>
    <n v="97206"/>
    <s v="West"/>
    <s v="OFF-AR-10002240"/>
    <x v="1"/>
    <x v="6"/>
    <s v="Panasonic KP-150 Electric Pencil Sharpener"/>
    <n v="120.76800000000001"/>
    <n v="4"/>
    <n v="0.2"/>
    <n v="9.0575999999999972"/>
  </r>
  <r>
    <n v="9812"/>
    <x v="4928"/>
    <x v="0"/>
    <x v="581"/>
    <d v="2013-12-01T00:00:00"/>
    <s v="First Class"/>
    <s v="CB-12025"/>
    <s v="Cassandra Brandow"/>
    <x v="0"/>
    <s v="United States"/>
    <s v="East Orange"/>
    <x v="30"/>
    <n v="7017"/>
    <s v="East"/>
    <s v="OFF-PA-10001246"/>
    <x v="1"/>
    <x v="10"/>
    <s v="Xerox 215"/>
    <n v="25.92"/>
    <n v="4"/>
    <n v="0"/>
    <n v="12.441600000000001"/>
  </r>
  <r>
    <n v="9813"/>
    <x v="4928"/>
    <x v="0"/>
    <x v="581"/>
    <d v="2013-12-01T00:00:00"/>
    <s v="First Class"/>
    <s v="CB-12025"/>
    <s v="Cassandra Brandow"/>
    <x v="0"/>
    <s v="United States"/>
    <s v="East Orange"/>
    <x v="30"/>
    <n v="7017"/>
    <s v="East"/>
    <s v="OFF-AR-10000658"/>
    <x v="1"/>
    <x v="6"/>
    <s v="Newell 324"/>
    <n v="34.650000000000006"/>
    <n v="3"/>
    <n v="0"/>
    <n v="9.702"/>
  </r>
  <r>
    <n v="9814"/>
    <x v="4928"/>
    <x v="0"/>
    <x v="581"/>
    <d v="2013-12-01T00:00:00"/>
    <s v="First Class"/>
    <s v="CB-12025"/>
    <s v="Cassandra Brandow"/>
    <x v="0"/>
    <s v="United States"/>
    <s v="East Orange"/>
    <x v="30"/>
    <n v="7017"/>
    <s v="East"/>
    <s v="OFF-PA-10000100"/>
    <x v="1"/>
    <x v="10"/>
    <s v="Xerox 1945"/>
    <n v="204.95000000000002"/>
    <n v="5"/>
    <n v="0"/>
    <n v="100.4255"/>
  </r>
  <r>
    <n v="9815"/>
    <x v="4928"/>
    <x v="0"/>
    <x v="581"/>
    <d v="2013-12-01T00:00:00"/>
    <s v="First Class"/>
    <s v="CB-12025"/>
    <s v="Cassandra Brandow"/>
    <x v="0"/>
    <s v="United States"/>
    <s v="East Orange"/>
    <x v="30"/>
    <n v="7017"/>
    <s v="East"/>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s v="South"/>
    <s v="OFF-PA-10002581"/>
    <x v="1"/>
    <x v="10"/>
    <s v="Xerox 1951"/>
    <n v="173.48800000000003"/>
    <n v="7"/>
    <n v="0.2"/>
    <n v="54.214999999999982"/>
  </r>
  <r>
    <n v="9817"/>
    <x v="4929"/>
    <x v="1"/>
    <x v="1214"/>
    <d v="2012-06-12T00:00:00"/>
    <s v="Standard Class"/>
    <s v="AG-10495"/>
    <s v="Andrew Gjertsen"/>
    <x v="1"/>
    <s v="United States"/>
    <s v="Saint Petersburg"/>
    <x v="2"/>
    <n v="33710"/>
    <s v="South"/>
    <s v="OFF-ST-10000046"/>
    <x v="1"/>
    <x v="4"/>
    <s v="Fellowes Super Stor/Drawer Files"/>
    <n v="516.96"/>
    <n v="4"/>
    <n v="0.2"/>
    <n v="-6.4619999999999891"/>
  </r>
  <r>
    <n v="9818"/>
    <x v="4929"/>
    <x v="1"/>
    <x v="1214"/>
    <d v="2012-06-12T00:00:00"/>
    <s v="Standard Class"/>
    <s v="AG-10495"/>
    <s v="Andrew Gjertsen"/>
    <x v="1"/>
    <s v="United States"/>
    <s v="Saint Petersburg"/>
    <x v="2"/>
    <n v="33710"/>
    <s v="South"/>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s v="South"/>
    <s v="OFF-AR-10003856"/>
    <x v="1"/>
    <x v="6"/>
    <s v="Newell 344"/>
    <n v="4.4479999999999995"/>
    <n v="2"/>
    <n v="0.2"/>
    <n v="0.3335999999999999"/>
  </r>
  <r>
    <n v="9820"/>
    <x v="4929"/>
    <x v="1"/>
    <x v="1214"/>
    <d v="2012-06-12T00:00:00"/>
    <s v="Standard Class"/>
    <s v="AG-10495"/>
    <s v="Andrew Gjertsen"/>
    <x v="1"/>
    <s v="United States"/>
    <s v="Saint Petersburg"/>
    <x v="2"/>
    <n v="33710"/>
    <s v="South"/>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s v="South"/>
    <s v="OFF-PA-10001215"/>
    <x v="1"/>
    <x v="10"/>
    <s v="Xerox 1963"/>
    <n v="42.24"/>
    <n v="10"/>
    <n v="0.2"/>
    <n v="13.199999999999998"/>
  </r>
  <r>
    <n v="9822"/>
    <x v="4929"/>
    <x v="1"/>
    <x v="1214"/>
    <d v="2012-06-12T00:00:00"/>
    <s v="Standard Class"/>
    <s v="AG-10495"/>
    <s v="Andrew Gjertsen"/>
    <x v="1"/>
    <s v="United States"/>
    <s v="Saint Petersburg"/>
    <x v="2"/>
    <n v="33710"/>
    <s v="South"/>
    <s v="OFF-BI-10002429"/>
    <x v="1"/>
    <x v="8"/>
    <s v="Premier Elliptical Ring Binder, Black"/>
    <n v="18.264000000000003"/>
    <n v="2"/>
    <n v="0.7"/>
    <n v="-13.393599999999999"/>
  </r>
  <r>
    <n v="9823"/>
    <x v="4930"/>
    <x v="2"/>
    <x v="860"/>
    <d v="2011-08-19T00:00:00"/>
    <s v="Standard Class"/>
    <s v="BD-11605"/>
    <s v="Brian Dahlen"/>
    <x v="0"/>
    <s v="United States"/>
    <s v="San Francisco"/>
    <x v="1"/>
    <n v="94122"/>
    <s v="West"/>
    <s v="OFF-AP-10003287"/>
    <x v="1"/>
    <x v="9"/>
    <s v="Tripp Lite TLP810NET Broadband Surge for Modem/Fax"/>
    <n v="152.91"/>
    <n v="3"/>
    <n v="0"/>
    <n v="42.814799999999998"/>
  </r>
  <r>
    <n v="9824"/>
    <x v="4930"/>
    <x v="2"/>
    <x v="860"/>
    <d v="2011-08-19T00:00:00"/>
    <s v="Standard Class"/>
    <s v="BD-11605"/>
    <s v="Brian Dahlen"/>
    <x v="0"/>
    <s v="United States"/>
    <s v="San Francisco"/>
    <x v="1"/>
    <n v="94122"/>
    <s v="West"/>
    <s v="OFF-PA-10000167"/>
    <x v="1"/>
    <x v="10"/>
    <s v="Xerox 1925"/>
    <n v="92.94"/>
    <n v="3"/>
    <n v="0"/>
    <n v="41.822999999999993"/>
  </r>
  <r>
    <n v="9825"/>
    <x v="4930"/>
    <x v="2"/>
    <x v="860"/>
    <d v="2011-08-19T00:00:00"/>
    <s v="Standard Class"/>
    <s v="BD-11605"/>
    <s v="Brian Dahlen"/>
    <x v="0"/>
    <s v="United States"/>
    <s v="San Francisco"/>
    <x v="1"/>
    <n v="94122"/>
    <s v="West"/>
    <s v="OFF-BI-10002309"/>
    <x v="1"/>
    <x v="8"/>
    <s v="Avery Heavy-Duty EZD  Binder With Locking Rings"/>
    <n v="17.856000000000002"/>
    <n v="4"/>
    <n v="0.2"/>
    <n v="6.2495999999999992"/>
  </r>
  <r>
    <n v="9826"/>
    <x v="4930"/>
    <x v="2"/>
    <x v="860"/>
    <d v="2011-08-19T00:00:00"/>
    <s v="Standard Class"/>
    <s v="BD-11605"/>
    <s v="Brian Dahlen"/>
    <x v="0"/>
    <s v="United States"/>
    <s v="San Francisco"/>
    <x v="1"/>
    <n v="94122"/>
    <s v="West"/>
    <s v="OFF-BI-10003638"/>
    <x v="1"/>
    <x v="8"/>
    <s v="GBC Durable Plastic Covers"/>
    <n v="46.440000000000005"/>
    <n v="3"/>
    <n v="0.2"/>
    <n v="15.092999999999998"/>
  </r>
  <r>
    <n v="9827"/>
    <x v="4930"/>
    <x v="2"/>
    <x v="860"/>
    <d v="2011-08-19T00:00:00"/>
    <s v="Standard Class"/>
    <s v="BD-11605"/>
    <s v="Brian Dahlen"/>
    <x v="0"/>
    <s v="United States"/>
    <s v="San Francisco"/>
    <x v="1"/>
    <n v="94122"/>
    <s v="West"/>
    <s v="FUR-CH-10003833"/>
    <x v="0"/>
    <x v="1"/>
    <s v="Novimex Fabric Task Chair"/>
    <n v="195.136"/>
    <n v="4"/>
    <n v="0.2"/>
    <n v="-12.196000000000005"/>
  </r>
  <r>
    <n v="9828"/>
    <x v="4931"/>
    <x v="3"/>
    <x v="249"/>
    <d v="2014-06-27T00:00:00"/>
    <s v="Standard Class"/>
    <s v="JS-15685"/>
    <s v="Jim Sink"/>
    <x v="1"/>
    <s v="United States"/>
    <s v="New York City"/>
    <x v="15"/>
    <n v="10035"/>
    <s v="East"/>
    <s v="OFF-ST-10001511"/>
    <x v="1"/>
    <x v="4"/>
    <s v="Space Solutions Commercial Steel Shelving"/>
    <n v="129.30000000000001"/>
    <n v="2"/>
    <n v="0"/>
    <n v="6.4649999999999892"/>
  </r>
  <r>
    <n v="9829"/>
    <x v="4931"/>
    <x v="3"/>
    <x v="249"/>
    <d v="2014-06-27T00:00:00"/>
    <s v="Standard Class"/>
    <s v="JS-15685"/>
    <s v="Jim Sink"/>
    <x v="1"/>
    <s v="United States"/>
    <s v="New York City"/>
    <x v="15"/>
    <n v="10035"/>
    <s v="East"/>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s v="South"/>
    <s v="FUR-CH-10004218"/>
    <x v="0"/>
    <x v="1"/>
    <s v="Global Fabric Manager's Chair, Dark Gray"/>
    <n v="242.35200000000003"/>
    <n v="3"/>
    <n v="0.2"/>
    <n v="15.147000000000006"/>
  </r>
  <r>
    <n v="9831"/>
    <x v="4933"/>
    <x v="2"/>
    <x v="757"/>
    <d v="2011-12-18T00:00:00"/>
    <s v="Second Class"/>
    <s v="SC-20305"/>
    <s v="Sean Christensen"/>
    <x v="0"/>
    <s v="United States"/>
    <s v="Beaumont"/>
    <x v="5"/>
    <n v="77705"/>
    <s v="Central"/>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s v="Central"/>
    <s v="FUR-FU-10001706"/>
    <x v="0"/>
    <x v="5"/>
    <s v="Longer-Life Soft White Bulbs"/>
    <n v="8.6240000000000023"/>
    <n v="7"/>
    <n v="0.6"/>
    <n v="-2.5872000000000011"/>
  </r>
  <r>
    <n v="9833"/>
    <x v="4934"/>
    <x v="2"/>
    <x v="598"/>
    <d v="2011-05-22T00:00:00"/>
    <s v="Second Class"/>
    <s v="GA-14515"/>
    <s v="George Ashbrook"/>
    <x v="0"/>
    <s v="United States"/>
    <s v="Dallas"/>
    <x v="5"/>
    <n v="75220"/>
    <s v="Central"/>
    <s v="OFF-PA-10001526"/>
    <x v="1"/>
    <x v="10"/>
    <s v="Xerox 1949"/>
    <n v="3.9840000000000004"/>
    <n v="1"/>
    <n v="0.2"/>
    <n v="1.4442000000000004"/>
  </r>
  <r>
    <n v="9834"/>
    <x v="4935"/>
    <x v="3"/>
    <x v="32"/>
    <d v="2014-09-20T00:00:00"/>
    <s v="Standard Class"/>
    <s v="CY-12745"/>
    <s v="Craig Yedwab"/>
    <x v="1"/>
    <s v="United States"/>
    <s v="Springfield"/>
    <x v="24"/>
    <n v="45503"/>
    <s v="East"/>
    <s v="TEC-AC-10002001"/>
    <x v="2"/>
    <x v="11"/>
    <s v="Logitech Wireless Gaming Headset G930"/>
    <n v="895.94400000000019"/>
    <n v="7"/>
    <n v="0.2"/>
    <n v="190.38810000000001"/>
  </r>
  <r>
    <n v="9835"/>
    <x v="4936"/>
    <x v="0"/>
    <x v="1155"/>
    <d v="2013-10-13T00:00:00"/>
    <s v="First Class"/>
    <s v="WB-21850"/>
    <s v="William Brown"/>
    <x v="0"/>
    <s v="United States"/>
    <s v="La Porte"/>
    <x v="5"/>
    <n v="77571"/>
    <s v="Central"/>
    <s v="FUR-FU-10004963"/>
    <x v="0"/>
    <x v="5"/>
    <s v="Eldon 400 Class Desk Accessories, Black Carbon"/>
    <n v="14"/>
    <n v="4"/>
    <n v="0.6"/>
    <n v="-6.2999999999999972"/>
  </r>
  <r>
    <n v="9836"/>
    <x v="4936"/>
    <x v="0"/>
    <x v="1155"/>
    <d v="2013-10-13T00:00:00"/>
    <s v="First Class"/>
    <s v="WB-21850"/>
    <s v="William Brown"/>
    <x v="0"/>
    <s v="United States"/>
    <s v="La Porte"/>
    <x v="5"/>
    <n v="77571"/>
    <s v="Central"/>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s v="West"/>
    <s v="OFF-PA-10000141"/>
    <x v="1"/>
    <x v="10"/>
    <s v="Ampad Evidence Wirebond Steno Books, 6&quot; x 9&quot;"/>
    <n v="10.9"/>
    <n v="5"/>
    <n v="0"/>
    <n v="5.1229999999999993"/>
  </r>
  <r>
    <n v="9838"/>
    <x v="4937"/>
    <x v="0"/>
    <x v="477"/>
    <d v="2013-10-02T00:00:00"/>
    <s v="Standard Class"/>
    <s v="DL-12865"/>
    <s v="Dan Lawera"/>
    <x v="0"/>
    <s v="United States"/>
    <s v="Long Beach"/>
    <x v="1"/>
    <n v="90805"/>
    <s v="West"/>
    <s v="OFF-LA-10003923"/>
    <x v="1"/>
    <x v="2"/>
    <s v="Alphabetical Labels for Top Tab Filing"/>
    <n v="29.6"/>
    <n v="2"/>
    <n v="0"/>
    <n v="14.8"/>
  </r>
  <r>
    <n v="9839"/>
    <x v="4937"/>
    <x v="0"/>
    <x v="477"/>
    <d v="2013-10-02T00:00:00"/>
    <s v="Standard Class"/>
    <s v="DL-12865"/>
    <s v="Dan Lawera"/>
    <x v="0"/>
    <s v="United States"/>
    <s v="Long Beach"/>
    <x v="1"/>
    <n v="90805"/>
    <s v="West"/>
    <s v="OFF-LA-10001771"/>
    <x v="1"/>
    <x v="2"/>
    <s v="Avery 513"/>
    <n v="4.9800000000000004"/>
    <n v="1"/>
    <n v="0"/>
    <n v="2.2907999999999999"/>
  </r>
  <r>
    <n v="9840"/>
    <x v="4937"/>
    <x v="0"/>
    <x v="477"/>
    <d v="2013-10-02T00:00:00"/>
    <s v="Standard Class"/>
    <s v="DL-12865"/>
    <s v="Dan Lawera"/>
    <x v="0"/>
    <s v="United States"/>
    <s v="Long Beach"/>
    <x v="1"/>
    <n v="90805"/>
    <s v="West"/>
    <s v="TEC-CO-10001943"/>
    <x v="2"/>
    <x v="16"/>
    <s v="Canon PC-428 Personal Copier"/>
    <n v="479.97600000000006"/>
    <n v="3"/>
    <n v="0.2"/>
    <n v="161.99189999999999"/>
  </r>
  <r>
    <n v="9841"/>
    <x v="4937"/>
    <x v="0"/>
    <x v="477"/>
    <d v="2013-10-02T00:00:00"/>
    <s v="Standard Class"/>
    <s v="DL-12865"/>
    <s v="Dan Lawera"/>
    <x v="0"/>
    <s v="United States"/>
    <s v="Long Beach"/>
    <x v="1"/>
    <n v="90805"/>
    <s v="West"/>
    <s v="TEC-PH-10003356"/>
    <x v="2"/>
    <x v="7"/>
    <s v="SmartStand Mobile Device Holder, Assorted Colors"/>
    <n v="44.736000000000004"/>
    <n v="8"/>
    <n v="0.2"/>
    <n v="4.4736000000000011"/>
  </r>
  <r>
    <n v="9842"/>
    <x v="4937"/>
    <x v="0"/>
    <x v="477"/>
    <d v="2013-10-02T00:00:00"/>
    <s v="Standard Class"/>
    <s v="DL-12865"/>
    <s v="Dan Lawera"/>
    <x v="0"/>
    <s v="United States"/>
    <s v="Long Beach"/>
    <x v="1"/>
    <n v="90805"/>
    <s v="West"/>
    <s v="OFF-AR-10002255"/>
    <x v="1"/>
    <x v="6"/>
    <s v="Newell 346"/>
    <n v="5.76"/>
    <n v="2"/>
    <n v="0"/>
    <n v="1.6703999999999999"/>
  </r>
  <r>
    <n v="9843"/>
    <x v="4937"/>
    <x v="0"/>
    <x v="477"/>
    <d v="2013-10-02T00:00:00"/>
    <s v="Standard Class"/>
    <s v="DL-12865"/>
    <s v="Dan Lawera"/>
    <x v="0"/>
    <s v="United States"/>
    <s v="Long Beach"/>
    <x v="1"/>
    <n v="90805"/>
    <s v="West"/>
    <s v="FUR-CH-10000665"/>
    <x v="0"/>
    <x v="1"/>
    <s v="Global Airflow Leather Mesh Back Chair, Black"/>
    <n v="483.13599999999997"/>
    <n v="4"/>
    <n v="0.2"/>
    <n v="60.391999999999939"/>
  </r>
  <r>
    <n v="9844"/>
    <x v="4938"/>
    <x v="2"/>
    <x v="561"/>
    <d v="2011-06-06T00:00:00"/>
    <s v="First Class"/>
    <s v="RE-19450"/>
    <s v="Richard Eichhorn"/>
    <x v="0"/>
    <s v="United States"/>
    <s v="Decatur"/>
    <x v="10"/>
    <n v="62521"/>
    <s v="Central"/>
    <s v="OFF-LA-10001771"/>
    <x v="1"/>
    <x v="2"/>
    <s v="Avery 513"/>
    <n v="15.936000000000002"/>
    <n v="4"/>
    <n v="0.2"/>
    <n v="5.1791999999999998"/>
  </r>
  <r>
    <n v="9845"/>
    <x v="4938"/>
    <x v="2"/>
    <x v="561"/>
    <d v="2011-06-06T00:00:00"/>
    <s v="First Class"/>
    <s v="RE-19450"/>
    <s v="Richard Eichhorn"/>
    <x v="0"/>
    <s v="United States"/>
    <s v="Decatur"/>
    <x v="10"/>
    <n v="62521"/>
    <s v="Central"/>
    <s v="FUR-FU-10001475"/>
    <x v="0"/>
    <x v="5"/>
    <s v="Contract Clock, 14&quot;, Brown"/>
    <n v="61.543999999999997"/>
    <n v="7"/>
    <n v="0.6"/>
    <n v="-40.003599999999999"/>
  </r>
  <r>
    <n v="9846"/>
    <x v="4938"/>
    <x v="2"/>
    <x v="561"/>
    <d v="2011-06-06T00:00:00"/>
    <s v="First Class"/>
    <s v="RE-19450"/>
    <s v="Richard Eichhorn"/>
    <x v="0"/>
    <s v="United States"/>
    <s v="Decatur"/>
    <x v="10"/>
    <n v="62521"/>
    <s v="Central"/>
    <s v="OFF-ST-10000877"/>
    <x v="1"/>
    <x v="4"/>
    <s v="Recycled Steel Personal File for Standard File Folders"/>
    <n v="132.696"/>
    <n v="3"/>
    <n v="0.2"/>
    <n v="9.9521999999999977"/>
  </r>
  <r>
    <n v="9847"/>
    <x v="4939"/>
    <x v="3"/>
    <x v="264"/>
    <d v="2014-09-05T00:00:00"/>
    <s v="Second Class"/>
    <s v="MH-17290"/>
    <s v="Marc Harrigan"/>
    <x v="2"/>
    <s v="United States"/>
    <s v="Los Angeles"/>
    <x v="1"/>
    <n v="90008"/>
    <s v="West"/>
    <s v="OFF-AP-10001492"/>
    <x v="1"/>
    <x v="9"/>
    <s v="Acco Six-Outlet Power Strip, 4' Cord Length"/>
    <n v="43.099999999999994"/>
    <n v="5"/>
    <n v="0"/>
    <n v="11.206"/>
  </r>
  <r>
    <n v="9848"/>
    <x v="4939"/>
    <x v="3"/>
    <x v="264"/>
    <d v="2014-09-05T00:00:00"/>
    <s v="Second Class"/>
    <s v="MH-17290"/>
    <s v="Marc Harrigan"/>
    <x v="2"/>
    <s v="United States"/>
    <s v="Los Angeles"/>
    <x v="1"/>
    <n v="90008"/>
    <s v="West"/>
    <s v="FUR-FU-10004188"/>
    <x v="0"/>
    <x v="5"/>
    <s v="Luxo Professional Combination Clamp-On Lamps"/>
    <n v="511.5"/>
    <n v="5"/>
    <n v="0"/>
    <n v="132.99"/>
  </r>
  <r>
    <n v="9849"/>
    <x v="4939"/>
    <x v="3"/>
    <x v="264"/>
    <d v="2014-09-05T00:00:00"/>
    <s v="Second Class"/>
    <s v="MH-17290"/>
    <s v="Marc Harrigan"/>
    <x v="2"/>
    <s v="United States"/>
    <s v="Los Angeles"/>
    <x v="1"/>
    <n v="90008"/>
    <s v="West"/>
    <s v="OFF-BI-10004330"/>
    <x v="1"/>
    <x v="8"/>
    <s v="GBC Velobind Prepunched Cover Sets, Regency Series"/>
    <n v="147.91999999999999"/>
    <n v="5"/>
    <n v="0.2"/>
    <n v="46.224999999999987"/>
  </r>
  <r>
    <n v="9850"/>
    <x v="4940"/>
    <x v="2"/>
    <x v="791"/>
    <d v="2011-04-18T00:00:00"/>
    <s v="Standard Class"/>
    <s v="EH-13765"/>
    <s v="Edward Hooks"/>
    <x v="1"/>
    <s v="United States"/>
    <s v="Lodi"/>
    <x v="1"/>
    <n v="95240"/>
    <s v="West"/>
    <s v="OFF-AR-10002987"/>
    <x v="1"/>
    <x v="6"/>
    <s v="Prismacolor Color Pencil Set"/>
    <n v="39.68"/>
    <n v="2"/>
    <n v="0"/>
    <n v="16.268800000000002"/>
  </r>
  <r>
    <n v="9851"/>
    <x v="4941"/>
    <x v="0"/>
    <x v="440"/>
    <d v="2013-05-07T00:00:00"/>
    <s v="Standard Class"/>
    <s v="EH-13765"/>
    <s v="Edward Hooks"/>
    <x v="1"/>
    <s v="United States"/>
    <s v="New York City"/>
    <x v="15"/>
    <n v="10009"/>
    <s v="East"/>
    <s v="FUR-FU-10000732"/>
    <x v="0"/>
    <x v="5"/>
    <s v="Eldon 200 Class Desk Accessories"/>
    <n v="12.56"/>
    <n v="2"/>
    <n v="0"/>
    <n v="4.0191999999999997"/>
  </r>
  <r>
    <n v="9852"/>
    <x v="4941"/>
    <x v="0"/>
    <x v="440"/>
    <d v="2013-05-07T00:00:00"/>
    <s v="Standard Class"/>
    <s v="EH-13765"/>
    <s v="Edward Hooks"/>
    <x v="1"/>
    <s v="United States"/>
    <s v="New York City"/>
    <x v="15"/>
    <n v="10009"/>
    <s v="East"/>
    <s v="OFF-BI-10001670"/>
    <x v="1"/>
    <x v="8"/>
    <s v="Vinyl Sectional Post Binders"/>
    <n v="90.480000000000018"/>
    <n v="3"/>
    <n v="0.2"/>
    <n v="33.93"/>
  </r>
  <r>
    <n v="9853"/>
    <x v="4941"/>
    <x v="0"/>
    <x v="440"/>
    <d v="2013-05-07T00:00:00"/>
    <s v="Standard Class"/>
    <s v="EH-13765"/>
    <s v="Edward Hooks"/>
    <x v="1"/>
    <s v="United States"/>
    <s v="New York City"/>
    <x v="15"/>
    <n v="10009"/>
    <s v="East"/>
    <s v="OFF-PA-10000533"/>
    <x v="1"/>
    <x v="10"/>
    <s v="Southworth Parchment Paper &amp; Envelopes"/>
    <n v="13.08"/>
    <n v="2"/>
    <n v="0"/>
    <n v="6.0167999999999999"/>
  </r>
  <r>
    <n v="9854"/>
    <x v="4941"/>
    <x v="0"/>
    <x v="440"/>
    <d v="2013-05-07T00:00:00"/>
    <s v="Standard Class"/>
    <s v="EH-13765"/>
    <s v="Edward Hooks"/>
    <x v="1"/>
    <s v="United States"/>
    <s v="New York City"/>
    <x v="15"/>
    <n v="10009"/>
    <s v="East"/>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s v="West"/>
    <s v="FUR-FU-10002396"/>
    <x v="0"/>
    <x v="5"/>
    <s v="DAX Copper Panel Document Frame, 5 x 7 Size"/>
    <n v="50.32"/>
    <n v="4"/>
    <n v="0"/>
    <n v="21.134400000000003"/>
  </r>
  <r>
    <n v="9856"/>
    <x v="4942"/>
    <x v="3"/>
    <x v="249"/>
    <d v="2014-06-24T00:00:00"/>
    <s v="Standard Class"/>
    <s v="GA-14515"/>
    <s v="George Ashbrook"/>
    <x v="0"/>
    <s v="United States"/>
    <s v="San Francisco"/>
    <x v="1"/>
    <n v="94109"/>
    <s v="West"/>
    <s v="OFF-PA-10004438"/>
    <x v="1"/>
    <x v="10"/>
    <s v="Xerox 1907"/>
    <n v="24.56"/>
    <n v="2"/>
    <n v="0"/>
    <n v="11.543199999999999"/>
  </r>
  <r>
    <n v="9857"/>
    <x v="4943"/>
    <x v="2"/>
    <x v="1232"/>
    <d v="2011-11-11T00:00:00"/>
    <s v="Standard Class"/>
    <s v="GA-14515"/>
    <s v="George Ashbrook"/>
    <x v="0"/>
    <s v="United States"/>
    <s v="Columbus"/>
    <x v="32"/>
    <n v="31907"/>
    <s v="South"/>
    <s v="OFF-PA-10000587"/>
    <x v="1"/>
    <x v="10"/>
    <s v="Array Parchment Paper, Assorted Colors"/>
    <n v="43.68"/>
    <n v="6"/>
    <n v="0"/>
    <n v="20.9664"/>
  </r>
  <r>
    <n v="9858"/>
    <x v="4944"/>
    <x v="1"/>
    <x v="514"/>
    <d v="2012-03-30T00:00:00"/>
    <s v="Standard Class"/>
    <s v="EB-13840"/>
    <s v="Ellis Ballard"/>
    <x v="1"/>
    <s v="United States"/>
    <s v="Seattle"/>
    <x v="4"/>
    <n v="98103"/>
    <s v="West"/>
    <s v="FUR-TA-10001889"/>
    <x v="0"/>
    <x v="3"/>
    <s v="Bush Advantage Collection Racetrack Conference Table"/>
    <n v="3393.68"/>
    <n v="8"/>
    <n v="0"/>
    <n v="610.86239999999998"/>
  </r>
  <r>
    <n v="9859"/>
    <x v="4945"/>
    <x v="3"/>
    <x v="424"/>
    <d v="2014-01-21T00:00:00"/>
    <s v="Standard Class"/>
    <s v="HR-14770"/>
    <s v="Hallie Redmond"/>
    <x v="2"/>
    <s v="United States"/>
    <s v="Richmond"/>
    <x v="14"/>
    <n v="47374"/>
    <s v="Central"/>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s v="Central"/>
    <s v="OFF-FA-10003472"/>
    <x v="1"/>
    <x v="13"/>
    <s v="Bagged Rubber Bands"/>
    <n v="2.52"/>
    <n v="2"/>
    <n v="0"/>
    <n v="0.1008"/>
  </r>
  <r>
    <n v="9861"/>
    <x v="4945"/>
    <x v="3"/>
    <x v="424"/>
    <d v="2014-01-21T00:00:00"/>
    <s v="Standard Class"/>
    <s v="HR-14770"/>
    <s v="Hallie Redmond"/>
    <x v="2"/>
    <s v="United States"/>
    <s v="Richmond"/>
    <x v="14"/>
    <n v="47374"/>
    <s v="Central"/>
    <s v="TEC-PH-10000169"/>
    <x v="2"/>
    <x v="7"/>
    <s v="ARKON Windshield Dashboard Air Vent Car Mount Holder"/>
    <n v="67.8"/>
    <n v="4"/>
    <n v="0"/>
    <n v="1.3559999999999945"/>
  </r>
  <r>
    <n v="9862"/>
    <x v="4945"/>
    <x v="3"/>
    <x v="424"/>
    <d v="2014-01-21T00:00:00"/>
    <s v="Standard Class"/>
    <s v="HR-14770"/>
    <s v="Hallie Redmond"/>
    <x v="2"/>
    <s v="United States"/>
    <s v="Richmond"/>
    <x v="14"/>
    <n v="47374"/>
    <s v="Central"/>
    <s v="OFF-ST-10002562"/>
    <x v="1"/>
    <x v="4"/>
    <s v="Staples"/>
    <n v="18.760000000000002"/>
    <n v="2"/>
    <n v="0"/>
    <n v="5.2528000000000006"/>
  </r>
  <r>
    <n v="9863"/>
    <x v="4945"/>
    <x v="3"/>
    <x v="424"/>
    <d v="2014-01-21T00:00:00"/>
    <s v="Standard Class"/>
    <s v="HR-14770"/>
    <s v="Hallie Redmond"/>
    <x v="2"/>
    <s v="United States"/>
    <s v="Richmond"/>
    <x v="14"/>
    <n v="47374"/>
    <s v="Central"/>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s v="Central"/>
    <s v="OFF-PA-10004156"/>
    <x v="1"/>
    <x v="10"/>
    <s v="Xerox 188"/>
    <n v="11.34"/>
    <n v="1"/>
    <n v="0"/>
    <n v="5.5565999999999995"/>
  </r>
  <r>
    <n v="9865"/>
    <x v="4945"/>
    <x v="3"/>
    <x v="424"/>
    <d v="2014-01-21T00:00:00"/>
    <s v="Standard Class"/>
    <s v="HR-14770"/>
    <s v="Hallie Redmond"/>
    <x v="2"/>
    <s v="United States"/>
    <s v="Richmond"/>
    <x v="14"/>
    <n v="47374"/>
    <s v="Central"/>
    <s v="TEC-AC-10004469"/>
    <x v="2"/>
    <x v="11"/>
    <s v="Microsoft Sculpt Comfort Mouse"/>
    <n v="159.80000000000001"/>
    <n v="4"/>
    <n v="0"/>
    <n v="70.312000000000012"/>
  </r>
  <r>
    <n v="9866"/>
    <x v="4945"/>
    <x v="3"/>
    <x v="424"/>
    <d v="2014-01-21T00:00:00"/>
    <s v="Standard Class"/>
    <s v="HR-14770"/>
    <s v="Hallie Redmond"/>
    <x v="2"/>
    <s v="United States"/>
    <s v="Richmond"/>
    <x v="14"/>
    <n v="47374"/>
    <s v="Central"/>
    <s v="FUR-FU-10001037"/>
    <x v="0"/>
    <x v="5"/>
    <s v="DAX Charcoal/Nickel-Tone Document Frame, 5 x 7"/>
    <n v="18.96"/>
    <n v="2"/>
    <n v="0"/>
    <n v="8.532"/>
  </r>
  <r>
    <n v="9867"/>
    <x v="4946"/>
    <x v="1"/>
    <x v="514"/>
    <d v="2012-03-28T00:00:00"/>
    <s v="Second Class"/>
    <s v="SM-20950"/>
    <s v="Suzanne McNair"/>
    <x v="1"/>
    <s v="United States"/>
    <s v="New York City"/>
    <x v="15"/>
    <n v="10009"/>
    <s v="East"/>
    <s v="OFF-ST-10002615"/>
    <x v="1"/>
    <x v="4"/>
    <s v="Dual Level, Single-Width Filing Carts"/>
    <n v="1085.42"/>
    <n v="7"/>
    <n v="0"/>
    <n v="282.20920000000001"/>
  </r>
  <r>
    <n v="9868"/>
    <x v="4946"/>
    <x v="1"/>
    <x v="514"/>
    <d v="2012-03-28T00:00:00"/>
    <s v="Second Class"/>
    <s v="SM-20950"/>
    <s v="Suzanne McNair"/>
    <x v="1"/>
    <s v="United States"/>
    <s v="New York City"/>
    <x v="15"/>
    <n v="10009"/>
    <s v="East"/>
    <s v="OFF-AP-10000595"/>
    <x v="1"/>
    <x v="9"/>
    <s v="Disposable Triple-Filter Dust Bags"/>
    <n v="13.11"/>
    <n v="3"/>
    <n v="0"/>
    <n v="3.4086000000000003"/>
  </r>
  <r>
    <n v="9869"/>
    <x v="4947"/>
    <x v="2"/>
    <x v="301"/>
    <d v="2011-11-03T00:00:00"/>
    <s v="First Class"/>
    <s v="EA-14035"/>
    <s v="Erin Ashbrook"/>
    <x v="1"/>
    <s v="United States"/>
    <s v="Mason"/>
    <x v="24"/>
    <n v="45040"/>
    <s v="East"/>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s v="East"/>
    <s v="OFF-BI-10000494"/>
    <x v="1"/>
    <x v="8"/>
    <s v="Acco Economy Flexible Poly Round Ring Binder"/>
    <n v="3.1320000000000001"/>
    <n v="2"/>
    <n v="0.7"/>
    <n v="-2.6099999999999994"/>
  </r>
  <r>
    <n v="9871"/>
    <x v="4947"/>
    <x v="2"/>
    <x v="301"/>
    <d v="2011-11-03T00:00:00"/>
    <s v="First Class"/>
    <s v="EA-14035"/>
    <s v="Erin Ashbrook"/>
    <x v="1"/>
    <s v="United States"/>
    <s v="Mason"/>
    <x v="24"/>
    <n v="45040"/>
    <s v="East"/>
    <s v="OFF-BI-10001658"/>
    <x v="1"/>
    <x v="8"/>
    <s v="GBC Standard Therm-A-Bind Covers"/>
    <n v="22.428000000000004"/>
    <n v="3"/>
    <n v="0.7"/>
    <n v="-17.942399999999992"/>
  </r>
  <r>
    <n v="9872"/>
    <x v="4948"/>
    <x v="3"/>
    <x v="833"/>
    <d v="2014-10-07T00:00:00"/>
    <s v="Same Day"/>
    <s v="MH-17455"/>
    <s v="Mark Hamilton"/>
    <x v="0"/>
    <s v="United States"/>
    <s v="Chicago"/>
    <x v="10"/>
    <n v="60623"/>
    <s v="Central"/>
    <s v="OFF-ST-10003208"/>
    <x v="1"/>
    <x v="4"/>
    <s v="Adjustable Depth Letter/Legal Cart"/>
    <n v="290.33600000000001"/>
    <n v="2"/>
    <n v="0.2"/>
    <n v="32.662799999999947"/>
  </r>
  <r>
    <n v="9873"/>
    <x v="4948"/>
    <x v="3"/>
    <x v="833"/>
    <d v="2014-10-07T00:00:00"/>
    <s v="Same Day"/>
    <s v="MH-17455"/>
    <s v="Mark Hamilton"/>
    <x v="0"/>
    <s v="United States"/>
    <s v="Chicago"/>
    <x v="10"/>
    <n v="60623"/>
    <s v="Central"/>
    <s v="OFF-AR-10004790"/>
    <x v="1"/>
    <x v="6"/>
    <s v="Staples"/>
    <n v="19.152000000000001"/>
    <n v="2"/>
    <n v="0.2"/>
    <n v="1.1969999999999992"/>
  </r>
  <r>
    <n v="9874"/>
    <x v="4949"/>
    <x v="0"/>
    <x v="107"/>
    <d v="2013-12-15T00:00:00"/>
    <s v="Standard Class"/>
    <s v="SL-20155"/>
    <s v="Sara Luxemburg"/>
    <x v="2"/>
    <s v="United States"/>
    <s v="New York City"/>
    <x v="15"/>
    <n v="10024"/>
    <s v="East"/>
    <s v="OFF-PA-10004609"/>
    <x v="1"/>
    <x v="10"/>
    <s v="Xerox 221"/>
    <n v="6.48"/>
    <n v="1"/>
    <n v="0"/>
    <n v="3.1104000000000003"/>
  </r>
  <r>
    <n v="9875"/>
    <x v="4950"/>
    <x v="0"/>
    <x v="897"/>
    <d v="2013-09-25T00:00:00"/>
    <s v="Second Class"/>
    <s v="NP-18685"/>
    <s v="Nora Pelletier"/>
    <x v="2"/>
    <s v="United States"/>
    <s v="Parma"/>
    <x v="24"/>
    <n v="44134"/>
    <s v="East"/>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s v="East"/>
    <s v="OFF-SU-10003936"/>
    <x v="1"/>
    <x v="14"/>
    <s v="Acme Serrated Blade Letter Opener"/>
    <n v="6.36"/>
    <n v="2"/>
    <n v="0"/>
    <n v="6.3600000000000101E-2"/>
  </r>
  <r>
    <n v="9877"/>
    <x v="4952"/>
    <x v="3"/>
    <x v="693"/>
    <d v="2014-04-22T00:00:00"/>
    <s v="First Class"/>
    <s v="BE-11455"/>
    <s v="Brad Eason"/>
    <x v="2"/>
    <s v="United States"/>
    <s v="Cleveland"/>
    <x v="24"/>
    <n v="44105"/>
    <s v="East"/>
    <s v="OFF-ST-10000078"/>
    <x v="1"/>
    <x v="4"/>
    <s v="Tennsco 6- and 18-Compartment Lockers"/>
    <n v="848.5440000000001"/>
    <n v="4"/>
    <n v="0.2"/>
    <n v="-21.213600000000099"/>
  </r>
  <r>
    <n v="9878"/>
    <x v="4952"/>
    <x v="3"/>
    <x v="693"/>
    <d v="2014-04-22T00:00:00"/>
    <s v="First Class"/>
    <s v="BE-11455"/>
    <s v="Brad Eason"/>
    <x v="2"/>
    <s v="United States"/>
    <s v="Cleveland"/>
    <x v="24"/>
    <n v="44105"/>
    <s v="East"/>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s v="East"/>
    <s v="TEC-PH-10004080"/>
    <x v="2"/>
    <x v="7"/>
    <s v="Avaya 5410 Digital phone"/>
    <n v="122.38199999999999"/>
    <n v="3"/>
    <n v="0.4"/>
    <n v="-24.476399999999998"/>
  </r>
  <r>
    <n v="9880"/>
    <x v="4953"/>
    <x v="0"/>
    <x v="1036"/>
    <d v="2013-08-26T00:00:00"/>
    <s v="Standard Class"/>
    <s v="JK-15370"/>
    <s v="Jay Kimmel"/>
    <x v="0"/>
    <s v="United States"/>
    <s v="New York City"/>
    <x v="15"/>
    <n v="10035"/>
    <s v="East"/>
    <s v="FUR-CH-10002961"/>
    <x v="0"/>
    <x v="1"/>
    <s v="Leather Task Chair, Black"/>
    <n v="573.17399999999998"/>
    <n v="7"/>
    <n v="0.1"/>
    <n v="63.685999999999979"/>
  </r>
  <r>
    <n v="9881"/>
    <x v="4954"/>
    <x v="1"/>
    <x v="352"/>
    <d v="2012-05-31T00:00:00"/>
    <s v="First Class"/>
    <s v="CC-12100"/>
    <s v="Chad Cunningham"/>
    <x v="2"/>
    <s v="United States"/>
    <s v="Cleveland"/>
    <x v="24"/>
    <n v="44105"/>
    <s v="East"/>
    <s v="OFF-PA-10000474"/>
    <x v="1"/>
    <x v="10"/>
    <s v="Staples"/>
    <n v="85.055999999999997"/>
    <n v="3"/>
    <n v="0.2"/>
    <n v="28.706399999999991"/>
  </r>
  <r>
    <n v="9882"/>
    <x v="4955"/>
    <x v="2"/>
    <x v="1132"/>
    <d v="2011-08-13T00:00:00"/>
    <s v="First Class"/>
    <s v="LL-16840"/>
    <s v="Lauren Leatherbury"/>
    <x v="0"/>
    <s v="United States"/>
    <s v="Woodstock"/>
    <x v="32"/>
    <n v="30188"/>
    <s v="South"/>
    <s v="OFF-BI-10000138"/>
    <x v="1"/>
    <x v="8"/>
    <s v="Acco Translucent Poly Ring Binders"/>
    <n v="14.04"/>
    <n v="3"/>
    <n v="0"/>
    <n v="6.7392000000000003"/>
  </r>
  <r>
    <n v="9883"/>
    <x v="4955"/>
    <x v="2"/>
    <x v="1132"/>
    <d v="2011-08-13T00:00:00"/>
    <s v="First Class"/>
    <s v="LL-16840"/>
    <s v="Lauren Leatherbury"/>
    <x v="0"/>
    <s v="United States"/>
    <s v="Woodstock"/>
    <x v="32"/>
    <n v="30188"/>
    <s v="South"/>
    <s v="TEC-AC-10000023"/>
    <x v="2"/>
    <x v="11"/>
    <s v="Maxell 74 Minute CD-R Spindle, 50/Pack"/>
    <n v="272.61"/>
    <n v="13"/>
    <n v="0"/>
    <n v="98.139599999999987"/>
  </r>
  <r>
    <n v="9884"/>
    <x v="4956"/>
    <x v="2"/>
    <x v="1234"/>
    <d v="2011-04-08T00:00:00"/>
    <s v="Standard Class"/>
    <s v="KE-16420"/>
    <s v="Katrina Edelman"/>
    <x v="1"/>
    <s v="United States"/>
    <s v="Los Angeles"/>
    <x v="1"/>
    <n v="90008"/>
    <s v="West"/>
    <s v="OFF-EN-10001415"/>
    <x v="1"/>
    <x v="12"/>
    <s v="Staples"/>
    <n v="11.16"/>
    <n v="2"/>
    <n v="0"/>
    <n v="5.58"/>
  </r>
  <r>
    <n v="9885"/>
    <x v="4956"/>
    <x v="2"/>
    <x v="1234"/>
    <d v="2011-04-08T00:00:00"/>
    <s v="Standard Class"/>
    <s v="KE-16420"/>
    <s v="Katrina Edelman"/>
    <x v="1"/>
    <s v="United States"/>
    <s v="Los Angeles"/>
    <x v="1"/>
    <n v="90008"/>
    <s v="West"/>
    <s v="TEC-AC-10001284"/>
    <x v="2"/>
    <x v="11"/>
    <s v="Enermax Briskie RF Wireless Keyboard and Mouse Combo"/>
    <n v="62.31"/>
    <n v="3"/>
    <n v="0"/>
    <n v="22.4316"/>
  </r>
  <r>
    <n v="9886"/>
    <x v="4956"/>
    <x v="2"/>
    <x v="1234"/>
    <d v="2011-04-08T00:00:00"/>
    <s v="Standard Class"/>
    <s v="KE-16420"/>
    <s v="Katrina Edelman"/>
    <x v="1"/>
    <s v="United States"/>
    <s v="Los Angeles"/>
    <x v="1"/>
    <n v="90008"/>
    <s v="West"/>
    <s v="TEC-AC-10000736"/>
    <x v="2"/>
    <x v="11"/>
    <s v="Logitech G600 MMO Gaming Mouse"/>
    <n v="159.97999999999999"/>
    <n v="2"/>
    <n v="0"/>
    <n v="57.592799999999997"/>
  </r>
  <r>
    <n v="9887"/>
    <x v="4957"/>
    <x v="2"/>
    <x v="1213"/>
    <d v="2011-01-28T00:00:00"/>
    <s v="Standard Class"/>
    <s v="SG-20605"/>
    <s v="Speros Goranitis"/>
    <x v="0"/>
    <s v="United States"/>
    <s v="Lafayette"/>
    <x v="14"/>
    <n v="47905"/>
    <s v="Central"/>
    <s v="OFF-FA-10003467"/>
    <x v="1"/>
    <x v="13"/>
    <s v="Alliance Big Bands Rubber Bands, 12/Pack"/>
    <n v="5.9399999999999995"/>
    <n v="3"/>
    <n v="0"/>
    <n v="0"/>
  </r>
  <r>
    <n v="9888"/>
    <x v="4958"/>
    <x v="3"/>
    <x v="386"/>
    <d v="2014-10-16T00:00:00"/>
    <s v="First Class"/>
    <s v="CA-12265"/>
    <s v="Christina Anderson"/>
    <x v="0"/>
    <s v="United States"/>
    <s v="New York City"/>
    <x v="15"/>
    <n v="10024"/>
    <s v="East"/>
    <s v="OFF-PA-10000477"/>
    <x v="1"/>
    <x v="10"/>
    <s v="Xerox 1952"/>
    <n v="9.9600000000000009"/>
    <n v="2"/>
    <n v="0"/>
    <n v="4.6812000000000005"/>
  </r>
  <r>
    <n v="9889"/>
    <x v="4959"/>
    <x v="1"/>
    <x v="816"/>
    <d v="2012-08-12T00:00:00"/>
    <s v="Standard Class"/>
    <s v="RD-19585"/>
    <s v="Rob Dowd"/>
    <x v="0"/>
    <s v="United States"/>
    <s v="Utica"/>
    <x v="15"/>
    <n v="13501"/>
    <s v="East"/>
    <s v="TEC-AC-10000736"/>
    <x v="2"/>
    <x v="11"/>
    <s v="Logitech G600 MMO Gaming Mouse"/>
    <n v="79.989999999999995"/>
    <n v="1"/>
    <n v="0"/>
    <n v="28.796399999999998"/>
  </r>
  <r>
    <n v="9890"/>
    <x v="4960"/>
    <x v="3"/>
    <x v="498"/>
    <d v="2014-03-21T00:00:00"/>
    <s v="First Class"/>
    <s v="VG-21805"/>
    <s v="Vivek Grady"/>
    <x v="1"/>
    <s v="United States"/>
    <s v="Lakewood"/>
    <x v="30"/>
    <n v="8701"/>
    <s v="East"/>
    <s v="OFF-AR-10002467"/>
    <x v="1"/>
    <x v="6"/>
    <s v="Dixon Ticonderoga Pencils"/>
    <n v="8.94"/>
    <n v="3"/>
    <n v="0"/>
    <n v="2.4138000000000006"/>
  </r>
  <r>
    <n v="9891"/>
    <x v="4961"/>
    <x v="0"/>
    <x v="197"/>
    <d v="2013-07-29T00:00:00"/>
    <s v="Second Class"/>
    <s v="SH-19975"/>
    <s v="Sally Hughsby"/>
    <x v="1"/>
    <s v="United States"/>
    <s v="Milwaukee"/>
    <x v="6"/>
    <n v="53209"/>
    <s v="Central"/>
    <s v="OFF-PA-10004996"/>
    <x v="1"/>
    <x v="10"/>
    <s v="Speediset Carbonless Redi-Letter 7&quot; x 8 1/2&quot;"/>
    <n v="20.62"/>
    <n v="2"/>
    <n v="0"/>
    <n v="9.6913999999999998"/>
  </r>
  <r>
    <n v="9892"/>
    <x v="4961"/>
    <x v="0"/>
    <x v="197"/>
    <d v="2013-07-29T00:00:00"/>
    <s v="Second Class"/>
    <s v="SH-19975"/>
    <s v="Sally Hughsby"/>
    <x v="1"/>
    <s v="United States"/>
    <s v="Milwaukee"/>
    <x v="6"/>
    <n v="53209"/>
    <s v="Central"/>
    <s v="TEC-AC-10003116"/>
    <x v="2"/>
    <x v="11"/>
    <s v="Memorex Froggy Flash Drive 8 GB"/>
    <n v="124.25"/>
    <n v="7"/>
    <n v="0"/>
    <n v="48.457499999999996"/>
  </r>
  <r>
    <n v="9893"/>
    <x v="4961"/>
    <x v="0"/>
    <x v="197"/>
    <d v="2013-07-29T00:00:00"/>
    <s v="Second Class"/>
    <s v="SH-19975"/>
    <s v="Sally Hughsby"/>
    <x v="1"/>
    <s v="United States"/>
    <s v="Milwaukee"/>
    <x v="6"/>
    <n v="53209"/>
    <s v="Central"/>
    <s v="TEC-PH-10002262"/>
    <x v="2"/>
    <x v="7"/>
    <s v="LG Electronics Tone+ HBS-730 Bluetooth Headset"/>
    <n v="297.55"/>
    <n v="5"/>
    <n v="0"/>
    <n v="83.314000000000021"/>
  </r>
  <r>
    <n v="9894"/>
    <x v="4961"/>
    <x v="0"/>
    <x v="197"/>
    <d v="2013-07-29T00:00:00"/>
    <s v="Second Class"/>
    <s v="SH-19975"/>
    <s v="Sally Hughsby"/>
    <x v="1"/>
    <s v="United States"/>
    <s v="Milwaukee"/>
    <x v="6"/>
    <n v="53209"/>
    <s v="Central"/>
    <s v="FUR-CH-10004626"/>
    <x v="0"/>
    <x v="1"/>
    <s v="Office Star Flex Back Scooter Chair with Aluminum Finish Frame"/>
    <n v="403.56"/>
    <n v="4"/>
    <n v="0"/>
    <n v="96.854399999999998"/>
  </r>
  <r>
    <n v="9895"/>
    <x v="4961"/>
    <x v="0"/>
    <x v="197"/>
    <d v="2013-07-29T00:00:00"/>
    <s v="Second Class"/>
    <s v="SH-19975"/>
    <s v="Sally Hughsby"/>
    <x v="1"/>
    <s v="United States"/>
    <s v="Milwaukee"/>
    <x v="6"/>
    <n v="53209"/>
    <s v="Central"/>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s v="Central"/>
    <s v="TEC-AC-10004859"/>
    <x v="2"/>
    <x v="11"/>
    <s v="Maxell Pro 80 Minute CD-R, 10/Pack"/>
    <n v="153.82400000000001"/>
    <n v="11"/>
    <n v="0.2"/>
    <n v="38.456000000000003"/>
  </r>
  <r>
    <n v="9897"/>
    <x v="4963"/>
    <x v="2"/>
    <x v="1103"/>
    <d v="2011-06-20T00:00:00"/>
    <s v="Second Class"/>
    <s v="JF-15415"/>
    <s v="Jennifer Ferguson"/>
    <x v="0"/>
    <s v="United States"/>
    <s v="Chicago"/>
    <x v="10"/>
    <n v="60653"/>
    <s v="Central"/>
    <s v="OFF-PA-10001725"/>
    <x v="1"/>
    <x v="10"/>
    <s v="Xerox 1892"/>
    <n v="62.015999999999998"/>
    <n v="2"/>
    <n v="0.2"/>
    <n v="22.480800000000002"/>
  </r>
  <r>
    <n v="9898"/>
    <x v="4964"/>
    <x v="0"/>
    <x v="112"/>
    <d v="2013-06-11T00:00:00"/>
    <s v="Standard Class"/>
    <s v="LP-17095"/>
    <s v="Liz Preis"/>
    <x v="0"/>
    <s v="United States"/>
    <s v="Fairfield"/>
    <x v="24"/>
    <n v="45014"/>
    <s v="East"/>
    <s v="FUR-FU-10004306"/>
    <x v="0"/>
    <x v="5"/>
    <s v="Electrix Halogen Magnifier Lamp"/>
    <n v="466.32000000000005"/>
    <n v="3"/>
    <n v="0.2"/>
    <n v="34.97399999999999"/>
  </r>
  <r>
    <n v="9899"/>
    <x v="4964"/>
    <x v="0"/>
    <x v="112"/>
    <d v="2013-06-11T00:00:00"/>
    <s v="Standard Class"/>
    <s v="LP-17095"/>
    <s v="Liz Preis"/>
    <x v="0"/>
    <s v="United States"/>
    <s v="Fairfield"/>
    <x v="24"/>
    <n v="45014"/>
    <s v="East"/>
    <s v="FUR-FU-10004845"/>
    <x v="0"/>
    <x v="5"/>
    <s v="Deflect-o EconoMat Nonstudded, No Bevel Mat"/>
    <n v="82.64"/>
    <n v="2"/>
    <n v="0.2"/>
    <n v="0"/>
  </r>
  <r>
    <n v="9900"/>
    <x v="4965"/>
    <x v="2"/>
    <x v="1176"/>
    <d v="2011-04-03T00:00:00"/>
    <s v="Standard Class"/>
    <s v="MP-18175"/>
    <s v="Mike Pelletier"/>
    <x v="2"/>
    <s v="United States"/>
    <s v="Springfield"/>
    <x v="24"/>
    <n v="45503"/>
    <s v="East"/>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s v="West"/>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s v="West"/>
    <s v="FUR-FU-10001037"/>
    <x v="0"/>
    <x v="5"/>
    <s v="DAX Charcoal/Nickel-Tone Document Frame, 5 x 7"/>
    <n v="22.752000000000002"/>
    <n v="3"/>
    <n v="0.2"/>
    <n v="7.1099999999999994"/>
  </r>
  <r>
    <n v="9903"/>
    <x v="4966"/>
    <x v="3"/>
    <x v="170"/>
    <d v="2014-08-26T00:00:00"/>
    <s v="Standard Class"/>
    <s v="SC-20845"/>
    <s v="Sung Chung"/>
    <x v="0"/>
    <s v="United States"/>
    <s v="Louisville"/>
    <x v="22"/>
    <n v="80027"/>
    <s v="West"/>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s v="Central"/>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s v="Central"/>
    <s v="TEC-AC-10002567"/>
    <x v="2"/>
    <x v="11"/>
    <s v="Logitech G602 Wireless Gaming Mouse"/>
    <n v="127.98399999999999"/>
    <n v="2"/>
    <n v="0.2"/>
    <n v="25.596799999999998"/>
  </r>
  <r>
    <n v="9906"/>
    <x v="4968"/>
    <x v="1"/>
    <x v="1023"/>
    <d v="2012-09-15T00:00:00"/>
    <s v="First Class"/>
    <s v="KD-16615"/>
    <s v="Ken Dana"/>
    <x v="1"/>
    <s v="United States"/>
    <s v="Anaheim"/>
    <x v="1"/>
    <n v="92804"/>
    <s v="West"/>
    <s v="FUR-FU-10004973"/>
    <x v="0"/>
    <x v="5"/>
    <s v="Flat Face Poster Frame"/>
    <n v="131.88"/>
    <n v="7"/>
    <n v="0"/>
    <n v="55.389600000000002"/>
  </r>
  <r>
    <n v="9907"/>
    <x v="4968"/>
    <x v="1"/>
    <x v="1023"/>
    <d v="2012-09-15T00:00:00"/>
    <s v="First Class"/>
    <s v="KD-16615"/>
    <s v="Ken Dana"/>
    <x v="1"/>
    <s v="United States"/>
    <s v="Anaheim"/>
    <x v="1"/>
    <n v="92804"/>
    <s v="West"/>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s v="West"/>
    <s v="FUR-CH-10000155"/>
    <x v="0"/>
    <x v="1"/>
    <s v="Global Comet Stacking Armless Chair"/>
    <n v="717.72"/>
    <n v="3"/>
    <n v="0.2"/>
    <n v="71.77200000000002"/>
  </r>
  <r>
    <n v="9909"/>
    <x v="4968"/>
    <x v="1"/>
    <x v="1023"/>
    <d v="2012-09-15T00:00:00"/>
    <s v="First Class"/>
    <s v="KD-16615"/>
    <s v="Ken Dana"/>
    <x v="1"/>
    <s v="United States"/>
    <s v="Anaheim"/>
    <x v="1"/>
    <n v="92804"/>
    <s v="West"/>
    <s v="FUR-FU-10002379"/>
    <x v="0"/>
    <x v="5"/>
    <s v="Eldon Econocleat Chair Mats for Low Pile Carpets"/>
    <n v="207.35"/>
    <n v="5"/>
    <n v="0"/>
    <n v="24.881999999999991"/>
  </r>
  <r>
    <n v="9910"/>
    <x v="4968"/>
    <x v="1"/>
    <x v="1023"/>
    <d v="2012-09-15T00:00:00"/>
    <s v="First Class"/>
    <s v="KD-16615"/>
    <s v="Ken Dana"/>
    <x v="1"/>
    <s v="United States"/>
    <s v="Anaheim"/>
    <x v="1"/>
    <n v="92804"/>
    <s v="West"/>
    <s v="FUR-FU-10004018"/>
    <x v="0"/>
    <x v="5"/>
    <s v="Tensor Computer Mounted Lamp"/>
    <n v="44.67"/>
    <n v="3"/>
    <n v="0"/>
    <n v="12.060900000000002"/>
  </r>
  <r>
    <n v="9911"/>
    <x v="4968"/>
    <x v="1"/>
    <x v="1023"/>
    <d v="2012-09-15T00:00:00"/>
    <s v="First Class"/>
    <s v="KD-16615"/>
    <s v="Ken Dana"/>
    <x v="1"/>
    <s v="United States"/>
    <s v="Anaheim"/>
    <x v="1"/>
    <n v="92804"/>
    <s v="West"/>
    <s v="OFF-PA-10000994"/>
    <x v="1"/>
    <x v="10"/>
    <s v="Xerox 1915"/>
    <n v="209.7"/>
    <n v="2"/>
    <n v="0"/>
    <n v="100.65599999999999"/>
  </r>
  <r>
    <n v="9912"/>
    <x v="4969"/>
    <x v="2"/>
    <x v="267"/>
    <d v="2011-04-09T00:00:00"/>
    <s v="Standard Class"/>
    <s v="RP-19855"/>
    <s v="Roy Phan"/>
    <x v="1"/>
    <s v="United States"/>
    <s v="Richmond"/>
    <x v="0"/>
    <n v="40475"/>
    <s v="South"/>
    <s v="OFF-BI-10002852"/>
    <x v="1"/>
    <x v="8"/>
    <s v="Ibico Standard Transparent Covers"/>
    <n v="115.36"/>
    <n v="7"/>
    <n v="0"/>
    <n v="56.526400000000002"/>
  </r>
  <r>
    <n v="9913"/>
    <x v="4970"/>
    <x v="1"/>
    <x v="998"/>
    <d v="2012-10-12T00:00:00"/>
    <s v="First Class"/>
    <s v="KN-16390"/>
    <s v="Katherine Nockton"/>
    <x v="1"/>
    <s v="United States"/>
    <s v="Santa Barbara"/>
    <x v="1"/>
    <n v="93101"/>
    <s v="West"/>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s v="West"/>
    <s v="OFF-LA-10000414"/>
    <x v="1"/>
    <x v="2"/>
    <s v="Avery 503"/>
    <n v="31.049999999999997"/>
    <n v="3"/>
    <n v="0"/>
    <n v="14.904"/>
  </r>
  <r>
    <n v="9915"/>
    <x v="4971"/>
    <x v="3"/>
    <x v="926"/>
    <d v="2014-02-01T00:00:00"/>
    <s v="Second Class"/>
    <s v="TM-21010"/>
    <s v="Tamara Manning"/>
    <x v="0"/>
    <s v="United States"/>
    <s v="Marion"/>
    <x v="23"/>
    <n v="52302"/>
    <s v="Central"/>
    <s v="OFF-PA-10003848"/>
    <x v="1"/>
    <x v="10"/>
    <s v="Xerox 1997"/>
    <n v="12.96"/>
    <n v="2"/>
    <n v="0"/>
    <n v="6.2208000000000006"/>
  </r>
  <r>
    <n v="9916"/>
    <x v="4971"/>
    <x v="3"/>
    <x v="926"/>
    <d v="2014-02-01T00:00:00"/>
    <s v="Second Class"/>
    <s v="TM-21010"/>
    <s v="Tamara Manning"/>
    <x v="0"/>
    <s v="United States"/>
    <s v="Marion"/>
    <x v="23"/>
    <n v="52302"/>
    <s v="Central"/>
    <s v="OFF-PA-10000176"/>
    <x v="1"/>
    <x v="10"/>
    <s v="Xerox 1887"/>
    <n v="94.85"/>
    <n v="5"/>
    <n v="0"/>
    <n v="45.527999999999992"/>
  </r>
  <r>
    <n v="9917"/>
    <x v="4971"/>
    <x v="3"/>
    <x v="926"/>
    <d v="2014-02-01T00:00:00"/>
    <s v="Second Class"/>
    <s v="TM-21010"/>
    <s v="Tamara Manning"/>
    <x v="0"/>
    <s v="United States"/>
    <s v="Marion"/>
    <x v="23"/>
    <n v="52302"/>
    <s v="Central"/>
    <s v="OFF-ST-10001590"/>
    <x v="1"/>
    <x v="4"/>
    <s v="Tenex Personal Project File with Scoop Front Design, Black"/>
    <n v="13.48"/>
    <n v="1"/>
    <n v="0"/>
    <n v="3.5047999999999995"/>
  </r>
  <r>
    <n v="9918"/>
    <x v="4971"/>
    <x v="3"/>
    <x v="926"/>
    <d v="2014-02-01T00:00:00"/>
    <s v="Second Class"/>
    <s v="TM-21010"/>
    <s v="Tamara Manning"/>
    <x v="0"/>
    <s v="United States"/>
    <s v="Marion"/>
    <x v="23"/>
    <n v="52302"/>
    <s v="Central"/>
    <s v="FUR-FU-10000010"/>
    <x v="0"/>
    <x v="5"/>
    <s v="DAX Value U-Channel Document Frames, Easel Back"/>
    <n v="14.91"/>
    <n v="3"/>
    <n v="0"/>
    <n v="4.6220999999999997"/>
  </r>
  <r>
    <n v="9919"/>
    <x v="4972"/>
    <x v="1"/>
    <x v="496"/>
    <d v="2012-09-29T00:00:00"/>
    <s v="Standard Class"/>
    <s v="JF-15190"/>
    <s v="Jamie Frazer"/>
    <x v="0"/>
    <s v="United States"/>
    <s v="New York City"/>
    <x v="15"/>
    <n v="10035"/>
    <s v="East"/>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s v="Central"/>
    <s v="FUR-CH-10000863"/>
    <x v="0"/>
    <x v="1"/>
    <s v="Novimex Swivel Fabric Task Chair"/>
    <n v="528.42999999999995"/>
    <n v="5"/>
    <n v="0.3"/>
    <n v="-143.43099999999998"/>
  </r>
  <r>
    <n v="9921"/>
    <x v="4973"/>
    <x v="0"/>
    <x v="543"/>
    <d v="2013-03-20T00:00:00"/>
    <s v="Standard Class"/>
    <s v="MY-18295"/>
    <s v="Muhammed Yedwab"/>
    <x v="1"/>
    <s v="United States"/>
    <s v="Bryan"/>
    <x v="5"/>
    <n v="77803"/>
    <s v="Central"/>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s v="East"/>
    <s v="OFF-BI-10003350"/>
    <x v="1"/>
    <x v="8"/>
    <s v="Acco Expandable Hanging Binders"/>
    <n v="5.7420000000000009"/>
    <n v="3"/>
    <n v="0.7"/>
    <n v="-4.5935999999999986"/>
  </r>
  <r>
    <n v="9923"/>
    <x v="4975"/>
    <x v="3"/>
    <x v="636"/>
    <d v="2014-05-11T00:00:00"/>
    <s v="Standard Class"/>
    <s v="JF-15490"/>
    <s v="Jeremy Farry"/>
    <x v="0"/>
    <s v="United States"/>
    <s v="Chicago"/>
    <x v="10"/>
    <n v="60653"/>
    <s v="Central"/>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s v="East"/>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s v="East"/>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s v="East"/>
    <s v="OFF-BI-10003656"/>
    <x v="1"/>
    <x v="8"/>
    <s v="Fellowes PB200 Plastic Comb Binding Machine"/>
    <n v="1087.9360000000001"/>
    <n v="8"/>
    <n v="0.2"/>
    <n v="353.5791999999999"/>
  </r>
  <r>
    <n v="9927"/>
    <x v="4976"/>
    <x v="1"/>
    <x v="305"/>
    <d v="2012-03-23T00:00:00"/>
    <s v="First Class"/>
    <s v="DH-13075"/>
    <s v="Dave Hallsten"/>
    <x v="1"/>
    <s v="United States"/>
    <s v="New York City"/>
    <x v="15"/>
    <n v="10035"/>
    <s v="East"/>
    <s v="TEC-PH-10002310"/>
    <x v="2"/>
    <x v="7"/>
    <s v="Panasonic KX T7731-B Digital phone"/>
    <n v="199.98"/>
    <n v="2"/>
    <n v="0"/>
    <n v="53.994599999999991"/>
  </r>
  <r>
    <n v="9928"/>
    <x v="4976"/>
    <x v="1"/>
    <x v="305"/>
    <d v="2012-03-23T00:00:00"/>
    <s v="First Class"/>
    <s v="DH-13075"/>
    <s v="Dave Hallsten"/>
    <x v="1"/>
    <s v="United States"/>
    <s v="New York City"/>
    <x v="15"/>
    <n v="10035"/>
    <s v="East"/>
    <s v="OFF-ST-10001172"/>
    <x v="1"/>
    <x v="4"/>
    <s v="Tennsco Lockers, Sand"/>
    <n v="83.92"/>
    <n v="4"/>
    <n v="0"/>
    <n v="20.140799999999999"/>
  </r>
  <r>
    <n v="9929"/>
    <x v="4977"/>
    <x v="0"/>
    <x v="913"/>
    <d v="2013-09-05T00:00:00"/>
    <s v="Same Day"/>
    <s v="IM-15055"/>
    <s v="Ionia McGrath"/>
    <x v="0"/>
    <s v="United States"/>
    <s v="San Francisco"/>
    <x v="1"/>
    <n v="94122"/>
    <s v="West"/>
    <s v="FUR-FU-10000260"/>
    <x v="0"/>
    <x v="5"/>
    <s v="6&quot; Cubicle Wall Clock, Black"/>
    <n v="24.27"/>
    <n v="3"/>
    <n v="0"/>
    <n v="8.7371999999999996"/>
  </r>
  <r>
    <n v="9930"/>
    <x v="4977"/>
    <x v="0"/>
    <x v="913"/>
    <d v="2013-09-05T00:00:00"/>
    <s v="Same Day"/>
    <s v="IM-15055"/>
    <s v="Ionia McGrath"/>
    <x v="0"/>
    <s v="United States"/>
    <s v="San Francisco"/>
    <x v="1"/>
    <n v="94122"/>
    <s v="West"/>
    <s v="TEC-CO-10003763"/>
    <x v="2"/>
    <x v="16"/>
    <s v="Canon PC1060 Personal Laser Copier"/>
    <n v="2799.9600000000005"/>
    <n v="5"/>
    <n v="0.2"/>
    <n v="944.98649999999986"/>
  </r>
  <r>
    <n v="9931"/>
    <x v="4978"/>
    <x v="1"/>
    <x v="50"/>
    <d v="2012-11-17T00:00:00"/>
    <s v="Standard Class"/>
    <s v="KH-16510"/>
    <s v="Keith Herrera"/>
    <x v="0"/>
    <s v="United States"/>
    <s v="San Bernardino"/>
    <x v="1"/>
    <n v="92404"/>
    <s v="West"/>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s v="West"/>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s v="West"/>
    <s v="OFF-PA-10004610"/>
    <x v="1"/>
    <x v="10"/>
    <s v="Xerox 1900"/>
    <n v="29.96"/>
    <n v="7"/>
    <n v="0"/>
    <n v="13.481999999999998"/>
  </r>
  <r>
    <n v="9934"/>
    <x v="4979"/>
    <x v="2"/>
    <x v="384"/>
    <d v="2011-07-14T00:00:00"/>
    <s v="First Class"/>
    <s v="JK-15205"/>
    <s v="Jamie Kunitz"/>
    <x v="0"/>
    <s v="United States"/>
    <s v="Niagara Falls"/>
    <x v="15"/>
    <n v="14304"/>
    <s v="East"/>
    <s v="TEC-PH-10004912"/>
    <x v="2"/>
    <x v="7"/>
    <s v="Cisco SPA112 2 Port Phone Adapter"/>
    <n v="164.85000000000002"/>
    <n v="3"/>
    <n v="0"/>
    <n v="47.806499999999993"/>
  </r>
  <r>
    <n v="9935"/>
    <x v="4980"/>
    <x v="0"/>
    <x v="281"/>
    <d v="2013-04-13T00:00:00"/>
    <s v="Standard Class"/>
    <s v="AS-10240"/>
    <s v="Alan Shonely"/>
    <x v="0"/>
    <s v="United States"/>
    <s v="Philadelphia"/>
    <x v="9"/>
    <n v="19120"/>
    <s v="East"/>
    <s v="OFF-AP-10003278"/>
    <x v="1"/>
    <x v="9"/>
    <s v="Belkin 7-Outlet SurgeMaster Home Series"/>
    <n v="33.528000000000006"/>
    <n v="3"/>
    <n v="0.2"/>
    <n v="2.5146000000000015"/>
  </r>
  <r>
    <n v="9936"/>
    <x v="4980"/>
    <x v="0"/>
    <x v="281"/>
    <d v="2013-04-13T00:00:00"/>
    <s v="Standard Class"/>
    <s v="AS-10240"/>
    <s v="Alan Shonely"/>
    <x v="0"/>
    <s v="United States"/>
    <s v="Philadelphia"/>
    <x v="9"/>
    <n v="19120"/>
    <s v="East"/>
    <s v="OFF-ST-10001627"/>
    <x v="1"/>
    <x v="4"/>
    <s v="Eldon Jumbo ProFile Portable File Boxes Graphite/Black"/>
    <n v="36.744"/>
    <n v="3"/>
    <n v="0.2"/>
    <n v="3.6744000000000039"/>
  </r>
  <r>
    <n v="9937"/>
    <x v="4981"/>
    <x v="3"/>
    <x v="92"/>
    <d v="2014-06-29T00:00:00"/>
    <s v="Standard Class"/>
    <s v="SC-20575"/>
    <s v="Sonia Cooley"/>
    <x v="0"/>
    <s v="United States"/>
    <s v="Cranston"/>
    <x v="34"/>
    <n v="2920"/>
    <s v="East"/>
    <s v="OFF-BI-10002735"/>
    <x v="1"/>
    <x v="8"/>
    <s v="GBC Prestige Therm-A-Bind Covers"/>
    <n v="102.93"/>
    <n v="3"/>
    <n v="0"/>
    <n v="48.377100000000006"/>
  </r>
  <r>
    <n v="9938"/>
    <x v="4982"/>
    <x v="0"/>
    <x v="1235"/>
    <d v="2013-06-07T00:00:00"/>
    <s v="Second Class"/>
    <s v="CP-12340"/>
    <s v="Christine Phan"/>
    <x v="1"/>
    <s v="United States"/>
    <s v="Los Angeles"/>
    <x v="1"/>
    <n v="90049"/>
    <s v="West"/>
    <s v="FUR-TA-10001676"/>
    <x v="0"/>
    <x v="3"/>
    <s v="Hon 61000 Series Interactive Training Tables"/>
    <n v="71.088000000000008"/>
    <n v="2"/>
    <n v="0.2"/>
    <n v="-1.7772000000000041"/>
  </r>
  <r>
    <n v="9939"/>
    <x v="4983"/>
    <x v="0"/>
    <x v="939"/>
    <d v="2013-12-18T00:00:00"/>
    <s v="Standard Class"/>
    <s v="NS-18640"/>
    <s v="Noel Staavos"/>
    <x v="1"/>
    <s v="United States"/>
    <s v="New York City"/>
    <x v="15"/>
    <n v="10009"/>
    <s v="East"/>
    <s v="FUR-FU-10004864"/>
    <x v="0"/>
    <x v="5"/>
    <s v="Eldon 500 Class Desk Accessories"/>
    <n v="60.35"/>
    <n v="5"/>
    <n v="0"/>
    <n v="19.915500000000002"/>
  </r>
  <r>
    <n v="9940"/>
    <x v="4983"/>
    <x v="0"/>
    <x v="939"/>
    <d v="2013-12-18T00:00:00"/>
    <s v="Standard Class"/>
    <s v="NS-18640"/>
    <s v="Noel Staavos"/>
    <x v="1"/>
    <s v="United States"/>
    <s v="New York City"/>
    <x v="15"/>
    <n v="10009"/>
    <s v="East"/>
    <s v="OFF-SU-10000952"/>
    <x v="1"/>
    <x v="14"/>
    <s v="Fiskars Home &amp; Office Scissors"/>
    <n v="35.520000000000003"/>
    <n v="4"/>
    <n v="0"/>
    <n v="9.9456000000000024"/>
  </r>
  <r>
    <n v="9941"/>
    <x v="4983"/>
    <x v="0"/>
    <x v="939"/>
    <d v="2013-12-18T00:00:00"/>
    <s v="Standard Class"/>
    <s v="NS-18640"/>
    <s v="Noel Staavos"/>
    <x v="1"/>
    <s v="United States"/>
    <s v="New York City"/>
    <x v="15"/>
    <n v="10009"/>
    <s v="East"/>
    <s v="OFF-AR-10000462"/>
    <x v="1"/>
    <x v="6"/>
    <s v="Sanford Pocket Accent Highlighters"/>
    <n v="11.200000000000001"/>
    <n v="7"/>
    <n v="0"/>
    <n v="4.8160000000000007"/>
  </r>
  <r>
    <n v="9942"/>
    <x v="4984"/>
    <x v="3"/>
    <x v="221"/>
    <d v="2014-12-01T00:00:00"/>
    <s v="Standard Class"/>
    <s v="JL-15835"/>
    <s v="John Lee"/>
    <x v="0"/>
    <s v="United States"/>
    <s v="San Francisco"/>
    <x v="1"/>
    <n v="94122"/>
    <s v="West"/>
    <s v="TEC-AC-10001772"/>
    <x v="2"/>
    <x v="11"/>
    <s v="Memorex Mini Travel Drive 16 GB USB 2.0 Flash Drive"/>
    <n v="223.58"/>
    <n v="14"/>
    <n v="0"/>
    <n v="87.196200000000005"/>
  </r>
  <r>
    <n v="9943"/>
    <x v="4985"/>
    <x v="2"/>
    <x v="129"/>
    <d v="2012-01-03T00:00:00"/>
    <s v="Standard Class"/>
    <s v="MD-17350"/>
    <s v="Maribeth Dona"/>
    <x v="0"/>
    <s v="United States"/>
    <s v="Anaheim"/>
    <x v="1"/>
    <n v="92804"/>
    <s v="West"/>
    <s v="OFF-ST-10001128"/>
    <x v="1"/>
    <x v="4"/>
    <s v="Carina Mini System Audio Rack, Model AR050B"/>
    <n v="998.82"/>
    <n v="9"/>
    <n v="0"/>
    <n v="29.964600000000061"/>
  </r>
  <r>
    <n v="9944"/>
    <x v="4985"/>
    <x v="2"/>
    <x v="129"/>
    <d v="2012-01-03T00:00:00"/>
    <s v="Standard Class"/>
    <s v="MD-17350"/>
    <s v="Maribeth Dona"/>
    <x v="0"/>
    <s v="United States"/>
    <s v="Anaheim"/>
    <x v="1"/>
    <n v="92804"/>
    <s v="West"/>
    <s v="OFF-SU-10002537"/>
    <x v="1"/>
    <x v="14"/>
    <s v="Acme Box Cutter Scissors"/>
    <n v="51.150000000000006"/>
    <n v="5"/>
    <n v="0"/>
    <n v="13.299000000000003"/>
  </r>
  <r>
    <n v="9945"/>
    <x v="4986"/>
    <x v="1"/>
    <x v="1236"/>
    <d v="2012-04-17T00:00:00"/>
    <s v="Second Class"/>
    <s v="RD-19660"/>
    <s v="Robert Dilbeck"/>
    <x v="2"/>
    <s v="United States"/>
    <s v="Seattle"/>
    <x v="4"/>
    <n v="98103"/>
    <s v="West"/>
    <s v="OFF-ST-10000419"/>
    <x v="1"/>
    <x v="4"/>
    <s v="Rogers Jumbo File, Granite"/>
    <n v="40.74"/>
    <n v="3"/>
    <n v="0"/>
    <n v="0.4073999999999991"/>
  </r>
  <r>
    <n v="9946"/>
    <x v="4987"/>
    <x v="2"/>
    <x v="1086"/>
    <d v="2011-03-06T00:00:00"/>
    <s v="Standard Class"/>
    <s v="NH-18610"/>
    <s v="Nicole Hansen"/>
    <x v="1"/>
    <s v="United States"/>
    <s v="Philadelphia"/>
    <x v="9"/>
    <n v="19120"/>
    <s v="East"/>
    <s v="OFF-PA-10000327"/>
    <x v="1"/>
    <x v="10"/>
    <s v="Xerox 1971"/>
    <n v="3.4240000000000004"/>
    <n v="1"/>
    <n v="0.2"/>
    <n v="1.0699999999999996"/>
  </r>
  <r>
    <n v="9947"/>
    <x v="4987"/>
    <x v="2"/>
    <x v="1086"/>
    <d v="2011-03-06T00:00:00"/>
    <s v="Standard Class"/>
    <s v="NH-18610"/>
    <s v="Nicole Hansen"/>
    <x v="1"/>
    <s v="United States"/>
    <s v="Philadelphia"/>
    <x v="9"/>
    <n v="19120"/>
    <s v="East"/>
    <s v="TEC-AC-10004353"/>
    <x v="2"/>
    <x v="11"/>
    <s v="Hypercom P1300 Pinpad"/>
    <n v="151.20000000000002"/>
    <n v="3"/>
    <n v="0.2"/>
    <n v="32.130000000000003"/>
  </r>
  <r>
    <n v="9948"/>
    <x v="4988"/>
    <x v="3"/>
    <x v="702"/>
    <d v="2014-06-04T00:00:00"/>
    <s v="Second Class"/>
    <s v="HW-14935"/>
    <s v="Helen Wasserman"/>
    <x v="1"/>
    <s v="United States"/>
    <s v="Indianapolis"/>
    <x v="14"/>
    <n v="46203"/>
    <s v="Central"/>
    <s v="FUR-CH-10003746"/>
    <x v="0"/>
    <x v="1"/>
    <s v="Hon 4070 Series Pagoda Round Back Stacking Chairs"/>
    <n v="1925.88"/>
    <n v="6"/>
    <n v="0"/>
    <n v="539.24639999999999"/>
  </r>
  <r>
    <n v="9949"/>
    <x v="4988"/>
    <x v="3"/>
    <x v="702"/>
    <d v="2014-06-04T00:00:00"/>
    <s v="Second Class"/>
    <s v="HW-14935"/>
    <s v="Helen Wasserman"/>
    <x v="1"/>
    <s v="United States"/>
    <s v="Indianapolis"/>
    <x v="14"/>
    <n v="46203"/>
    <s v="Central"/>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s v="Central"/>
    <s v="TEC-AC-10004568"/>
    <x v="2"/>
    <x v="11"/>
    <s v="Maxell LTO Ultrium - 800 GB"/>
    <n v="83.97"/>
    <n v="3"/>
    <n v="0"/>
    <n v="15.954299999999993"/>
  </r>
  <r>
    <n v="9951"/>
    <x v="4988"/>
    <x v="3"/>
    <x v="702"/>
    <d v="2014-06-04T00:00:00"/>
    <s v="Second Class"/>
    <s v="HW-14935"/>
    <s v="Helen Wasserman"/>
    <x v="1"/>
    <s v="United States"/>
    <s v="Indianapolis"/>
    <x v="14"/>
    <n v="46203"/>
    <s v="Central"/>
    <s v="TEC-AC-10001714"/>
    <x v="2"/>
    <x v="11"/>
    <s v="Logitech MX Performance Wireless Mouse"/>
    <n v="39.89"/>
    <n v="1"/>
    <n v="0"/>
    <n v="14.7593"/>
  </r>
  <r>
    <n v="9952"/>
    <x v="4988"/>
    <x v="3"/>
    <x v="702"/>
    <d v="2014-06-04T00:00:00"/>
    <s v="Second Class"/>
    <s v="HW-14935"/>
    <s v="Helen Wasserman"/>
    <x v="1"/>
    <s v="United States"/>
    <s v="Indianapolis"/>
    <x v="14"/>
    <n v="46203"/>
    <s v="Central"/>
    <s v="OFF-BI-10002072"/>
    <x v="1"/>
    <x v="8"/>
    <s v="Cardinal Slant-D Ring Binders"/>
    <n v="17.38"/>
    <n v="2"/>
    <n v="0"/>
    <n v="8.69"/>
  </r>
  <r>
    <n v="9953"/>
    <x v="4989"/>
    <x v="1"/>
    <x v="639"/>
    <d v="2012-12-16T00:00:00"/>
    <s v="Second Class"/>
    <s v="DB-12970"/>
    <s v="Darren Budd"/>
    <x v="1"/>
    <s v="United States"/>
    <s v="Los Angeles"/>
    <x v="1"/>
    <n v="90045"/>
    <s v="West"/>
    <s v="OFF-BI-10001153"/>
    <x v="1"/>
    <x v="8"/>
    <s v="Ibico Recycled Grain-Textured Covers"/>
    <n v="55.264000000000003"/>
    <n v="2"/>
    <n v="0.2"/>
    <n v="20.723999999999997"/>
  </r>
  <r>
    <n v="9954"/>
    <x v="4989"/>
    <x v="1"/>
    <x v="639"/>
    <d v="2012-12-16T00:00:00"/>
    <s v="Second Class"/>
    <s v="DB-12970"/>
    <s v="Darren Budd"/>
    <x v="1"/>
    <s v="United States"/>
    <s v="Los Angeles"/>
    <x v="1"/>
    <n v="90045"/>
    <s v="West"/>
    <s v="OFF-PA-10004983"/>
    <x v="1"/>
    <x v="10"/>
    <s v="Xerox 23"/>
    <n v="6.48"/>
    <n v="1"/>
    <n v="0"/>
    <n v="3.1104000000000003"/>
  </r>
  <r>
    <n v="9955"/>
    <x v="4989"/>
    <x v="1"/>
    <x v="639"/>
    <d v="2012-12-16T00:00:00"/>
    <s v="Second Class"/>
    <s v="DB-12970"/>
    <s v="Darren Budd"/>
    <x v="1"/>
    <s v="United States"/>
    <s v="Los Angeles"/>
    <x v="1"/>
    <n v="90045"/>
    <s v="West"/>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s v="West"/>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s v="East"/>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s v="East"/>
    <s v="OFF-PA-10004039"/>
    <x v="1"/>
    <x v="10"/>
    <s v="Xerox 1882"/>
    <n v="223.92"/>
    <n v="4"/>
    <n v="0"/>
    <n v="109.7208"/>
  </r>
  <r>
    <n v="9959"/>
    <x v="4990"/>
    <x v="2"/>
    <x v="7"/>
    <d v="2011-11-17T00:00:00"/>
    <s v="Standard Class"/>
    <s v="KN-16705"/>
    <s v="Kristina Nunn"/>
    <x v="2"/>
    <s v="United States"/>
    <s v="New Rochelle"/>
    <x v="15"/>
    <n v="10801"/>
    <s v="East"/>
    <s v="OFF-SU-10001574"/>
    <x v="1"/>
    <x v="14"/>
    <s v="Acme Value Line Scissors"/>
    <n v="7.3"/>
    <n v="2"/>
    <n v="0"/>
    <n v="2.1899999999999995"/>
  </r>
  <r>
    <n v="9960"/>
    <x v="4991"/>
    <x v="3"/>
    <x v="833"/>
    <d v="2014-10-12T00:00:00"/>
    <s v="Standard Class"/>
    <s v="AJ-10945"/>
    <s v="Ashley Jarboe"/>
    <x v="0"/>
    <s v="United States"/>
    <s v="Chandler"/>
    <x v="16"/>
    <n v="85224"/>
    <s v="West"/>
    <s v="OFF-AR-10001761"/>
    <x v="1"/>
    <x v="6"/>
    <s v="Avery Hi-Liter Smear-Safe Highlighters"/>
    <n v="9.3439999999999994"/>
    <n v="2"/>
    <n v="0.2"/>
    <n v="1.8687999999999998"/>
  </r>
  <r>
    <n v="9961"/>
    <x v="4992"/>
    <x v="3"/>
    <x v="118"/>
    <d v="2014-09-19T00:00:00"/>
    <s v="Second Class"/>
    <s v="CL-12700"/>
    <s v="Craig Leslie"/>
    <x v="2"/>
    <s v="United States"/>
    <s v="Florence"/>
    <x v="0"/>
    <n v="41042"/>
    <s v="South"/>
    <s v="TEC-AC-10002305"/>
    <x v="2"/>
    <x v="11"/>
    <s v="KeyTronic E03601U1 - Keyboard - Beige"/>
    <n v="18"/>
    <n v="1"/>
    <n v="0"/>
    <n v="3.2399999999999984"/>
  </r>
  <r>
    <n v="9962"/>
    <x v="4993"/>
    <x v="1"/>
    <x v="531"/>
    <d v="2012-03-22T00:00:00"/>
    <s v="First Class"/>
    <s v="CM-12655"/>
    <s v="Corinna Mitchell"/>
    <x v="2"/>
    <s v="United States"/>
    <s v="Houston"/>
    <x v="5"/>
    <n v="77041"/>
    <s v="Central"/>
    <s v="OFF-PA-10000675"/>
    <x v="1"/>
    <x v="10"/>
    <s v="Xerox 1919"/>
    <n v="65.584000000000003"/>
    <n v="2"/>
    <n v="0.2"/>
    <n v="23.7742"/>
  </r>
  <r>
    <n v="9963"/>
    <x v="4993"/>
    <x v="1"/>
    <x v="531"/>
    <d v="2012-03-22T00:00:00"/>
    <s v="First Class"/>
    <s v="CM-12655"/>
    <s v="Corinna Mitchell"/>
    <x v="2"/>
    <s v="United States"/>
    <s v="Houston"/>
    <x v="5"/>
    <n v="77041"/>
    <s v="Central"/>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s v="East"/>
    <s v="OFF-PA-10003072"/>
    <x v="1"/>
    <x v="10"/>
    <s v="Eureka Recycled Copy Paper 8 1/2&quot; x 11&quot;, Ream"/>
    <n v="10.368000000000002"/>
    <n v="2"/>
    <n v="0.2"/>
    <n v="3.6288"/>
  </r>
  <r>
    <n v="9965"/>
    <x v="4995"/>
    <x v="0"/>
    <x v="5"/>
    <d v="2013-12-11T00:00:00"/>
    <s v="Second Class"/>
    <s v="HE-14800"/>
    <s v="Harold Engle"/>
    <x v="1"/>
    <s v="United States"/>
    <s v="Newark"/>
    <x v="13"/>
    <n v="19711"/>
    <s v="East"/>
    <s v="FUR-FU-10002671"/>
    <x v="0"/>
    <x v="5"/>
    <s v="Electrix 20W Halogen Replacement Bulb for Zoom-In Desk Lamp"/>
    <n v="13.4"/>
    <n v="1"/>
    <n v="0"/>
    <n v="6.4319999999999995"/>
  </r>
  <r>
    <n v="9966"/>
    <x v="4995"/>
    <x v="0"/>
    <x v="5"/>
    <d v="2013-12-11T00:00:00"/>
    <s v="Second Class"/>
    <s v="HE-14800"/>
    <s v="Harold Engle"/>
    <x v="1"/>
    <s v="United States"/>
    <s v="Newark"/>
    <x v="13"/>
    <n v="19711"/>
    <s v="East"/>
    <s v="OFF-PA-10000349"/>
    <x v="1"/>
    <x v="10"/>
    <s v="Staples"/>
    <n v="4.9800000000000004"/>
    <n v="1"/>
    <n v="0"/>
    <n v="2.3406000000000002"/>
  </r>
  <r>
    <n v="9967"/>
    <x v="4995"/>
    <x v="0"/>
    <x v="5"/>
    <d v="2013-12-11T00:00:00"/>
    <s v="Second Class"/>
    <s v="HE-14800"/>
    <s v="Harold Engle"/>
    <x v="1"/>
    <s v="United States"/>
    <s v="Newark"/>
    <x v="13"/>
    <n v="19711"/>
    <s v="East"/>
    <s v="OFF-EN-10004483"/>
    <x v="1"/>
    <x v="12"/>
    <s v="#10 White Business Envelopes,4 1/8 x 9 1/2"/>
    <n v="109.69"/>
    <n v="7"/>
    <n v="0"/>
    <n v="51.554299999999991"/>
  </r>
  <r>
    <n v="9968"/>
    <x v="4996"/>
    <x v="3"/>
    <x v="157"/>
    <d v="2014-12-18T00:00:00"/>
    <s v="Standard Class"/>
    <s v="RB-19435"/>
    <s v="Richard Bierner"/>
    <x v="0"/>
    <s v="United States"/>
    <s v="Plainfield"/>
    <x v="30"/>
    <n v="7060"/>
    <s v="East"/>
    <s v="OFF-BI-10004209"/>
    <x v="1"/>
    <x v="8"/>
    <s v="Fellowes Twister Kit, Gray/Clear, 3/pkg"/>
    <n v="40.199999999999996"/>
    <n v="5"/>
    <n v="0"/>
    <n v="18.089999999999996"/>
  </r>
  <r>
    <n v="9969"/>
    <x v="4996"/>
    <x v="3"/>
    <x v="157"/>
    <d v="2014-12-18T00:00:00"/>
    <s v="Standard Class"/>
    <s v="RB-19435"/>
    <s v="Richard Bierner"/>
    <x v="0"/>
    <s v="United States"/>
    <s v="Plainfield"/>
    <x v="30"/>
    <n v="7060"/>
    <s v="East"/>
    <s v="OFF-BI-10004600"/>
    <x v="1"/>
    <x v="8"/>
    <s v="Ibico Ibimaster 300 Manual Binding System"/>
    <n v="735.98"/>
    <n v="2"/>
    <n v="0"/>
    <n v="331.19099999999997"/>
  </r>
  <r>
    <n v="9970"/>
    <x v="4996"/>
    <x v="3"/>
    <x v="157"/>
    <d v="2014-12-18T00:00:00"/>
    <s v="Standard Class"/>
    <s v="RB-19435"/>
    <s v="Richard Bierner"/>
    <x v="0"/>
    <s v="United States"/>
    <s v="Plainfield"/>
    <x v="30"/>
    <n v="7060"/>
    <s v="East"/>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s v="South"/>
    <s v="OFF-BI-10002867"/>
    <x v="1"/>
    <x v="8"/>
    <s v="GBC Recycled Regency Composition Covers"/>
    <n v="119.56"/>
    <n v="2"/>
    <n v="0"/>
    <n v="54.997599999999991"/>
  </r>
  <r>
    <n v="9972"/>
    <x v="4997"/>
    <x v="1"/>
    <x v="1141"/>
    <d v="2012-07-02T00:00:00"/>
    <s v="Standard Class"/>
    <s v="MP-17470"/>
    <s v="Mark Packer"/>
    <x v="2"/>
    <s v="United States"/>
    <s v="Smyrna"/>
    <x v="32"/>
    <n v="30080"/>
    <s v="South"/>
    <s v="OFF-AR-10000538"/>
    <x v="1"/>
    <x v="6"/>
    <s v="Boston Model 1800 Electric Pencil Sharpener, Gray"/>
    <n v="140.75"/>
    <n v="5"/>
    <n v="0"/>
    <n v="42.22499999999998"/>
  </r>
  <r>
    <n v="9973"/>
    <x v="4998"/>
    <x v="0"/>
    <x v="108"/>
    <d v="2013-09-18T00:00:00"/>
    <s v="Standard Class"/>
    <s v="RC-19960"/>
    <s v="Ryan Crowe"/>
    <x v="0"/>
    <s v="United States"/>
    <s v="Houston"/>
    <x v="5"/>
    <n v="77041"/>
    <s v="Central"/>
    <s v="OFF-EN-10000056"/>
    <x v="1"/>
    <x v="12"/>
    <s v="Cameo Buff Policy Envelopes"/>
    <n v="99.567999999999998"/>
    <n v="2"/>
    <n v="0.2"/>
    <n v="33.604199999999992"/>
  </r>
  <r>
    <n v="9974"/>
    <x v="4999"/>
    <x v="0"/>
    <x v="409"/>
    <d v="2013-12-11T00:00:00"/>
    <s v="Standard Class"/>
    <s v="AP-10720"/>
    <s v="Anne Pryor"/>
    <x v="2"/>
    <s v="United States"/>
    <s v="Los Angeles"/>
    <x v="1"/>
    <n v="90032"/>
    <s v="West"/>
    <s v="TEC-PH-10004080"/>
    <x v="2"/>
    <x v="7"/>
    <s v="Avaya 5410 Digital phone"/>
    <n v="271.95999999999998"/>
    <n v="5"/>
    <n v="0.2"/>
    <n v="27.195999999999998"/>
  </r>
  <r>
    <n v="9975"/>
    <x v="4999"/>
    <x v="0"/>
    <x v="409"/>
    <d v="2013-12-11T00:00:00"/>
    <s v="Standard Class"/>
    <s v="AP-10720"/>
    <s v="Anne Pryor"/>
    <x v="2"/>
    <s v="United States"/>
    <s v="Los Angeles"/>
    <x v="1"/>
    <n v="90032"/>
    <s v="West"/>
    <s v="OFF-AR-10004752"/>
    <x v="1"/>
    <x v="6"/>
    <s v="Blackstonian Pencils"/>
    <n v="18.689999999999998"/>
    <n v="7"/>
    <n v="0"/>
    <n v="5.2332000000000001"/>
  </r>
  <r>
    <n v="9976"/>
    <x v="4999"/>
    <x v="0"/>
    <x v="409"/>
    <d v="2013-12-11T00:00:00"/>
    <s v="Standard Class"/>
    <s v="AP-10720"/>
    <s v="Anne Pryor"/>
    <x v="2"/>
    <s v="United States"/>
    <s v="Los Angeles"/>
    <x v="1"/>
    <n v="90032"/>
    <s v="West"/>
    <s v="OFF-PA-10000743"/>
    <x v="1"/>
    <x v="10"/>
    <s v="Xerox 1977"/>
    <n v="13.36"/>
    <n v="2"/>
    <n v="0"/>
    <n v="6.4127999999999998"/>
  </r>
  <r>
    <n v="9977"/>
    <x v="4999"/>
    <x v="0"/>
    <x v="409"/>
    <d v="2013-12-11T00:00:00"/>
    <s v="Standard Class"/>
    <s v="AP-10720"/>
    <s v="Anne Pryor"/>
    <x v="2"/>
    <s v="United States"/>
    <s v="Los Angeles"/>
    <x v="1"/>
    <n v="90032"/>
    <s v="West"/>
    <s v="TEC-PH-10002496"/>
    <x v="2"/>
    <x v="7"/>
    <s v="Cisco SPA301"/>
    <n v="249.58400000000003"/>
    <n v="2"/>
    <n v="0.2"/>
    <n v="31.197999999999986"/>
  </r>
  <r>
    <n v="9978"/>
    <x v="4999"/>
    <x v="0"/>
    <x v="409"/>
    <d v="2013-12-11T00:00:00"/>
    <s v="Standard Class"/>
    <s v="AP-10720"/>
    <s v="Anne Pryor"/>
    <x v="2"/>
    <s v="United States"/>
    <s v="Los Angeles"/>
    <x v="1"/>
    <n v="90032"/>
    <s v="West"/>
    <s v="OFF-FA-10003467"/>
    <x v="1"/>
    <x v="13"/>
    <s v="Alliance Big Bands Rubber Bands, 12/Pack"/>
    <n v="13.86"/>
    <n v="7"/>
    <n v="0"/>
    <n v="0"/>
  </r>
  <r>
    <n v="9979"/>
    <x v="4999"/>
    <x v="0"/>
    <x v="409"/>
    <d v="2013-12-11T00:00:00"/>
    <s v="Standard Class"/>
    <s v="AP-10720"/>
    <s v="Anne Pryor"/>
    <x v="2"/>
    <s v="United States"/>
    <s v="Los Angeles"/>
    <x v="1"/>
    <n v="90032"/>
    <s v="West"/>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s v="West"/>
    <s v="OFF-BI-10002026"/>
    <x v="1"/>
    <x v="8"/>
    <s v="Ibico Recycled Linen-Style Covers"/>
    <n v="437.47200000000009"/>
    <n v="14"/>
    <n v="0.2"/>
    <n v="153.11519999999999"/>
  </r>
  <r>
    <n v="9981"/>
    <x v="5000"/>
    <x v="1"/>
    <x v="684"/>
    <d v="2012-09-09T00:00:00"/>
    <s v="Second Class"/>
    <s v="SW-20455"/>
    <s v="Shaun Weien"/>
    <x v="0"/>
    <s v="United States"/>
    <s v="Lafayette"/>
    <x v="28"/>
    <n v="70506"/>
    <s v="South"/>
    <s v="FUR-TA-10001039"/>
    <x v="0"/>
    <x v="3"/>
    <s v="KI Adjustable-Height Table"/>
    <n v="85.98"/>
    <n v="1"/>
    <n v="0"/>
    <n v="22.354800000000004"/>
  </r>
  <r>
    <n v="9982"/>
    <x v="5001"/>
    <x v="3"/>
    <x v="646"/>
    <d v="2014-08-07T00:00:00"/>
    <s v="First Class"/>
    <s v="TB-21055"/>
    <s v="Ted Butterfield"/>
    <x v="0"/>
    <s v="United States"/>
    <s v="Fairfield"/>
    <x v="24"/>
    <n v="45014"/>
    <s v="East"/>
    <s v="OFF-LA-10004484"/>
    <x v="1"/>
    <x v="2"/>
    <s v="Avery 476"/>
    <n v="16.520000000000003"/>
    <n v="5"/>
    <n v="0.2"/>
    <n v="5.368999999999998"/>
  </r>
  <r>
    <n v="9983"/>
    <x v="5002"/>
    <x v="0"/>
    <x v="897"/>
    <d v="2013-09-29T00:00:00"/>
    <s v="Standard Class"/>
    <s v="RC-19960"/>
    <s v="Ryan Crowe"/>
    <x v="0"/>
    <s v="United States"/>
    <s v="Grand Rapids"/>
    <x v="12"/>
    <n v="49505"/>
    <s v="Central"/>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s v="Central"/>
    <s v="TEC-PH-10001305"/>
    <x v="2"/>
    <x v="7"/>
    <s v="Panasonic KX TS208W Corded phone"/>
    <n v="97.98"/>
    <n v="2"/>
    <n v="0"/>
    <n v="27.434400000000011"/>
  </r>
  <r>
    <n v="9985"/>
    <x v="5003"/>
    <x v="1"/>
    <x v="961"/>
    <d v="2012-05-23T00:00:00"/>
    <s v="Standard Class"/>
    <s v="DV-13465"/>
    <s v="Dianna Vittorini"/>
    <x v="0"/>
    <s v="United States"/>
    <s v="Long Beach"/>
    <x v="15"/>
    <n v="11561"/>
    <s v="East"/>
    <s v="OFF-LA-10003766"/>
    <x v="1"/>
    <x v="2"/>
    <s v="Self-Adhesive Removable Labels"/>
    <n v="31.5"/>
    <n v="10"/>
    <n v="0"/>
    <n v="15.120000000000001"/>
  </r>
  <r>
    <n v="9986"/>
    <x v="5003"/>
    <x v="1"/>
    <x v="961"/>
    <d v="2012-05-23T00:00:00"/>
    <s v="Standard Class"/>
    <s v="DV-13465"/>
    <s v="Dianna Vittorini"/>
    <x v="0"/>
    <s v="United States"/>
    <s v="Long Beach"/>
    <x v="15"/>
    <n v="11561"/>
    <s v="East"/>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s v="West"/>
    <s v="TEC-AC-10003399"/>
    <x v="2"/>
    <x v="11"/>
    <s v="Memorex Mini Travel Drive 64 GB USB 2.0 Flash Drive"/>
    <n v="36.24"/>
    <n v="1"/>
    <n v="0"/>
    <n v="15.220800000000001"/>
  </r>
  <r>
    <n v="9988"/>
    <x v="5005"/>
    <x v="3"/>
    <x v="701"/>
    <d v="2014-11-22T00:00:00"/>
    <s v="Standard Class"/>
    <s v="RA-19885"/>
    <s v="Ruben Ausman"/>
    <x v="1"/>
    <s v="United States"/>
    <s v="Athens"/>
    <x v="32"/>
    <n v="30605"/>
    <s v="South"/>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s v="South"/>
    <s v="TEC-PH-10004006"/>
    <x v="2"/>
    <x v="7"/>
    <s v="Panasonic KX - TS880B Telephone"/>
    <n v="206.1"/>
    <n v="5"/>
    <n v="0"/>
    <n v="55.647000000000006"/>
  </r>
  <r>
    <n v="9990"/>
    <x v="5006"/>
    <x v="2"/>
    <x v="1237"/>
    <d v="2011-01-24T00:00:00"/>
    <s v="Second Class"/>
    <s v="TB-21400"/>
    <s v="Tom Boeckenhauer"/>
    <x v="0"/>
    <s v="United States"/>
    <s v="Miami"/>
    <x v="2"/>
    <n v="33180"/>
    <s v="South"/>
    <s v="FUR-FU-10001889"/>
    <x v="0"/>
    <x v="5"/>
    <s v="Ultra Door Pull Handle"/>
    <n v="25.248000000000001"/>
    <n v="3"/>
    <n v="0.2"/>
    <n v="4.1027999999999993"/>
  </r>
  <r>
    <n v="9991"/>
    <x v="5007"/>
    <x v="3"/>
    <x v="425"/>
    <d v="2014-03-04T00:00:00"/>
    <s v="Standard Class"/>
    <s v="DB-13060"/>
    <s v="Dave Brooks"/>
    <x v="0"/>
    <s v="United States"/>
    <s v="Costa Mesa"/>
    <x v="1"/>
    <n v="92627"/>
    <s v="West"/>
    <s v="FUR-FU-10000747"/>
    <x v="0"/>
    <x v="5"/>
    <s v="Tenex B1-RE Series Chair Mats for Low Pile Carpets"/>
    <n v="91.96"/>
    <n v="2"/>
    <n v="0"/>
    <n v="15.633199999999988"/>
  </r>
  <r>
    <n v="9992"/>
    <x v="5007"/>
    <x v="3"/>
    <x v="425"/>
    <d v="2014-03-04T00:00:00"/>
    <s v="Standard Class"/>
    <s v="DB-13060"/>
    <s v="Dave Brooks"/>
    <x v="0"/>
    <s v="United States"/>
    <s v="Costa Mesa"/>
    <x v="1"/>
    <n v="92627"/>
    <s v="West"/>
    <s v="TEC-PH-10003645"/>
    <x v="2"/>
    <x v="7"/>
    <s v="Aastra 57i VoIP phone"/>
    <n v="258.57600000000002"/>
    <n v="2"/>
    <n v="0.2"/>
    <n v="19.393200000000007"/>
  </r>
  <r>
    <n v="9993"/>
    <x v="5007"/>
    <x v="3"/>
    <x v="425"/>
    <d v="2014-03-04T00:00:00"/>
    <s v="Standard Class"/>
    <s v="DB-13060"/>
    <s v="Dave Brooks"/>
    <x v="0"/>
    <s v="United States"/>
    <s v="Costa Mesa"/>
    <x v="1"/>
    <n v="92627"/>
    <s v="West"/>
    <s v="OFF-PA-10004041"/>
    <x v="1"/>
    <x v="10"/>
    <s v="It's Hot Message Books with Stickers, 2 3/4&quot; x 5&quot;"/>
    <n v="29.6"/>
    <n v="4"/>
    <n v="0"/>
    <n v="13.32"/>
  </r>
  <r>
    <n v="9994"/>
    <x v="5008"/>
    <x v="3"/>
    <x v="464"/>
    <d v="2014-05-10T00:00:00"/>
    <s v="Second Class"/>
    <s v="CC-12220"/>
    <s v="Chris Cortes"/>
    <x v="0"/>
    <s v="United States"/>
    <s v="Westminster"/>
    <x v="1"/>
    <n v="92683"/>
    <s v="West"/>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98F247-B0B9-4297-9909-38DEE212E46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4:C17"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1">
      <pivotArea outline="0" collapsedLevelsAreSubtotals="1" fieldPosition="0"/>
    </format>
    <format dxfId="0">
      <pivotArea dataOnly="0" labelOnly="1" outline="0" fieldPosition="0">
        <references count="1">
          <reference field="4294967294" count="2">
            <x v="0"/>
            <x v="1"/>
          </reference>
        </references>
      </pivotArea>
    </format>
  </format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1"/>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22" count="1" selected="0">
            <x v="1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0D43000-34FF-4B3F-BB02-8798D971065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3123238-0BD5-43A1-B5B5-EB49E5543CE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3"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5" count="1" selected="0">
            <x v="0"/>
          </reference>
        </references>
      </pivotArea>
    </chartFormat>
    <chartFormat chart="7" format="7">
      <pivotArea type="data" outline="0" fieldPosition="0">
        <references count="2">
          <reference field="4294967294" count="1" selected="0">
            <x v="0"/>
          </reference>
          <reference field="15" count="1" selected="0">
            <x v="1"/>
          </reference>
        </references>
      </pivotArea>
    </chartFormat>
    <chartFormat chart="7" format="8">
      <pivotArea type="data" outline="0" fieldPosition="0">
        <references count="2">
          <reference field="4294967294" count="1" selected="0">
            <x v="0"/>
          </reference>
          <reference field="15" count="1" selected="0">
            <x v="2"/>
          </reference>
        </references>
      </pivotArea>
    </chartFormat>
    <chartFormat chart="3" format="1">
      <pivotArea type="data" outline="0" fieldPosition="0">
        <references count="2">
          <reference field="4294967294" count="1" selected="0">
            <x v="0"/>
          </reference>
          <reference field="15" count="1" selected="0">
            <x v="0"/>
          </reference>
        </references>
      </pivotArea>
    </chartFormat>
    <chartFormat chart="3" format="2">
      <pivotArea type="data" outline="0" fieldPosition="0">
        <references count="2">
          <reference field="4294967294" count="1" selected="0">
            <x v="0"/>
          </reference>
          <reference field="15" count="1" selected="0">
            <x v="1"/>
          </reference>
        </references>
      </pivotArea>
    </chartFormat>
    <chartFormat chart="3"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FD3A3F9-0FF2-44D0-A841-65632E816A7F}"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FCB5CFC-4FE1-431E-832C-3395EC3CD3D8}"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6" count="1" selected="0">
            <x v="1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4033527-71B3-4A33-988D-E7D9789CE30F}"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O3:P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8DCEDDC-42CF-4B01-9CD7-5FC06A9F6255}"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L3:M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9B32D78-BAF0-4C30-AC22-355E1ECF1ACC}"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I3:J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301182A-BA36-42D5-8ED9-A0FBFC57AC50}"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F3:G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84D505C-36BE-49F4-A729-05B27787F1E9}"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9FC9F15-590D-46EE-A299-9285059D6412}" name="PivotTable1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7" firstHeaderRow="0"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6A0D572-543A-4DA2-AA86-106013613999}" sourceName="Year">
  <pivotTables>
    <pivotTable tabId="10" name="PivotTable8"/>
    <pivotTable tabId="3" name="PivotTable1"/>
    <pivotTable tabId="11" name="PivotTable9"/>
    <pivotTable tabId="12" name="PivotTable10"/>
    <pivotTable tabId="12" name="PivotTable11"/>
    <pivotTable tabId="12" name="PivotTable12"/>
    <pivotTable tabId="12" name="PivotTable13"/>
    <pivotTable tabId="12" name="PivotTable14"/>
    <pivotTable tabId="8" name="PivotTable6"/>
    <pivotTable tabId="13" name="PivotTable15"/>
    <pivotTable tabId="4" name="PivotTable2"/>
  </pivotTables>
  <data>
    <tabular pivotCacheId="93021217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D99DE24-4B95-4819-BF08-D4881331F5D4}" sourceName="Segment">
  <pivotTables>
    <pivotTable tabId="10" name="PivotTable8"/>
    <pivotTable tabId="3" name="PivotTable1"/>
    <pivotTable tabId="11" name="PivotTable9"/>
    <pivotTable tabId="12" name="PivotTable10"/>
    <pivotTable tabId="12" name="PivotTable11"/>
    <pivotTable tabId="12" name="PivotTable12"/>
    <pivotTable tabId="12" name="PivotTable13"/>
    <pivotTable tabId="12" name="PivotTable14"/>
    <pivotTable tabId="8" name="PivotTable6"/>
    <pivotTable tabId="13" name="PivotTable15"/>
    <pivotTable tabId="4" name="PivotTable2"/>
  </pivotTables>
  <data>
    <tabular pivotCacheId="93021217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E15AA81-A456-4BED-81AE-970611D3B259}" sourceName="State">
  <pivotTables>
    <pivotTable tabId="10" name="PivotTable8"/>
    <pivotTable tabId="3" name="PivotTable1"/>
    <pivotTable tabId="11" name="PivotTable9"/>
    <pivotTable tabId="12" name="PivotTable10"/>
    <pivotTable tabId="12" name="PivotTable11"/>
    <pivotTable tabId="12" name="PivotTable12"/>
    <pivotTable tabId="12" name="PivotTable13"/>
    <pivotTable tabId="12" name="PivotTable14"/>
    <pivotTable tabId="8" name="PivotTable6"/>
    <pivotTable tabId="13" name="PivotTable15"/>
    <pivotTable tabId="4" name="PivotTable2"/>
  </pivotTables>
  <data>
    <tabular pivotCacheId="930212176">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43FC78D-231C-441B-A775-B6B09E8AA633}" cache="Slicer_Year" caption="Year" rowHeight="234950"/>
  <slicer name="Segment" xr10:uid="{775B8621-69A2-4AF6-9919-B478E619A780}" cache="Slicer_Segment" caption="Segment" rowHeight="234950"/>
  <slicer name="State" xr10:uid="{0F971C93-A46F-4217-A431-DB1837E1D3E7}" cache="Slicer_State" caption="Stat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5AF24ACB-802E-4931-B7F4-3503215B5024}" cache="Slicer_Year" caption="Year" style="AB" rowHeight="234950"/>
  <slicer name="Segment 1" xr10:uid="{FE49582E-0F80-4D4E-A10E-3CBEA2FDE772}" cache="Slicer_Segment" caption="Segment" style="AB" rowHeight="234950"/>
  <slicer name="State 1" xr10:uid="{5B0E1878-BAF5-48CD-B4B6-F3044E727E4A}" cache="Slicer_State" caption="State"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91E4F-131F-45CA-A985-8B5B3161A205}">
  <dimension ref="A4:C17"/>
  <sheetViews>
    <sheetView workbookViewId="0">
      <selection activeCell="B7" sqref="B7"/>
    </sheetView>
  </sheetViews>
  <sheetFormatPr defaultRowHeight="14.4" x14ac:dyDescent="0.3"/>
  <cols>
    <col min="1" max="1" width="12.44140625" bestFit="1" customWidth="1"/>
    <col min="2" max="2" width="11.21875" bestFit="1" customWidth="1"/>
    <col min="3" max="3" width="11.6640625" bestFit="1" customWidth="1"/>
  </cols>
  <sheetData>
    <row r="4" spans="1:3" x14ac:dyDescent="0.3">
      <c r="A4" s="6" t="s">
        <v>10933</v>
      </c>
      <c r="B4" s="11" t="s">
        <v>10951</v>
      </c>
      <c r="C4" s="12" t="s">
        <v>10952</v>
      </c>
    </row>
    <row r="5" spans="1:3" x14ac:dyDescent="0.3">
      <c r="A5" s="8" t="s">
        <v>10939</v>
      </c>
      <c r="B5" s="11">
        <v>95365.937600000019</v>
      </c>
      <c r="C5" s="12">
        <v>9199.2699999999986</v>
      </c>
    </row>
    <row r="6" spans="1:3" x14ac:dyDescent="0.3">
      <c r="A6" s="8" t="s">
        <v>10940</v>
      </c>
      <c r="B6" s="11">
        <v>60172.649400000024</v>
      </c>
      <c r="C6" s="12">
        <v>10288.898699999991</v>
      </c>
    </row>
    <row r="7" spans="1:3" x14ac:dyDescent="0.3">
      <c r="A7" s="8" t="s">
        <v>10941</v>
      </c>
      <c r="B7" s="11">
        <v>199252.98399999991</v>
      </c>
      <c r="C7" s="12">
        <v>26806.573700000015</v>
      </c>
    </row>
    <row r="8" spans="1:3" x14ac:dyDescent="0.3">
      <c r="A8" s="8" t="s">
        <v>10942</v>
      </c>
      <c r="B8" s="11">
        <v>141851.5674</v>
      </c>
      <c r="C8" s="12">
        <v>13437.806799999998</v>
      </c>
    </row>
    <row r="9" spans="1:3" x14ac:dyDescent="0.3">
      <c r="A9" s="8" t="s">
        <v>10943</v>
      </c>
      <c r="B9" s="11">
        <v>156122.28669999994</v>
      </c>
      <c r="C9" s="12">
        <v>22308.51279999999</v>
      </c>
    </row>
    <row r="10" spans="1:3" x14ac:dyDescent="0.3">
      <c r="A10" s="8" t="s">
        <v>10944</v>
      </c>
      <c r="B10" s="11">
        <v>147082.61130000011</v>
      </c>
      <c r="C10" s="12">
        <v>20899.334500000012</v>
      </c>
    </row>
    <row r="11" spans="1:3" x14ac:dyDescent="0.3">
      <c r="A11" s="8" t="s">
        <v>10945</v>
      </c>
      <c r="B11" s="11">
        <v>149580.83800000031</v>
      </c>
      <c r="C11" s="12">
        <v>13535.38299999998</v>
      </c>
    </row>
    <row r="12" spans="1:3" x14ac:dyDescent="0.3">
      <c r="A12" s="8" t="s">
        <v>10946</v>
      </c>
      <c r="B12" s="11">
        <v>159589.45099999988</v>
      </c>
      <c r="C12" s="12">
        <v>21896.715399999972</v>
      </c>
    </row>
    <row r="13" spans="1:3" x14ac:dyDescent="0.3">
      <c r="A13" s="8" t="s">
        <v>10947</v>
      </c>
      <c r="B13" s="11">
        <v>309770.09970000025</v>
      </c>
      <c r="C13" s="12">
        <v>37293.192500000034</v>
      </c>
    </row>
    <row r="14" spans="1:3" x14ac:dyDescent="0.3">
      <c r="A14" s="8" t="s">
        <v>10948</v>
      </c>
      <c r="B14" s="11">
        <v>197115.20170000009</v>
      </c>
      <c r="C14" s="12">
        <v>31469.663800000035</v>
      </c>
    </row>
    <row r="15" spans="1:3" x14ac:dyDescent="0.3">
      <c r="A15" s="8" t="s">
        <v>10949</v>
      </c>
      <c r="B15" s="11">
        <v>349120.07400000008</v>
      </c>
      <c r="C15" s="12">
        <v>35825.536599999927</v>
      </c>
    </row>
    <row r="16" spans="1:3" x14ac:dyDescent="0.3">
      <c r="A16" s="8" t="s">
        <v>10950</v>
      </c>
      <c r="B16" s="11">
        <v>332177.15950000001</v>
      </c>
      <c r="C16" s="12">
        <v>43436.13390000003</v>
      </c>
    </row>
    <row r="17" spans="1:3" x14ac:dyDescent="0.3">
      <c r="A17" s="9" t="s">
        <v>10934</v>
      </c>
      <c r="B17" s="13">
        <v>2297200.8603000008</v>
      </c>
      <c r="C17" s="14">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9CA3E-FE39-4DD0-BD19-63B1DD069765}">
  <dimension ref="A3:L21"/>
  <sheetViews>
    <sheetView workbookViewId="0">
      <selection activeCell="D22" sqref="D22"/>
    </sheetView>
  </sheetViews>
  <sheetFormatPr defaultRowHeight="14.4" x14ac:dyDescent="0.3"/>
  <cols>
    <col min="1" max="1" width="13.109375" bestFit="1" customWidth="1"/>
    <col min="2" max="2" width="12" bestFit="1" customWidth="1"/>
    <col min="4" max="4" width="13" customWidth="1"/>
    <col min="5" max="5" width="12" bestFit="1" customWidth="1"/>
  </cols>
  <sheetData>
    <row r="3" spans="1:5" x14ac:dyDescent="0.3">
      <c r="A3" s="6" t="s">
        <v>10933</v>
      </c>
      <c r="B3" s="7" t="s">
        <v>10952</v>
      </c>
      <c r="D3" s="16" t="s">
        <v>10953</v>
      </c>
      <c r="E3" s="18" t="s">
        <v>10954</v>
      </c>
    </row>
    <row r="4" spans="1:5" x14ac:dyDescent="0.3">
      <c r="A4" s="8" t="s">
        <v>32</v>
      </c>
      <c r="B4" s="7">
        <v>18451.272799999992</v>
      </c>
      <c r="D4" t="str">
        <f>A4</f>
        <v>Furniture</v>
      </c>
      <c r="E4" s="19">
        <f>GETPIVOTDATA("Profit",$A$3,"Category",A4)</f>
        <v>18451.272799999992</v>
      </c>
    </row>
    <row r="5" spans="1:5" x14ac:dyDescent="0.3">
      <c r="A5" s="15" t="s">
        <v>46</v>
      </c>
      <c r="B5" s="33">
        <v>122490.8008000001</v>
      </c>
      <c r="D5" t="str">
        <f>A5</f>
        <v>Office Supplies</v>
      </c>
      <c r="E5" s="19">
        <f>GETPIVOTDATA("Profit",$A$3,"Category",A5)</f>
        <v>122490.8008000001</v>
      </c>
    </row>
    <row r="6" spans="1:5" x14ac:dyDescent="0.3">
      <c r="A6" s="15" t="s">
        <v>71</v>
      </c>
      <c r="B6" s="33">
        <v>145454.9480999998</v>
      </c>
      <c r="D6" t="str">
        <f>A6</f>
        <v>Technology</v>
      </c>
      <c r="E6" s="19">
        <f>GETPIVOTDATA("Profit",$A$3,"Category",A6)</f>
        <v>145454.9480999998</v>
      </c>
    </row>
    <row r="7" spans="1:5" x14ac:dyDescent="0.3">
      <c r="A7" s="9" t="s">
        <v>10934</v>
      </c>
      <c r="B7" s="34">
        <v>286397.02169999992</v>
      </c>
      <c r="D7" t="str">
        <f>A7</f>
        <v>Grand Total</v>
      </c>
      <c r="E7" s="19">
        <f>GETPIVOTDATA("Profit",$A$3)</f>
        <v>286397.02169999992</v>
      </c>
    </row>
    <row r="21" spans="12:12" x14ac:dyDescent="0.3">
      <c r="L21" s="17"/>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E9266-28E4-4A60-96C1-12E72C9543F8}">
  <dimension ref="A3:B7"/>
  <sheetViews>
    <sheetView workbookViewId="0">
      <selection activeCell="D18" sqref="D18"/>
    </sheetView>
  </sheetViews>
  <sheetFormatPr defaultRowHeight="14.4" x14ac:dyDescent="0.3"/>
  <cols>
    <col min="1" max="1" width="13.109375" bestFit="1" customWidth="1"/>
    <col min="2" max="2" width="11.21875" bestFit="1" customWidth="1"/>
  </cols>
  <sheetData>
    <row r="3" spans="1:2" x14ac:dyDescent="0.3">
      <c r="A3" s="6" t="s">
        <v>10933</v>
      </c>
      <c r="B3" s="7" t="s">
        <v>10951</v>
      </c>
    </row>
    <row r="4" spans="1:2" x14ac:dyDescent="0.3">
      <c r="A4" s="8" t="s">
        <v>32</v>
      </c>
      <c r="B4" s="20">
        <v>0.32300170530281774</v>
      </c>
    </row>
    <row r="5" spans="1:2" x14ac:dyDescent="0.3">
      <c r="A5" s="15" t="s">
        <v>46</v>
      </c>
      <c r="B5" s="21">
        <v>0.31301008302169103</v>
      </c>
    </row>
    <row r="6" spans="1:2" x14ac:dyDescent="0.3">
      <c r="A6" s="15" t="s">
        <v>71</v>
      </c>
      <c r="B6" s="21">
        <v>0.36398821167549117</v>
      </c>
    </row>
    <row r="7" spans="1:2" x14ac:dyDescent="0.3">
      <c r="A7" s="9" t="s">
        <v>10934</v>
      </c>
      <c r="B7" s="22">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C79F9-8A62-4DA6-A367-2ECB718071CC}">
  <dimension ref="A3:F53"/>
  <sheetViews>
    <sheetView topLeftCell="A24" workbookViewId="0">
      <selection activeCell="B42" sqref="B42"/>
    </sheetView>
  </sheetViews>
  <sheetFormatPr defaultRowHeight="14.4" x14ac:dyDescent="0.3"/>
  <cols>
    <col min="1" max="1" width="17.33203125" bestFit="1" customWidth="1"/>
    <col min="2" max="2" width="12" bestFit="1" customWidth="1"/>
    <col min="5" max="5" width="17.33203125" customWidth="1"/>
    <col min="6" max="6" width="12" customWidth="1"/>
  </cols>
  <sheetData>
    <row r="3" spans="1:6" x14ac:dyDescent="0.3">
      <c r="A3" s="6" t="s">
        <v>10933</v>
      </c>
      <c r="B3" s="7" t="s">
        <v>10951</v>
      </c>
      <c r="E3" s="16" t="s">
        <v>10956</v>
      </c>
      <c r="F3" s="16" t="s">
        <v>10957</v>
      </c>
    </row>
    <row r="4" spans="1:6" x14ac:dyDescent="0.3">
      <c r="A4" s="8" t="s">
        <v>358</v>
      </c>
      <c r="B4" s="7">
        <v>19510.639999999992</v>
      </c>
      <c r="E4" t="str">
        <f>A4</f>
        <v>Alabama</v>
      </c>
      <c r="F4" s="19">
        <f>GETPIVOTDATA("Sales",$A$3,"State",A4)</f>
        <v>19510.639999999992</v>
      </c>
    </row>
    <row r="5" spans="1:6" x14ac:dyDescent="0.3">
      <c r="A5" s="15" t="s">
        <v>310</v>
      </c>
      <c r="B5" s="33">
        <v>35282.000999999997</v>
      </c>
      <c r="E5" t="str">
        <f t="shared" ref="E5:E52" si="0">A5</f>
        <v>Arizona</v>
      </c>
      <c r="F5" s="19">
        <f t="shared" ref="F5:F52" si="1">GETPIVOTDATA("Sales",$A$3,"State",A5)</f>
        <v>35282.000999999997</v>
      </c>
    </row>
    <row r="6" spans="1:6" x14ac:dyDescent="0.3">
      <c r="A6" s="15" t="s">
        <v>1707</v>
      </c>
      <c r="B6" s="33">
        <v>11678.129999999997</v>
      </c>
      <c r="E6" t="str">
        <f t="shared" si="0"/>
        <v>Arkansas</v>
      </c>
      <c r="F6" s="19">
        <f t="shared" si="1"/>
        <v>11678.129999999997</v>
      </c>
    </row>
    <row r="7" spans="1:6" x14ac:dyDescent="0.3">
      <c r="A7" s="15" t="s">
        <v>43</v>
      </c>
      <c r="B7" s="33">
        <v>457687.63150000101</v>
      </c>
      <c r="E7" t="str">
        <f t="shared" si="0"/>
        <v>California</v>
      </c>
      <c r="F7" s="19">
        <f t="shared" si="1"/>
        <v>457687.63150000101</v>
      </c>
    </row>
    <row r="8" spans="1:6" x14ac:dyDescent="0.3">
      <c r="A8" s="15" t="s">
        <v>457</v>
      </c>
      <c r="B8" s="33">
        <v>32108.117999999995</v>
      </c>
      <c r="E8" t="str">
        <f t="shared" si="0"/>
        <v>Colorado</v>
      </c>
      <c r="F8" s="19">
        <f t="shared" si="1"/>
        <v>32108.117999999995</v>
      </c>
    </row>
    <row r="9" spans="1:6" x14ac:dyDescent="0.3">
      <c r="A9" s="15" t="s">
        <v>747</v>
      </c>
      <c r="B9" s="33">
        <v>13384.356999999996</v>
      </c>
      <c r="E9" t="str">
        <f t="shared" si="0"/>
        <v>Connecticut</v>
      </c>
      <c r="F9" s="19">
        <f t="shared" si="1"/>
        <v>13384.356999999996</v>
      </c>
    </row>
    <row r="10" spans="1:6" x14ac:dyDescent="0.3">
      <c r="A10" s="15" t="s">
        <v>245</v>
      </c>
      <c r="B10" s="33">
        <v>27451.068999999992</v>
      </c>
      <c r="E10" t="str">
        <f t="shared" si="0"/>
        <v>Delaware</v>
      </c>
      <c r="F10" s="19">
        <f t="shared" si="1"/>
        <v>27451.068999999992</v>
      </c>
    </row>
    <row r="11" spans="1:6" x14ac:dyDescent="0.3">
      <c r="A11" s="15" t="s">
        <v>3034</v>
      </c>
      <c r="B11" s="33">
        <v>2865.0199999999995</v>
      </c>
      <c r="E11" t="str">
        <f t="shared" si="0"/>
        <v>District of Columbia</v>
      </c>
      <c r="F11" s="19">
        <f t="shared" si="1"/>
        <v>2865.0199999999995</v>
      </c>
    </row>
    <row r="12" spans="1:6" x14ac:dyDescent="0.3">
      <c r="A12" s="15" t="s">
        <v>54</v>
      </c>
      <c r="B12" s="33">
        <v>89473.707999999999</v>
      </c>
      <c r="E12" t="str">
        <f t="shared" si="0"/>
        <v>Florida</v>
      </c>
      <c r="F12" s="19">
        <f t="shared" si="1"/>
        <v>89473.707999999999</v>
      </c>
    </row>
    <row r="13" spans="1:6" x14ac:dyDescent="0.3">
      <c r="A13" s="15" t="s">
        <v>1272</v>
      </c>
      <c r="B13" s="33">
        <v>49095.840000000004</v>
      </c>
      <c r="E13" t="str">
        <f t="shared" si="0"/>
        <v>Georgia</v>
      </c>
      <c r="F13" s="19">
        <f t="shared" si="1"/>
        <v>49095.840000000004</v>
      </c>
    </row>
    <row r="14" spans="1:6" x14ac:dyDescent="0.3">
      <c r="A14" s="15" t="s">
        <v>6260</v>
      </c>
      <c r="B14" s="33">
        <v>4382.4860000000017</v>
      </c>
      <c r="E14" t="str">
        <f t="shared" si="0"/>
        <v>Idaho</v>
      </c>
      <c r="F14" s="19">
        <f t="shared" si="1"/>
        <v>4382.4860000000017</v>
      </c>
    </row>
    <row r="15" spans="1:6" x14ac:dyDescent="0.3">
      <c r="A15" s="15" t="s">
        <v>211</v>
      </c>
      <c r="B15" s="33">
        <v>80166.10099999985</v>
      </c>
      <c r="E15" t="str">
        <f t="shared" si="0"/>
        <v>Illinois</v>
      </c>
      <c r="F15" s="19">
        <f t="shared" si="1"/>
        <v>80166.10099999985</v>
      </c>
    </row>
    <row r="16" spans="1:6" x14ac:dyDescent="0.3">
      <c r="A16" s="15" t="s">
        <v>254</v>
      </c>
      <c r="B16" s="33">
        <v>53555.360000000001</v>
      </c>
      <c r="E16" t="str">
        <f t="shared" si="0"/>
        <v>Indiana</v>
      </c>
      <c r="F16" s="19">
        <f t="shared" si="1"/>
        <v>53555.360000000001</v>
      </c>
    </row>
    <row r="17" spans="1:6" x14ac:dyDescent="0.3">
      <c r="A17" s="15" t="s">
        <v>489</v>
      </c>
      <c r="B17" s="33">
        <v>4579.7599999999993</v>
      </c>
      <c r="E17" t="str">
        <f t="shared" si="0"/>
        <v>Iowa</v>
      </c>
      <c r="F17" s="19">
        <f t="shared" si="1"/>
        <v>4579.7599999999993</v>
      </c>
    </row>
    <row r="18" spans="1:6" x14ac:dyDescent="0.3">
      <c r="A18" s="15" t="s">
        <v>4530</v>
      </c>
      <c r="B18" s="33">
        <v>2914.31</v>
      </c>
      <c r="E18" t="str">
        <f t="shared" si="0"/>
        <v>Kansas</v>
      </c>
      <c r="F18" s="19">
        <f t="shared" si="1"/>
        <v>2914.31</v>
      </c>
    </row>
    <row r="19" spans="1:6" x14ac:dyDescent="0.3">
      <c r="A19" s="15" t="s">
        <v>29</v>
      </c>
      <c r="B19" s="33">
        <v>36591.749999999971</v>
      </c>
      <c r="E19" t="str">
        <f t="shared" si="0"/>
        <v>Kentucky</v>
      </c>
      <c r="F19" s="19">
        <f t="shared" si="1"/>
        <v>36591.749999999971</v>
      </c>
    </row>
    <row r="20" spans="1:6" x14ac:dyDescent="0.3">
      <c r="A20" s="15" t="s">
        <v>736</v>
      </c>
      <c r="B20" s="33">
        <v>9217.0299999999988</v>
      </c>
      <c r="E20" t="str">
        <f t="shared" si="0"/>
        <v>Louisiana</v>
      </c>
      <c r="F20" s="19">
        <f t="shared" si="1"/>
        <v>9217.0299999999988</v>
      </c>
    </row>
    <row r="21" spans="1:6" x14ac:dyDescent="0.3">
      <c r="A21" s="15" t="s">
        <v>5235</v>
      </c>
      <c r="B21" s="33">
        <v>1270.53</v>
      </c>
      <c r="E21" t="str">
        <f t="shared" si="0"/>
        <v>Maine</v>
      </c>
      <c r="F21" s="19">
        <f t="shared" si="1"/>
        <v>1270.53</v>
      </c>
    </row>
    <row r="22" spans="1:6" x14ac:dyDescent="0.3">
      <c r="A22" s="15" t="s">
        <v>2735</v>
      </c>
      <c r="B22" s="33">
        <v>23705.523000000005</v>
      </c>
      <c r="E22" t="str">
        <f t="shared" si="0"/>
        <v>Maryland</v>
      </c>
      <c r="F22" s="19">
        <f t="shared" si="1"/>
        <v>23705.523000000005</v>
      </c>
    </row>
    <row r="23" spans="1:6" x14ac:dyDescent="0.3">
      <c r="A23" s="15" t="s">
        <v>1245</v>
      </c>
      <c r="B23" s="33">
        <v>28634.43399999999</v>
      </c>
      <c r="E23" t="str">
        <f t="shared" si="0"/>
        <v>Massachusetts</v>
      </c>
      <c r="F23" s="19">
        <f t="shared" si="1"/>
        <v>28634.43399999999</v>
      </c>
    </row>
    <row r="24" spans="1:6" x14ac:dyDescent="0.3">
      <c r="A24" s="15" t="s">
        <v>238</v>
      </c>
      <c r="B24" s="33">
        <v>76269.614000000016</v>
      </c>
      <c r="E24" t="str">
        <f t="shared" si="0"/>
        <v>Michigan</v>
      </c>
      <c r="F24" s="19">
        <f t="shared" si="1"/>
        <v>76269.614000000016</v>
      </c>
    </row>
    <row r="25" spans="1:6" x14ac:dyDescent="0.3">
      <c r="A25" s="15" t="s">
        <v>229</v>
      </c>
      <c r="B25" s="33">
        <v>29863.149999999994</v>
      </c>
      <c r="E25" t="str">
        <f t="shared" si="0"/>
        <v>Minnesota</v>
      </c>
      <c r="F25" s="19">
        <f t="shared" si="1"/>
        <v>29863.149999999994</v>
      </c>
    </row>
    <row r="26" spans="1:6" x14ac:dyDescent="0.3">
      <c r="A26" s="15" t="s">
        <v>1487</v>
      </c>
      <c r="B26" s="33">
        <v>10771.34</v>
      </c>
      <c r="E26" t="str">
        <f t="shared" si="0"/>
        <v>Mississippi</v>
      </c>
      <c r="F26" s="19">
        <f t="shared" si="1"/>
        <v>10771.34</v>
      </c>
    </row>
    <row r="27" spans="1:6" x14ac:dyDescent="0.3">
      <c r="A27" s="15" t="s">
        <v>596</v>
      </c>
      <c r="B27" s="33">
        <v>22205.149999999998</v>
      </c>
      <c r="E27" t="str">
        <f t="shared" si="0"/>
        <v>Missouri</v>
      </c>
      <c r="F27" s="19">
        <f t="shared" si="1"/>
        <v>22205.149999999998</v>
      </c>
    </row>
    <row r="28" spans="1:6" x14ac:dyDescent="0.3">
      <c r="A28" s="15" t="s">
        <v>1762</v>
      </c>
      <c r="B28" s="33">
        <v>5589.3519999999971</v>
      </c>
      <c r="E28" t="str">
        <f t="shared" si="0"/>
        <v>Montana</v>
      </c>
      <c r="F28" s="19">
        <f t="shared" si="1"/>
        <v>5589.3519999999971</v>
      </c>
    </row>
    <row r="29" spans="1:6" x14ac:dyDescent="0.3">
      <c r="A29" s="15" t="s">
        <v>138</v>
      </c>
      <c r="B29" s="33">
        <v>7464.9299999999985</v>
      </c>
      <c r="E29" t="str">
        <f t="shared" si="0"/>
        <v>Nebraska</v>
      </c>
      <c r="F29" s="19">
        <f t="shared" si="1"/>
        <v>7464.9299999999985</v>
      </c>
    </row>
    <row r="30" spans="1:6" x14ac:dyDescent="0.3">
      <c r="A30" s="15" t="s">
        <v>1392</v>
      </c>
      <c r="B30" s="33">
        <v>16729.101999999999</v>
      </c>
      <c r="E30" t="str">
        <f t="shared" si="0"/>
        <v>Nevada</v>
      </c>
      <c r="F30" s="19">
        <f t="shared" si="1"/>
        <v>16729.101999999999</v>
      </c>
    </row>
    <row r="31" spans="1:6" x14ac:dyDescent="0.3">
      <c r="A31" s="15" t="s">
        <v>2694</v>
      </c>
      <c r="B31" s="33">
        <v>7292.5239999999994</v>
      </c>
      <c r="E31" t="str">
        <f t="shared" si="0"/>
        <v>New Hampshire</v>
      </c>
      <c r="F31" s="19">
        <f t="shared" si="1"/>
        <v>7292.5239999999994</v>
      </c>
    </row>
    <row r="32" spans="1:6" x14ac:dyDescent="0.3">
      <c r="A32" s="15" t="s">
        <v>788</v>
      </c>
      <c r="B32" s="33">
        <v>35764.312000000013</v>
      </c>
      <c r="E32" t="str">
        <f t="shared" si="0"/>
        <v>New Jersey</v>
      </c>
      <c r="F32" s="19">
        <f t="shared" si="1"/>
        <v>35764.312000000013</v>
      </c>
    </row>
    <row r="33" spans="1:6" x14ac:dyDescent="0.3">
      <c r="A33" s="15" t="s">
        <v>668</v>
      </c>
      <c r="B33" s="33">
        <v>4783.5220000000008</v>
      </c>
      <c r="E33" t="str">
        <f t="shared" si="0"/>
        <v>New Mexico</v>
      </c>
      <c r="F33" s="19">
        <f t="shared" si="1"/>
        <v>4783.5220000000008</v>
      </c>
    </row>
    <row r="34" spans="1:6" x14ac:dyDescent="0.3">
      <c r="A34" s="15" t="s">
        <v>267</v>
      </c>
      <c r="B34" s="33">
        <v>310876.27099999978</v>
      </c>
      <c r="E34" t="str">
        <f t="shared" si="0"/>
        <v>New York</v>
      </c>
      <c r="F34" s="19">
        <f t="shared" si="1"/>
        <v>310876.27099999978</v>
      </c>
    </row>
    <row r="35" spans="1:6" x14ac:dyDescent="0.3">
      <c r="A35" s="15" t="s">
        <v>88</v>
      </c>
      <c r="B35" s="33">
        <v>55603.163999999968</v>
      </c>
      <c r="E35" t="str">
        <f t="shared" si="0"/>
        <v>North Carolina</v>
      </c>
      <c r="F35" s="19">
        <f t="shared" si="1"/>
        <v>55603.163999999968</v>
      </c>
    </row>
    <row r="36" spans="1:6" x14ac:dyDescent="0.3">
      <c r="A36" s="15" t="s">
        <v>7449</v>
      </c>
      <c r="B36" s="33">
        <v>919.91</v>
      </c>
      <c r="E36" t="str">
        <f t="shared" si="0"/>
        <v>North Dakota</v>
      </c>
      <c r="F36" s="19">
        <f t="shared" si="1"/>
        <v>919.91</v>
      </c>
    </row>
    <row r="37" spans="1:6" x14ac:dyDescent="0.3">
      <c r="A37" s="15" t="s">
        <v>498</v>
      </c>
      <c r="B37" s="33">
        <v>78258.135999999926</v>
      </c>
      <c r="E37" t="str">
        <f t="shared" si="0"/>
        <v>Ohio</v>
      </c>
      <c r="F37" s="19">
        <f t="shared" si="1"/>
        <v>78258.135999999926</v>
      </c>
    </row>
    <row r="38" spans="1:6" x14ac:dyDescent="0.3">
      <c r="A38" s="15" t="s">
        <v>649</v>
      </c>
      <c r="B38" s="33">
        <v>19683.390000000003</v>
      </c>
      <c r="E38" t="str">
        <f t="shared" si="0"/>
        <v>Oklahoma</v>
      </c>
      <c r="F38" s="19">
        <f t="shared" si="1"/>
        <v>19683.390000000003</v>
      </c>
    </row>
    <row r="39" spans="1:6" x14ac:dyDescent="0.3">
      <c r="A39" s="15" t="s">
        <v>420</v>
      </c>
      <c r="B39" s="33">
        <v>17431.149999999991</v>
      </c>
      <c r="E39" t="str">
        <f t="shared" si="0"/>
        <v>Oregon</v>
      </c>
      <c r="F39" s="19">
        <f t="shared" si="1"/>
        <v>17431.149999999991</v>
      </c>
    </row>
    <row r="40" spans="1:6" x14ac:dyDescent="0.3">
      <c r="A40" s="15" t="s">
        <v>147</v>
      </c>
      <c r="B40" s="33">
        <v>116511.91400000003</v>
      </c>
      <c r="E40" t="str">
        <f t="shared" si="0"/>
        <v>Pennsylvania</v>
      </c>
      <c r="F40" s="19">
        <f t="shared" si="1"/>
        <v>116511.91400000003</v>
      </c>
    </row>
    <row r="41" spans="1:6" x14ac:dyDescent="0.3">
      <c r="A41" s="15" t="s">
        <v>1399</v>
      </c>
      <c r="B41" s="33">
        <v>22627.955999999995</v>
      </c>
      <c r="E41" t="str">
        <f t="shared" si="0"/>
        <v>Rhode Island</v>
      </c>
      <c r="F41" s="19">
        <f t="shared" si="1"/>
        <v>22627.955999999995</v>
      </c>
    </row>
    <row r="42" spans="1:6" x14ac:dyDescent="0.3">
      <c r="A42" s="15" t="s">
        <v>383</v>
      </c>
      <c r="B42" s="33">
        <v>8481.7099999999991</v>
      </c>
      <c r="E42" t="str">
        <f t="shared" si="0"/>
        <v>South Carolina</v>
      </c>
      <c r="F42" s="19">
        <f t="shared" si="1"/>
        <v>8481.7099999999991</v>
      </c>
    </row>
    <row r="43" spans="1:6" x14ac:dyDescent="0.3">
      <c r="A43" s="15" t="s">
        <v>5326</v>
      </c>
      <c r="B43" s="33">
        <v>1315.5600000000002</v>
      </c>
      <c r="E43" t="str">
        <f t="shared" si="0"/>
        <v>South Dakota</v>
      </c>
      <c r="F43" s="19">
        <f t="shared" si="1"/>
        <v>1315.5600000000002</v>
      </c>
    </row>
    <row r="44" spans="1:6" x14ac:dyDescent="0.3">
      <c r="A44" s="15" t="s">
        <v>335</v>
      </c>
      <c r="B44" s="33">
        <v>30661.872999999981</v>
      </c>
      <c r="E44" t="str">
        <f t="shared" si="0"/>
        <v>Tennessee</v>
      </c>
      <c r="F44" s="19">
        <f t="shared" si="1"/>
        <v>30661.872999999981</v>
      </c>
    </row>
    <row r="45" spans="1:6" x14ac:dyDescent="0.3">
      <c r="A45" s="15" t="s">
        <v>104</v>
      </c>
      <c r="B45" s="33">
        <v>170188.04580000002</v>
      </c>
      <c r="E45" t="str">
        <f t="shared" si="0"/>
        <v>Texas</v>
      </c>
      <c r="F45" s="19">
        <f t="shared" si="1"/>
        <v>170188.04580000002</v>
      </c>
    </row>
    <row r="46" spans="1:6" x14ac:dyDescent="0.3">
      <c r="A46" s="15" t="s">
        <v>121</v>
      </c>
      <c r="B46" s="33">
        <v>11220.055999999999</v>
      </c>
      <c r="E46" t="str">
        <f t="shared" si="0"/>
        <v>Utah</v>
      </c>
      <c r="F46" s="19">
        <f t="shared" si="1"/>
        <v>11220.055999999999</v>
      </c>
    </row>
    <row r="47" spans="1:6" x14ac:dyDescent="0.3">
      <c r="A47" s="15" t="s">
        <v>5203</v>
      </c>
      <c r="B47" s="33">
        <v>8929.369999999999</v>
      </c>
      <c r="E47" t="str">
        <f t="shared" si="0"/>
        <v>Vermont</v>
      </c>
      <c r="F47" s="19">
        <f t="shared" si="1"/>
        <v>8929.369999999999</v>
      </c>
    </row>
    <row r="48" spans="1:6" x14ac:dyDescent="0.3">
      <c r="A48" s="15" t="s">
        <v>319</v>
      </c>
      <c r="B48" s="33">
        <v>70636.719999999987</v>
      </c>
      <c r="E48" t="str">
        <f t="shared" si="0"/>
        <v>Virginia</v>
      </c>
      <c r="F48" s="19">
        <f t="shared" si="1"/>
        <v>70636.719999999987</v>
      </c>
    </row>
    <row r="49" spans="1:6" x14ac:dyDescent="0.3">
      <c r="A49" s="15" t="s">
        <v>96</v>
      </c>
      <c r="B49" s="33">
        <v>138641.26999999993</v>
      </c>
      <c r="E49" t="str">
        <f t="shared" si="0"/>
        <v>Washington</v>
      </c>
      <c r="F49" s="19">
        <f t="shared" si="1"/>
        <v>138641.26999999993</v>
      </c>
    </row>
    <row r="50" spans="1:6" x14ac:dyDescent="0.3">
      <c r="A50" s="15" t="s">
        <v>9726</v>
      </c>
      <c r="B50" s="33">
        <v>1209.8240000000001</v>
      </c>
      <c r="E50" t="str">
        <f t="shared" si="0"/>
        <v>West Virginia</v>
      </c>
      <c r="F50" s="19">
        <f t="shared" si="1"/>
        <v>1209.8240000000001</v>
      </c>
    </row>
    <row r="51" spans="1:6" x14ac:dyDescent="0.3">
      <c r="A51" s="15" t="s">
        <v>114</v>
      </c>
      <c r="B51" s="33">
        <v>32114.610000000019</v>
      </c>
      <c r="E51" t="str">
        <f t="shared" si="0"/>
        <v>Wisconsin</v>
      </c>
      <c r="F51" s="19">
        <f t="shared" si="1"/>
        <v>32114.610000000019</v>
      </c>
    </row>
    <row r="52" spans="1:6" x14ac:dyDescent="0.3">
      <c r="A52" s="15" t="s">
        <v>8542</v>
      </c>
      <c r="B52" s="33">
        <v>1603.1360000000002</v>
      </c>
      <c r="E52" t="str">
        <f t="shared" si="0"/>
        <v>Wyoming</v>
      </c>
      <c r="F52" s="19">
        <f t="shared" si="1"/>
        <v>1603.1360000000002</v>
      </c>
    </row>
    <row r="53" spans="1:6" x14ac:dyDescent="0.3">
      <c r="A53" s="9" t="s">
        <v>10934</v>
      </c>
      <c r="B53" s="34">
        <v>2297200.8603000003</v>
      </c>
      <c r="E53" s="16" t="s">
        <v>10934</v>
      </c>
      <c r="F53" s="19">
        <f>GETPIVOTDATA("Sales",$A$3)</f>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D7D25A-44B5-4B00-8988-3895A7F4748E}">
  <dimension ref="A3:B9"/>
  <sheetViews>
    <sheetView workbookViewId="0">
      <selection activeCell="B4" sqref="B4"/>
    </sheetView>
  </sheetViews>
  <sheetFormatPr defaultRowHeight="14.4" x14ac:dyDescent="0.3"/>
  <cols>
    <col min="1" max="1" width="12.44140625" bestFit="1" customWidth="1"/>
    <col min="2" max="2" width="11.21875" bestFit="1" customWidth="1"/>
  </cols>
  <sheetData>
    <row r="3" spans="1:2" x14ac:dyDescent="0.3">
      <c r="A3" s="6" t="s">
        <v>10933</v>
      </c>
      <c r="B3" s="7" t="s">
        <v>10951</v>
      </c>
    </row>
    <row r="4" spans="1:2" x14ac:dyDescent="0.3">
      <c r="A4" s="8" t="s">
        <v>75</v>
      </c>
      <c r="B4" s="7">
        <v>203412.73300000009</v>
      </c>
    </row>
    <row r="5" spans="1:2" x14ac:dyDescent="0.3">
      <c r="A5" s="15" t="s">
        <v>56</v>
      </c>
      <c r="B5" s="33">
        <v>206965.53200000009</v>
      </c>
    </row>
    <row r="6" spans="1:2" x14ac:dyDescent="0.3">
      <c r="A6" s="15" t="s">
        <v>59</v>
      </c>
      <c r="B6" s="33">
        <v>223843.60800000012</v>
      </c>
    </row>
    <row r="7" spans="1:2" x14ac:dyDescent="0.3">
      <c r="A7" s="15" t="s">
        <v>36</v>
      </c>
      <c r="B7" s="33">
        <v>328449.1030000007</v>
      </c>
    </row>
    <row r="8" spans="1:2" x14ac:dyDescent="0.3">
      <c r="A8" s="15" t="s">
        <v>72</v>
      </c>
      <c r="B8" s="33">
        <v>330007.05400000012</v>
      </c>
    </row>
    <row r="9" spans="1:2" x14ac:dyDescent="0.3">
      <c r="A9" s="9" t="s">
        <v>10934</v>
      </c>
      <c r="B9" s="34">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7413E-20D3-4D25-9B82-3D5ADA74FBD1}">
  <dimension ref="A3:P17"/>
  <sheetViews>
    <sheetView workbookViewId="0">
      <selection activeCell="B17" sqref="B17"/>
    </sheetView>
  </sheetViews>
  <sheetFormatPr defaultRowHeight="14.4" x14ac:dyDescent="0.3"/>
  <cols>
    <col min="1" max="1" width="12.44140625" bestFit="1" customWidth="1"/>
    <col min="2" max="2" width="12" bestFit="1" customWidth="1"/>
    <col min="3" max="3" width="1.33203125" customWidth="1"/>
    <col min="4" max="4" width="2" customWidth="1"/>
    <col min="5" max="5" width="2.44140625" customWidth="1"/>
    <col min="6" max="6" width="12.44140625" bestFit="1" customWidth="1"/>
    <col min="7" max="7" width="12" bestFit="1" customWidth="1"/>
    <col min="8" max="8" width="7.6640625" customWidth="1"/>
    <col min="9" max="9" width="12.44140625" bestFit="1" customWidth="1"/>
    <col min="10" max="10" width="14.21875" bestFit="1" customWidth="1"/>
    <col min="11" max="11" width="6.6640625" customWidth="1"/>
    <col min="12" max="12" width="12.44140625" bestFit="1" customWidth="1"/>
    <col min="13" max="13" width="15.5546875" bestFit="1" customWidth="1"/>
    <col min="15" max="15" width="12.44140625" bestFit="1" customWidth="1"/>
    <col min="16" max="16" width="17.88671875" bestFit="1" customWidth="1"/>
  </cols>
  <sheetData>
    <row r="3" spans="1:16" x14ac:dyDescent="0.3">
      <c r="A3" s="6" t="s">
        <v>10933</v>
      </c>
      <c r="B3" s="7" t="s">
        <v>10951</v>
      </c>
      <c r="F3" s="6" t="s">
        <v>10933</v>
      </c>
      <c r="G3" s="7" t="s">
        <v>10952</v>
      </c>
      <c r="I3" s="6" t="s">
        <v>10933</v>
      </c>
      <c r="J3" s="7" t="s">
        <v>10955</v>
      </c>
      <c r="L3" s="6" t="s">
        <v>10933</v>
      </c>
      <c r="M3" s="7" t="s">
        <v>10958</v>
      </c>
      <c r="O3" s="6" t="s">
        <v>10933</v>
      </c>
      <c r="P3" s="7" t="s">
        <v>10959</v>
      </c>
    </row>
    <row r="4" spans="1:16" x14ac:dyDescent="0.3">
      <c r="A4" s="8" t="s">
        <v>10939</v>
      </c>
      <c r="B4" s="7">
        <v>95365.937600000019</v>
      </c>
      <c r="F4" s="8" t="s">
        <v>10939</v>
      </c>
      <c r="G4" s="7">
        <v>9199.2699999999986</v>
      </c>
      <c r="I4" s="8" t="s">
        <v>10939</v>
      </c>
      <c r="J4" s="7">
        <v>1500</v>
      </c>
      <c r="L4" s="8" t="s">
        <v>10939</v>
      </c>
      <c r="M4" s="7">
        <v>387</v>
      </c>
      <c r="O4" s="8" t="s">
        <v>10939</v>
      </c>
      <c r="P4" s="7">
        <v>9.6462848596792869E-2</v>
      </c>
    </row>
    <row r="5" spans="1:16" x14ac:dyDescent="0.3">
      <c r="A5" s="8" t="s">
        <v>10940</v>
      </c>
      <c r="B5" s="7">
        <v>60172.649400000024</v>
      </c>
      <c r="F5" s="8" t="s">
        <v>10940</v>
      </c>
      <c r="G5" s="7">
        <v>10288.898699999991</v>
      </c>
      <c r="I5" s="8" t="s">
        <v>10940</v>
      </c>
      <c r="J5" s="7">
        <v>1068</v>
      </c>
      <c r="L5" s="8" t="s">
        <v>10940</v>
      </c>
      <c r="M5" s="7">
        <v>301</v>
      </c>
      <c r="O5" s="8" t="s">
        <v>10940</v>
      </c>
      <c r="P5" s="7">
        <v>0.17098962406664425</v>
      </c>
    </row>
    <row r="6" spans="1:16" x14ac:dyDescent="0.3">
      <c r="A6" s="8" t="s">
        <v>10941</v>
      </c>
      <c r="B6" s="7">
        <v>199252.98399999991</v>
      </c>
      <c r="F6" s="8" t="s">
        <v>10941</v>
      </c>
      <c r="G6" s="7">
        <v>26806.573700000015</v>
      </c>
      <c r="I6" s="8" t="s">
        <v>10941</v>
      </c>
      <c r="J6" s="7">
        <v>2491</v>
      </c>
      <c r="L6" s="8" t="s">
        <v>10941</v>
      </c>
      <c r="M6" s="7">
        <v>680</v>
      </c>
      <c r="O6" s="8" t="s">
        <v>10941</v>
      </c>
      <c r="P6" s="7">
        <v>0.13453536886554246</v>
      </c>
    </row>
    <row r="7" spans="1:16" x14ac:dyDescent="0.3">
      <c r="A7" s="8" t="s">
        <v>10942</v>
      </c>
      <c r="B7" s="7">
        <v>141851.5674</v>
      </c>
      <c r="F7" s="8" t="s">
        <v>10942</v>
      </c>
      <c r="G7" s="7">
        <v>13437.806799999998</v>
      </c>
      <c r="I7" s="8" t="s">
        <v>10942</v>
      </c>
      <c r="J7" s="7">
        <v>2441</v>
      </c>
      <c r="L7" s="8" t="s">
        <v>10942</v>
      </c>
      <c r="M7" s="7">
        <v>663</v>
      </c>
      <c r="O7" s="8" t="s">
        <v>10942</v>
      </c>
      <c r="P7" s="7">
        <v>9.4731465053942004E-2</v>
      </c>
    </row>
    <row r="8" spans="1:16" x14ac:dyDescent="0.3">
      <c r="A8" s="8" t="s">
        <v>10943</v>
      </c>
      <c r="B8" s="7">
        <v>156122.28669999994</v>
      </c>
      <c r="F8" s="8" t="s">
        <v>10943</v>
      </c>
      <c r="G8" s="7">
        <v>22308.51279999999</v>
      </c>
      <c r="I8" s="8" t="s">
        <v>10943</v>
      </c>
      <c r="J8" s="7">
        <v>2850</v>
      </c>
      <c r="L8" s="8" t="s">
        <v>10943</v>
      </c>
      <c r="M8" s="7">
        <v>750</v>
      </c>
      <c r="O8" s="8" t="s">
        <v>10943</v>
      </c>
      <c r="P8" s="7">
        <v>0.14289127626517142</v>
      </c>
    </row>
    <row r="9" spans="1:16" x14ac:dyDescent="0.3">
      <c r="A9" s="8" t="s">
        <v>10944</v>
      </c>
      <c r="B9" s="7">
        <v>147082.61130000011</v>
      </c>
      <c r="F9" s="8" t="s">
        <v>10944</v>
      </c>
      <c r="G9" s="7">
        <v>20899.334500000012</v>
      </c>
      <c r="I9" s="8" t="s">
        <v>10944</v>
      </c>
      <c r="J9" s="7">
        <v>2644</v>
      </c>
      <c r="L9" s="8" t="s">
        <v>10944</v>
      </c>
      <c r="M9" s="7">
        <v>709</v>
      </c>
      <c r="O9" s="8" t="s">
        <v>10944</v>
      </c>
      <c r="P9" s="7">
        <v>0.1420924901678027</v>
      </c>
    </row>
    <row r="10" spans="1:16" x14ac:dyDescent="0.3">
      <c r="A10" s="8" t="s">
        <v>10945</v>
      </c>
      <c r="B10" s="7">
        <v>149580.83800000031</v>
      </c>
      <c r="F10" s="8" t="s">
        <v>10945</v>
      </c>
      <c r="G10" s="7">
        <v>13535.38299999998</v>
      </c>
      <c r="I10" s="8" t="s">
        <v>10945</v>
      </c>
      <c r="J10" s="7">
        <v>2705</v>
      </c>
      <c r="L10" s="8" t="s">
        <v>10945</v>
      </c>
      <c r="M10" s="7">
        <v>708</v>
      </c>
      <c r="O10" s="8" t="s">
        <v>10945</v>
      </c>
      <c r="P10" s="7">
        <v>9.0488749635163512E-2</v>
      </c>
    </row>
    <row r="11" spans="1:16" x14ac:dyDescent="0.3">
      <c r="A11" s="8" t="s">
        <v>10946</v>
      </c>
      <c r="B11" s="7">
        <v>159589.45099999988</v>
      </c>
      <c r="F11" s="8" t="s">
        <v>10946</v>
      </c>
      <c r="G11" s="7">
        <v>21896.715399999972</v>
      </c>
      <c r="I11" s="8" t="s">
        <v>10946</v>
      </c>
      <c r="J11" s="7">
        <v>2796</v>
      </c>
      <c r="L11" s="8" t="s">
        <v>10946</v>
      </c>
      <c r="M11" s="7">
        <v>710</v>
      </c>
      <c r="O11" s="8" t="s">
        <v>10946</v>
      </c>
      <c r="P11" s="7">
        <v>0.13720653378273723</v>
      </c>
    </row>
    <row r="12" spans="1:16" x14ac:dyDescent="0.3">
      <c r="A12" s="8" t="s">
        <v>10947</v>
      </c>
      <c r="B12" s="7">
        <v>309770.09970000025</v>
      </c>
      <c r="F12" s="8" t="s">
        <v>10947</v>
      </c>
      <c r="G12" s="7">
        <v>37293.192500000034</v>
      </c>
      <c r="I12" s="8" t="s">
        <v>10947</v>
      </c>
      <c r="J12" s="7">
        <v>5073</v>
      </c>
      <c r="L12" s="8" t="s">
        <v>10947</v>
      </c>
      <c r="M12" s="7">
        <v>1386</v>
      </c>
      <c r="O12" s="8" t="s">
        <v>10947</v>
      </c>
      <c r="P12" s="7">
        <v>0.12038990379031732</v>
      </c>
    </row>
    <row r="13" spans="1:16" x14ac:dyDescent="0.3">
      <c r="A13" s="8" t="s">
        <v>10948</v>
      </c>
      <c r="B13" s="7">
        <v>197115.20170000009</v>
      </c>
      <c r="F13" s="8" t="s">
        <v>10948</v>
      </c>
      <c r="G13" s="7">
        <v>31469.663800000035</v>
      </c>
      <c r="I13" s="8" t="s">
        <v>10948</v>
      </c>
      <c r="J13" s="7">
        <v>3095</v>
      </c>
      <c r="L13" s="8" t="s">
        <v>10948</v>
      </c>
      <c r="M13" s="7">
        <v>817</v>
      </c>
      <c r="O13" s="8" t="s">
        <v>10948</v>
      </c>
      <c r="P13" s="7">
        <v>0.15965112547684351</v>
      </c>
    </row>
    <row r="14" spans="1:16" x14ac:dyDescent="0.3">
      <c r="A14" s="8" t="s">
        <v>10949</v>
      </c>
      <c r="B14" s="7">
        <v>349120.07400000008</v>
      </c>
      <c r="F14" s="8" t="s">
        <v>10949</v>
      </c>
      <c r="G14" s="7">
        <v>35825.536599999927</v>
      </c>
      <c r="I14" s="8" t="s">
        <v>10949</v>
      </c>
      <c r="J14" s="7">
        <v>5741</v>
      </c>
      <c r="L14" s="8" t="s">
        <v>10949</v>
      </c>
      <c r="M14" s="7">
        <v>1462</v>
      </c>
      <c r="O14" s="8" t="s">
        <v>10949</v>
      </c>
      <c r="P14" s="7">
        <v>0.10261666191099604</v>
      </c>
    </row>
    <row r="15" spans="1:16" x14ac:dyDescent="0.3">
      <c r="A15" s="8" t="s">
        <v>10950</v>
      </c>
      <c r="B15" s="7">
        <v>332177.15950000001</v>
      </c>
      <c r="F15" s="8" t="s">
        <v>10950</v>
      </c>
      <c r="G15" s="7">
        <v>43436.13390000003</v>
      </c>
      <c r="I15" s="8" t="s">
        <v>10950</v>
      </c>
      <c r="J15" s="7">
        <v>5469</v>
      </c>
      <c r="L15" s="8" t="s">
        <v>10950</v>
      </c>
      <c r="M15" s="7">
        <v>1421</v>
      </c>
      <c r="O15" s="8" t="s">
        <v>10950</v>
      </c>
      <c r="P15" s="7">
        <v>0.13076195234308405</v>
      </c>
    </row>
    <row r="16" spans="1:16" x14ac:dyDescent="0.3">
      <c r="A16" s="9" t="s">
        <v>10934</v>
      </c>
      <c r="B16" s="34">
        <v>2297200.8603000008</v>
      </c>
      <c r="F16" s="9" t="s">
        <v>10934</v>
      </c>
      <c r="G16" s="34">
        <v>286397.02169999998</v>
      </c>
      <c r="I16" s="9" t="s">
        <v>10934</v>
      </c>
      <c r="J16" s="34">
        <v>37873</v>
      </c>
      <c r="L16" s="9" t="s">
        <v>10934</v>
      </c>
      <c r="M16" s="34">
        <v>9994</v>
      </c>
      <c r="O16" s="9" t="s">
        <v>10934</v>
      </c>
      <c r="P16" s="34">
        <v>0.12467217240315856</v>
      </c>
    </row>
    <row r="17" spans="2:16" x14ac:dyDescent="0.3">
      <c r="B17" s="24">
        <f>GETPIVOTDATA("Sales",$A$3)</f>
        <v>2297200.8603000008</v>
      </c>
      <c r="G17" s="23">
        <f>GETPIVOTDATA("Profit",$F$3)</f>
        <v>286397.02169999998</v>
      </c>
      <c r="J17" s="25">
        <f>GETPIVOTDATA("Quantity",$I$3)</f>
        <v>37873</v>
      </c>
      <c r="M17" s="26">
        <f>GETPIVOTDATA("Order ID",$L$3)</f>
        <v>9994</v>
      </c>
      <c r="P17" s="27">
        <f>GETPIVOTDATA("profit margin",$O$3)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61652-7A2D-4A17-840B-98B3EED7A5F8}">
  <dimension ref="A3:M7"/>
  <sheetViews>
    <sheetView workbookViewId="0">
      <selection activeCell="M7" sqref="M7"/>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7.88671875" bestFit="1" customWidth="1"/>
    <col min="9" max="9" width="10.21875" customWidth="1"/>
    <col min="10" max="10" width="13.44140625" customWidth="1"/>
    <col min="11" max="11" width="12.21875" customWidth="1"/>
    <col min="12" max="12" width="12.109375" customWidth="1"/>
  </cols>
  <sheetData>
    <row r="3" spans="1:13" x14ac:dyDescent="0.3">
      <c r="A3" s="6" t="s">
        <v>10933</v>
      </c>
      <c r="B3" s="5" t="s">
        <v>10951</v>
      </c>
      <c r="C3" s="28" t="s">
        <v>10952</v>
      </c>
      <c r="D3" s="28" t="s">
        <v>10955</v>
      </c>
      <c r="E3" s="28" t="s">
        <v>10958</v>
      </c>
      <c r="F3" s="10" t="s">
        <v>10959</v>
      </c>
    </row>
    <row r="4" spans="1:13" x14ac:dyDescent="0.3">
      <c r="A4" s="8" t="s">
        <v>10935</v>
      </c>
      <c r="B4" s="5">
        <v>484247.49810000096</v>
      </c>
      <c r="C4" s="28">
        <v>49543.974100000007</v>
      </c>
      <c r="D4" s="28">
        <v>7581</v>
      </c>
      <c r="E4" s="28">
        <v>1993</v>
      </c>
      <c r="F4" s="10">
        <v>0.10231126499236715</v>
      </c>
    </row>
    <row r="5" spans="1:13" x14ac:dyDescent="0.3">
      <c r="A5" s="15" t="s">
        <v>10936</v>
      </c>
      <c r="B5" s="35">
        <v>470532.50899999985</v>
      </c>
      <c r="C5" s="36">
        <v>61618.603700000051</v>
      </c>
      <c r="D5" s="36">
        <v>7979</v>
      </c>
      <c r="E5" s="36">
        <v>2102</v>
      </c>
      <c r="F5" s="37">
        <v>0.13095504034557592</v>
      </c>
    </row>
    <row r="6" spans="1:13" x14ac:dyDescent="0.3">
      <c r="A6" s="15" t="s">
        <v>10937</v>
      </c>
      <c r="B6" s="35">
        <v>608473.83000000066</v>
      </c>
      <c r="C6" s="36">
        <v>81726.930800000177</v>
      </c>
      <c r="D6" s="36">
        <v>9810</v>
      </c>
      <c r="E6" s="36">
        <v>2580</v>
      </c>
      <c r="F6" s="37">
        <v>0.13431461924993568</v>
      </c>
    </row>
    <row r="7" spans="1:13" ht="16.8" x14ac:dyDescent="0.4">
      <c r="A7" s="29" t="s">
        <v>10938</v>
      </c>
      <c r="B7" s="38">
        <v>733947.0231999997</v>
      </c>
      <c r="C7" s="39">
        <v>93507.513099999967</v>
      </c>
      <c r="D7" s="39">
        <v>12503</v>
      </c>
      <c r="E7" s="39">
        <v>3319</v>
      </c>
      <c r="F7" s="40">
        <v>0.12740362743390987</v>
      </c>
      <c r="I7" s="30">
        <f>(GETPIVOTDATA("Sum of Sales",$A$3,"Years (Order Date)",2014)/GETPIVOTDATA("Sum of Sales",$A$3,"Years (Order Date)",2013))-1</f>
        <v>0.20620967905883303</v>
      </c>
      <c r="J7" s="30">
        <f>(GETPIVOTDATA("Sum of Profit",$A$3,"Years (Order Date)",2014)/GETPIVOTDATA("Sum of Profit",$A$3,"Years (Order Date)",2013))-1</f>
        <v>0.14414565902185772</v>
      </c>
      <c r="K7" s="30">
        <f>(GETPIVOTDATA("Sum of Quantity",$A$3,"Years (Order Date)",2014)/GETPIVOTDATA("Sum of Quantity",$A$3,"Years (Order Date)",2013))-1</f>
        <v>0.27451580020387367</v>
      </c>
      <c r="L7" s="30">
        <f>(GETPIVOTDATA("Count of Order ID",$A$3,"Years (Order Date)",2014)/GETPIVOTDATA("Count of Order ID",$A$3,"Years (Order Date)",2013))-1</f>
        <v>0.2864341085271318</v>
      </c>
      <c r="M7" s="30">
        <f>(GETPIVOTDATA("Sum of profit margin",$A$3,"Years (Order Date)",2014)/GETPIVOTDATA("Sum of profit margin",$A$3,"Years (Order Date)",2013))-1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5A227-A609-48D2-B961-789C9CC6671C}">
  <dimension ref="C15:C28"/>
  <sheetViews>
    <sheetView showGridLines="0" showRowColHeaders="0" tabSelected="1" zoomScaleNormal="100" workbookViewId="0">
      <selection activeCell="U17" sqref="U17"/>
    </sheetView>
  </sheetViews>
  <sheetFormatPr defaultRowHeight="14.4" x14ac:dyDescent="0.3"/>
  <sheetData>
    <row r="15" spans="3:3" ht="16.8" x14ac:dyDescent="0.4">
      <c r="C15" s="31"/>
    </row>
    <row r="28" spans="3:3" ht="16.8" x14ac:dyDescent="0.4">
      <c r="C28" s="32"/>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8" sqref="B8"/>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vt:lpstr>
      <vt:lpstr>graph top 5</vt:lpstr>
      <vt:lpstr>KPI !</vt:lpstr>
      <vt:lpstr>Sheet8</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Roshan Gupta</cp:lastModifiedBy>
  <dcterms:created xsi:type="dcterms:W3CDTF">2015-06-05T18:17:20Z</dcterms:created>
  <dcterms:modified xsi:type="dcterms:W3CDTF">2025-01-20T14:33:05Z</dcterms:modified>
</cp:coreProperties>
</file>