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P-Aluno\Documents\"/>
    </mc:Choice>
  </mc:AlternateContent>
  <xr:revisionPtr revIDLastSave="0" documentId="13_ncr:1_{02B65D1E-8174-4C4B-99A7-B2BD5BB53769}" xr6:coauthVersionLast="47" xr6:coauthVersionMax="47" xr10:uidLastSave="{00000000-0000-0000-0000-000000000000}"/>
  <bookViews>
    <workbookView xWindow="-120" yWindow="-120" windowWidth="21840" windowHeight="13020" xr2:uid="{EB4E8D23-560D-448E-90F8-1EA66D84A595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H4" i="1"/>
  <c r="H3" i="1"/>
  <c r="K18" i="1"/>
  <c r="K13" i="1"/>
  <c r="H5" i="1"/>
  <c r="M12" i="1" l="1"/>
  <c r="B2" i="1"/>
  <c r="N12" i="1" l="1"/>
  <c r="M13" i="1"/>
  <c r="O12" i="1" l="1"/>
  <c r="N13" i="1"/>
  <c r="P12" i="1" l="1"/>
  <c r="O13" i="1"/>
  <c r="Q12" i="1" l="1"/>
  <c r="P13" i="1"/>
  <c r="R12" i="1" l="1"/>
  <c r="Q13" i="1"/>
  <c r="S12" i="1" l="1"/>
  <c r="R13" i="1"/>
  <c r="T12" i="1" l="1"/>
  <c r="S13" i="1"/>
  <c r="U12" i="1" l="1"/>
  <c r="T13" i="1"/>
  <c r="V12" i="1" l="1"/>
  <c r="V13" i="1" s="1"/>
  <c r="U13" i="1"/>
</calcChain>
</file>

<file path=xl/sharedStrings.xml><?xml version="1.0" encoding="utf-8"?>
<sst xmlns="http://schemas.openxmlformats.org/spreadsheetml/2006/main" count="39" uniqueCount="38">
  <si>
    <t>Função Objetivo:</t>
  </si>
  <si>
    <t>Variáveis:</t>
  </si>
  <si>
    <t>varidação</t>
  </si>
  <si>
    <t>Precisão das variáveis:</t>
  </si>
  <si>
    <t>decimais</t>
  </si>
  <si>
    <t>x</t>
  </si>
  <si>
    <t>Variável</t>
  </si>
  <si>
    <t>Valor</t>
  </si>
  <si>
    <t>Vl. Mínimo</t>
  </si>
  <si>
    <t>Vl. Máximo</t>
  </si>
  <si>
    <t>Bits</t>
  </si>
  <si>
    <t>FO</t>
  </si>
  <si>
    <t>ant colony optimization</t>
  </si>
  <si>
    <t>i&lt;=1</t>
  </si>
  <si>
    <t>i&gt;0</t>
  </si>
  <si>
    <t>resultado</t>
  </si>
  <si>
    <t>MME</t>
  </si>
  <si>
    <t>Meses  </t>
  </si>
  <si>
    <t>1 </t>
  </si>
  <si>
    <t>Demanda (unidades)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</si>
  <si>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</si>
  <si>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</si>
  <si>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</si>
  <si>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</si>
  <si>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</si>
  <si>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</si>
  <si>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</si>
  <si>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</si>
  <si>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</si>
  <si>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</si>
  <si>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</si>
  <si>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(Dt-Mmet)2</t>
  </si>
  <si>
    <t>EMQ</t>
  </si>
  <si>
    <t>0.85</t>
  </si>
  <si>
    <t>EMO</t>
  </si>
  <si>
    <t>(Dt-MMEt)^2</t>
  </si>
  <si>
    <t>Maior erro possivel</t>
  </si>
  <si>
    <t>EMQmax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</si>
</sst>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4" borderId="0" xfId="0" applyFill="1"/>
    <xf numFmtId="0" fontId="1" fillId="0" borderId="0" xfId="0" applyFont="1"/>
    <xf numFmtId="0" fontId="0" fillId="3" borderId="0" xfId="0" applyFill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0" fillId="3" borderId="2" xfId="0" applyFill="1" applyBorder="1"/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BAEA-D37F-4FDC-8E83-454635E4414E}">
  <dimension ref="A1:V20"/>
  <sheetViews>
    <sheetView tabSelected="1" topLeftCell="E7" workbookViewId="0">
      <selection activeCell="I9" sqref="I9"/>
    </sheetView>
  </sheetViews>
  <sheetFormatPr defaultRowHeight="15" x14ac:dyDescent="0.25"/>
  <cols>
    <col min="1" max="1" width="25.7109375" customWidth="1"/>
    <col min="10" max="10" width="16.85546875" customWidth="1"/>
    <col min="11" max="11" width="21.140625" customWidth="1"/>
  </cols>
  <sheetData>
    <row r="1" spans="1:22" x14ac:dyDescent="0.25">
      <c r="A1" t="s">
        <v>12</v>
      </c>
      <c r="F1" s="1"/>
    </row>
    <row r="2" spans="1:22" x14ac:dyDescent="0.25">
      <c r="A2" s="2" t="s">
        <v>0</v>
      </c>
      <c r="B2" s="3">
        <f>K11</f>
        <v>0</v>
      </c>
      <c r="C2" s="2" t="s">
        <v>1</v>
      </c>
      <c r="D2" s="2">
        <v>3</v>
      </c>
      <c r="E2" s="4"/>
      <c r="F2" s="3"/>
      <c r="G2" s="5" t="s">
        <v>2</v>
      </c>
    </row>
    <row r="3" spans="1:22" x14ac:dyDescent="0.25">
      <c r="A3" s="2" t="s">
        <v>3</v>
      </c>
      <c r="B3" s="3">
        <v>0</v>
      </c>
      <c r="C3" s="2" t="s">
        <v>4</v>
      </c>
      <c r="D3" s="2"/>
      <c r="E3" s="4"/>
      <c r="F3" s="3"/>
      <c r="G3" s="5" t="s">
        <v>13</v>
      </c>
      <c r="H3">
        <f>IF(D5&lt;=1,1,0)</f>
        <v>1</v>
      </c>
    </row>
    <row r="4" spans="1:22" x14ac:dyDescent="0.25">
      <c r="A4" s="2" t="s">
        <v>6</v>
      </c>
      <c r="B4" s="2" t="s">
        <v>7</v>
      </c>
      <c r="C4" s="2" t="s">
        <v>8</v>
      </c>
      <c r="D4" s="2" t="s">
        <v>9</v>
      </c>
      <c r="E4" s="4" t="s">
        <v>10</v>
      </c>
      <c r="F4" s="3"/>
      <c r="G4" s="5" t="s">
        <v>14</v>
      </c>
      <c r="H4">
        <f>IF(C5&gt;0,0,1)</f>
        <v>1</v>
      </c>
      <c r="J4" s="7"/>
    </row>
    <row r="5" spans="1:22" x14ac:dyDescent="0.25">
      <c r="A5" s="2" t="s">
        <v>5</v>
      </c>
      <c r="B5" s="3" t="s">
        <v>33</v>
      </c>
      <c r="C5" s="3">
        <v>0</v>
      </c>
      <c r="D5" s="3">
        <v>1</v>
      </c>
      <c r="E5" s="4">
        <v>7</v>
      </c>
      <c r="F5" s="3"/>
      <c r="G5" s="5" t="s">
        <v>15</v>
      </c>
      <c r="H5">
        <f>PRODUCT(H3:H4)</f>
        <v>1</v>
      </c>
      <c r="J5" s="7"/>
    </row>
    <row r="6" spans="1:22" x14ac:dyDescent="0.25">
      <c r="A6" s="3"/>
      <c r="B6" s="3"/>
      <c r="C6" s="3"/>
      <c r="D6" s="3"/>
      <c r="E6" s="11"/>
      <c r="F6" s="3"/>
      <c r="G6" s="5"/>
      <c r="J6" s="7"/>
    </row>
    <row r="7" spans="1:22" x14ac:dyDescent="0.25">
      <c r="A7" s="3"/>
      <c r="B7" s="3"/>
      <c r="C7" s="3"/>
      <c r="D7" s="3"/>
      <c r="E7" s="11"/>
      <c r="F7" s="3"/>
      <c r="J7" s="7"/>
    </row>
    <row r="8" spans="1:22" ht="15.75" x14ac:dyDescent="0.25">
      <c r="A8" s="1"/>
      <c r="B8" s="1"/>
      <c r="C8" s="1"/>
      <c r="D8" s="1"/>
      <c r="F8" s="3"/>
      <c r="J8" s="8" t="s">
        <v>17</v>
      </c>
      <c r="K8" s="9" t="s">
        <v>18</v>
      </c>
      <c r="L8" s="9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8" t="s">
        <v>28</v>
      </c>
      <c r="U8" s="8" t="s">
        <v>29</v>
      </c>
      <c r="V8" s="8" t="s">
        <v>30</v>
      </c>
    </row>
    <row r="9" spans="1:22" ht="31.5" x14ac:dyDescent="0.25">
      <c r="A9" s="1"/>
      <c r="B9" s="1"/>
      <c r="C9" s="1"/>
      <c r="D9" s="1"/>
      <c r="F9" s="3"/>
      <c r="J9" s="10" t="s">
        <v>19</v>
      </c>
      <c r="K9" s="12">
        <v>50</v>
      </c>
      <c r="L9" s="13">
        <v>70</v>
      </c>
      <c r="M9" s="13">
        <v>80</v>
      </c>
      <c r="N9" s="13">
        <v>90</v>
      </c>
      <c r="O9" s="13">
        <v>75</v>
      </c>
      <c r="P9" s="13">
        <v>68</v>
      </c>
      <c r="Q9" s="13">
        <v>70</v>
      </c>
      <c r="R9" s="13">
        <v>42</v>
      </c>
      <c r="S9" s="13">
        <v>66</v>
      </c>
      <c r="T9" s="13">
        <v>80</v>
      </c>
      <c r="U9" s="13">
        <v>49</v>
      </c>
      <c r="V9" s="13">
        <v>55</v>
      </c>
    </row>
    <row r="10" spans="1:22" x14ac:dyDescent="0.25">
      <c r="A10" s="3"/>
      <c r="B10" s="3"/>
      <c r="C10" s="3"/>
      <c r="D10" s="3"/>
      <c r="F10" s="3"/>
      <c r="J10" s="7"/>
    </row>
    <row r="11" spans="1:22" x14ac:dyDescent="0.25">
      <c r="A11" s="3"/>
      <c r="B11" s="3"/>
      <c r="C11" s="3"/>
      <c r="D11" s="3"/>
      <c r="F11" s="3"/>
      <c r="I11" s="6"/>
      <c r="J11" s="7"/>
    </row>
    <row r="12" spans="1:22" x14ac:dyDescent="0.25">
      <c r="A12" s="3"/>
      <c r="B12" s="3"/>
      <c r="C12" s="3"/>
      <c r="D12" s="3"/>
      <c r="F12" s="3"/>
      <c r="J12" t="s">
        <v>16</v>
      </c>
      <c r="K12">
        <v>0</v>
      </c>
      <c r="L12" t="e">
        <f>K12+$B5*(K9-K12)</f>
        <v>#VALUE!</v>
      </c>
      <c r="M12" t="e">
        <f t="shared" ref="M12:V12" si="0">L12+$B$5*(L9-L12)</f>
        <v>#VALUE!</v>
      </c>
      <c r="N12" t="e">
        <f t="shared" si="0"/>
        <v>#VALUE!</v>
      </c>
      <c r="O12" t="e">
        <f t="shared" si="0"/>
        <v>#VALUE!</v>
      </c>
      <c r="P12" t="e">
        <f t="shared" si="0"/>
        <v>#VALUE!</v>
      </c>
      <c r="Q12" t="e">
        <f t="shared" si="0"/>
        <v>#VALUE!</v>
      </c>
      <c r="R12" t="e">
        <f t="shared" si="0"/>
        <v>#VALUE!</v>
      </c>
      <c r="S12" t="e">
        <f t="shared" si="0"/>
        <v>#VALUE!</v>
      </c>
      <c r="T12" t="e">
        <f t="shared" si="0"/>
        <v>#VALUE!</v>
      </c>
      <c r="U12" t="e">
        <f t="shared" si="0"/>
        <v>#VALUE!</v>
      </c>
      <c r="V12" t="e">
        <f t="shared" si="0"/>
        <v>#VALUE!</v>
      </c>
    </row>
    <row r="13" spans="1:22" x14ac:dyDescent="0.25">
      <c r="A13" s="3"/>
      <c r="B13" s="3"/>
      <c r="C13" s="3"/>
      <c r="D13" s="3"/>
      <c r="F13" s="3"/>
      <c r="J13" t="s">
        <v>31</v>
      </c>
      <c r="K13">
        <f>(K9-K12)^2</f>
        <v>2500</v>
      </c>
      <c r="L13" t="e">
        <f>(L9-L12)^2</f>
        <v>#VALUE!</v>
      </c>
      <c r="M13" t="e">
        <f t="shared" ref="L13:V13" si="1">(M9-M12)^2</f>
        <v>#VALUE!</v>
      </c>
      <c r="N13" t="e">
        <f t="shared" si="1"/>
        <v>#VALUE!</v>
      </c>
      <c r="O13" t="e">
        <f t="shared" si="1"/>
        <v>#VALUE!</v>
      </c>
      <c r="P13" t="e">
        <f t="shared" si="1"/>
        <v>#VALUE!</v>
      </c>
      <c r="Q13" t="e">
        <f t="shared" si="1"/>
        <v>#VALUE!</v>
      </c>
      <c r="R13" t="e">
        <f t="shared" si="1"/>
        <v>#VALUE!</v>
      </c>
      <c r="S13" t="e">
        <f t="shared" si="1"/>
        <v>#VALUE!</v>
      </c>
      <c r="T13" t="e">
        <f t="shared" si="1"/>
        <v>#VALUE!</v>
      </c>
      <c r="U13" t="e">
        <f t="shared" si="1"/>
        <v>#VALUE!</v>
      </c>
      <c r="V13" t="e">
        <f t="shared" si="1"/>
        <v>#VALUE!</v>
      </c>
    </row>
    <row r="14" spans="1:22" x14ac:dyDescent="0.25">
      <c r="A14" s="1"/>
      <c r="B14" s="1"/>
      <c r="C14" s="1"/>
      <c r="D14" s="1"/>
      <c r="J14" t="s">
        <v>32</v>
      </c>
    </row>
    <row r="16" spans="1:22" x14ac:dyDescent="0.25">
      <c r="J16" t="s">
        <v>34</v>
      </c>
      <c r="K16" t="s">
        <v>36</v>
      </c>
    </row>
    <row r="17" spans="10:22" x14ac:dyDescent="0.25">
      <c r="J17" t="s">
        <v>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0:22" x14ac:dyDescent="0.25">
      <c r="J18" t="s">
        <v>35</v>
      </c>
      <c r="K18">
        <f>(K9)^2</f>
        <v>2500</v>
      </c>
    </row>
    <row r="19" spans="10:22" x14ac:dyDescent="0.25">
      <c r="J19" t="s">
        <v>37</v>
      </c>
    </row>
    <row r="20" spans="10:22" x14ac:dyDescent="0.25">
      <c r="J20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 03</dc:creator>
  <cp:lastModifiedBy>Laboratório  03</cp:lastModifiedBy>
  <dcterms:created xsi:type="dcterms:W3CDTF">2024-01-09T16:43:22Z</dcterms:created>
  <dcterms:modified xsi:type="dcterms:W3CDTF">2024-01-09T18:02:37Z</dcterms:modified>
</cp:coreProperties>
</file>