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cedencias Data Room" sheetId="1" r:id="rId3"/>
    <sheet state="visible" name="Precedencias Data Center" sheetId="2" r:id="rId4"/>
  </sheets>
  <definedNames/>
  <calcPr/>
</workbook>
</file>

<file path=xl/sharedStrings.xml><?xml version="1.0" encoding="utf-8"?>
<sst xmlns="http://schemas.openxmlformats.org/spreadsheetml/2006/main" count="145" uniqueCount="95">
  <si>
    <t>Tabla de Precedencias (Data Center)</t>
  </si>
  <si>
    <t>Risk Plan (Data Center)</t>
  </si>
  <si>
    <t xml:space="preserve">Actividad </t>
  </si>
  <si>
    <t>Tabla de Precedencias (Data Room)</t>
  </si>
  <si>
    <t>Descripcion</t>
  </si>
  <si>
    <t>Precedencia</t>
  </si>
  <si>
    <t>Costo (USD)</t>
  </si>
  <si>
    <t xml:space="preserve">Tiempo (5 días habiles) </t>
  </si>
  <si>
    <t>Importancia</t>
  </si>
  <si>
    <t>Ubicación</t>
  </si>
  <si>
    <t>Probablididad</t>
  </si>
  <si>
    <t>Accion de riesgo</t>
  </si>
  <si>
    <t>Jaula</t>
  </si>
  <si>
    <t>Encontrar Lugar en CDMX</t>
  </si>
  <si>
    <t>A</t>
  </si>
  <si>
    <t>Contratar</t>
  </si>
  <si>
    <t>Tamaño/Cristal (5x5)</t>
  </si>
  <si>
    <t>0.2 semanas</t>
  </si>
  <si>
    <t>1 semana</t>
  </si>
  <si>
    <t>Alto</t>
  </si>
  <si>
    <t>B</t>
  </si>
  <si>
    <t>Bajo</t>
  </si>
  <si>
    <t>Costo/Renta</t>
  </si>
  <si>
    <t>Buscar otro servicio, que funcione como alternativa.</t>
  </si>
  <si>
    <t>Acondicionamiento</t>
  </si>
  <si>
    <t>Gratis</t>
  </si>
  <si>
    <t>6 semanas</t>
  </si>
  <si>
    <t>El mayor riesgo ya que detiene todo. Solo se puede aceptar. No obstante proponemos que el PM haga un seguimiento semanal apra evitar el error</t>
  </si>
  <si>
    <t>Equipo de HW</t>
  </si>
  <si>
    <t>HD</t>
  </si>
  <si>
    <t>Server</t>
  </si>
  <si>
    <t>C</t>
  </si>
  <si>
    <t>Compra de Software</t>
  </si>
  <si>
    <t>4 a 6 semanas</t>
  </si>
  <si>
    <t>.2 semanas</t>
  </si>
  <si>
    <t>Medio</t>
  </si>
  <si>
    <t xml:space="preserve">Se puede encontrar otro vendedor de HD. </t>
  </si>
  <si>
    <t>H</t>
  </si>
  <si>
    <t>Instalación SW</t>
  </si>
  <si>
    <t>C,G</t>
  </si>
  <si>
    <t>.4 semanas</t>
  </si>
  <si>
    <t>Instalar</t>
  </si>
  <si>
    <t>D</t>
  </si>
  <si>
    <t>Compra de Server</t>
  </si>
  <si>
    <t>4 semanas</t>
  </si>
  <si>
    <t>Buscar un vendedor alterno al del data center.</t>
  </si>
  <si>
    <t>E</t>
  </si>
  <si>
    <t>Desaduanar (Fee)</t>
  </si>
  <si>
    <t>Error de nivel medio porque la multa no afecta nuestro presupuesto.</t>
  </si>
  <si>
    <t>Compra de HD</t>
  </si>
  <si>
    <t>F</t>
  </si>
  <si>
    <t>I</t>
  </si>
  <si>
    <t>Instalación HD</t>
  </si>
  <si>
    <t>D,G</t>
  </si>
  <si>
    <t>Routers</t>
  </si>
  <si>
    <t>BE</t>
  </si>
  <si>
    <t>Compra de Routers</t>
  </si>
  <si>
    <t>J</t>
  </si>
  <si>
    <t>Instalación de Routers</t>
  </si>
  <si>
    <t>E,G</t>
  </si>
  <si>
    <t>Se puede agendar otra fecha en caso de falla.</t>
  </si>
  <si>
    <t>Costo Total=</t>
  </si>
  <si>
    <t>LAN Switch</t>
  </si>
  <si>
    <t>Compra de LS</t>
  </si>
  <si>
    <t>K</t>
  </si>
  <si>
    <t>Instalación de LS</t>
  </si>
  <si>
    <t>F,G</t>
  </si>
  <si>
    <t>Desaduanar Equipo</t>
  </si>
  <si>
    <t>G</t>
  </si>
  <si>
    <t>Desaduanar</t>
  </si>
  <si>
    <t>C,D,E,F</t>
  </si>
  <si>
    <t>Infraestructura</t>
  </si>
  <si>
    <t>PLUS $ 2000 c/mes</t>
  </si>
  <si>
    <t>Instalacion</t>
  </si>
  <si>
    <t>L</t>
  </si>
  <si>
    <t>Compra piso falso</t>
  </si>
  <si>
    <t>M</t>
  </si>
  <si>
    <t>Instalación piso falso</t>
  </si>
  <si>
    <t>N</t>
  </si>
  <si>
    <t>Compra Rack</t>
  </si>
  <si>
    <t>O</t>
  </si>
  <si>
    <t>Compra Ventilación</t>
  </si>
  <si>
    <t>P</t>
  </si>
  <si>
    <t xml:space="preserve">Instalación Ventilación </t>
  </si>
  <si>
    <t>Q</t>
  </si>
  <si>
    <t>Compra Cableado</t>
  </si>
  <si>
    <t>R</t>
  </si>
  <si>
    <t>Instalación Cableado</t>
  </si>
  <si>
    <t>S</t>
  </si>
  <si>
    <t>Compra camaras seguridad</t>
  </si>
  <si>
    <t>SW</t>
  </si>
  <si>
    <t>T</t>
  </si>
  <si>
    <t xml:space="preserve">Instalación </t>
  </si>
  <si>
    <t>U</t>
  </si>
  <si>
    <t>Monitoreo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</si>
</sst>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_-&quot;$&quot;* #,##0.00_-;\-&quot;$&quot;* #,##0.00_-;_-&quot;$&quot;* &quot;-&quot;??_-;_-@"/>
  </numFmts>
  <fonts count="9">
    <font>
      <sz val="11.0"/>
      <color rgb="FF000000"/>
      <name val="Calibri"/>
    </font>
    <font/>
    <font>
      <b/>
      <sz val="16.0"/>
      <color rgb="FF000000"/>
      <name val="Calibri"/>
    </font>
    <font>
      <b/>
      <sz val="18.0"/>
    </font>
    <font>
      <b/>
      <sz val="12.0"/>
      <color rgb="FF000000"/>
      <name val="Calibri"/>
    </font>
    <font>
      <b/>
      <sz val="11.0"/>
      <color rgb="FF000000"/>
      <name val="Calibri"/>
    </font>
    <font>
      <b/>
    </font>
    <font>
      <b/>
      <sz val="11.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E598"/>
        <bgColor rgb="FFFFE598"/>
      </patternFill>
    </fill>
  </fills>
  <borders count="7">
    <border/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2" fillId="2" fontId="5" numFmtId="0" xfId="0" applyAlignment="1" applyBorder="1" applyFill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0" fontId="8" numFmtId="0" xfId="0" applyAlignment="1" applyFont="1">
      <alignment vertical="bottom"/>
    </xf>
    <xf borderId="5" fillId="3" fontId="5" numFmtId="0" xfId="0" applyAlignment="1" applyBorder="1" applyFill="1" applyFont="1">
      <alignment horizontal="center"/>
    </xf>
    <xf borderId="5" fillId="3" fontId="0" numFmtId="0" xfId="0" applyBorder="1" applyFont="1"/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0" numFmtId="165" xfId="0" applyFont="1" applyNumberFormat="1"/>
    <xf borderId="6" fillId="0" fontId="8" numFmtId="0" xfId="0" applyAlignment="1" applyBorder="1" applyFont="1">
      <alignment readingOrder="0" shrinkToFit="0" vertical="top" wrapText="1"/>
    </xf>
    <xf borderId="5" fillId="3" fontId="0" numFmtId="0" xfId="0" applyAlignment="1" applyBorder="1" applyFont="1">
      <alignment horizontal="center"/>
    </xf>
    <xf borderId="0" fillId="0" fontId="8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0" numFmtId="165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3" fontId="1" numFmtId="165" xfId="0" applyFont="1" applyNumberForma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71"/>
    <col customWidth="1" min="4" max="4" width="23.57"/>
    <col customWidth="1" min="5" max="5" width="12.86"/>
    <col customWidth="1" min="6" max="6" width="12.29"/>
    <col customWidth="1" min="7" max="7" width="22.71"/>
    <col customWidth="1" min="8" max="8" width="10.71"/>
    <col customWidth="1" min="9" max="9" width="13.71"/>
    <col customWidth="1" min="10" max="10" width="22.14"/>
    <col customWidth="1" min="11" max="26" width="10.71"/>
  </cols>
  <sheetData>
    <row r="1" ht="14.25" customHeight="1">
      <c r="A1" s="1"/>
    </row>
    <row r="2" ht="14.25" customHeight="1">
      <c r="C2" s="2" t="s">
        <v>3</v>
      </c>
    </row>
    <row r="3" ht="14.25" customHeight="1"/>
    <row r="4" ht="14.25" customHeight="1"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5"/>
    </row>
    <row r="5" ht="14.25" customHeight="1">
      <c r="C5" s="8" t="s">
        <v>9</v>
      </c>
      <c r="D5" s="9"/>
      <c r="E5" s="9"/>
      <c r="F5" s="9"/>
      <c r="G5" s="10"/>
      <c r="H5" s="5"/>
      <c r="I5" s="5"/>
      <c r="J5" s="5"/>
      <c r="K5" s="5"/>
      <c r="M5" s="5"/>
      <c r="N5" s="5"/>
      <c r="O5" s="5"/>
      <c r="Q5" s="5"/>
      <c r="R5" s="5"/>
      <c r="S5" s="5"/>
    </row>
    <row r="6" ht="14.25" customHeight="1">
      <c r="C6" s="12"/>
      <c r="D6" s="13" t="s">
        <v>13</v>
      </c>
      <c r="E6" s="12"/>
      <c r="F6" s="12"/>
      <c r="G6" s="12"/>
      <c r="H6" s="5"/>
      <c r="I6" s="5"/>
      <c r="J6" s="5"/>
      <c r="K6" s="5"/>
      <c r="M6" s="5"/>
      <c r="N6" s="5"/>
      <c r="O6" s="5"/>
      <c r="Q6" s="5"/>
      <c r="R6" s="5"/>
      <c r="S6" s="5"/>
    </row>
    <row r="7" ht="14.25" customHeight="1">
      <c r="C7" s="14" t="s">
        <v>14</v>
      </c>
      <c r="D7" t="s">
        <v>16</v>
      </c>
      <c r="E7" s="15"/>
      <c r="F7" s="16">
        <v>1000.0</v>
      </c>
      <c r="G7" s="14" t="s">
        <v>18</v>
      </c>
      <c r="H7" s="5"/>
      <c r="I7" s="5"/>
      <c r="J7" s="5"/>
      <c r="K7" s="5"/>
      <c r="M7" s="5"/>
      <c r="N7" s="5"/>
      <c r="O7" s="5"/>
      <c r="Q7" s="5"/>
      <c r="R7" s="5"/>
      <c r="S7" s="5"/>
    </row>
    <row r="8" ht="14.25" customHeight="1">
      <c r="C8" s="14" t="s">
        <v>20</v>
      </c>
      <c r="D8" t="s">
        <v>22</v>
      </c>
      <c r="E8" s="19" t="s">
        <v>14</v>
      </c>
      <c r="F8" s="20" t="s">
        <v>25</v>
      </c>
      <c r="G8" s="19"/>
      <c r="H8" s="5"/>
      <c r="I8" s="5"/>
      <c r="J8" s="5"/>
      <c r="K8" s="5"/>
      <c r="M8" s="5"/>
      <c r="N8" s="5"/>
      <c r="O8" s="5"/>
      <c r="Q8" s="5"/>
      <c r="R8" s="5"/>
      <c r="S8" s="5"/>
    </row>
    <row r="9" ht="14.25" customHeight="1">
      <c r="C9" s="8" t="s">
        <v>28</v>
      </c>
      <c r="D9" s="9"/>
      <c r="E9" s="9"/>
      <c r="F9" s="9"/>
      <c r="G9" s="10"/>
      <c r="H9" s="5"/>
      <c r="J9" s="5"/>
      <c r="K9" s="5"/>
      <c r="M9" s="5"/>
      <c r="N9" s="5"/>
      <c r="O9" s="5"/>
      <c r="Q9" s="5"/>
      <c r="R9" s="5"/>
      <c r="S9" s="5"/>
    </row>
    <row r="10" ht="14.25" customHeight="1">
      <c r="C10" s="13"/>
      <c r="D10" s="13" t="s">
        <v>30</v>
      </c>
      <c r="E10" s="13"/>
      <c r="F10" s="13"/>
      <c r="G10" s="13"/>
    </row>
    <row r="11" ht="14.25" customHeight="1">
      <c r="C11" s="14" t="s">
        <v>31</v>
      </c>
      <c r="D11" t="s">
        <v>32</v>
      </c>
      <c r="F11" s="20">
        <v>40000.0</v>
      </c>
      <c r="G11" s="14" t="s">
        <v>33</v>
      </c>
    </row>
    <row r="12" ht="14.25" customHeight="1">
      <c r="C12" s="14" t="s">
        <v>37</v>
      </c>
      <c r="D12" t="s">
        <v>38</v>
      </c>
      <c r="E12" t="s">
        <v>39</v>
      </c>
      <c r="F12" s="20"/>
      <c r="G12" s="14" t="s">
        <v>40</v>
      </c>
    </row>
    <row r="13" ht="14.25" customHeight="1">
      <c r="C13" s="22"/>
      <c r="D13" s="13" t="s">
        <v>29</v>
      </c>
      <c r="E13" s="13"/>
      <c r="F13" s="13"/>
      <c r="G13" s="13"/>
    </row>
    <row r="14" ht="14.25" customHeight="1">
      <c r="C14" s="14" t="s">
        <v>42</v>
      </c>
      <c r="D14" t="s">
        <v>49</v>
      </c>
      <c r="F14" s="20">
        <v>15000.0</v>
      </c>
      <c r="G14" s="14" t="s">
        <v>33</v>
      </c>
    </row>
    <row r="15" ht="14.25" customHeight="1">
      <c r="C15" s="14" t="s">
        <v>51</v>
      </c>
      <c r="D15" t="s">
        <v>52</v>
      </c>
      <c r="E15" t="s">
        <v>53</v>
      </c>
      <c r="F15" s="20"/>
      <c r="G15" s="14" t="s">
        <v>40</v>
      </c>
    </row>
    <row r="16" ht="14.25" customHeight="1">
      <c r="C16" s="13"/>
      <c r="D16" s="13" t="s">
        <v>54</v>
      </c>
      <c r="E16" s="13"/>
      <c r="F16" s="13"/>
      <c r="G16" s="13"/>
    </row>
    <row r="17" ht="14.25" customHeight="1">
      <c r="C17" s="14" t="s">
        <v>46</v>
      </c>
      <c r="D17" t="s">
        <v>56</v>
      </c>
      <c r="F17" s="20">
        <v>30000.0</v>
      </c>
      <c r="G17" s="14" t="s">
        <v>33</v>
      </c>
    </row>
    <row r="18" ht="14.25" customHeight="1">
      <c r="C18" s="14" t="s">
        <v>57</v>
      </c>
      <c r="D18" t="s">
        <v>58</v>
      </c>
      <c r="E18" t="s">
        <v>59</v>
      </c>
      <c r="F18" s="20"/>
      <c r="G18" s="14" t="s">
        <v>40</v>
      </c>
    </row>
    <row r="19" ht="14.25" customHeight="1">
      <c r="C19" s="13"/>
      <c r="D19" s="13" t="s">
        <v>62</v>
      </c>
      <c r="E19" s="13"/>
      <c r="F19" s="13"/>
      <c r="G19" s="13"/>
    </row>
    <row r="20" ht="14.25" customHeight="1">
      <c r="C20" s="14" t="s">
        <v>50</v>
      </c>
      <c r="D20" t="s">
        <v>63</v>
      </c>
      <c r="F20" s="20">
        <v>20000.0</v>
      </c>
      <c r="G20" s="14" t="s">
        <v>33</v>
      </c>
    </row>
    <row r="21" ht="14.25" customHeight="1">
      <c r="C21" s="14" t="s">
        <v>64</v>
      </c>
      <c r="D21" t="s">
        <v>65</v>
      </c>
      <c r="E21" t="s">
        <v>66</v>
      </c>
      <c r="G21" s="14" t="s">
        <v>40</v>
      </c>
    </row>
    <row r="22" ht="14.25" customHeight="1">
      <c r="C22" s="13"/>
      <c r="D22" s="13" t="s">
        <v>67</v>
      </c>
      <c r="E22" s="13"/>
      <c r="F22" s="13"/>
      <c r="G22" s="13"/>
    </row>
    <row r="23" ht="14.25" customHeight="1">
      <c r="C23" s="14" t="s">
        <v>68</v>
      </c>
      <c r="D23" t="s">
        <v>69</v>
      </c>
      <c r="E23" t="s">
        <v>70</v>
      </c>
      <c r="F23" s="20">
        <v>1000.0</v>
      </c>
      <c r="G23" s="14" t="s">
        <v>18</v>
      </c>
    </row>
    <row r="24" ht="14.25" customHeight="1">
      <c r="C24" s="8" t="s">
        <v>71</v>
      </c>
      <c r="D24" s="9"/>
      <c r="E24" s="9"/>
      <c r="F24" s="9"/>
      <c r="G24" s="10"/>
    </row>
    <row r="25" ht="14.25" customHeight="1">
      <c r="C25" s="13"/>
      <c r="D25" s="13" t="s">
        <v>73</v>
      </c>
      <c r="E25" s="13"/>
      <c r="F25" s="13"/>
      <c r="G25" s="13"/>
    </row>
    <row r="26" ht="14.25" customHeight="1">
      <c r="C26" s="14" t="s">
        <v>74</v>
      </c>
      <c r="D26" t="s">
        <v>75</v>
      </c>
      <c r="F26" s="20">
        <f>500*25</f>
        <v>12500</v>
      </c>
      <c r="G26" s="14"/>
    </row>
    <row r="27" ht="14.25" customHeight="1">
      <c r="C27" s="14" t="s">
        <v>76</v>
      </c>
      <c r="D27" t="s">
        <v>77</v>
      </c>
      <c r="E27" t="s">
        <v>74</v>
      </c>
      <c r="G27" s="14" t="s">
        <v>18</v>
      </c>
    </row>
    <row r="28" ht="14.25" customHeight="1">
      <c r="C28" s="14" t="s">
        <v>78</v>
      </c>
      <c r="D28" t="s">
        <v>79</v>
      </c>
      <c r="F28" s="20">
        <v>1000.0</v>
      </c>
      <c r="G28" s="14" t="s">
        <v>34</v>
      </c>
    </row>
    <row r="29" ht="14.25" customHeight="1">
      <c r="C29" s="14" t="s">
        <v>80</v>
      </c>
      <c r="D29" t="s">
        <v>81</v>
      </c>
      <c r="F29" s="20">
        <v>1100.0</v>
      </c>
      <c r="G29" s="14"/>
    </row>
    <row r="30" ht="14.25" customHeight="1">
      <c r="C30" s="14" t="s">
        <v>82</v>
      </c>
      <c r="D30" t="s">
        <v>83</v>
      </c>
      <c r="E30" t="s">
        <v>80</v>
      </c>
      <c r="F30" s="20"/>
      <c r="G30" s="14" t="s">
        <v>34</v>
      </c>
    </row>
    <row r="31" ht="14.25" customHeight="1">
      <c r="C31" s="14" t="s">
        <v>84</v>
      </c>
      <c r="D31" t="s">
        <v>85</v>
      </c>
      <c r="F31" s="20">
        <v>2500.0</v>
      </c>
      <c r="G31" s="14"/>
    </row>
    <row r="32" ht="14.25" customHeight="1">
      <c r="C32" s="14" t="s">
        <v>86</v>
      </c>
      <c r="D32" t="s">
        <v>87</v>
      </c>
      <c r="E32" t="s">
        <v>84</v>
      </c>
      <c r="F32" s="20"/>
      <c r="G32" s="14" t="s">
        <v>18</v>
      </c>
    </row>
    <row r="33" ht="14.25" customHeight="1">
      <c r="C33" s="14" t="s">
        <v>88</v>
      </c>
      <c r="D33" t="s">
        <v>89</v>
      </c>
      <c r="F33" s="20">
        <v>100.0</v>
      </c>
      <c r="G33" s="14"/>
    </row>
    <row r="34" ht="14.25" customHeight="1">
      <c r="C34" s="8" t="s">
        <v>90</v>
      </c>
      <c r="D34" s="9"/>
      <c r="E34" s="9"/>
      <c r="F34" s="9"/>
      <c r="G34" s="10"/>
    </row>
    <row r="35" ht="14.25" customHeight="1">
      <c r="C35" s="13"/>
      <c r="D35" s="13" t="s">
        <v>90</v>
      </c>
      <c r="E35" s="13"/>
      <c r="F35" s="13"/>
      <c r="G35" s="13"/>
    </row>
    <row r="36" ht="14.25" customHeight="1">
      <c r="C36" s="14" t="s">
        <v>91</v>
      </c>
      <c r="D36" t="s">
        <v>92</v>
      </c>
      <c r="G36" s="14" t="s">
        <v>34</v>
      </c>
    </row>
    <row r="37" ht="14.25" customHeight="1">
      <c r="C37" s="14" t="s">
        <v>93</v>
      </c>
      <c r="D37" t="s">
        <v>94</v>
      </c>
      <c r="E37" t="s">
        <v>91</v>
      </c>
      <c r="G37" s="14" t="s">
        <v>18</v>
      </c>
    </row>
    <row r="38" ht="14.25" customHeight="1"/>
    <row r="39" ht="14.25" customHeight="1">
      <c r="C39" s="27" t="s">
        <v>61</v>
      </c>
      <c r="D39" s="28">
        <f>F7+F11+F14+F17+F20+F23+F26+F28+F29+F31+F33</f>
        <v>124200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5">
    <mergeCell ref="C9:G9"/>
    <mergeCell ref="C5:G5"/>
    <mergeCell ref="C24:G24"/>
    <mergeCell ref="C34:G34"/>
    <mergeCell ref="C2:G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2.0"/>
    <col customWidth="1" min="5" max="5" width="16.57"/>
    <col customWidth="1" min="6" max="6" width="15.71"/>
    <col customWidth="1" min="7" max="7" width="23.43"/>
    <col customWidth="1" min="8" max="8" width="17.86"/>
    <col customWidth="1" min="9" max="9" width="20.29"/>
    <col customWidth="1" min="10" max="10" width="44.14"/>
    <col customWidth="1" min="11" max="26" width="10.71"/>
  </cols>
  <sheetData>
    <row r="1" ht="14.25" customHeight="1">
      <c r="A1" s="1"/>
    </row>
    <row r="2" ht="14.25" customHeight="1">
      <c r="C2" s="2" t="s">
        <v>0</v>
      </c>
      <c r="H2" s="3" t="s">
        <v>1</v>
      </c>
    </row>
    <row r="3" ht="14.25" customHeight="1"/>
    <row r="4" ht="14.25" customHeight="1"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6" t="s">
        <v>8</v>
      </c>
      <c r="I4" s="6" t="s">
        <v>10</v>
      </c>
      <c r="J4" s="7" t="s">
        <v>11</v>
      </c>
    </row>
    <row r="5" ht="14.25" customHeight="1">
      <c r="C5" s="8" t="s">
        <v>12</v>
      </c>
      <c r="D5" s="9"/>
      <c r="E5" s="9"/>
      <c r="F5" s="9"/>
      <c r="G5" s="10"/>
      <c r="J5" s="11"/>
    </row>
    <row r="6" ht="14.25" customHeight="1">
      <c r="C6" s="12"/>
      <c r="D6" s="13" t="s">
        <v>13</v>
      </c>
      <c r="E6" s="12"/>
      <c r="F6" s="12"/>
      <c r="G6" s="12"/>
      <c r="J6" s="11"/>
    </row>
    <row r="7" ht="14.25" customHeight="1">
      <c r="C7" s="14" t="s">
        <v>14</v>
      </c>
      <c r="D7" t="s">
        <v>15</v>
      </c>
      <c r="E7" s="15"/>
      <c r="F7" s="16">
        <v>2000.0</v>
      </c>
      <c r="G7" s="17" t="s">
        <v>17</v>
      </c>
      <c r="H7" s="18" t="s">
        <v>19</v>
      </c>
      <c r="I7" s="18" t="s">
        <v>21</v>
      </c>
      <c r="J7" s="11" t="s">
        <v>23</v>
      </c>
    </row>
    <row r="8" ht="43.5" customHeight="1">
      <c r="C8" s="14" t="s">
        <v>20</v>
      </c>
      <c r="D8" s="18" t="s">
        <v>24</v>
      </c>
      <c r="E8" s="19" t="s">
        <v>14</v>
      </c>
      <c r="F8" s="20">
        <v>6000.0</v>
      </c>
      <c r="G8" s="17" t="s">
        <v>26</v>
      </c>
      <c r="H8" s="18" t="s">
        <v>19</v>
      </c>
      <c r="I8" s="18" t="s">
        <v>21</v>
      </c>
      <c r="J8" s="21" t="s">
        <v>27</v>
      </c>
    </row>
    <row r="9" ht="14.25" customHeight="1">
      <c r="C9" s="8" t="s">
        <v>29</v>
      </c>
      <c r="D9" s="9"/>
      <c r="E9" s="9"/>
      <c r="F9" s="9"/>
      <c r="G9" s="10"/>
      <c r="J9" s="11"/>
    </row>
    <row r="10" ht="14.25" customHeight="1">
      <c r="C10" s="13"/>
      <c r="D10" s="13" t="s">
        <v>30</v>
      </c>
      <c r="E10" s="13"/>
      <c r="F10" s="13"/>
      <c r="G10" s="13"/>
      <c r="J10" s="11"/>
    </row>
    <row r="11" ht="14.25" customHeight="1">
      <c r="C11" s="14" t="s">
        <v>31</v>
      </c>
      <c r="D11" t="s">
        <v>15</v>
      </c>
      <c r="F11" s="20">
        <v>2000.0</v>
      </c>
      <c r="G11" s="17" t="s">
        <v>34</v>
      </c>
      <c r="H11" s="18" t="s">
        <v>35</v>
      </c>
      <c r="I11" s="18" t="s">
        <v>21</v>
      </c>
      <c r="J11" s="11" t="s">
        <v>36</v>
      </c>
    </row>
    <row r="12" ht="14.25" customHeight="1">
      <c r="C12" s="8" t="s">
        <v>30</v>
      </c>
      <c r="D12" s="9"/>
      <c r="E12" s="9"/>
      <c r="F12" s="9"/>
      <c r="G12" s="10"/>
      <c r="J12" s="11"/>
    </row>
    <row r="13" ht="14.25" customHeight="1">
      <c r="C13" s="13"/>
      <c r="D13" s="13" t="s">
        <v>41</v>
      </c>
      <c r="E13" s="13"/>
      <c r="F13" s="13"/>
      <c r="G13" s="13"/>
      <c r="J13" s="11"/>
    </row>
    <row r="14" ht="14.25" customHeight="1">
      <c r="C14" s="14" t="s">
        <v>42</v>
      </c>
      <c r="D14" t="s">
        <v>43</v>
      </c>
      <c r="F14" s="20">
        <v>40000.0</v>
      </c>
      <c r="G14" s="14" t="s">
        <v>44</v>
      </c>
      <c r="H14" s="18" t="s">
        <v>35</v>
      </c>
      <c r="I14" s="18" t="s">
        <v>35</v>
      </c>
      <c r="J14" s="11" t="s">
        <v>45</v>
      </c>
    </row>
    <row r="15" ht="30.75" customHeight="1">
      <c r="C15" s="14" t="s">
        <v>46</v>
      </c>
      <c r="D15" t="s">
        <v>47</v>
      </c>
      <c r="E15" t="s">
        <v>42</v>
      </c>
      <c r="F15" s="20">
        <v>1000.0</v>
      </c>
      <c r="G15" s="17" t="s">
        <v>18</v>
      </c>
      <c r="H15" s="18" t="s">
        <v>35</v>
      </c>
      <c r="I15" s="18" t="s">
        <v>35</v>
      </c>
      <c r="J15" s="23" t="s">
        <v>48</v>
      </c>
    </row>
    <row r="16" ht="14.25" customHeight="1">
      <c r="C16" s="24" t="s">
        <v>50</v>
      </c>
      <c r="D16" s="25" t="s">
        <v>41</v>
      </c>
      <c r="E16" s="25" t="s">
        <v>55</v>
      </c>
      <c r="F16" s="26">
        <v>0.0</v>
      </c>
      <c r="G16" s="24" t="s">
        <v>18</v>
      </c>
      <c r="H16" s="18" t="s">
        <v>21</v>
      </c>
      <c r="I16" s="18" t="s">
        <v>35</v>
      </c>
      <c r="J16" s="11" t="s">
        <v>60</v>
      </c>
    </row>
    <row r="17" ht="14.25" customHeight="1"/>
    <row r="18" ht="14.25" customHeight="1">
      <c r="D18" s="6"/>
      <c r="E18" s="27" t="s">
        <v>61</v>
      </c>
      <c r="F18" s="28">
        <f>F7+F8+F11+F14+F15</f>
        <v>51000</v>
      </c>
      <c r="G18" s="29" t="s">
        <v>72</v>
      </c>
    </row>
    <row r="19" ht="14.25" customHeight="1"/>
    <row r="20" ht="14.25" customHeight="1"/>
    <row r="21" ht="14.25" customHeight="1"/>
    <row r="22" ht="14.25" customHeight="1"/>
    <row r="23" ht="14.25" customHeight="1">
      <c r="F23" s="20"/>
      <c r="G23" s="1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C2:G3"/>
    <mergeCell ref="C5:G5"/>
    <mergeCell ref="C9:G9"/>
    <mergeCell ref="C12:G12"/>
    <mergeCell ref="H2:J3"/>
  </mergeCells>
  <printOptions/>
  <pageMargins bottom="0.75" footer="0.0" header="0.0" left="0.7" right="0.7" top="0.75"/>
  <pageSetup orientation="portrait"/>
  <drawing r:id="rId1"/>
</worksheet>
</file>