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7mo Semestre\Metodos numericos\"/>
    </mc:Choice>
  </mc:AlternateContent>
  <xr:revisionPtr revIDLastSave="0" documentId="8_{4BB8AD3F-CB52-4F07-BFCF-F37FE23AD000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Hoja1" sheetId="1" r:id="rId1"/>
    <sheet name="Hoja2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" l="1"/>
  <c r="I6" i="1"/>
  <c r="J5" i="1"/>
  <c r="F6" i="1"/>
  <c r="G7" i="1"/>
  <c r="I7" i="1"/>
  <c r="H6" i="1"/>
  <c r="J6" i="1"/>
  <c r="F7" i="1"/>
  <c r="G8" i="1"/>
  <c r="I8" i="1"/>
  <c r="H5" i="1"/>
  <c r="H7" i="1"/>
  <c r="J7" i="1"/>
  <c r="F8" i="1"/>
  <c r="H8" i="1"/>
  <c r="I4" i="1"/>
  <c r="H4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7" i="1"/>
  <c r="J4" i="1"/>
  <c r="F5" i="1"/>
  <c r="G5" i="1"/>
  <c r="K5" i="1"/>
  <c r="G6" i="1"/>
  <c r="K6" i="1"/>
  <c r="K7" i="1"/>
  <c r="J8" i="1"/>
  <c r="K8" i="1"/>
  <c r="K4" i="1"/>
  <c r="E5" i="1"/>
  <c r="E6" i="1"/>
  <c r="E7" i="1"/>
  <c r="E8" i="1"/>
  <c r="E9" i="1"/>
  <c r="E10" i="1"/>
  <c r="E11" i="1"/>
  <c r="E12" i="1"/>
  <c r="E13" i="1"/>
  <c r="E14" i="1"/>
  <c r="E15" i="1"/>
  <c r="E16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</calcChain>
</file>

<file path=xl/sharedStrings.xml><?xml version="1.0" encoding="utf-8"?>
<sst xmlns="http://schemas.openxmlformats.org/spreadsheetml/2006/main" count="13" uniqueCount="13">
  <si>
    <t>Ejemplo 1</t>
  </si>
  <si>
    <t>Graficar</t>
  </si>
  <si>
    <t>x</t>
  </si>
  <si>
    <t>f(x)</t>
  </si>
  <si>
    <t>Metodo Secante</t>
  </si>
  <si>
    <t>iter</t>
  </si>
  <si>
    <t>Error f(Xa)</t>
  </si>
  <si>
    <t>X i+1</t>
  </si>
  <si>
    <t>f(Xi)</t>
  </si>
  <si>
    <t>Xi</t>
  </si>
  <si>
    <t>X0</t>
  </si>
  <si>
    <t>f(x) =x^3 + 2x^2 + 10x - 20</t>
  </si>
  <si>
    <t>f(X0)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</si>
</sst>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0.000000"/>
    <numFmt numFmtId="173" formatCode="0.000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0" fontId="0" fillId="0" borderId="0" xfId="0" applyNumberFormat="1"/>
    <xf numFmtId="17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Hoja1!$B$7:$B$36</c:f>
              <c:numCache>
                <c:formatCode>General</c:formatCode>
                <c:ptCount val="30"/>
                <c:pt idx="0">
                  <c:v>-1</c:v>
                </c:pt>
                <c:pt idx="1">
                  <c:v>-0.7</c:v>
                </c:pt>
                <c:pt idx="2">
                  <c:v>-0.39999999999999997</c:v>
                </c:pt>
                <c:pt idx="3">
                  <c:v>-9.9999999999999978E-2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1.1000000000000001</c:v>
                </c:pt>
                <c:pt idx="8">
                  <c:v>1.4000000000000001</c:v>
                </c:pt>
                <c:pt idx="9">
                  <c:v>1.7000000000000002</c:v>
                </c:pt>
                <c:pt idx="10">
                  <c:v>2</c:v>
                </c:pt>
                <c:pt idx="11">
                  <c:v>2.2999999999999998</c:v>
                </c:pt>
                <c:pt idx="12">
                  <c:v>2.5999999999999996</c:v>
                </c:pt>
                <c:pt idx="13">
                  <c:v>2.8999999999999995</c:v>
                </c:pt>
                <c:pt idx="14">
                  <c:v>3.1999999999999993</c:v>
                </c:pt>
                <c:pt idx="15">
                  <c:v>3.4999999999999991</c:v>
                </c:pt>
                <c:pt idx="16">
                  <c:v>3.7999999999999989</c:v>
                </c:pt>
                <c:pt idx="17">
                  <c:v>4.0999999999999988</c:v>
                </c:pt>
                <c:pt idx="18">
                  <c:v>4.3999999999999986</c:v>
                </c:pt>
                <c:pt idx="19">
                  <c:v>4.6999999999999984</c:v>
                </c:pt>
                <c:pt idx="20">
                  <c:v>4.9999999999999982</c:v>
                </c:pt>
                <c:pt idx="21">
                  <c:v>5.299999999999998</c:v>
                </c:pt>
                <c:pt idx="22">
                  <c:v>5.5999999999999979</c:v>
                </c:pt>
                <c:pt idx="23">
                  <c:v>5.8999999999999977</c:v>
                </c:pt>
                <c:pt idx="24">
                  <c:v>6.1999999999999975</c:v>
                </c:pt>
                <c:pt idx="25">
                  <c:v>6.4999999999999973</c:v>
                </c:pt>
                <c:pt idx="26">
                  <c:v>6.7999999999999972</c:v>
                </c:pt>
                <c:pt idx="27">
                  <c:v>7.099999999999997</c:v>
                </c:pt>
                <c:pt idx="28">
                  <c:v>7.3999999999999968</c:v>
                </c:pt>
                <c:pt idx="29">
                  <c:v>7.6999999999999966</c:v>
                </c:pt>
              </c:numCache>
            </c:numRef>
          </c:xVal>
          <c:yVal>
            <c:numRef>
              <c:f>Hoja1!$C$7:$C$36</c:f>
              <c:numCache>
                <c:formatCode>General</c:formatCode>
                <c:ptCount val="30"/>
                <c:pt idx="0">
                  <c:v>-29</c:v>
                </c:pt>
                <c:pt idx="1">
                  <c:v>-26.363</c:v>
                </c:pt>
                <c:pt idx="2">
                  <c:v>-23.744</c:v>
                </c:pt>
                <c:pt idx="3">
                  <c:v>-20.980999999999998</c:v>
                </c:pt>
                <c:pt idx="4">
                  <c:v>-17.911999999999999</c:v>
                </c:pt>
                <c:pt idx="5">
                  <c:v>-14.375</c:v>
                </c:pt>
                <c:pt idx="6">
                  <c:v>-10.208</c:v>
                </c:pt>
                <c:pt idx="7">
                  <c:v>-5.2489999999999988</c:v>
                </c:pt>
                <c:pt idx="8">
                  <c:v>0.66400000000000148</c:v>
                </c:pt>
                <c:pt idx="9">
                  <c:v>7.6930000000000014</c:v>
                </c:pt>
                <c:pt idx="10">
                  <c:v>16</c:v>
                </c:pt>
                <c:pt idx="11">
                  <c:v>25.746999999999993</c:v>
                </c:pt>
                <c:pt idx="12">
                  <c:v>37.095999999999989</c:v>
                </c:pt>
                <c:pt idx="13">
                  <c:v>50.208999999999975</c:v>
                </c:pt>
                <c:pt idx="14">
                  <c:v>65.247999999999962</c:v>
                </c:pt>
                <c:pt idx="15">
                  <c:v>82.374999999999943</c:v>
                </c:pt>
                <c:pt idx="16">
                  <c:v>101.75199999999992</c:v>
                </c:pt>
                <c:pt idx="17">
                  <c:v>123.54099999999988</c:v>
                </c:pt>
                <c:pt idx="18">
                  <c:v>147.90399999999988</c:v>
                </c:pt>
                <c:pt idx="19">
                  <c:v>175.00299999999987</c:v>
                </c:pt>
                <c:pt idx="20">
                  <c:v>204.99999999999983</c:v>
                </c:pt>
                <c:pt idx="21">
                  <c:v>238.05699999999979</c:v>
                </c:pt>
                <c:pt idx="22">
                  <c:v>274.33599999999973</c:v>
                </c:pt>
                <c:pt idx="23">
                  <c:v>313.99899999999968</c:v>
                </c:pt>
                <c:pt idx="24">
                  <c:v>357.20799999999963</c:v>
                </c:pt>
                <c:pt idx="25">
                  <c:v>404.12499999999955</c:v>
                </c:pt>
                <c:pt idx="26">
                  <c:v>454.91199999999947</c:v>
                </c:pt>
                <c:pt idx="27">
                  <c:v>509.73099999999943</c:v>
                </c:pt>
                <c:pt idx="28">
                  <c:v>568.74399999999935</c:v>
                </c:pt>
                <c:pt idx="29">
                  <c:v>632.11299999999926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9F-476D-8707-88F95F048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700936"/>
        <c:axId val="2082697976"/>
      </c:scatterChart>
      <c:valAx>
        <c:axId val="2082700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2697976"/>
        <c:crosses val="autoZero"/>
        <c:crossBetween val="midCat"/>
      </c:valAx>
      <c:valAx>
        <c:axId val="2082697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7009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9</xdr:row>
      <xdr:rowOff>0</xdr:rowOff>
    </xdr:from>
    <xdr:to>
      <xdr:col>14</xdr:col>
      <xdr:colOff>622300</xdr:colOff>
      <xdr:row>32</xdr:row>
      <xdr:rowOff>101600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19843</xdr:colOff>
      <xdr:row>33</xdr:row>
      <xdr:rowOff>119062</xdr:rowOff>
    </xdr:from>
    <xdr:to>
      <xdr:col>18</xdr:col>
      <xdr:colOff>628745</xdr:colOff>
      <xdr:row>68</xdr:row>
      <xdr:rowOff>141589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40601FE-F094-463E-8322-C5F4E84B64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48843" y="6798468"/>
          <a:ext cx="12634215" cy="71067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tabSelected="1" zoomScale="64" zoomScaleNormal="64" workbookViewId="0">
      <selection activeCell="V53" sqref="V53"/>
    </sheetView>
  </sheetViews>
  <sheetFormatPr baseColWidth="10" defaultRowHeight="15.6" x14ac:dyDescent="0.3"/>
  <cols>
    <col min="5" max="5" width="4.296875" customWidth="1"/>
    <col min="6" max="6" width="14.796875" customWidth="1"/>
    <col min="7" max="7" width="11.796875" customWidth="1"/>
    <col min="8" max="8" width="13.59765625" style="1" customWidth="1"/>
    <col min="9" max="9" width="6.796875" customWidth="1"/>
    <col min="10" max="10" width="11.69921875" customWidth="1"/>
    <col min="11" max="11" width="15.796875" style="2" customWidth="1"/>
  </cols>
  <sheetData>
    <row r="1" spans="1:11" x14ac:dyDescent="0.3">
      <c r="B1" t="s">
        <v>4</v>
      </c>
    </row>
    <row r="3" spans="1:11" x14ac:dyDescent="0.3">
      <c r="B3" t="s">
        <v>0</v>
      </c>
      <c r="C3" t="s">
        <v>11</v>
      </c>
      <c r="E3" t="s">
        <v>5</v>
      </c>
      <c r="F3" t="s">
        <v>9</v>
      </c>
      <c r="G3" t="s">
        <v>10</v>
      </c>
      <c r="H3" s="1" t="s">
        <v>8</v>
      </c>
      <c r="I3" t="s">
        <v>12</v>
      </c>
      <c r="J3" t="s">
        <v>7</v>
      </c>
      <c r="K3" s="2" t="s">
        <v>6</v>
      </c>
    </row>
    <row r="4" spans="1:11" x14ac:dyDescent="0.3">
      <c r="E4">
        <v>1</v>
      </c>
      <c r="F4">
        <v>3</v>
      </c>
      <c r="G4">
        <v>2</v>
      </c>
      <c r="H4" s="1">
        <f>((F4^3)+(2*F4^2)+(10*F4)-20)</f>
        <v>55</v>
      </c>
      <c r="I4">
        <f>(G4^3)+(2*G4^2)+(10*G4)-20</f>
        <v>16</v>
      </c>
      <c r="J4">
        <f>F4-(H4*(G4-F4))/(I4-H4)</f>
        <v>1.5897435897435896</v>
      </c>
      <c r="K4" s="2">
        <f>(J4-F4)/(J4*100)</f>
        <v>-8.870967741935484E-3</v>
      </c>
    </row>
    <row r="5" spans="1:11" x14ac:dyDescent="0.3">
      <c r="A5" t="s">
        <v>1</v>
      </c>
      <c r="E5">
        <f>E4+1</f>
        <v>2</v>
      </c>
      <c r="F5">
        <f>J4</f>
        <v>1.5897435897435896</v>
      </c>
      <c r="G5">
        <f>F4</f>
        <v>3</v>
      </c>
      <c r="H5" s="1">
        <f t="shared" ref="H5:H8" si="0">((F5^3)+(2*F5^2)+(10*F5)-20)</f>
        <v>4.9697398809824804</v>
      </c>
      <c r="I5">
        <f t="shared" ref="I5:I8" si="1">(G5^3)+(2*G5^2)+(10*G5)-20</f>
        <v>55</v>
      </c>
      <c r="J5">
        <f t="shared" ref="J5:J8" si="2">F5-(H5*(G5-F5))/(I5-H5)</f>
        <v>1.4496562204636854</v>
      </c>
      <c r="K5" s="2">
        <f t="shared" ref="K5:K8" si="3">(J5-F5)/(J5*100)</f>
        <v>-9.6634889915552598E-4</v>
      </c>
    </row>
    <row r="6" spans="1:11" x14ac:dyDescent="0.3">
      <c r="B6" t="s">
        <v>2</v>
      </c>
      <c r="C6" t="s">
        <v>3</v>
      </c>
      <c r="E6">
        <f t="shared" ref="E6:E16" si="4">E5+1</f>
        <v>3</v>
      </c>
      <c r="F6">
        <f>J5</f>
        <v>1.4496562204636854</v>
      </c>
      <c r="G6">
        <f>F5</f>
        <v>1.5897435897435896</v>
      </c>
      <c r="H6" s="1">
        <f t="shared" si="0"/>
        <v>1.7460256443310413</v>
      </c>
      <c r="I6">
        <f t="shared" si="1"/>
        <v>4.9697398809824804</v>
      </c>
      <c r="J6">
        <f t="shared" si="2"/>
        <v>1.3737822064370406</v>
      </c>
      <c r="K6" s="2">
        <f t="shared" si="3"/>
        <v>-5.5230016571132512E-4</v>
      </c>
    </row>
    <row r="7" spans="1:11" x14ac:dyDescent="0.3">
      <c r="B7">
        <v>-1</v>
      </c>
      <c r="C7">
        <f>(B7^3)+(2*B7^2)+(10*B7)-20</f>
        <v>-29</v>
      </c>
      <c r="E7">
        <f t="shared" si="4"/>
        <v>4</v>
      </c>
      <c r="F7">
        <f>J6</f>
        <v>1.3737822064370406</v>
      </c>
      <c r="G7">
        <f>F6</f>
        <v>1.4496562204636854</v>
      </c>
      <c r="H7" s="1">
        <f t="shared" si="0"/>
        <v>0.10508548360782299</v>
      </c>
      <c r="I7">
        <f t="shared" si="1"/>
        <v>1.7460256443310413</v>
      </c>
      <c r="J7">
        <f t="shared" si="2"/>
        <v>1.3689232495731032</v>
      </c>
      <c r="K7" s="2">
        <f t="shared" si="3"/>
        <v>-3.5494735482450946E-5</v>
      </c>
    </row>
    <row r="8" spans="1:11" x14ac:dyDescent="0.3">
      <c r="B8">
        <f>B7+0.3</f>
        <v>-0.7</v>
      </c>
      <c r="C8">
        <f t="shared" ref="C8:C36" si="5">(B8^3)+(2*B8^2)+(10*B8)-20</f>
        <v>-26.363</v>
      </c>
      <c r="E8">
        <f t="shared" si="4"/>
        <v>5</v>
      </c>
      <c r="F8">
        <f>J7</f>
        <v>1.3689232495731032</v>
      </c>
      <c r="G8">
        <f>F7</f>
        <v>1.3737822064370406</v>
      </c>
      <c r="H8" s="1">
        <f t="shared" si="0"/>
        <v>2.4291273964891502E-3</v>
      </c>
      <c r="I8">
        <f t="shared" si="1"/>
        <v>0.10508548360782299</v>
      </c>
      <c r="J8">
        <f t="shared" si="2"/>
        <v>1.3688082734949318</v>
      </c>
      <c r="K8" s="2">
        <f t="shared" si="3"/>
        <v>-8.3997211587407052E-7</v>
      </c>
    </row>
    <row r="9" spans="1:11" x14ac:dyDescent="0.3">
      <c r="B9">
        <f t="shared" ref="B9:B36" si="6">B8+0.3</f>
        <v>-0.39999999999999997</v>
      </c>
      <c r="C9">
        <f t="shared" si="5"/>
        <v>-23.744</v>
      </c>
      <c r="E9">
        <f t="shared" si="4"/>
        <v>6</v>
      </c>
    </row>
    <row r="10" spans="1:11" x14ac:dyDescent="0.3">
      <c r="B10">
        <f t="shared" si="6"/>
        <v>-9.9999999999999978E-2</v>
      </c>
      <c r="C10">
        <f t="shared" si="5"/>
        <v>-20.980999999999998</v>
      </c>
      <c r="E10">
        <f t="shared" si="4"/>
        <v>7</v>
      </c>
    </row>
    <row r="11" spans="1:11" x14ac:dyDescent="0.3">
      <c r="B11">
        <f t="shared" si="6"/>
        <v>0.2</v>
      </c>
      <c r="C11">
        <f t="shared" si="5"/>
        <v>-17.911999999999999</v>
      </c>
      <c r="E11">
        <f t="shared" si="4"/>
        <v>8</v>
      </c>
    </row>
    <row r="12" spans="1:11" x14ac:dyDescent="0.3">
      <c r="B12">
        <f t="shared" si="6"/>
        <v>0.5</v>
      </c>
      <c r="C12">
        <f t="shared" si="5"/>
        <v>-14.375</v>
      </c>
      <c r="E12">
        <f t="shared" si="4"/>
        <v>9</v>
      </c>
    </row>
    <row r="13" spans="1:11" x14ac:dyDescent="0.3">
      <c r="B13">
        <f t="shared" si="6"/>
        <v>0.8</v>
      </c>
      <c r="C13">
        <f t="shared" si="5"/>
        <v>-10.208</v>
      </c>
      <c r="E13">
        <f t="shared" si="4"/>
        <v>10</v>
      </c>
    </row>
    <row r="14" spans="1:11" x14ac:dyDescent="0.3">
      <c r="B14">
        <f t="shared" si="6"/>
        <v>1.1000000000000001</v>
      </c>
      <c r="C14">
        <f t="shared" si="5"/>
        <v>-5.2489999999999988</v>
      </c>
      <c r="E14">
        <f t="shared" si="4"/>
        <v>11</v>
      </c>
    </row>
    <row r="15" spans="1:11" x14ac:dyDescent="0.3">
      <c r="B15">
        <f t="shared" si="6"/>
        <v>1.4000000000000001</v>
      </c>
      <c r="C15">
        <f t="shared" si="5"/>
        <v>0.66400000000000148</v>
      </c>
      <c r="E15">
        <f t="shared" si="4"/>
        <v>12</v>
      </c>
    </row>
    <row r="16" spans="1:11" x14ac:dyDescent="0.3">
      <c r="B16">
        <f t="shared" si="6"/>
        <v>1.7000000000000002</v>
      </c>
      <c r="C16">
        <f t="shared" si="5"/>
        <v>7.6930000000000014</v>
      </c>
      <c r="E16">
        <f t="shared" si="4"/>
        <v>13</v>
      </c>
    </row>
    <row r="17" spans="2:3" x14ac:dyDescent="0.3">
      <c r="B17">
        <f t="shared" si="6"/>
        <v>2</v>
      </c>
      <c r="C17">
        <f t="shared" si="5"/>
        <v>16</v>
      </c>
    </row>
    <row r="18" spans="2:3" x14ac:dyDescent="0.3">
      <c r="B18">
        <f t="shared" si="6"/>
        <v>2.2999999999999998</v>
      </c>
      <c r="C18">
        <f t="shared" si="5"/>
        <v>25.746999999999993</v>
      </c>
    </row>
    <row r="19" spans="2:3" x14ac:dyDescent="0.3">
      <c r="B19">
        <f t="shared" si="6"/>
        <v>2.5999999999999996</v>
      </c>
      <c r="C19">
        <f t="shared" si="5"/>
        <v>37.095999999999989</v>
      </c>
    </row>
    <row r="20" spans="2:3" x14ac:dyDescent="0.3">
      <c r="B20">
        <f t="shared" si="6"/>
        <v>2.8999999999999995</v>
      </c>
      <c r="C20">
        <f t="shared" si="5"/>
        <v>50.208999999999975</v>
      </c>
    </row>
    <row r="21" spans="2:3" x14ac:dyDescent="0.3">
      <c r="B21">
        <f t="shared" si="6"/>
        <v>3.1999999999999993</v>
      </c>
      <c r="C21">
        <f t="shared" si="5"/>
        <v>65.247999999999962</v>
      </c>
    </row>
    <row r="22" spans="2:3" x14ac:dyDescent="0.3">
      <c r="B22">
        <f t="shared" si="6"/>
        <v>3.4999999999999991</v>
      </c>
      <c r="C22">
        <f t="shared" si="5"/>
        <v>82.374999999999943</v>
      </c>
    </row>
    <row r="23" spans="2:3" x14ac:dyDescent="0.3">
      <c r="B23">
        <f t="shared" si="6"/>
        <v>3.7999999999999989</v>
      </c>
      <c r="C23">
        <f t="shared" si="5"/>
        <v>101.75199999999992</v>
      </c>
    </row>
    <row r="24" spans="2:3" x14ac:dyDescent="0.3">
      <c r="B24">
        <f t="shared" si="6"/>
        <v>4.0999999999999988</v>
      </c>
      <c r="C24">
        <f t="shared" si="5"/>
        <v>123.54099999999988</v>
      </c>
    </row>
    <row r="25" spans="2:3" x14ac:dyDescent="0.3">
      <c r="B25">
        <f t="shared" si="6"/>
        <v>4.3999999999999986</v>
      </c>
      <c r="C25">
        <f t="shared" si="5"/>
        <v>147.90399999999988</v>
      </c>
    </row>
    <row r="26" spans="2:3" x14ac:dyDescent="0.3">
      <c r="B26">
        <f t="shared" si="6"/>
        <v>4.6999999999999984</v>
      </c>
      <c r="C26">
        <f t="shared" si="5"/>
        <v>175.00299999999987</v>
      </c>
    </row>
    <row r="27" spans="2:3" x14ac:dyDescent="0.3">
      <c r="B27">
        <f t="shared" si="6"/>
        <v>4.9999999999999982</v>
      </c>
      <c r="C27">
        <f t="shared" si="5"/>
        <v>204.99999999999983</v>
      </c>
    </row>
    <row r="28" spans="2:3" x14ac:dyDescent="0.3">
      <c r="B28">
        <f t="shared" si="6"/>
        <v>5.299999999999998</v>
      </c>
      <c r="C28">
        <f t="shared" si="5"/>
        <v>238.05699999999979</v>
      </c>
    </row>
    <row r="29" spans="2:3" x14ac:dyDescent="0.3">
      <c r="B29">
        <f t="shared" si="6"/>
        <v>5.5999999999999979</v>
      </c>
      <c r="C29">
        <f t="shared" si="5"/>
        <v>274.33599999999973</v>
      </c>
    </row>
    <row r="30" spans="2:3" x14ac:dyDescent="0.3">
      <c r="B30">
        <f t="shared" si="6"/>
        <v>5.8999999999999977</v>
      </c>
      <c r="C30">
        <f t="shared" si="5"/>
        <v>313.99899999999968</v>
      </c>
    </row>
    <row r="31" spans="2:3" x14ac:dyDescent="0.3">
      <c r="B31">
        <f t="shared" si="6"/>
        <v>6.1999999999999975</v>
      </c>
      <c r="C31">
        <f t="shared" si="5"/>
        <v>357.20799999999963</v>
      </c>
    </row>
    <row r="32" spans="2:3" x14ac:dyDescent="0.3">
      <c r="B32">
        <f t="shared" si="6"/>
        <v>6.4999999999999973</v>
      </c>
      <c r="C32">
        <f t="shared" si="5"/>
        <v>404.12499999999955</v>
      </c>
    </row>
    <row r="33" spans="2:3" x14ac:dyDescent="0.3">
      <c r="B33">
        <f t="shared" si="6"/>
        <v>6.7999999999999972</v>
      </c>
      <c r="C33">
        <f t="shared" si="5"/>
        <v>454.91199999999947</v>
      </c>
    </row>
    <row r="34" spans="2:3" x14ac:dyDescent="0.3">
      <c r="B34">
        <f t="shared" si="6"/>
        <v>7.099999999999997</v>
      </c>
      <c r="C34">
        <f t="shared" si="5"/>
        <v>509.73099999999943</v>
      </c>
    </row>
    <row r="35" spans="2:3" x14ac:dyDescent="0.3">
      <c r="B35">
        <f t="shared" si="6"/>
        <v>7.3999999999999968</v>
      </c>
      <c r="C35">
        <f t="shared" si="5"/>
        <v>568.74399999999935</v>
      </c>
    </row>
    <row r="36" spans="2:3" x14ac:dyDescent="0.3">
      <c r="B36">
        <f t="shared" si="6"/>
        <v>7.6999999999999966</v>
      </c>
      <c r="C36">
        <f t="shared" si="5"/>
        <v>632.11299999999926</v>
      </c>
    </row>
  </sheetData>
  <pageMargins left="0.75" right="0.75" top="1" bottom="1" header="0.5" footer="0.5"/>
  <pageSetup orientation="portrait" horizontalDpi="300" verticalDpi="300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88736-396B-4900-A048-50F37073BE0B}">
  <dimension ref="A1"/>
  <sheetViews>
    <sheetView workbookViewId="0">
      <selection activeCell="C23" sqref="C23"/>
    </sheetView>
  </sheetViews>
  <sheetFormatPr baseColWidth="10" defaultRowHeight="15.6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Sebastian Valencia</cp:lastModifiedBy>
  <dcterms:created xsi:type="dcterms:W3CDTF">2020-02-17T14:45:18Z</dcterms:created>
  <dcterms:modified xsi:type="dcterms:W3CDTF">2020-09-02T21:47:23Z</dcterms:modified>
</cp:coreProperties>
</file>