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7mo Semestre\Metodos numericos\"/>
    </mc:Choice>
  </mc:AlternateContent>
  <xr:revisionPtr revIDLastSave="0" documentId="8_{CAB309F6-39FD-41CF-9E3D-EB4210EBDE51}" xr6:coauthVersionLast="45" xr6:coauthVersionMax="45" xr10:uidLastSave="{00000000-0000-0000-0000-000000000000}"/>
  <bookViews>
    <workbookView xWindow="-108" yWindow="-108" windowWidth="23256" windowHeight="12576" tabRatio="500" xr2:uid="{00000000-000D-0000-FFFF-FFFF00000000}"/>
  </bookViews>
  <sheets>
    <sheet name="Hoja1" sheetId="1" r:id="rId1"/>
    <sheet name="Hoja2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" l="1"/>
  <c r="I6" i="1"/>
  <c r="J5" i="1"/>
  <c r="F6" i="1"/>
  <c r="G7" i="1"/>
  <c r="I7" i="1"/>
  <c r="H6" i="1"/>
  <c r="J6" i="1"/>
  <c r="F7" i="1"/>
  <c r="G8" i="1"/>
  <c r="I8" i="1"/>
  <c r="H7" i="1"/>
  <c r="J7" i="1"/>
  <c r="F8" i="1"/>
  <c r="G9" i="1"/>
  <c r="I9" i="1"/>
  <c r="H8" i="1"/>
  <c r="J8" i="1"/>
  <c r="F9" i="1"/>
  <c r="G10" i="1"/>
  <c r="I10" i="1"/>
  <c r="H5" i="1"/>
  <c r="H9" i="1"/>
  <c r="J9" i="1"/>
  <c r="F10" i="1"/>
  <c r="H10" i="1"/>
  <c r="I4" i="1"/>
  <c r="H4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J4" i="1"/>
  <c r="F5" i="1"/>
  <c r="G6" i="1"/>
  <c r="J10" i="1"/>
  <c r="K10" i="1"/>
  <c r="K9" i="1"/>
  <c r="B41" i="1"/>
  <c r="B42" i="1"/>
  <c r="B43" i="1"/>
  <c r="B44" i="1"/>
  <c r="B45" i="1"/>
  <c r="B46" i="1"/>
  <c r="B47" i="1"/>
  <c r="B48" i="1"/>
  <c r="B49" i="1"/>
  <c r="B50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G5" i="1"/>
  <c r="K5" i="1"/>
  <c r="K6" i="1"/>
  <c r="K7" i="1"/>
  <c r="K8" i="1"/>
  <c r="K4" i="1"/>
  <c r="E5" i="1"/>
  <c r="E6" i="1"/>
  <c r="E7" i="1"/>
  <c r="E8" i="1"/>
  <c r="E9" i="1"/>
  <c r="E10" i="1"/>
  <c r="E11" i="1"/>
  <c r="E12" i="1"/>
  <c r="E13" i="1"/>
  <c r="E14" i="1"/>
  <c r="E15" i="1"/>
  <c r="E16" i="1"/>
  <c r="B8" i="1"/>
</calcChain>
</file>

<file path=xl/sharedStrings.xml><?xml version="1.0" encoding="utf-8"?>
<sst xmlns="http://schemas.openxmlformats.org/spreadsheetml/2006/main" count="13" uniqueCount="13">
  <si>
    <t>Ejemplo 1</t>
  </si>
  <si>
    <t>Graficar</t>
  </si>
  <si>
    <t>x</t>
  </si>
  <si>
    <t>f(x)</t>
  </si>
  <si>
    <t>Metodo Secante</t>
  </si>
  <si>
    <t>iter</t>
  </si>
  <si>
    <t>Error f(Xa)</t>
  </si>
  <si>
    <t>X i+1</t>
  </si>
  <si>
    <t>f(Xi)</t>
  </si>
  <si>
    <t>Xi</t>
  </si>
  <si>
    <t>X0</t>
  </si>
  <si>
    <t>f(X0)</t>
  </si>
  <si>
    <t>f(x) =x^3 - 2x -5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</si>
</sst>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0.000000"/>
    <numFmt numFmtId="173" formatCode="0.000000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0" fontId="0" fillId="0" borderId="0" xfId="0" applyNumberFormat="1"/>
    <xf numFmtId="173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5.121775952305866E-2"/>
          <c:y val="2.1631955305759329E-2"/>
          <c:w val="0.85913434079324758"/>
          <c:h val="0.94071740176045793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Hoja1!$B$7:$B$50</c:f>
              <c:numCache>
                <c:formatCode>General</c:formatCode>
                <c:ptCount val="44"/>
                <c:pt idx="0">
                  <c:v>-1</c:v>
                </c:pt>
                <c:pt idx="1">
                  <c:v>-0.7</c:v>
                </c:pt>
                <c:pt idx="2">
                  <c:v>-0.39999999999999997</c:v>
                </c:pt>
                <c:pt idx="3">
                  <c:v>-9.9999999999999978E-2</c:v>
                </c:pt>
                <c:pt idx="4">
                  <c:v>0.2</c:v>
                </c:pt>
                <c:pt idx="5">
                  <c:v>0.5</c:v>
                </c:pt>
                <c:pt idx="6">
                  <c:v>0.8</c:v>
                </c:pt>
                <c:pt idx="7">
                  <c:v>1.1000000000000001</c:v>
                </c:pt>
                <c:pt idx="8">
                  <c:v>1.4000000000000001</c:v>
                </c:pt>
                <c:pt idx="9">
                  <c:v>1.7000000000000002</c:v>
                </c:pt>
                <c:pt idx="10">
                  <c:v>2</c:v>
                </c:pt>
                <c:pt idx="11">
                  <c:v>2.2999999999999998</c:v>
                </c:pt>
                <c:pt idx="12">
                  <c:v>2.5999999999999996</c:v>
                </c:pt>
                <c:pt idx="13">
                  <c:v>2.8999999999999995</c:v>
                </c:pt>
                <c:pt idx="14">
                  <c:v>3.1999999999999993</c:v>
                </c:pt>
                <c:pt idx="15">
                  <c:v>3.4999999999999991</c:v>
                </c:pt>
                <c:pt idx="16">
                  <c:v>3.7999999999999989</c:v>
                </c:pt>
                <c:pt idx="17">
                  <c:v>4.0999999999999988</c:v>
                </c:pt>
                <c:pt idx="18">
                  <c:v>4.3999999999999986</c:v>
                </c:pt>
                <c:pt idx="19">
                  <c:v>4.6999999999999984</c:v>
                </c:pt>
                <c:pt idx="20">
                  <c:v>4.9999999999999982</c:v>
                </c:pt>
                <c:pt idx="21">
                  <c:v>5.299999999999998</c:v>
                </c:pt>
                <c:pt idx="22">
                  <c:v>5.5999999999999979</c:v>
                </c:pt>
                <c:pt idx="23">
                  <c:v>5.8999999999999977</c:v>
                </c:pt>
                <c:pt idx="24">
                  <c:v>6.1999999999999975</c:v>
                </c:pt>
                <c:pt idx="25">
                  <c:v>6.4999999999999973</c:v>
                </c:pt>
                <c:pt idx="26">
                  <c:v>6.7999999999999972</c:v>
                </c:pt>
                <c:pt idx="27">
                  <c:v>7.099999999999997</c:v>
                </c:pt>
                <c:pt idx="28">
                  <c:v>7.3999999999999968</c:v>
                </c:pt>
                <c:pt idx="29">
                  <c:v>7.6999999999999966</c:v>
                </c:pt>
                <c:pt idx="30">
                  <c:v>7.9999999999999964</c:v>
                </c:pt>
                <c:pt idx="31">
                  <c:v>8.2999999999999972</c:v>
                </c:pt>
                <c:pt idx="32">
                  <c:v>8.5999999999999979</c:v>
                </c:pt>
                <c:pt idx="33">
                  <c:v>8.8999999999999986</c:v>
                </c:pt>
                <c:pt idx="34">
                  <c:v>9.1999999999999993</c:v>
                </c:pt>
                <c:pt idx="35">
                  <c:v>9.5</c:v>
                </c:pt>
                <c:pt idx="36">
                  <c:v>9.8000000000000007</c:v>
                </c:pt>
                <c:pt idx="37">
                  <c:v>10.100000000000001</c:v>
                </c:pt>
                <c:pt idx="38">
                  <c:v>10.400000000000002</c:v>
                </c:pt>
                <c:pt idx="39">
                  <c:v>10.700000000000003</c:v>
                </c:pt>
                <c:pt idx="40">
                  <c:v>11.000000000000004</c:v>
                </c:pt>
                <c:pt idx="41">
                  <c:v>11.300000000000004</c:v>
                </c:pt>
                <c:pt idx="42">
                  <c:v>11.600000000000005</c:v>
                </c:pt>
                <c:pt idx="43">
                  <c:v>11.900000000000006</c:v>
                </c:pt>
              </c:numCache>
            </c:numRef>
          </c:xVal>
          <c:yVal>
            <c:numRef>
              <c:f>Hoja1!$C$7:$C$50</c:f>
              <c:numCache>
                <c:formatCode>General</c:formatCode>
                <c:ptCount val="44"/>
                <c:pt idx="0">
                  <c:v>-4</c:v>
                </c:pt>
                <c:pt idx="1">
                  <c:v>-3.9430000000000001</c:v>
                </c:pt>
                <c:pt idx="2">
                  <c:v>-4.2640000000000002</c:v>
                </c:pt>
                <c:pt idx="3">
                  <c:v>-4.8010000000000002</c:v>
                </c:pt>
                <c:pt idx="4">
                  <c:v>-5.3920000000000003</c:v>
                </c:pt>
                <c:pt idx="5">
                  <c:v>-5.875</c:v>
                </c:pt>
                <c:pt idx="6">
                  <c:v>-6.0880000000000001</c:v>
                </c:pt>
                <c:pt idx="7">
                  <c:v>-5.8689999999999998</c:v>
                </c:pt>
                <c:pt idx="8">
                  <c:v>-5.0559999999999992</c:v>
                </c:pt>
                <c:pt idx="9">
                  <c:v>-3.4869999999999992</c:v>
                </c:pt>
                <c:pt idx="10">
                  <c:v>-1</c:v>
                </c:pt>
                <c:pt idx="11">
                  <c:v>2.5669999999999966</c:v>
                </c:pt>
                <c:pt idx="12">
                  <c:v>7.3759999999999941</c:v>
                </c:pt>
                <c:pt idx="13">
                  <c:v>13.588999999999984</c:v>
                </c:pt>
                <c:pt idx="14">
                  <c:v>21.367999999999981</c:v>
                </c:pt>
                <c:pt idx="15">
                  <c:v>30.874999999999964</c:v>
                </c:pt>
                <c:pt idx="16">
                  <c:v>42.271999999999963</c:v>
                </c:pt>
                <c:pt idx="17">
                  <c:v>55.72099999999994</c:v>
                </c:pt>
                <c:pt idx="18">
                  <c:v>71.383999999999929</c:v>
                </c:pt>
                <c:pt idx="19">
                  <c:v>89.422999999999902</c:v>
                </c:pt>
                <c:pt idx="20">
                  <c:v>109.99999999999987</c:v>
                </c:pt>
                <c:pt idx="21">
                  <c:v>133.27699999999984</c:v>
                </c:pt>
                <c:pt idx="22">
                  <c:v>159.4159999999998</c:v>
                </c:pt>
                <c:pt idx="23">
                  <c:v>188.57899999999978</c:v>
                </c:pt>
                <c:pt idx="24">
                  <c:v>220.92799999999971</c:v>
                </c:pt>
                <c:pt idx="25">
                  <c:v>256.62499999999966</c:v>
                </c:pt>
                <c:pt idx="26">
                  <c:v>295.83199999999965</c:v>
                </c:pt>
                <c:pt idx="27">
                  <c:v>338.71099999999956</c:v>
                </c:pt>
                <c:pt idx="28">
                  <c:v>385.42399999999947</c:v>
                </c:pt>
                <c:pt idx="29">
                  <c:v>436.13299999999941</c:v>
                </c:pt>
                <c:pt idx="30">
                  <c:v>490.99999999999932</c:v>
                </c:pt>
                <c:pt idx="31">
                  <c:v>550.18699999999944</c:v>
                </c:pt>
                <c:pt idx="32">
                  <c:v>613.85599999999954</c:v>
                </c:pt>
                <c:pt idx="33">
                  <c:v>682.16899999999976</c:v>
                </c:pt>
                <c:pt idx="34">
                  <c:v>755.28799999999978</c:v>
                </c:pt>
                <c:pt idx="35">
                  <c:v>833.375</c:v>
                </c:pt>
                <c:pt idx="36">
                  <c:v>916.59200000000021</c:v>
                </c:pt>
                <c:pt idx="37">
                  <c:v>1005.1010000000003</c:v>
                </c:pt>
                <c:pt idx="38">
                  <c:v>1099.0640000000008</c:v>
                </c:pt>
                <c:pt idx="39">
                  <c:v>1198.6430000000009</c:v>
                </c:pt>
                <c:pt idx="40">
                  <c:v>1304.0000000000014</c:v>
                </c:pt>
                <c:pt idx="41">
                  <c:v>1415.2970000000018</c:v>
                </c:pt>
                <c:pt idx="42">
                  <c:v>1532.696000000002</c:v>
                </c:pt>
                <c:pt idx="43">
                  <c:v>1656.3590000000024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9F-476D-8707-88F95F048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2700936"/>
        <c:axId val="2082697976"/>
      </c:scatterChart>
      <c:valAx>
        <c:axId val="2082700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82697976"/>
        <c:crosses val="autoZero"/>
        <c:crossBetween val="midCat"/>
      </c:valAx>
      <c:valAx>
        <c:axId val="20826979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2700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381000</xdr:colOff>
      <xdr:row>15</xdr:row>
      <xdr:rowOff>83343</xdr:rowOff>
    </xdr:from>
    <xdr:to>
      <xdr:col>14</xdr:col>
      <xdr:colOff>812800</xdr:colOff>
      <xdr:row>38</xdr:row>
      <xdr:rowOff>184943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5</xdr:col>
      <xdr:colOff>80698</xdr:colOff>
      <xdr:row>39</xdr:row>
      <xdr:rowOff>119062</xdr:rowOff>
    </xdr:from>
    <xdr:to>
      <xdr:col>16</xdr:col>
      <xdr:colOff>176307</xdr:colOff>
      <xdr:row>67</xdr:row>
      <xdr:rowOff>117776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AFAEE3D-4321-46CF-BD96-D4E15A5517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43073" y="8012906"/>
          <a:ext cx="10073047" cy="56660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0"/>
  <sheetViews>
    <sheetView tabSelected="1" topLeftCell="A16" zoomScale="64" zoomScaleNormal="64" workbookViewId="0">
      <selection activeCell="F45" sqref="F45"/>
    </sheetView>
  </sheetViews>
  <sheetFormatPr baseColWidth="10" defaultRowHeight="15.6" x14ac:dyDescent="0.3"/>
  <cols>
    <col min="5" max="5" width="4.296875" customWidth="1"/>
    <col min="6" max="6" width="14.796875" customWidth="1"/>
    <col min="7" max="7" width="11.796875" customWidth="1"/>
    <col min="8" max="8" width="13.59765625" style="1" customWidth="1"/>
    <col min="9" max="9" width="6.796875" customWidth="1"/>
    <col min="10" max="10" width="11.69921875" customWidth="1"/>
    <col min="11" max="11" width="15.796875" style="2" customWidth="1"/>
  </cols>
  <sheetData>
    <row r="1" spans="1:11" x14ac:dyDescent="0.3">
      <c r="B1" t="s">
        <v>4</v>
      </c>
    </row>
    <row r="3" spans="1:11" x14ac:dyDescent="0.3">
      <c r="B3" t="s">
        <v>0</v>
      </c>
      <c r="C3" t="s">
        <v>12</v>
      </c>
      <c r="E3" t="s">
        <v>5</v>
      </c>
      <c r="F3" t="s">
        <v>9</v>
      </c>
      <c r="G3" t="s">
        <v>10</v>
      </c>
      <c r="H3" s="1" t="s">
        <v>8</v>
      </c>
      <c r="I3" t="s">
        <v>11</v>
      </c>
      <c r="J3" t="s">
        <v>7</v>
      </c>
      <c r="K3" s="2" t="s">
        <v>6</v>
      </c>
    </row>
    <row r="4" spans="1:11" x14ac:dyDescent="0.3">
      <c r="E4">
        <v>1</v>
      </c>
      <c r="F4">
        <v>6</v>
      </c>
      <c r="G4">
        <v>4</v>
      </c>
      <c r="H4" s="1">
        <f>(F4^3)-(2*F4)-5</f>
        <v>199</v>
      </c>
      <c r="I4">
        <f>(G4^3)-(2*G4)-5</f>
        <v>51</v>
      </c>
      <c r="J4">
        <f>F4-(H4*(G4-F4))/(I4-H4)</f>
        <v>3.310810810810811</v>
      </c>
      <c r="K4" s="2">
        <f>(J4-F4)/(J4*100)</f>
        <v>-8.1224489795918356E-3</v>
      </c>
    </row>
    <row r="5" spans="1:11" x14ac:dyDescent="0.3">
      <c r="A5" t="s">
        <v>1</v>
      </c>
      <c r="E5">
        <f>E4+1</f>
        <v>2</v>
      </c>
      <c r="F5">
        <f>J4</f>
        <v>3.310810810810811</v>
      </c>
      <c r="G5">
        <f>F4</f>
        <v>6</v>
      </c>
      <c r="H5" s="1">
        <f t="shared" ref="H5:H10" si="0">(F5^3)-(2*F5)-5</f>
        <v>24.669725880007114</v>
      </c>
      <c r="I5">
        <f t="shared" ref="I5:I10" si="1">(G5^3)-(2*G5)-5</f>
        <v>199</v>
      </c>
      <c r="J5">
        <f t="shared" ref="J5:J10" si="2">F5-(H5*(G5-F5))/(I5-H5)</f>
        <v>2.930259810867379</v>
      </c>
      <c r="K5" s="2">
        <f t="shared" ref="K5:K10" si="3">(J5-F5)/(J5*100)</f>
        <v>-1.2986937149125561E-3</v>
      </c>
    </row>
    <row r="6" spans="1:11" x14ac:dyDescent="0.3">
      <c r="B6" t="s">
        <v>2</v>
      </c>
      <c r="C6" t="s">
        <v>3</v>
      </c>
      <c r="E6">
        <f t="shared" ref="E6:E16" si="4">E5+1</f>
        <v>3</v>
      </c>
      <c r="F6">
        <f>J5</f>
        <v>2.930259810867379</v>
      </c>
      <c r="G6">
        <f>F5</f>
        <v>3.310810810810811</v>
      </c>
      <c r="H6" s="1">
        <f t="shared" si="0"/>
        <v>14.299929322568687</v>
      </c>
      <c r="I6">
        <f t="shared" si="1"/>
        <v>24.669725880007114</v>
      </c>
      <c r="J6">
        <f t="shared" si="2"/>
        <v>2.4054807206816236</v>
      </c>
      <c r="K6" s="2">
        <f t="shared" si="3"/>
        <v>-2.1815975728836962E-3</v>
      </c>
    </row>
    <row r="7" spans="1:11" x14ac:dyDescent="0.3">
      <c r="B7">
        <v>-1</v>
      </c>
      <c r="C7">
        <f>(B7^3)-(2*B7)-5</f>
        <v>-4</v>
      </c>
      <c r="E7">
        <f t="shared" si="4"/>
        <v>4</v>
      </c>
      <c r="F7">
        <f>J6</f>
        <v>2.4054807206816236</v>
      </c>
      <c r="G7">
        <f>F6</f>
        <v>2.930259810867379</v>
      </c>
      <c r="H7" s="1">
        <f t="shared" si="0"/>
        <v>4.1079618524009032</v>
      </c>
      <c r="I7">
        <f t="shared" si="1"/>
        <v>14.299929322568687</v>
      </c>
      <c r="J7">
        <f t="shared" si="2"/>
        <v>2.1939639070996777</v>
      </c>
      <c r="K7" s="2">
        <f t="shared" si="3"/>
        <v>-9.6408520166387619E-4</v>
      </c>
    </row>
    <row r="8" spans="1:11" x14ac:dyDescent="0.3">
      <c r="B8">
        <f>B7+0.3</f>
        <v>-0.7</v>
      </c>
      <c r="C8">
        <f t="shared" ref="C8:C50" si="5">(B8^3)-(2*B8)-5</f>
        <v>-3.9430000000000001</v>
      </c>
      <c r="E8">
        <f t="shared" si="4"/>
        <v>5</v>
      </c>
      <c r="F8">
        <f>J7</f>
        <v>2.1939639070996777</v>
      </c>
      <c r="G8">
        <f>F7</f>
        <v>2.4054807206816236</v>
      </c>
      <c r="H8" s="1">
        <f t="shared" si="0"/>
        <v>1.172668364121944</v>
      </c>
      <c r="I8">
        <f t="shared" si="1"/>
        <v>4.1079618524009032</v>
      </c>
      <c r="J8">
        <f t="shared" si="2"/>
        <v>2.109461598639593</v>
      </c>
      <c r="K8" s="2">
        <f t="shared" si="3"/>
        <v>-4.0058709063289327E-4</v>
      </c>
    </row>
    <row r="9" spans="1:11" x14ac:dyDescent="0.3">
      <c r="B9">
        <f t="shared" ref="B9:B50" si="6">B8+0.3</f>
        <v>-0.39999999999999997</v>
      </c>
      <c r="C9">
        <f t="shared" si="5"/>
        <v>-4.2640000000000002</v>
      </c>
      <c r="E9">
        <f t="shared" si="4"/>
        <v>6</v>
      </c>
      <c r="F9">
        <f>J8</f>
        <v>2.109461598639593</v>
      </c>
      <c r="G9">
        <f>F8</f>
        <v>2.1939639070996777</v>
      </c>
      <c r="H9" s="1">
        <f t="shared" si="0"/>
        <v>0.16781858738997801</v>
      </c>
      <c r="I9">
        <f t="shared" si="1"/>
        <v>1.172668364121944</v>
      </c>
      <c r="J9">
        <f t="shared" si="2"/>
        <v>2.0953489836345085</v>
      </c>
      <c r="K9" s="2">
        <f t="shared" si="3"/>
        <v>-6.735209798133656E-5</v>
      </c>
    </row>
    <row r="10" spans="1:11" x14ac:dyDescent="0.3">
      <c r="B10">
        <f t="shared" si="6"/>
        <v>-9.9999999999999978E-2</v>
      </c>
      <c r="C10">
        <f t="shared" si="5"/>
        <v>-4.8010000000000002</v>
      </c>
      <c r="E10">
        <f t="shared" si="4"/>
        <v>7</v>
      </c>
      <c r="F10">
        <f>J9</f>
        <v>2.0953489836345085</v>
      </c>
      <c r="G10">
        <f>F9</f>
        <v>2.109461598639593</v>
      </c>
      <c r="H10" s="1">
        <f t="shared" si="0"/>
        <v>8.9052669103235615E-3</v>
      </c>
      <c r="I10">
        <f t="shared" si="1"/>
        <v>0.16781858738997801</v>
      </c>
      <c r="J10">
        <f t="shared" si="2"/>
        <v>2.0945581336098309</v>
      </c>
      <c r="K10" s="2">
        <f t="shared" si="3"/>
        <v>-3.7757368104872113E-6</v>
      </c>
    </row>
    <row r="11" spans="1:11" x14ac:dyDescent="0.3">
      <c r="B11">
        <f t="shared" si="6"/>
        <v>0.2</v>
      </c>
      <c r="C11">
        <f t="shared" si="5"/>
        <v>-5.3920000000000003</v>
      </c>
      <c r="E11">
        <f t="shared" si="4"/>
        <v>8</v>
      </c>
    </row>
    <row r="12" spans="1:11" x14ac:dyDescent="0.3">
      <c r="B12">
        <f t="shared" si="6"/>
        <v>0.5</v>
      </c>
      <c r="C12">
        <f t="shared" si="5"/>
        <v>-5.875</v>
      </c>
      <c r="E12">
        <f t="shared" si="4"/>
        <v>9</v>
      </c>
    </row>
    <row r="13" spans="1:11" x14ac:dyDescent="0.3">
      <c r="B13">
        <f t="shared" si="6"/>
        <v>0.8</v>
      </c>
      <c r="C13">
        <f t="shared" si="5"/>
        <v>-6.0880000000000001</v>
      </c>
      <c r="E13">
        <f t="shared" si="4"/>
        <v>10</v>
      </c>
    </row>
    <row r="14" spans="1:11" x14ac:dyDescent="0.3">
      <c r="B14">
        <f t="shared" si="6"/>
        <v>1.1000000000000001</v>
      </c>
      <c r="C14">
        <f t="shared" si="5"/>
        <v>-5.8689999999999998</v>
      </c>
      <c r="E14">
        <f t="shared" si="4"/>
        <v>11</v>
      </c>
    </row>
    <row r="15" spans="1:11" x14ac:dyDescent="0.3">
      <c r="B15">
        <f t="shared" si="6"/>
        <v>1.4000000000000001</v>
      </c>
      <c r="C15">
        <f t="shared" si="5"/>
        <v>-5.0559999999999992</v>
      </c>
      <c r="E15">
        <f t="shared" si="4"/>
        <v>12</v>
      </c>
    </row>
    <row r="16" spans="1:11" x14ac:dyDescent="0.3">
      <c r="B16">
        <f t="shared" si="6"/>
        <v>1.7000000000000002</v>
      </c>
      <c r="C16">
        <f t="shared" si="5"/>
        <v>-3.4869999999999992</v>
      </c>
      <c r="E16">
        <f t="shared" si="4"/>
        <v>13</v>
      </c>
    </row>
    <row r="17" spans="2:3" x14ac:dyDescent="0.3">
      <c r="B17">
        <f t="shared" si="6"/>
        <v>2</v>
      </c>
      <c r="C17">
        <f t="shared" si="5"/>
        <v>-1</v>
      </c>
    </row>
    <row r="18" spans="2:3" x14ac:dyDescent="0.3">
      <c r="B18">
        <f t="shared" si="6"/>
        <v>2.2999999999999998</v>
      </c>
      <c r="C18">
        <f t="shared" si="5"/>
        <v>2.5669999999999966</v>
      </c>
    </row>
    <row r="19" spans="2:3" x14ac:dyDescent="0.3">
      <c r="B19">
        <f t="shared" si="6"/>
        <v>2.5999999999999996</v>
      </c>
      <c r="C19">
        <f t="shared" si="5"/>
        <v>7.3759999999999941</v>
      </c>
    </row>
    <row r="20" spans="2:3" x14ac:dyDescent="0.3">
      <c r="B20">
        <f t="shared" si="6"/>
        <v>2.8999999999999995</v>
      </c>
      <c r="C20">
        <f t="shared" si="5"/>
        <v>13.588999999999984</v>
      </c>
    </row>
    <row r="21" spans="2:3" x14ac:dyDescent="0.3">
      <c r="B21">
        <f t="shared" si="6"/>
        <v>3.1999999999999993</v>
      </c>
      <c r="C21">
        <f t="shared" si="5"/>
        <v>21.367999999999981</v>
      </c>
    </row>
    <row r="22" spans="2:3" x14ac:dyDescent="0.3">
      <c r="B22">
        <f t="shared" si="6"/>
        <v>3.4999999999999991</v>
      </c>
      <c r="C22">
        <f t="shared" si="5"/>
        <v>30.874999999999964</v>
      </c>
    </row>
    <row r="23" spans="2:3" x14ac:dyDescent="0.3">
      <c r="B23">
        <f t="shared" si="6"/>
        <v>3.7999999999999989</v>
      </c>
      <c r="C23">
        <f t="shared" si="5"/>
        <v>42.271999999999963</v>
      </c>
    </row>
    <row r="24" spans="2:3" x14ac:dyDescent="0.3">
      <c r="B24">
        <f t="shared" si="6"/>
        <v>4.0999999999999988</v>
      </c>
      <c r="C24">
        <f t="shared" si="5"/>
        <v>55.72099999999994</v>
      </c>
    </row>
    <row r="25" spans="2:3" x14ac:dyDescent="0.3">
      <c r="B25">
        <f t="shared" si="6"/>
        <v>4.3999999999999986</v>
      </c>
      <c r="C25">
        <f t="shared" si="5"/>
        <v>71.383999999999929</v>
      </c>
    </row>
    <row r="26" spans="2:3" x14ac:dyDescent="0.3">
      <c r="B26">
        <f t="shared" si="6"/>
        <v>4.6999999999999984</v>
      </c>
      <c r="C26">
        <f t="shared" si="5"/>
        <v>89.422999999999902</v>
      </c>
    </row>
    <row r="27" spans="2:3" x14ac:dyDescent="0.3">
      <c r="B27">
        <f t="shared" si="6"/>
        <v>4.9999999999999982</v>
      </c>
      <c r="C27">
        <f t="shared" si="5"/>
        <v>109.99999999999987</v>
      </c>
    </row>
    <row r="28" spans="2:3" x14ac:dyDescent="0.3">
      <c r="B28">
        <f t="shared" si="6"/>
        <v>5.299999999999998</v>
      </c>
      <c r="C28">
        <f t="shared" si="5"/>
        <v>133.27699999999984</v>
      </c>
    </row>
    <row r="29" spans="2:3" x14ac:dyDescent="0.3">
      <c r="B29">
        <f t="shared" si="6"/>
        <v>5.5999999999999979</v>
      </c>
      <c r="C29">
        <f t="shared" si="5"/>
        <v>159.4159999999998</v>
      </c>
    </row>
    <row r="30" spans="2:3" x14ac:dyDescent="0.3">
      <c r="B30">
        <f t="shared" si="6"/>
        <v>5.8999999999999977</v>
      </c>
      <c r="C30">
        <f t="shared" si="5"/>
        <v>188.57899999999978</v>
      </c>
    </row>
    <row r="31" spans="2:3" x14ac:dyDescent="0.3">
      <c r="B31">
        <f t="shared" si="6"/>
        <v>6.1999999999999975</v>
      </c>
      <c r="C31">
        <f t="shared" si="5"/>
        <v>220.92799999999971</v>
      </c>
    </row>
    <row r="32" spans="2:3" x14ac:dyDescent="0.3">
      <c r="B32">
        <f t="shared" si="6"/>
        <v>6.4999999999999973</v>
      </c>
      <c r="C32">
        <f t="shared" si="5"/>
        <v>256.62499999999966</v>
      </c>
    </row>
    <row r="33" spans="2:3" x14ac:dyDescent="0.3">
      <c r="B33">
        <f t="shared" si="6"/>
        <v>6.7999999999999972</v>
      </c>
      <c r="C33">
        <f t="shared" si="5"/>
        <v>295.83199999999965</v>
      </c>
    </row>
    <row r="34" spans="2:3" x14ac:dyDescent="0.3">
      <c r="B34">
        <f t="shared" si="6"/>
        <v>7.099999999999997</v>
      </c>
      <c r="C34">
        <f t="shared" si="5"/>
        <v>338.71099999999956</v>
      </c>
    </row>
    <row r="35" spans="2:3" x14ac:dyDescent="0.3">
      <c r="B35">
        <f t="shared" si="6"/>
        <v>7.3999999999999968</v>
      </c>
      <c r="C35">
        <f t="shared" si="5"/>
        <v>385.42399999999947</v>
      </c>
    </row>
    <row r="36" spans="2:3" x14ac:dyDescent="0.3">
      <c r="B36">
        <f t="shared" si="6"/>
        <v>7.6999999999999966</v>
      </c>
      <c r="C36">
        <f t="shared" si="5"/>
        <v>436.13299999999941</v>
      </c>
    </row>
    <row r="37" spans="2:3" x14ac:dyDescent="0.3">
      <c r="B37">
        <f t="shared" si="6"/>
        <v>7.9999999999999964</v>
      </c>
      <c r="C37">
        <f t="shared" si="5"/>
        <v>490.99999999999932</v>
      </c>
    </row>
    <row r="38" spans="2:3" x14ac:dyDescent="0.3">
      <c r="B38">
        <f t="shared" si="6"/>
        <v>8.2999999999999972</v>
      </c>
      <c r="C38">
        <f t="shared" si="5"/>
        <v>550.18699999999944</v>
      </c>
    </row>
    <row r="39" spans="2:3" x14ac:dyDescent="0.3">
      <c r="B39">
        <f t="shared" si="6"/>
        <v>8.5999999999999979</v>
      </c>
      <c r="C39">
        <f t="shared" si="5"/>
        <v>613.85599999999954</v>
      </c>
    </row>
    <row r="40" spans="2:3" x14ac:dyDescent="0.3">
      <c r="B40">
        <f t="shared" si="6"/>
        <v>8.8999999999999986</v>
      </c>
      <c r="C40">
        <f t="shared" si="5"/>
        <v>682.16899999999976</v>
      </c>
    </row>
    <row r="41" spans="2:3" x14ac:dyDescent="0.3">
      <c r="B41">
        <f>B40+0.3</f>
        <v>9.1999999999999993</v>
      </c>
      <c r="C41">
        <f t="shared" si="5"/>
        <v>755.28799999999978</v>
      </c>
    </row>
    <row r="42" spans="2:3" x14ac:dyDescent="0.3">
      <c r="B42">
        <f t="shared" si="6"/>
        <v>9.5</v>
      </c>
      <c r="C42">
        <f t="shared" si="5"/>
        <v>833.375</v>
      </c>
    </row>
    <row r="43" spans="2:3" x14ac:dyDescent="0.3">
      <c r="B43">
        <f t="shared" si="6"/>
        <v>9.8000000000000007</v>
      </c>
      <c r="C43">
        <f t="shared" si="5"/>
        <v>916.59200000000021</v>
      </c>
    </row>
    <row r="44" spans="2:3" x14ac:dyDescent="0.3">
      <c r="B44">
        <f t="shared" si="6"/>
        <v>10.100000000000001</v>
      </c>
      <c r="C44">
        <f t="shared" si="5"/>
        <v>1005.1010000000003</v>
      </c>
    </row>
    <row r="45" spans="2:3" x14ac:dyDescent="0.3">
      <c r="B45">
        <f t="shared" si="6"/>
        <v>10.400000000000002</v>
      </c>
      <c r="C45">
        <f t="shared" si="5"/>
        <v>1099.0640000000008</v>
      </c>
    </row>
    <row r="46" spans="2:3" x14ac:dyDescent="0.3">
      <c r="B46">
        <f t="shared" si="6"/>
        <v>10.700000000000003</v>
      </c>
      <c r="C46">
        <f t="shared" si="5"/>
        <v>1198.6430000000009</v>
      </c>
    </row>
    <row r="47" spans="2:3" x14ac:dyDescent="0.3">
      <c r="B47">
        <f t="shared" si="6"/>
        <v>11.000000000000004</v>
      </c>
      <c r="C47">
        <f t="shared" si="5"/>
        <v>1304.0000000000014</v>
      </c>
    </row>
    <row r="48" spans="2:3" x14ac:dyDescent="0.3">
      <c r="B48">
        <f t="shared" si="6"/>
        <v>11.300000000000004</v>
      </c>
      <c r="C48">
        <f t="shared" si="5"/>
        <v>1415.2970000000018</v>
      </c>
    </row>
    <row r="49" spans="2:3" x14ac:dyDescent="0.3">
      <c r="B49">
        <f t="shared" si="6"/>
        <v>11.600000000000005</v>
      </c>
      <c r="C49">
        <f t="shared" si="5"/>
        <v>1532.696000000002</v>
      </c>
    </row>
    <row r="50" spans="2:3" x14ac:dyDescent="0.3">
      <c r="B50">
        <f t="shared" si="6"/>
        <v>11.900000000000006</v>
      </c>
      <c r="C50">
        <f t="shared" si="5"/>
        <v>1656.3590000000024</v>
      </c>
    </row>
  </sheetData>
  <pageMargins left="0.75" right="0.75" top="1" bottom="1" header="0.5" footer="0.5"/>
  <pageSetup orientation="portrait" horizontalDpi="300" verticalDpi="300" r:id="rId1"/>
  <drawing r:id="rId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8736-396B-4900-A048-50F37073BE0B}">
  <dimension ref="A1"/>
  <sheetViews>
    <sheetView workbookViewId="0">
      <selection activeCell="C23" sqref="C23"/>
    </sheetView>
  </sheetViews>
  <sheetFormatPr baseColWidth="10" defaultRowHeight="15.6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Sebastian Valencia</cp:lastModifiedBy>
  <dcterms:created xsi:type="dcterms:W3CDTF">2020-02-17T14:45:18Z</dcterms:created>
  <dcterms:modified xsi:type="dcterms:W3CDTF">2020-09-02T22:01:26Z</dcterms:modified>
</cp:coreProperties>
</file>