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13_ncr:1_{CE61ACFC-30D5-4942-B1B9-158F3133809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I15" i="1"/>
  <c r="I16" i="1"/>
  <c r="I17" i="1"/>
  <c r="I18" i="1"/>
  <c r="I19" i="1"/>
  <c r="I20" i="1"/>
  <c r="I21" i="1"/>
  <c r="I14" i="1"/>
  <c r="H15" i="1"/>
  <c r="H16" i="1"/>
  <c r="H17" i="1"/>
  <c r="H18" i="1"/>
  <c r="H19" i="1"/>
  <c r="H20" i="1"/>
  <c r="H21" i="1"/>
  <c r="H14" i="1"/>
  <c r="F8" i="1"/>
  <c r="F7" i="1"/>
  <c r="B31" i="1"/>
  <c r="C28" i="1"/>
  <c r="C29" i="1"/>
  <c r="C30" i="1"/>
  <c r="C31" i="1"/>
  <c r="B30" i="1"/>
  <c r="B28" i="1"/>
  <c r="B2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7" i="1"/>
  <c r="G21" i="1"/>
  <c r="G27" i="1"/>
  <c r="G18" i="1"/>
  <c r="E8" i="1"/>
  <c r="G16" i="1"/>
  <c r="G15" i="1"/>
  <c r="G17" i="1"/>
  <c r="G19" i="1"/>
  <c r="G20" i="1"/>
  <c r="G1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I2" i="1"/>
  <c r="J21" i="1"/>
  <c r="J20" i="1"/>
  <c r="J19" i="1"/>
  <c r="J18" i="1"/>
  <c r="J17" i="1"/>
  <c r="J16" i="1"/>
  <c r="J15" i="1"/>
  <c r="J14" i="1"/>
  <c r="E7" i="1"/>
  <c r="F9" i="1"/>
</calcChain>
</file>

<file path=xl/sharedStrings.xml><?xml version="1.0" encoding="utf-8"?>
<sst xmlns="http://schemas.openxmlformats.org/spreadsheetml/2006/main" count="23" uniqueCount="19">
  <si>
    <t>Metodo de Biseccion</t>
  </si>
  <si>
    <t>Graficar</t>
  </si>
  <si>
    <t>x</t>
  </si>
  <si>
    <t>f(x)</t>
  </si>
  <si>
    <t>xi</t>
  </si>
  <si>
    <t>xu</t>
  </si>
  <si>
    <t>&lt; 0</t>
  </si>
  <si>
    <t>xr</t>
  </si>
  <si>
    <t>f(xi)</t>
  </si>
  <si>
    <t>&lt; 0 xu=xr</t>
  </si>
  <si>
    <t>&gt; 0 xi =xr</t>
  </si>
  <si>
    <t>xu = xr</t>
  </si>
  <si>
    <t>f(xr)</t>
  </si>
  <si>
    <t>f(xi)f(xr)</t>
  </si>
  <si>
    <t>iteraciones</t>
  </si>
  <si>
    <t>ERROR</t>
  </si>
  <si>
    <t>Ejemplo 2</t>
  </si>
  <si>
    <t>raiz=</t>
  </si>
  <si>
    <t>f(x) = x^3 - 2x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</si>
</sst>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5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65" fontId="0" fillId="0" borderId="0" xfId="0" applyNumberFormat="1"/>
    <xf numFmtId="165" fontId="4" fillId="3" borderId="0" xfId="0" applyNumberFormat="1" applyFont="1" applyFill="1"/>
    <xf numFmtId="0" fontId="5" fillId="4" borderId="0" xfId="0" applyFont="1" applyFill="1"/>
    <xf numFmtId="0" fontId="0" fillId="4" borderId="0" xfId="0" applyFill="1"/>
    <xf numFmtId="0" fontId="0" fillId="4" borderId="0" xfId="0" applyFont="1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64" fontId="0" fillId="3" borderId="1" xfId="0" applyNumberFormat="1" applyFill="1" applyBorder="1"/>
    <xf numFmtId="0" fontId="4" fillId="3" borderId="1" xfId="0" applyFont="1" applyFill="1" applyBorder="1"/>
    <xf numFmtId="0" fontId="0" fillId="3" borderId="1" xfId="0" applyFont="1" applyFill="1" applyBorder="1"/>
    <xf numFmtId="0" fontId="0" fillId="5" borderId="0" xfId="0" applyFill="1"/>
    <xf numFmtId="0" fontId="0" fillId="5" borderId="1" xfId="0" applyFont="1" applyFill="1" applyBorder="1"/>
    <xf numFmtId="165" fontId="6" fillId="0" borderId="0" xfId="0" applyNumberFormat="1" applyFont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0787030742"/>
          <c:y val="3.08747855917667E-2"/>
          <c:w val="0.82752296072881004"/>
          <c:h val="0.9554030874785589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Hoja1!$B$7:$B$30</c:f>
              <c:numCache>
                <c:formatCode>0.0000</c:formatCode>
                <c:ptCount val="24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  <c:pt idx="21">
                  <c:v>2.1999999999999997</c:v>
                </c:pt>
                <c:pt idx="22">
                  <c:v>2.4</c:v>
                </c:pt>
                <c:pt idx="23">
                  <c:v>2.6</c:v>
                </c:pt>
              </c:numCache>
            </c:numRef>
          </c:xVal>
          <c:yVal>
            <c:numRef>
              <c:f>Hoja1!$C$7:$C$30</c:f>
              <c:numCache>
                <c:formatCode>0.0000</c:formatCode>
                <c:ptCount val="24"/>
                <c:pt idx="0">
                  <c:v>-9</c:v>
                </c:pt>
                <c:pt idx="1">
                  <c:v>-7.2320000000000011</c:v>
                </c:pt>
                <c:pt idx="2">
                  <c:v>-5.8960000000000008</c:v>
                </c:pt>
                <c:pt idx="3">
                  <c:v>-4.9440000000000008</c:v>
                </c:pt>
                <c:pt idx="4">
                  <c:v>-4.3280000000000003</c:v>
                </c:pt>
                <c:pt idx="5">
                  <c:v>-4</c:v>
                </c:pt>
                <c:pt idx="6">
                  <c:v>-3.9119999999999999</c:v>
                </c:pt>
                <c:pt idx="7">
                  <c:v>-4.016</c:v>
                </c:pt>
                <c:pt idx="8">
                  <c:v>-4.2639999999999993</c:v>
                </c:pt>
                <c:pt idx="9">
                  <c:v>-4.6079999999999997</c:v>
                </c:pt>
                <c:pt idx="10">
                  <c:v>-4.9999999999999991</c:v>
                </c:pt>
                <c:pt idx="11">
                  <c:v>-5.3919999999999995</c:v>
                </c:pt>
                <c:pt idx="12">
                  <c:v>-5.7359999999999998</c:v>
                </c:pt>
                <c:pt idx="13">
                  <c:v>-5.984</c:v>
                </c:pt>
                <c:pt idx="14">
                  <c:v>-6.0880000000000001</c:v>
                </c:pt>
                <c:pt idx="15">
                  <c:v>-6</c:v>
                </c:pt>
                <c:pt idx="16">
                  <c:v>-5.6720000000000006</c:v>
                </c:pt>
                <c:pt idx="17">
                  <c:v>-5.0560000000000009</c:v>
                </c:pt>
                <c:pt idx="18">
                  <c:v>-4.1040000000000019</c:v>
                </c:pt>
                <c:pt idx="19">
                  <c:v>-2.7680000000000029</c:v>
                </c:pt>
                <c:pt idx="20">
                  <c:v>-1.0000000000000044</c:v>
                </c:pt>
                <c:pt idx="21">
                  <c:v>1.2479999999999967</c:v>
                </c:pt>
                <c:pt idx="22">
                  <c:v>4.0240000000000009</c:v>
                </c:pt>
                <c:pt idx="23">
                  <c:v>7.3760000000000048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C-424E-BA97-7B4DC3EB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57608"/>
        <c:axId val="2073892536"/>
      </c:scatterChart>
      <c:valAx>
        <c:axId val="207385760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73892536"/>
        <c:crosses val="autoZero"/>
        <c:crossBetween val="midCat"/>
      </c:valAx>
      <c:valAx>
        <c:axId val="20738925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73857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156073</xdr:colOff>
      <xdr:row>2</xdr:row>
      <xdr:rowOff>9181</xdr:rowOff>
    </xdr:from>
    <xdr:to>
      <xdr:col>18</xdr:col>
      <xdr:colOff>807904</xdr:colOff>
      <xdr:row>26</xdr:row>
      <xdr:rowOff>73445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29</xdr:row>
      <xdr:rowOff>1</xdr:rowOff>
    </xdr:from>
    <xdr:to>
      <xdr:col>13</xdr:col>
      <xdr:colOff>597432</xdr:colOff>
      <xdr:row>50</xdr:row>
      <xdr:rowOff>85860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DDE1884-7CD1-41F5-A229-FC5BBBC86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7380" y="5602311"/>
          <a:ext cx="7466165" cy="4142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E18" zoomScale="71" zoomScaleNormal="71" zoomScalePageLayoutView="150" workbookViewId="0">
      <selection activeCell="F30" sqref="F30"/>
    </sheetView>
  </sheetViews>
  <sheetFormatPr baseColWidth="10" defaultRowHeight="15.6" x14ac:dyDescent="0.3"/>
  <cols>
    <col min="2" max="2" width="10.796875" style="2"/>
    <col min="3" max="3" width="18.296875" style="2" customWidth="1"/>
    <col min="10" max="10" width="11.296875" customWidth="1"/>
  </cols>
  <sheetData>
    <row r="1" spans="1:10" x14ac:dyDescent="0.3">
      <c r="B1" s="2" t="s">
        <v>0</v>
      </c>
    </row>
    <row r="2" spans="1:10" x14ac:dyDescent="0.3">
      <c r="E2" s="1">
        <v>1</v>
      </c>
      <c r="H2" t="s">
        <v>15</v>
      </c>
      <c r="I2">
        <f>0.0001</f>
        <v>1E-4</v>
      </c>
    </row>
    <row r="3" spans="1:10" x14ac:dyDescent="0.3">
      <c r="B3" s="2" t="s">
        <v>16</v>
      </c>
      <c r="C3" s="2" t="s">
        <v>18</v>
      </c>
      <c r="E3" t="s">
        <v>4</v>
      </c>
      <c r="F3">
        <v>2</v>
      </c>
    </row>
    <row r="4" spans="1:10" x14ac:dyDescent="0.3">
      <c r="E4" t="s">
        <v>5</v>
      </c>
      <c r="F4">
        <v>2.2000000000000002</v>
      </c>
    </row>
    <row r="5" spans="1:10" x14ac:dyDescent="0.3">
      <c r="A5" t="s">
        <v>1</v>
      </c>
    </row>
    <row r="6" spans="1:10" x14ac:dyDescent="0.3">
      <c r="B6" s="2" t="s">
        <v>2</v>
      </c>
      <c r="C6" s="2" t="s">
        <v>3</v>
      </c>
      <c r="E6" t="s">
        <v>2</v>
      </c>
      <c r="F6" t="s">
        <v>3</v>
      </c>
    </row>
    <row r="7" spans="1:10" x14ac:dyDescent="0.3">
      <c r="B7" s="2">
        <v>-2</v>
      </c>
      <c r="C7" s="2">
        <f>((B7^3)-(2*(B7))-5)</f>
        <v>-9</v>
      </c>
      <c r="E7">
        <f>F3</f>
        <v>2</v>
      </c>
      <c r="F7" s="15">
        <f>C27</f>
        <v>-1.0000000000000044</v>
      </c>
    </row>
    <row r="8" spans="1:10" x14ac:dyDescent="0.3">
      <c r="B8" s="3">
        <f>B7+0.2</f>
        <v>-1.8</v>
      </c>
      <c r="C8" s="2">
        <f t="shared" ref="C8:C40" si="0">((B8^3)-(2*(B8))-5)</f>
        <v>-7.2320000000000011</v>
      </c>
      <c r="E8">
        <f>F4</f>
        <v>2.2000000000000002</v>
      </c>
      <c r="F8" s="2">
        <f>C28</f>
        <v>1.2479999999999967</v>
      </c>
    </row>
    <row r="9" spans="1:10" x14ac:dyDescent="0.3">
      <c r="B9" s="3">
        <f t="shared" ref="B9:B40" si="1">B8+0.2</f>
        <v>-1.6</v>
      </c>
      <c r="C9" s="2">
        <f t="shared" si="0"/>
        <v>-5.8960000000000008</v>
      </c>
      <c r="F9" s="6">
        <f>F7*F8</f>
        <v>-1.2480000000000022</v>
      </c>
      <c r="G9" s="4" t="s">
        <v>6</v>
      </c>
      <c r="H9" t="s">
        <v>11</v>
      </c>
    </row>
    <row r="10" spans="1:10" x14ac:dyDescent="0.3">
      <c r="B10" s="3">
        <f t="shared" si="1"/>
        <v>-1.4000000000000001</v>
      </c>
      <c r="C10" s="2">
        <f t="shared" si="0"/>
        <v>-4.9440000000000008</v>
      </c>
    </row>
    <row r="11" spans="1:10" x14ac:dyDescent="0.3">
      <c r="B11" s="3">
        <f t="shared" si="1"/>
        <v>-1.2000000000000002</v>
      </c>
      <c r="C11" s="2">
        <f t="shared" si="0"/>
        <v>-4.3280000000000003</v>
      </c>
      <c r="E11" s="1">
        <v>2</v>
      </c>
      <c r="J11" t="s">
        <v>9</v>
      </c>
    </row>
    <row r="12" spans="1:10" x14ac:dyDescent="0.3">
      <c r="B12" s="3">
        <f t="shared" si="1"/>
        <v>-1.0000000000000002</v>
      </c>
      <c r="C12" s="2">
        <f t="shared" si="0"/>
        <v>-4</v>
      </c>
      <c r="J12" t="s">
        <v>10</v>
      </c>
    </row>
    <row r="13" spans="1:10" x14ac:dyDescent="0.3">
      <c r="B13" s="3">
        <f t="shared" si="1"/>
        <v>-0.80000000000000027</v>
      </c>
      <c r="C13" s="2">
        <f t="shared" si="0"/>
        <v>-3.9119999999999999</v>
      </c>
      <c r="D13" t="s">
        <v>14</v>
      </c>
      <c r="E13" s="8" t="s">
        <v>4</v>
      </c>
      <c r="F13" s="8" t="s">
        <v>5</v>
      </c>
      <c r="G13" s="8" t="s">
        <v>7</v>
      </c>
      <c r="H13" s="8" t="s">
        <v>8</v>
      </c>
      <c r="I13" s="8" t="s">
        <v>12</v>
      </c>
      <c r="J13" s="8" t="s">
        <v>13</v>
      </c>
    </row>
    <row r="14" spans="1:10" x14ac:dyDescent="0.3">
      <c r="B14" s="3">
        <f t="shared" si="1"/>
        <v>-0.60000000000000031</v>
      </c>
      <c r="C14" s="2">
        <f t="shared" si="0"/>
        <v>-4.016</v>
      </c>
      <c r="D14" s="5">
        <v>1</v>
      </c>
      <c r="E14" s="9">
        <v>2</v>
      </c>
      <c r="F14" s="9">
        <v>2.2000000000000002</v>
      </c>
      <c r="G14" s="9">
        <f>(E14+F14)/2</f>
        <v>2.1</v>
      </c>
      <c r="H14" s="9">
        <f>((E14^3)-(2*(E14))-5)</f>
        <v>-1</v>
      </c>
      <c r="I14" s="9">
        <f>((F14^3)-(2*(F14))-5)</f>
        <v>1.2480000000000029</v>
      </c>
      <c r="J14" s="10">
        <f t="shared" ref="J14:J25" si="2">H14*I14</f>
        <v>-1.2480000000000029</v>
      </c>
    </row>
    <row r="15" spans="1:10" x14ac:dyDescent="0.3">
      <c r="B15" s="3">
        <f t="shared" si="1"/>
        <v>-0.4000000000000003</v>
      </c>
      <c r="C15" s="2">
        <f t="shared" si="0"/>
        <v>-4.2639999999999993</v>
      </c>
      <c r="D15" s="5">
        <v>2</v>
      </c>
      <c r="E15" s="9">
        <v>2</v>
      </c>
      <c r="F15" s="11">
        <v>2.1</v>
      </c>
      <c r="G15" s="9">
        <f t="shared" ref="G15:G27" si="3">(E15+F15)/2</f>
        <v>2.0499999999999998</v>
      </c>
      <c r="H15" s="9">
        <f t="shared" ref="H15:H22" si="4">((E15^3)-(2*(E15))-5)</f>
        <v>-1</v>
      </c>
      <c r="I15" s="9">
        <f t="shared" ref="I15:I22" si="5">((F15^3)-(2*(F15))-5)</f>
        <v>6.1000000000000831E-2</v>
      </c>
      <c r="J15" s="10">
        <f t="shared" si="2"/>
        <v>-6.1000000000000831E-2</v>
      </c>
    </row>
    <row r="16" spans="1:10" x14ac:dyDescent="0.3">
      <c r="B16" s="3">
        <f t="shared" si="1"/>
        <v>-0.20000000000000029</v>
      </c>
      <c r="C16" s="2">
        <f t="shared" si="0"/>
        <v>-4.6079999999999997</v>
      </c>
      <c r="D16" s="5">
        <v>3</v>
      </c>
      <c r="E16" s="9">
        <v>2.0499999999999998</v>
      </c>
      <c r="F16" s="9">
        <v>2.1</v>
      </c>
      <c r="G16" s="9">
        <f t="shared" si="3"/>
        <v>2.0750000000000002</v>
      </c>
      <c r="H16" s="9">
        <f t="shared" si="4"/>
        <v>-0.48487500000000061</v>
      </c>
      <c r="I16" s="9">
        <f t="shared" si="5"/>
        <v>6.1000000000000831E-2</v>
      </c>
      <c r="J16" s="10">
        <f t="shared" si="2"/>
        <v>-2.957737500000044E-2</v>
      </c>
    </row>
    <row r="17" spans="2:10" x14ac:dyDescent="0.3">
      <c r="B17" s="3">
        <f t="shared" si="1"/>
        <v>-2.7755575615628914E-16</v>
      </c>
      <c r="C17" s="2">
        <f t="shared" si="0"/>
        <v>-4.9999999999999991</v>
      </c>
      <c r="D17" s="5">
        <v>4</v>
      </c>
      <c r="E17" s="9">
        <v>2.0750000000000002</v>
      </c>
      <c r="F17" s="9">
        <v>2.1</v>
      </c>
      <c r="G17" s="9">
        <f t="shared" si="3"/>
        <v>2.0875000000000004</v>
      </c>
      <c r="H17" s="9">
        <f t="shared" si="4"/>
        <v>-0.21582812499999804</v>
      </c>
      <c r="I17" s="9">
        <f t="shared" si="5"/>
        <v>6.1000000000000831E-2</v>
      </c>
      <c r="J17" s="10">
        <f t="shared" si="2"/>
        <v>-1.316551562500006E-2</v>
      </c>
    </row>
    <row r="18" spans="2:10" x14ac:dyDescent="0.3">
      <c r="B18" s="3">
        <f t="shared" si="1"/>
        <v>0.19999999999999973</v>
      </c>
      <c r="C18" s="2">
        <f t="shared" si="0"/>
        <v>-5.3919999999999995</v>
      </c>
      <c r="D18" s="5">
        <v>5</v>
      </c>
      <c r="E18" s="9">
        <v>2.0874999999999999</v>
      </c>
      <c r="F18" s="9">
        <v>2.1</v>
      </c>
      <c r="G18" s="9">
        <f t="shared" si="3"/>
        <v>2.09375</v>
      </c>
      <c r="H18" s="9">
        <f t="shared" si="4"/>
        <v>-7.8392578125000334E-2</v>
      </c>
      <c r="I18" s="9">
        <f t="shared" si="5"/>
        <v>6.1000000000000831E-2</v>
      </c>
      <c r="J18" s="10">
        <f t="shared" si="2"/>
        <v>-4.7819472656250852E-3</v>
      </c>
    </row>
    <row r="19" spans="2:10" x14ac:dyDescent="0.3">
      <c r="B19" s="3">
        <f t="shared" si="1"/>
        <v>0.39999999999999974</v>
      </c>
      <c r="C19" s="2">
        <f t="shared" si="0"/>
        <v>-5.7359999999999998</v>
      </c>
      <c r="D19" s="5">
        <v>6</v>
      </c>
      <c r="E19" s="9">
        <v>2.0937999999999999</v>
      </c>
      <c r="F19" s="9">
        <v>2.1</v>
      </c>
      <c r="G19" s="9">
        <f t="shared" si="3"/>
        <v>2.0968999999999998</v>
      </c>
      <c r="H19" s="9">
        <f t="shared" si="4"/>
        <v>-8.3840663280021488E-3</v>
      </c>
      <c r="I19" s="9">
        <f t="shared" si="5"/>
        <v>6.1000000000000831E-2</v>
      </c>
      <c r="J19" s="10">
        <f t="shared" si="2"/>
        <v>-5.1142804600813802E-4</v>
      </c>
    </row>
    <row r="20" spans="2:10" x14ac:dyDescent="0.3">
      <c r="B20" s="3">
        <f t="shared" si="1"/>
        <v>0.59999999999999976</v>
      </c>
      <c r="C20" s="2">
        <f t="shared" si="0"/>
        <v>-5.984</v>
      </c>
      <c r="D20" s="5">
        <v>7</v>
      </c>
      <c r="E20" s="9">
        <v>2.0937999999999999</v>
      </c>
      <c r="F20" s="9">
        <v>2.0969000000000002</v>
      </c>
      <c r="G20" s="9">
        <f t="shared" si="3"/>
        <v>2.0953499999999998</v>
      </c>
      <c r="H20" s="9">
        <f t="shared" si="4"/>
        <v>-8.3840663280021488E-3</v>
      </c>
      <c r="I20" s="9">
        <f t="shared" si="5"/>
        <v>2.6247513209002982E-2</v>
      </c>
      <c r="J20" s="10">
        <f t="shared" si="2"/>
        <v>-2.2006089168939352E-4</v>
      </c>
    </row>
    <row r="21" spans="2:10" x14ac:dyDescent="0.3">
      <c r="B21" s="3">
        <f t="shared" si="1"/>
        <v>0.79999999999999982</v>
      </c>
      <c r="C21" s="2">
        <f t="shared" si="0"/>
        <v>-6.0880000000000001</v>
      </c>
      <c r="D21" s="5">
        <v>8</v>
      </c>
      <c r="E21" s="9">
        <v>2.0937999999999999</v>
      </c>
      <c r="F21" s="9">
        <v>2.0952999999999999</v>
      </c>
      <c r="G21" s="12">
        <f t="shared" si="3"/>
        <v>2.0945499999999999</v>
      </c>
      <c r="H21" s="9">
        <f t="shared" si="4"/>
        <v>-8.3840663280021488E-3</v>
      </c>
      <c r="I21" s="9">
        <f t="shared" si="5"/>
        <v>8.3580631769990532E-3</v>
      </c>
      <c r="J21" s="10">
        <f t="shared" si="2"/>
        <v>-7.0074556049592432E-5</v>
      </c>
    </row>
    <row r="22" spans="2:10" x14ac:dyDescent="0.3">
      <c r="B22" s="3">
        <f t="shared" si="1"/>
        <v>0.99999999999999978</v>
      </c>
      <c r="C22" s="2">
        <f t="shared" si="0"/>
        <v>-6</v>
      </c>
      <c r="D22" s="7"/>
      <c r="E22" s="9">
        <v>2.0945</v>
      </c>
      <c r="F22" s="9">
        <v>2.0952999999999999</v>
      </c>
      <c r="G22" s="12">
        <f t="shared" si="3"/>
        <v>2.0949</v>
      </c>
      <c r="H22" s="9">
        <f t="shared" si="4"/>
        <v>-5.7459137500082136E-4</v>
      </c>
      <c r="I22" s="9">
        <f t="shared" si="5"/>
        <v>8.3580631769990532E-3</v>
      </c>
      <c r="J22" s="10">
        <f t="shared" si="2"/>
        <v>-4.802471013215619E-6</v>
      </c>
    </row>
    <row r="23" spans="2:10" x14ac:dyDescent="0.3">
      <c r="B23" s="3">
        <f t="shared" si="1"/>
        <v>1.1999999999999997</v>
      </c>
      <c r="C23" s="2">
        <f t="shared" si="0"/>
        <v>-5.6720000000000006</v>
      </c>
      <c r="D23" s="7"/>
      <c r="E23" s="9"/>
      <c r="F23" s="9"/>
      <c r="G23" s="12"/>
      <c r="H23" s="9"/>
      <c r="I23" s="9"/>
      <c r="J23" s="10"/>
    </row>
    <row r="24" spans="2:10" x14ac:dyDescent="0.3">
      <c r="B24" s="3">
        <f t="shared" si="1"/>
        <v>1.3999999999999997</v>
      </c>
      <c r="C24" s="2">
        <f t="shared" si="0"/>
        <v>-5.0560000000000009</v>
      </c>
      <c r="D24" s="7"/>
      <c r="E24" s="9"/>
      <c r="F24" s="9"/>
      <c r="G24" s="12"/>
      <c r="H24" s="9"/>
      <c r="I24" s="9"/>
      <c r="J24" s="10"/>
    </row>
    <row r="25" spans="2:10" x14ac:dyDescent="0.3">
      <c r="B25" s="3">
        <f t="shared" si="1"/>
        <v>1.5999999999999996</v>
      </c>
      <c r="C25" s="2">
        <f t="shared" si="0"/>
        <v>-4.1040000000000019</v>
      </c>
      <c r="D25" s="7"/>
      <c r="E25" s="9"/>
      <c r="F25" s="9"/>
      <c r="G25" s="12"/>
      <c r="H25" s="9"/>
      <c r="I25" s="9"/>
      <c r="J25" s="10"/>
    </row>
    <row r="26" spans="2:10" x14ac:dyDescent="0.3">
      <c r="B26" s="3">
        <f t="shared" si="1"/>
        <v>1.7999999999999996</v>
      </c>
      <c r="C26" s="2">
        <f t="shared" si="0"/>
        <v>-2.7680000000000029</v>
      </c>
    </row>
    <row r="27" spans="2:10" x14ac:dyDescent="0.3">
      <c r="B27" s="3">
        <f t="shared" si="1"/>
        <v>1.9999999999999996</v>
      </c>
      <c r="C27" s="2">
        <f t="shared" si="0"/>
        <v>-1.0000000000000044</v>
      </c>
      <c r="F27" s="13" t="s">
        <v>17</v>
      </c>
      <c r="G27" s="14">
        <f>G21</f>
        <v>2.0945499999999999</v>
      </c>
    </row>
    <row r="28" spans="2:10" x14ac:dyDescent="0.3">
      <c r="B28" s="3">
        <f t="shared" si="1"/>
        <v>2.1999999999999997</v>
      </c>
      <c r="C28" s="2">
        <f t="shared" si="0"/>
        <v>1.2479999999999967</v>
      </c>
    </row>
    <row r="29" spans="2:10" x14ac:dyDescent="0.3">
      <c r="B29" s="3">
        <f t="shared" si="1"/>
        <v>2.4</v>
      </c>
      <c r="C29" s="2">
        <f t="shared" si="0"/>
        <v>4.0240000000000009</v>
      </c>
    </row>
    <row r="30" spans="2:10" x14ac:dyDescent="0.3">
      <c r="B30" s="3">
        <f t="shared" si="1"/>
        <v>2.6</v>
      </c>
      <c r="C30" s="2">
        <f t="shared" si="0"/>
        <v>7.3760000000000048</v>
      </c>
    </row>
    <row r="31" spans="2:10" x14ac:dyDescent="0.3">
      <c r="B31" s="3">
        <f t="shared" si="1"/>
        <v>2.8000000000000003</v>
      </c>
      <c r="C31" s="2">
        <f t="shared" si="0"/>
        <v>11.352000000000004</v>
      </c>
    </row>
    <row r="32" spans="2:10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2020-02-17T14:45:18Z</dcterms:created>
  <dcterms:modified xsi:type="dcterms:W3CDTF">2020-08-26T23:24:06Z</dcterms:modified>
</cp:coreProperties>
</file>