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520" windowHeight="15600" tabRatio="500" activeTab="1"/>
  </bookViews>
  <sheets>
    <sheet name="triangulo" sheetId="1" r:id="rId1"/>
    <sheet name="x^2" sheetId="3" r:id="rId2"/>
    <sheet name="1 entre x" sheetId="5" r:id="rId3"/>
    <sheet name="t-student" sheetId="4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" i="3" l="1"/>
  <c r="B10" i="3"/>
  <c r="C10" i="3"/>
  <c r="B11" i="3"/>
  <c r="C11" i="3"/>
  <c r="B12" i="3"/>
  <c r="C12" i="3"/>
  <c r="B13" i="3"/>
  <c r="C13" i="3"/>
  <c r="C9" i="3"/>
  <c r="C5" i="4"/>
  <c r="C5" i="5"/>
  <c r="B10" i="5"/>
  <c r="C10" i="5"/>
  <c r="B11" i="5"/>
  <c r="C11" i="5"/>
  <c r="B12" i="5"/>
  <c r="C12" i="5"/>
  <c r="B13" i="5"/>
  <c r="C13" i="5"/>
  <c r="B14" i="5"/>
  <c r="C14" i="5"/>
  <c r="B15" i="5"/>
  <c r="C15" i="5"/>
  <c r="C9" i="5"/>
  <c r="F9" i="5"/>
  <c r="F10" i="5"/>
  <c r="F11" i="5"/>
  <c r="F12" i="5"/>
  <c r="F13" i="5"/>
  <c r="F14" i="5"/>
  <c r="F15" i="5"/>
  <c r="F17" i="5"/>
  <c r="E15" i="5"/>
  <c r="E14" i="5"/>
  <c r="E9" i="5"/>
  <c r="E10" i="5"/>
  <c r="E11" i="5"/>
  <c r="E12" i="5"/>
  <c r="E13" i="5"/>
  <c r="E17" i="5"/>
  <c r="F5" i="5"/>
  <c r="F5" i="3"/>
  <c r="F10" i="3"/>
  <c r="F11" i="3"/>
  <c r="F12" i="3"/>
  <c r="F13" i="3"/>
  <c r="F9" i="3"/>
  <c r="E5" i="4"/>
  <c r="F5" i="1"/>
  <c r="E15" i="1"/>
  <c r="E10" i="1"/>
  <c r="E11" i="1"/>
  <c r="E12" i="1"/>
  <c r="E13" i="1"/>
  <c r="E9" i="1"/>
  <c r="E10" i="3"/>
  <c r="E11" i="3"/>
  <c r="E12" i="3"/>
  <c r="E13" i="3"/>
  <c r="E9" i="3"/>
  <c r="E15" i="3"/>
  <c r="B10" i="4"/>
  <c r="C10" i="4"/>
  <c r="B11" i="4"/>
  <c r="C11" i="4"/>
  <c r="B12" i="4"/>
  <c r="C12" i="4"/>
  <c r="B13" i="4"/>
  <c r="C13" i="4"/>
  <c r="B14" i="4"/>
  <c r="C14" i="4"/>
  <c r="B15" i="4"/>
  <c r="C15" i="4"/>
  <c r="B16" i="4"/>
  <c r="C16" i="4"/>
  <c r="B17" i="4"/>
  <c r="C17" i="4"/>
  <c r="B18" i="4"/>
  <c r="C18" i="4"/>
  <c r="B19" i="4"/>
  <c r="C19" i="4"/>
  <c r="C21" i="4"/>
  <c r="D10" i="4"/>
  <c r="D11" i="4"/>
  <c r="D12" i="4"/>
  <c r="D13" i="4"/>
  <c r="D14" i="4"/>
  <c r="D15" i="4"/>
  <c r="D16" i="4"/>
  <c r="D17" i="4"/>
  <c r="D18" i="4"/>
  <c r="D19" i="4"/>
  <c r="D21" i="4"/>
  <c r="E10" i="4"/>
  <c r="E11" i="4"/>
  <c r="E12" i="4"/>
  <c r="E13" i="4"/>
  <c r="E14" i="4"/>
  <c r="E15" i="4"/>
  <c r="E16" i="4"/>
  <c r="E17" i="4"/>
  <c r="E18" i="4"/>
  <c r="E19" i="4"/>
  <c r="E9" i="4"/>
  <c r="C5" i="1"/>
  <c r="B10" i="1"/>
  <c r="C10" i="1"/>
  <c r="F10" i="1"/>
  <c r="B11" i="1"/>
  <c r="C11" i="1"/>
  <c r="F11" i="1"/>
  <c r="B12" i="1"/>
  <c r="C12" i="1"/>
  <c r="F12" i="1"/>
  <c r="B13" i="1"/>
  <c r="C13" i="1"/>
  <c r="F13" i="1"/>
  <c r="C9" i="1"/>
  <c r="F9" i="1"/>
  <c r="C9" i="4"/>
  <c r="D9" i="4"/>
  <c r="F10" i="4"/>
  <c r="H10" i="4"/>
  <c r="F11" i="4"/>
  <c r="H11" i="4"/>
  <c r="F12" i="4"/>
  <c r="H12" i="4"/>
  <c r="F13" i="4"/>
  <c r="H13" i="4"/>
  <c r="F14" i="4"/>
  <c r="H14" i="4"/>
  <c r="F15" i="4"/>
  <c r="H15" i="4"/>
  <c r="F16" i="4"/>
  <c r="H16" i="4"/>
  <c r="F17" i="4"/>
  <c r="H17" i="4"/>
  <c r="F18" i="4"/>
  <c r="H18" i="4"/>
  <c r="F19" i="4"/>
  <c r="H19" i="4"/>
  <c r="F9" i="4"/>
  <c r="H9" i="4"/>
  <c r="A10" i="4"/>
  <c r="A11" i="4"/>
  <c r="A12" i="4"/>
  <c r="A13" i="4"/>
  <c r="A14" i="4"/>
  <c r="A15" i="4"/>
  <c r="A16" i="4"/>
  <c r="A17" i="4"/>
  <c r="A18" i="4"/>
  <c r="A19" i="4"/>
  <c r="H21" i="4"/>
  <c r="F15" i="3"/>
  <c r="F15" i="1"/>
</calcChain>
</file>

<file path=xl/sharedStrings.xml><?xml version="1.0" encoding="utf-8"?>
<sst xmlns="http://schemas.openxmlformats.org/spreadsheetml/2006/main" count="61" uniqueCount="15">
  <si>
    <t>x</t>
  </si>
  <si>
    <t>num_segmentos</t>
  </si>
  <si>
    <t xml:space="preserve">w </t>
  </si>
  <si>
    <t>f(x) = 2x</t>
  </si>
  <si>
    <t>sum</t>
  </si>
  <si>
    <t xml:space="preserve"> </t>
  </si>
  <si>
    <t>dof</t>
  </si>
  <si>
    <t>f(X)</t>
  </si>
  <si>
    <t>cons</t>
  </si>
  <si>
    <t>p1</t>
  </si>
  <si>
    <t>p2</t>
  </si>
  <si>
    <t>w/3</t>
  </si>
  <si>
    <t>f(x) = x^2</t>
  </si>
  <si>
    <t>x0</t>
  </si>
  <si>
    <t>x1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</si>
</sst>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FFFFF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4F81BD"/>
        <bgColor rgb="FF000000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0" fillId="5" borderId="0" xfId="0" applyFill="1"/>
    <xf numFmtId="0" fontId="4" fillId="6" borderId="0" xfId="0" applyFont="1" applyFill="1"/>
  </cellXfs>
  <cellStyles count="5">
    <cellStyle name="Hipervínculo" xfId="1" builtinId="8" hidden="1"/>
    <cellStyle name="Hipervínculo" xfId="3" builtinId="8" hidden="1"/>
    <cellStyle name="Hipervínculo visitado" xfId="2" builtinId="9" hidden="1"/>
    <cellStyle name="Hipervínculo visitado" xfId="4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triangulo!$B$9:$B$13</c:f>
              <c:numCache>
                <c:formatCode>General</c:formatCode>
                <c:ptCount val="5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</c:numCache>
            </c:numRef>
          </c:xVal>
          <c:yVal>
            <c:numRef>
              <c:f>triangulo!$C$9:$C$13</c:f>
              <c:numCache>
                <c:formatCode>General</c:formatCode>
                <c:ptCount val="5"/>
                <c:pt idx="0">
                  <c:v>0.0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0761320"/>
        <c:axId val="2020763320"/>
      </c:scatterChart>
      <c:valAx>
        <c:axId val="2020761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20763320"/>
        <c:crosses val="autoZero"/>
        <c:crossBetween val="midCat"/>
      </c:valAx>
      <c:valAx>
        <c:axId val="2020763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207613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'x^2'!$B$9:$B$13</c:f>
              <c:numCache>
                <c:formatCode>General</c:formatCode>
                <c:ptCount val="5"/>
                <c:pt idx="0">
                  <c:v>0.0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1.0</c:v>
                </c:pt>
              </c:numCache>
            </c:numRef>
          </c:xVal>
          <c:yVal>
            <c:numRef>
              <c:f>'x^2'!$C$9:$C$13</c:f>
              <c:numCache>
                <c:formatCode>General</c:formatCode>
                <c:ptCount val="5"/>
                <c:pt idx="0">
                  <c:v>0.0</c:v>
                </c:pt>
                <c:pt idx="1">
                  <c:v>0.0625</c:v>
                </c:pt>
                <c:pt idx="2">
                  <c:v>0.25</c:v>
                </c:pt>
                <c:pt idx="3">
                  <c:v>0.5625</c:v>
                </c:pt>
                <c:pt idx="4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9178984"/>
        <c:axId val="2069175336"/>
      </c:scatterChart>
      <c:valAx>
        <c:axId val="2069178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69175336"/>
        <c:crosses val="autoZero"/>
        <c:crossBetween val="midCat"/>
      </c:valAx>
      <c:valAx>
        <c:axId val="2069175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91789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'1 entre x'!$B$9:$B$15</c:f>
              <c:numCache>
                <c:formatCode>General</c:formatCode>
                <c:ptCount val="7"/>
                <c:pt idx="0">
                  <c:v>1.0</c:v>
                </c:pt>
                <c:pt idx="1">
                  <c:v>1.5</c:v>
                </c:pt>
                <c:pt idx="2">
                  <c:v>2.0</c:v>
                </c:pt>
                <c:pt idx="3">
                  <c:v>2.5</c:v>
                </c:pt>
                <c:pt idx="4">
                  <c:v>3.0</c:v>
                </c:pt>
                <c:pt idx="5">
                  <c:v>3.5</c:v>
                </c:pt>
                <c:pt idx="6">
                  <c:v>4.0</c:v>
                </c:pt>
              </c:numCache>
            </c:numRef>
          </c:xVal>
          <c:yVal>
            <c:numRef>
              <c:f>'1 entre x'!$C$9:$C$15</c:f>
              <c:numCache>
                <c:formatCode>General</c:formatCode>
                <c:ptCount val="7"/>
                <c:pt idx="0">
                  <c:v>1.0</c:v>
                </c:pt>
                <c:pt idx="1">
                  <c:v>0.666666666666667</c:v>
                </c:pt>
                <c:pt idx="2">
                  <c:v>0.5</c:v>
                </c:pt>
                <c:pt idx="3">
                  <c:v>0.4</c:v>
                </c:pt>
                <c:pt idx="4">
                  <c:v>0.333333333333333</c:v>
                </c:pt>
                <c:pt idx="5">
                  <c:v>0.285714285714286</c:v>
                </c:pt>
                <c:pt idx="6">
                  <c:v>0.25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6816696"/>
        <c:axId val="2076426984"/>
      </c:scatterChart>
      <c:valAx>
        <c:axId val="2076816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76426984"/>
        <c:crosses val="autoZero"/>
        <c:crossBetween val="midCat"/>
      </c:valAx>
      <c:valAx>
        <c:axId val="2076426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68166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't-student'!$B$9:$B$19</c:f>
              <c:numCache>
                <c:formatCode>General</c:formatCode>
                <c:ptCount val="11"/>
                <c:pt idx="0">
                  <c:v>0.0</c:v>
                </c:pt>
                <c:pt idx="1">
                  <c:v>0.11</c:v>
                </c:pt>
                <c:pt idx="2">
                  <c:v>0.22</c:v>
                </c:pt>
                <c:pt idx="3">
                  <c:v>0.33</c:v>
                </c:pt>
                <c:pt idx="4">
                  <c:v>0.44</c:v>
                </c:pt>
                <c:pt idx="5">
                  <c:v>0.55</c:v>
                </c:pt>
                <c:pt idx="6">
                  <c:v>0.66</c:v>
                </c:pt>
                <c:pt idx="7">
                  <c:v>0.77</c:v>
                </c:pt>
                <c:pt idx="8">
                  <c:v>0.88</c:v>
                </c:pt>
                <c:pt idx="9">
                  <c:v>0.99</c:v>
                </c:pt>
                <c:pt idx="10">
                  <c:v>1.1</c:v>
                </c:pt>
              </c:numCache>
            </c:numRef>
          </c:xVal>
          <c:yVal>
            <c:numRef>
              <c:f>'t-student'!$F$9:$F$19</c:f>
              <c:numCache>
                <c:formatCode>General</c:formatCode>
                <c:ptCount val="11"/>
                <c:pt idx="0">
                  <c:v>0.388034908871669</c:v>
                </c:pt>
                <c:pt idx="1">
                  <c:v>0.385436939844832</c:v>
                </c:pt>
                <c:pt idx="2">
                  <c:v>0.377767323980263</c:v>
                </c:pt>
                <c:pt idx="3">
                  <c:v>0.365387489607798</c:v>
                </c:pt>
                <c:pt idx="4">
                  <c:v>0.348863331270197</c:v>
                </c:pt>
                <c:pt idx="5">
                  <c:v>0.328915963281718</c:v>
                </c:pt>
                <c:pt idx="6">
                  <c:v>0.306362592894306</c:v>
                </c:pt>
                <c:pt idx="7">
                  <c:v>0.282054971406634</c:v>
                </c:pt>
                <c:pt idx="8">
                  <c:v>0.256822344419287</c:v>
                </c:pt>
                <c:pt idx="9">
                  <c:v>0.231424258297114</c:v>
                </c:pt>
                <c:pt idx="10">
                  <c:v>0.206516442244851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9137448"/>
        <c:axId val="2069134456"/>
      </c:scatterChart>
      <c:valAx>
        <c:axId val="2069137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69134456"/>
        <c:crosses val="autoZero"/>
        <c:crossBetween val="midCat"/>
      </c:valAx>
      <c:valAx>
        <c:axId val="2069134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91374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50800</xdr:colOff>
      <xdr:row>1</xdr:row>
      <xdr:rowOff>25400</xdr:rowOff>
    </xdr:from>
    <xdr:to>
      <xdr:col>12</xdr:col>
      <xdr:colOff>495300</xdr:colOff>
      <xdr:row>15</xdr:row>
      <xdr:rowOff>101600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50800</xdr:colOff>
      <xdr:row>1</xdr:row>
      <xdr:rowOff>25400</xdr:rowOff>
    </xdr:from>
    <xdr:to>
      <xdr:col>12</xdr:col>
      <xdr:colOff>495300</xdr:colOff>
      <xdr:row>15</xdr:row>
      <xdr:rowOff>101600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50800</xdr:colOff>
      <xdr:row>1</xdr:row>
      <xdr:rowOff>25400</xdr:rowOff>
    </xdr:from>
    <xdr:to>
      <xdr:col>12</xdr:col>
      <xdr:colOff>495300</xdr:colOff>
      <xdr:row>17</xdr:row>
      <xdr:rowOff>101600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50800</xdr:colOff>
      <xdr:row>1</xdr:row>
      <xdr:rowOff>25400</xdr:rowOff>
    </xdr:from>
    <xdr:to>
      <xdr:col>14</xdr:col>
      <xdr:colOff>495300</xdr:colOff>
      <xdr:row>21</xdr:row>
      <xdr:rowOff>101600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1"/>
  <sheetViews>
    <sheetView workbookViewId="0">
      <selection activeCell="F18" sqref="F18"/>
    </sheetView>
  </sheetViews>
  <sheetFormatPr baseColWidth="10" defaultRowHeight="15" x14ac:dyDescent="0"/>
  <cols>
    <col min="2" max="2" width="9.1640625" customWidth="1"/>
  </cols>
  <sheetData>
    <row r="1" spans="2:6">
      <c r="B1" t="s">
        <v>13</v>
      </c>
      <c r="C1">
        <v>0</v>
      </c>
    </row>
    <row r="2" spans="2:6">
      <c r="B2" s="1" t="s">
        <v>14</v>
      </c>
      <c r="C2" s="1">
        <v>4</v>
      </c>
    </row>
    <row r="3" spans="2:6">
      <c r="B3" s="1" t="s">
        <v>1</v>
      </c>
      <c r="C3" s="1">
        <v>4</v>
      </c>
    </row>
    <row r="5" spans="2:6">
      <c r="B5" t="s">
        <v>2</v>
      </c>
      <c r="C5">
        <f>C2/C3</f>
        <v>1</v>
      </c>
      <c r="F5">
        <f>(C2-C1)/(3*C3)</f>
        <v>0.33333333333333331</v>
      </c>
    </row>
    <row r="7" spans="2:6">
      <c r="B7" t="s">
        <v>0</v>
      </c>
      <c r="C7" t="s">
        <v>3</v>
      </c>
    </row>
    <row r="9" spans="2:6">
      <c r="B9">
        <v>0</v>
      </c>
      <c r="C9">
        <f>2*B9</f>
        <v>0</v>
      </c>
      <c r="D9" s="1">
        <v>1</v>
      </c>
      <c r="E9" s="1">
        <f>C9*D9</f>
        <v>0</v>
      </c>
      <c r="F9">
        <f>D9*C9*$F$5</f>
        <v>0</v>
      </c>
    </row>
    <row r="10" spans="2:6">
      <c r="B10">
        <f>B9+$C$5</f>
        <v>1</v>
      </c>
      <c r="C10">
        <f t="shared" ref="C10:C13" si="0">2*B10</f>
        <v>2</v>
      </c>
      <c r="D10">
        <v>4</v>
      </c>
      <c r="E10" s="1">
        <f t="shared" ref="E10:E13" si="1">C10*D10</f>
        <v>8</v>
      </c>
      <c r="F10">
        <f t="shared" ref="F10:F13" si="2">D10*C10*$F$5</f>
        <v>2.6666666666666665</v>
      </c>
    </row>
    <row r="11" spans="2:6">
      <c r="B11">
        <f t="shared" ref="B11:B13" si="3">B10+$C$5</f>
        <v>2</v>
      </c>
      <c r="C11">
        <f t="shared" si="0"/>
        <v>4</v>
      </c>
      <c r="D11">
        <v>2</v>
      </c>
      <c r="E11" s="1">
        <f t="shared" si="1"/>
        <v>8</v>
      </c>
      <c r="F11">
        <f t="shared" si="2"/>
        <v>2.6666666666666665</v>
      </c>
    </row>
    <row r="12" spans="2:6">
      <c r="B12">
        <f t="shared" si="3"/>
        <v>3</v>
      </c>
      <c r="C12">
        <f t="shared" si="0"/>
        <v>6</v>
      </c>
      <c r="D12">
        <v>4</v>
      </c>
      <c r="E12" s="1">
        <f t="shared" si="1"/>
        <v>24</v>
      </c>
      <c r="F12">
        <f t="shared" si="2"/>
        <v>8</v>
      </c>
    </row>
    <row r="13" spans="2:6">
      <c r="B13">
        <f t="shared" si="3"/>
        <v>4</v>
      </c>
      <c r="C13">
        <f t="shared" si="0"/>
        <v>8</v>
      </c>
      <c r="D13" s="1">
        <v>1</v>
      </c>
      <c r="E13" s="1">
        <f t="shared" si="1"/>
        <v>8</v>
      </c>
      <c r="F13">
        <f t="shared" si="2"/>
        <v>2.6666666666666665</v>
      </c>
    </row>
    <row r="15" spans="2:6">
      <c r="D15" t="s">
        <v>4</v>
      </c>
      <c r="E15" s="1">
        <f>SUM(E9:E13)</f>
        <v>48</v>
      </c>
      <c r="F15">
        <f>SUM(F9:F13)</f>
        <v>15.999999999999998</v>
      </c>
    </row>
    <row r="16" spans="2:6">
      <c r="D16" t="s">
        <v>5</v>
      </c>
      <c r="F16" t="s">
        <v>5</v>
      </c>
    </row>
    <row r="20" spans="6:6">
      <c r="F20" t="s">
        <v>5</v>
      </c>
    </row>
    <row r="21" spans="6:6">
      <c r="F21" t="s">
        <v>5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1"/>
  <sheetViews>
    <sheetView tabSelected="1" workbookViewId="0">
      <selection activeCell="C3" sqref="C3"/>
    </sheetView>
  </sheetViews>
  <sheetFormatPr baseColWidth="10" defaultRowHeight="15" x14ac:dyDescent="0"/>
  <cols>
    <col min="2" max="2" width="9.1640625" customWidth="1"/>
  </cols>
  <sheetData>
    <row r="1" spans="2:6">
      <c r="B1" t="s">
        <v>13</v>
      </c>
      <c r="C1">
        <v>0</v>
      </c>
    </row>
    <row r="2" spans="2:6">
      <c r="B2" s="1" t="s">
        <v>14</v>
      </c>
      <c r="C2" s="1">
        <v>1</v>
      </c>
    </row>
    <row r="3" spans="2:6">
      <c r="B3" s="1" t="s">
        <v>1</v>
      </c>
      <c r="C3" s="1">
        <v>4</v>
      </c>
    </row>
    <row r="5" spans="2:6">
      <c r="B5" t="s">
        <v>2</v>
      </c>
      <c r="C5">
        <f>C2/C3</f>
        <v>0.25</v>
      </c>
      <c r="E5" t="s">
        <v>11</v>
      </c>
      <c r="F5">
        <f>(C2-C1)/(3*C3)</f>
        <v>8.3333333333333329E-2</v>
      </c>
    </row>
    <row r="6" spans="2:6">
      <c r="E6" t="s">
        <v>5</v>
      </c>
      <c r="F6" t="s">
        <v>5</v>
      </c>
    </row>
    <row r="7" spans="2:6">
      <c r="B7" t="s">
        <v>0</v>
      </c>
      <c r="C7" t="s">
        <v>12</v>
      </c>
    </row>
    <row r="9" spans="2:6">
      <c r="B9">
        <v>0</v>
      </c>
      <c r="C9">
        <f>B9*B9</f>
        <v>0</v>
      </c>
      <c r="D9" s="1">
        <v>1</v>
      </c>
      <c r="E9" s="1">
        <f>D9*C9</f>
        <v>0</v>
      </c>
      <c r="F9">
        <f>D9*C9*$F$5</f>
        <v>0</v>
      </c>
    </row>
    <row r="10" spans="2:6">
      <c r="B10">
        <f>B9+$C$5</f>
        <v>0.25</v>
      </c>
      <c r="C10">
        <f t="shared" ref="C10:C13" si="0">B10*B10</f>
        <v>6.25E-2</v>
      </c>
      <c r="D10">
        <v>4</v>
      </c>
      <c r="E10" s="1">
        <f t="shared" ref="E10:E13" si="1">D10*C10</f>
        <v>0.25</v>
      </c>
      <c r="F10">
        <f t="shared" ref="F10:F13" si="2">D10*C10*$F$5</f>
        <v>2.0833333333333332E-2</v>
      </c>
    </row>
    <row r="11" spans="2:6">
      <c r="B11">
        <f t="shared" ref="B11:B13" si="3">B10+$C$5</f>
        <v>0.5</v>
      </c>
      <c r="C11">
        <f t="shared" si="0"/>
        <v>0.25</v>
      </c>
      <c r="D11">
        <v>2</v>
      </c>
      <c r="E11" s="1">
        <f t="shared" si="1"/>
        <v>0.5</v>
      </c>
      <c r="F11">
        <f t="shared" si="2"/>
        <v>4.1666666666666664E-2</v>
      </c>
    </row>
    <row r="12" spans="2:6">
      <c r="B12">
        <f t="shared" si="3"/>
        <v>0.75</v>
      </c>
      <c r="C12">
        <f t="shared" si="0"/>
        <v>0.5625</v>
      </c>
      <c r="D12">
        <v>4</v>
      </c>
      <c r="E12" s="1">
        <f t="shared" si="1"/>
        <v>2.25</v>
      </c>
      <c r="F12">
        <f t="shared" si="2"/>
        <v>0.1875</v>
      </c>
    </row>
    <row r="13" spans="2:6">
      <c r="B13">
        <f t="shared" si="3"/>
        <v>1</v>
      </c>
      <c r="C13">
        <f t="shared" si="0"/>
        <v>1</v>
      </c>
      <c r="D13">
        <v>1</v>
      </c>
      <c r="E13" s="1">
        <f t="shared" si="1"/>
        <v>1</v>
      </c>
      <c r="F13">
        <f t="shared" si="2"/>
        <v>8.3333333333333329E-2</v>
      </c>
    </row>
    <row r="15" spans="2:6">
      <c r="D15" t="s">
        <v>4</v>
      </c>
      <c r="E15" s="1">
        <f>SUM(E9:E13)</f>
        <v>4</v>
      </c>
      <c r="F15">
        <f>SUM(F9:F13)</f>
        <v>0.33333333333333331</v>
      </c>
    </row>
    <row r="16" spans="2:6">
      <c r="D16" t="s">
        <v>5</v>
      </c>
      <c r="F16" t="s">
        <v>5</v>
      </c>
    </row>
    <row r="18" spans="4:6">
      <c r="D18" t="s">
        <v>5</v>
      </c>
    </row>
    <row r="20" spans="4:6">
      <c r="F20" t="s">
        <v>5</v>
      </c>
    </row>
    <row r="21" spans="4:6">
      <c r="F21" t="s">
        <v>5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3"/>
  <sheetViews>
    <sheetView workbookViewId="0">
      <selection activeCell="F20" sqref="F20"/>
    </sheetView>
  </sheetViews>
  <sheetFormatPr baseColWidth="10" defaultRowHeight="15" x14ac:dyDescent="0"/>
  <cols>
    <col min="2" max="2" width="9.1640625" customWidth="1"/>
  </cols>
  <sheetData>
    <row r="1" spans="2:6">
      <c r="B1" t="s">
        <v>13</v>
      </c>
      <c r="C1">
        <v>1</v>
      </c>
    </row>
    <row r="2" spans="2:6">
      <c r="B2" s="1" t="s">
        <v>14</v>
      </c>
      <c r="C2" s="1">
        <v>4</v>
      </c>
    </row>
    <row r="3" spans="2:6">
      <c r="B3" s="1" t="s">
        <v>1</v>
      </c>
      <c r="C3" s="1">
        <v>6</v>
      </c>
      <c r="F3" t="s">
        <v>5</v>
      </c>
    </row>
    <row r="5" spans="2:6">
      <c r="B5" t="s">
        <v>2</v>
      </c>
      <c r="C5">
        <f>(C2-C1)/C3</f>
        <v>0.5</v>
      </c>
      <c r="E5" t="s">
        <v>11</v>
      </c>
      <c r="F5">
        <f>(C2-C1)/(3*C3)</f>
        <v>0.16666666666666666</v>
      </c>
    </row>
    <row r="6" spans="2:6">
      <c r="E6" t="s">
        <v>5</v>
      </c>
      <c r="F6" t="s">
        <v>5</v>
      </c>
    </row>
    <row r="7" spans="2:6">
      <c r="B7" t="s">
        <v>0</v>
      </c>
      <c r="C7" t="s">
        <v>12</v>
      </c>
    </row>
    <row r="9" spans="2:6">
      <c r="B9">
        <v>1</v>
      </c>
      <c r="C9">
        <f>1/B9</f>
        <v>1</v>
      </c>
      <c r="D9" s="1">
        <v>1</v>
      </c>
      <c r="E9" s="1">
        <f>D9*C9</f>
        <v>1</v>
      </c>
      <c r="F9">
        <f>D9*C9*$F$5</f>
        <v>0.16666666666666666</v>
      </c>
    </row>
    <row r="10" spans="2:6">
      <c r="B10">
        <f>B9+$C$5</f>
        <v>1.5</v>
      </c>
      <c r="C10">
        <f t="shared" ref="C10:C15" si="0">1/B10</f>
        <v>0.66666666666666663</v>
      </c>
      <c r="D10">
        <v>4</v>
      </c>
      <c r="E10" s="1">
        <f t="shared" ref="E10:E15" si="1">D10*C10</f>
        <v>2.6666666666666665</v>
      </c>
      <c r="F10">
        <f t="shared" ref="F10:F17" si="2">D10*C10*$F$5</f>
        <v>0.44444444444444442</v>
      </c>
    </row>
    <row r="11" spans="2:6">
      <c r="B11">
        <f t="shared" ref="B11:B15" si="3">B10+$C$5</f>
        <v>2</v>
      </c>
      <c r="C11">
        <f t="shared" si="0"/>
        <v>0.5</v>
      </c>
      <c r="D11">
        <v>2</v>
      </c>
      <c r="E11" s="1">
        <f t="shared" si="1"/>
        <v>1</v>
      </c>
      <c r="F11">
        <f t="shared" si="2"/>
        <v>0.16666666666666666</v>
      </c>
    </row>
    <row r="12" spans="2:6">
      <c r="B12">
        <f t="shared" si="3"/>
        <v>2.5</v>
      </c>
      <c r="C12">
        <f t="shared" si="0"/>
        <v>0.4</v>
      </c>
      <c r="D12">
        <v>4</v>
      </c>
      <c r="E12" s="1">
        <f t="shared" si="1"/>
        <v>1.6</v>
      </c>
      <c r="F12">
        <f t="shared" si="2"/>
        <v>0.26666666666666666</v>
      </c>
    </row>
    <row r="13" spans="2:6">
      <c r="B13">
        <f t="shared" si="3"/>
        <v>3</v>
      </c>
      <c r="C13">
        <f t="shared" si="0"/>
        <v>0.33333333333333331</v>
      </c>
      <c r="D13">
        <v>2</v>
      </c>
      <c r="E13" s="1">
        <f t="shared" si="1"/>
        <v>0.66666666666666663</v>
      </c>
      <c r="F13">
        <f t="shared" si="2"/>
        <v>0.1111111111111111</v>
      </c>
    </row>
    <row r="14" spans="2:6">
      <c r="B14">
        <f t="shared" si="3"/>
        <v>3.5</v>
      </c>
      <c r="C14">
        <f t="shared" si="0"/>
        <v>0.2857142857142857</v>
      </c>
      <c r="D14">
        <v>4</v>
      </c>
      <c r="E14" s="1">
        <f t="shared" si="1"/>
        <v>1.1428571428571428</v>
      </c>
      <c r="F14">
        <f t="shared" si="2"/>
        <v>0.19047619047619047</v>
      </c>
    </row>
    <row r="15" spans="2:6">
      <c r="B15">
        <f t="shared" si="3"/>
        <v>4</v>
      </c>
      <c r="C15">
        <f t="shared" si="0"/>
        <v>0.25</v>
      </c>
      <c r="D15">
        <v>1</v>
      </c>
      <c r="E15" s="1">
        <f t="shared" si="1"/>
        <v>0.25</v>
      </c>
      <c r="F15">
        <f t="shared" si="2"/>
        <v>4.1666666666666664E-2</v>
      </c>
    </row>
    <row r="16" spans="2:6">
      <c r="F16" t="s">
        <v>5</v>
      </c>
    </row>
    <row r="17" spans="4:6">
      <c r="D17" t="s">
        <v>4</v>
      </c>
      <c r="E17" s="1">
        <f>SUM(E9:E14)</f>
        <v>8.0761904761904759</v>
      </c>
      <c r="F17">
        <f>SUM(F9:F15)</f>
        <v>1.3876984126984127</v>
      </c>
    </row>
    <row r="18" spans="4:6">
      <c r="D18" t="s">
        <v>5</v>
      </c>
      <c r="F18" t="s">
        <v>5</v>
      </c>
    </row>
    <row r="20" spans="4:6">
      <c r="D20" t="s">
        <v>5</v>
      </c>
    </row>
    <row r="22" spans="4:6">
      <c r="F22" t="s">
        <v>5</v>
      </c>
    </row>
    <row r="23" spans="4:6">
      <c r="F23" t="s">
        <v>5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workbookViewId="0">
      <selection activeCell="C6" sqref="C6"/>
    </sheetView>
  </sheetViews>
  <sheetFormatPr baseColWidth="10" defaultRowHeight="15" x14ac:dyDescent="0"/>
  <cols>
    <col min="2" max="2" width="9.1640625" customWidth="1"/>
    <col min="4" max="4" width="8.5" customWidth="1"/>
    <col min="5" max="5" width="18.5" customWidth="1"/>
    <col min="6" max="6" width="16.6640625" customWidth="1"/>
  </cols>
  <sheetData>
    <row r="1" spans="1:8">
      <c r="B1" t="s">
        <v>13</v>
      </c>
      <c r="C1">
        <v>0</v>
      </c>
    </row>
    <row r="2" spans="1:8">
      <c r="B2" s="1" t="s">
        <v>0</v>
      </c>
      <c r="C2" s="1">
        <v>1.1000000000000001</v>
      </c>
      <c r="D2" s="1"/>
      <c r="E2" s="1"/>
      <c r="F2" s="1"/>
    </row>
    <row r="3" spans="1:8">
      <c r="B3" s="1" t="s">
        <v>1</v>
      </c>
      <c r="C3" s="1">
        <v>10</v>
      </c>
      <c r="D3" s="1"/>
      <c r="E3" s="1"/>
      <c r="F3" s="1"/>
    </row>
    <row r="4" spans="1:8">
      <c r="B4" t="s">
        <v>6</v>
      </c>
      <c r="C4">
        <v>9</v>
      </c>
    </row>
    <row r="5" spans="1:8">
      <c r="B5" t="s">
        <v>2</v>
      </c>
      <c r="C5">
        <f>(C2-C1)/(C3)</f>
        <v>0.11000000000000001</v>
      </c>
      <c r="D5" s="4" t="s">
        <v>11</v>
      </c>
      <c r="E5">
        <f>(C2-C1)/(3*C3)</f>
        <v>3.6666666666666667E-2</v>
      </c>
    </row>
    <row r="7" spans="1:8">
      <c r="B7" t="s">
        <v>0</v>
      </c>
      <c r="C7" t="s">
        <v>3</v>
      </c>
    </row>
    <row r="8" spans="1:8">
      <c r="C8" s="2" t="s">
        <v>9</v>
      </c>
      <c r="D8" s="2" t="s">
        <v>10</v>
      </c>
      <c r="E8" s="2" t="s">
        <v>8</v>
      </c>
      <c r="F8" s="3" t="s">
        <v>7</v>
      </c>
    </row>
    <row r="9" spans="1:8">
      <c r="A9">
        <v>0</v>
      </c>
      <c r="B9">
        <v>0</v>
      </c>
      <c r="C9" s="2">
        <f>1+(B9^2/$C$4)</f>
        <v>1</v>
      </c>
      <c r="D9" s="2">
        <f>C9^((($C$4+1)/2)*-1)</f>
        <v>1</v>
      </c>
      <c r="E9" s="2">
        <f>EXP(GAMMALN(($C$4+1)/2))/( (($C$4*PI())^0.5)*EXP(GAMMALN(($C$4/2))) )</f>
        <v>0.38803490887166864</v>
      </c>
      <c r="F9" s="3">
        <f>D9*E9</f>
        <v>0.38803490887166864</v>
      </c>
      <c r="G9" s="1">
        <v>1</v>
      </c>
      <c r="H9">
        <f>F9*G9*$E$5</f>
        <v>1.422794665862785E-2</v>
      </c>
    </row>
    <row r="10" spans="1:8">
      <c r="A10">
        <f>A9+1</f>
        <v>1</v>
      </c>
      <c r="B10">
        <f>B9+$C$5</f>
        <v>0.11000000000000001</v>
      </c>
      <c r="C10" s="2">
        <f t="shared" ref="C10:C19" si="0">1+(B10^2/$C$4)</f>
        <v>1.0013444444444444</v>
      </c>
      <c r="D10" s="2">
        <f t="shared" ref="D10:D19" si="1">C10^((($C$4+1)/2)*-1)</f>
        <v>0.99330480591452186</v>
      </c>
      <c r="E10" s="2">
        <f t="shared" ref="E10:E19" si="2">EXP(GAMMALN(($C$4+1)/2))/( (($C$4*PI())^0.5)*EXP(GAMMALN(($C$4/2))) )</f>
        <v>0.38803490887166864</v>
      </c>
      <c r="F10" s="3">
        <f t="shared" ref="F10:F19" si="3">D10*E10</f>
        <v>0.38543693984483202</v>
      </c>
      <c r="G10">
        <v>4</v>
      </c>
      <c r="H10">
        <f t="shared" ref="H10:H19" si="4">F10*G10*$E$5</f>
        <v>5.6530751177242031E-2</v>
      </c>
    </row>
    <row r="11" spans="1:8">
      <c r="A11">
        <f t="shared" ref="A11:A19" si="5">A10+1</f>
        <v>2</v>
      </c>
      <c r="B11">
        <f t="shared" ref="B11:B19" si="6">B10+$C$5</f>
        <v>0.22000000000000003</v>
      </c>
      <c r="C11" s="2">
        <f t="shared" si="0"/>
        <v>1.0053777777777777</v>
      </c>
      <c r="D11" s="2">
        <f t="shared" si="1"/>
        <v>0.97353953302484653</v>
      </c>
      <c r="E11" s="2">
        <f t="shared" si="2"/>
        <v>0.38803490887166864</v>
      </c>
      <c r="F11" s="3">
        <f t="shared" si="3"/>
        <v>0.37776732398026314</v>
      </c>
      <c r="G11">
        <v>2</v>
      </c>
      <c r="H11">
        <f t="shared" si="4"/>
        <v>2.7702937091885965E-2</v>
      </c>
    </row>
    <row r="12" spans="1:8">
      <c r="A12">
        <f t="shared" si="5"/>
        <v>3</v>
      </c>
      <c r="B12">
        <f t="shared" si="6"/>
        <v>0.33000000000000007</v>
      </c>
      <c r="C12" s="2">
        <f t="shared" si="0"/>
        <v>1.0121</v>
      </c>
      <c r="D12" s="2">
        <f t="shared" si="1"/>
        <v>0.94163561384277394</v>
      </c>
      <c r="E12" s="2">
        <f t="shared" si="2"/>
        <v>0.38803490887166864</v>
      </c>
      <c r="F12" s="3">
        <f t="shared" si="3"/>
        <v>0.36538748960779854</v>
      </c>
      <c r="G12">
        <v>4</v>
      </c>
      <c r="H12">
        <f t="shared" si="4"/>
        <v>5.3590165142477122E-2</v>
      </c>
    </row>
    <row r="13" spans="1:8">
      <c r="A13">
        <f t="shared" si="5"/>
        <v>4</v>
      </c>
      <c r="B13">
        <f t="shared" si="6"/>
        <v>0.44000000000000006</v>
      </c>
      <c r="C13" s="2">
        <f t="shared" si="0"/>
        <v>1.021511111111111</v>
      </c>
      <c r="D13" s="2">
        <f t="shared" si="1"/>
        <v>0.89905140824732865</v>
      </c>
      <c r="E13" s="2">
        <f t="shared" si="2"/>
        <v>0.38803490887166864</v>
      </c>
      <c r="F13" s="3">
        <f t="shared" si="3"/>
        <v>0.34886333127019753</v>
      </c>
      <c r="G13">
        <v>2</v>
      </c>
      <c r="H13">
        <f t="shared" si="4"/>
        <v>2.5583310959814486E-2</v>
      </c>
    </row>
    <row r="14" spans="1:8">
      <c r="A14">
        <f t="shared" si="5"/>
        <v>5</v>
      </c>
      <c r="B14">
        <f t="shared" si="6"/>
        <v>0.55000000000000004</v>
      </c>
      <c r="C14" s="2">
        <f t="shared" si="0"/>
        <v>1.033611111111111</v>
      </c>
      <c r="D14" s="2">
        <f t="shared" si="1"/>
        <v>0.84764529108513276</v>
      </c>
      <c r="E14" s="2">
        <f t="shared" si="2"/>
        <v>0.38803490887166864</v>
      </c>
      <c r="F14" s="3">
        <f t="shared" si="3"/>
        <v>0.32891596328171852</v>
      </c>
      <c r="G14">
        <v>4</v>
      </c>
      <c r="H14">
        <f t="shared" si="4"/>
        <v>4.824100794798538E-2</v>
      </c>
    </row>
    <row r="15" spans="1:8">
      <c r="A15">
        <f t="shared" si="5"/>
        <v>6</v>
      </c>
      <c r="B15">
        <f t="shared" si="6"/>
        <v>0.66</v>
      </c>
      <c r="C15" s="2">
        <f t="shared" si="0"/>
        <v>1.0484</v>
      </c>
      <c r="D15" s="2">
        <f t="shared" si="1"/>
        <v>0.78952327713284876</v>
      </c>
      <c r="E15" s="2">
        <f t="shared" si="2"/>
        <v>0.38803490887166864</v>
      </c>
      <c r="F15" s="3">
        <f t="shared" si="3"/>
        <v>0.30636259289430617</v>
      </c>
      <c r="G15">
        <v>2</v>
      </c>
      <c r="H15">
        <f t="shared" si="4"/>
        <v>2.2466590145582454E-2</v>
      </c>
    </row>
    <row r="16" spans="1:8">
      <c r="A16">
        <f t="shared" si="5"/>
        <v>7</v>
      </c>
      <c r="B16">
        <f t="shared" si="6"/>
        <v>0.77</v>
      </c>
      <c r="C16" s="2">
        <f t="shared" si="0"/>
        <v>1.0658777777777777</v>
      </c>
      <c r="D16" s="2">
        <f t="shared" si="1"/>
        <v>0.7268804042058904</v>
      </c>
      <c r="E16" s="2">
        <f t="shared" si="2"/>
        <v>0.38803490887166864</v>
      </c>
      <c r="F16" s="3">
        <f t="shared" si="3"/>
        <v>0.28205497140663432</v>
      </c>
      <c r="G16">
        <v>4</v>
      </c>
      <c r="H16">
        <f t="shared" si="4"/>
        <v>4.1368062472973033E-2</v>
      </c>
    </row>
    <row r="17" spans="1:8">
      <c r="A17">
        <f t="shared" si="5"/>
        <v>8</v>
      </c>
      <c r="B17">
        <f t="shared" si="6"/>
        <v>0.88</v>
      </c>
      <c r="C17" s="2">
        <f t="shared" si="0"/>
        <v>1.0860444444444444</v>
      </c>
      <c r="D17" s="2">
        <f t="shared" si="1"/>
        <v>0.66185371096141032</v>
      </c>
      <c r="E17" s="2">
        <f t="shared" si="2"/>
        <v>0.38803490887166864</v>
      </c>
      <c r="F17" s="3">
        <f t="shared" si="3"/>
        <v>0.25682234441928659</v>
      </c>
      <c r="G17">
        <v>2</v>
      </c>
      <c r="H17">
        <f t="shared" si="4"/>
        <v>1.8833638590747683E-2</v>
      </c>
    </row>
    <row r="18" spans="1:8">
      <c r="A18">
        <f t="shared" si="5"/>
        <v>9</v>
      </c>
      <c r="B18">
        <f t="shared" si="6"/>
        <v>0.99</v>
      </c>
      <c r="C18" s="2">
        <f t="shared" si="0"/>
        <v>1.1089</v>
      </c>
      <c r="D18" s="2">
        <f t="shared" si="1"/>
        <v>0.59640061501180708</v>
      </c>
      <c r="E18" s="2">
        <f t="shared" si="2"/>
        <v>0.38803490887166864</v>
      </c>
      <c r="F18" s="3">
        <f t="shared" si="3"/>
        <v>0.23142425829711369</v>
      </c>
      <c r="G18">
        <v>4</v>
      </c>
      <c r="H18">
        <f t="shared" si="4"/>
        <v>3.3942224550243344E-2</v>
      </c>
    </row>
    <row r="19" spans="1:8">
      <c r="A19">
        <f t="shared" si="5"/>
        <v>10</v>
      </c>
      <c r="B19">
        <f t="shared" si="6"/>
        <v>1.1000000000000001</v>
      </c>
      <c r="C19" s="2">
        <f t="shared" si="0"/>
        <v>1.1344444444444446</v>
      </c>
      <c r="D19" s="2">
        <f t="shared" si="1"/>
        <v>0.53221098804064126</v>
      </c>
      <c r="E19" s="2">
        <f t="shared" si="2"/>
        <v>0.38803490887166864</v>
      </c>
      <c r="F19" s="3">
        <f t="shared" si="3"/>
        <v>0.20651644224485097</v>
      </c>
      <c r="G19" s="1">
        <v>1</v>
      </c>
      <c r="H19">
        <f t="shared" si="4"/>
        <v>7.5722695489778688E-3</v>
      </c>
    </row>
    <row r="21" spans="1:8">
      <c r="C21" s="5">
        <f>SUM(C9:C19)</f>
        <v>11.517611111111112</v>
      </c>
      <c r="D21" s="2">
        <f>SUM(D9:D19)</f>
        <v>8.9620456474672014</v>
      </c>
      <c r="G21" t="s">
        <v>4</v>
      </c>
      <c r="H21">
        <f>SUM(H9:H19)</f>
        <v>0.35005890428655723</v>
      </c>
    </row>
    <row r="22" spans="1:8">
      <c r="G22" t="s">
        <v>5</v>
      </c>
      <c r="H22" t="s">
        <v>5</v>
      </c>
    </row>
    <row r="24" spans="1:8">
      <c r="G24" t="s">
        <v>5</v>
      </c>
    </row>
    <row r="26" spans="1:8">
      <c r="H26" t="s">
        <v>5</v>
      </c>
    </row>
    <row r="27" spans="1:8">
      <c r="H27" t="s">
        <v>5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triangulo</vt:lpstr>
      <vt:lpstr>x^2</vt:lpstr>
      <vt:lpstr>1 entre x</vt:lpstr>
      <vt:lpstr>t-student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</dc:creator>
  <cp:lastModifiedBy>m</cp:lastModifiedBy>
  <dcterms:created xsi:type="dcterms:W3CDTF">2020-05-16T23:21:23Z</dcterms:created>
  <dcterms:modified xsi:type="dcterms:W3CDTF">2020-05-20T07:06:23Z</dcterms:modified>
</cp:coreProperties>
</file>