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ITESM 7\Métodos numericos\"/>
    </mc:Choice>
  </mc:AlternateContent>
  <xr:revisionPtr revIDLastSave="0" documentId="13_ncr:1_{CD68C985-00C4-467A-96EE-3F083CB9FFE5}" xr6:coauthVersionLast="45" xr6:coauthVersionMax="45" xr10:uidLastSave="{00000000-0000-0000-0000-000000000000}"/>
  <bookViews>
    <workbookView xWindow="-120" yWindow="-120" windowWidth="20730" windowHeight="11160" xr2:uid="{32012764-35B0-46A2-BA6D-7186E61DFD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12" i="1"/>
  <c r="L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2" i="1"/>
  <c r="I12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2" i="1"/>
  <c r="F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2" i="1"/>
  <c r="B29" i="1"/>
  <c r="B30" i="1" s="1"/>
  <c r="B31" i="1" s="1"/>
  <c r="B32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13" i="1"/>
  <c r="C7" i="1"/>
  <c r="C13" i="1" l="1"/>
  <c r="I13" i="1" l="1"/>
  <c r="L13" i="1"/>
  <c r="F13" i="1"/>
  <c r="C14" i="1"/>
  <c r="I14" i="1" l="1"/>
  <c r="L14" i="1"/>
  <c r="C15" i="1"/>
  <c r="F14" i="1"/>
  <c r="I15" i="1" l="1"/>
  <c r="L15" i="1"/>
  <c r="F15" i="1"/>
  <c r="C16" i="1"/>
  <c r="I16" i="1" l="1"/>
  <c r="L16" i="1"/>
  <c r="C17" i="1"/>
  <c r="F16" i="1"/>
  <c r="I17" i="1" l="1"/>
  <c r="L17" i="1"/>
  <c r="C18" i="1"/>
  <c r="F17" i="1"/>
  <c r="I18" i="1" l="1"/>
  <c r="L18" i="1"/>
  <c r="C19" i="1"/>
  <c r="F18" i="1"/>
  <c r="I19" i="1" l="1"/>
  <c r="L19" i="1"/>
  <c r="F19" i="1"/>
  <c r="C20" i="1"/>
  <c r="F20" i="1" s="1"/>
  <c r="C21" i="1" l="1"/>
  <c r="C22" i="1" s="1"/>
  <c r="L21" i="1"/>
  <c r="I20" i="1"/>
  <c r="L20" i="1"/>
  <c r="I21" i="1" l="1"/>
  <c r="F21" i="1"/>
  <c r="I22" i="1"/>
  <c r="L22" i="1"/>
  <c r="C23" i="1"/>
  <c r="F22" i="1"/>
  <c r="I23" i="1" l="1"/>
  <c r="L23" i="1"/>
  <c r="C24" i="1"/>
  <c r="F23" i="1"/>
  <c r="I24" i="1" l="1"/>
  <c r="L24" i="1"/>
  <c r="C25" i="1"/>
  <c r="F24" i="1"/>
  <c r="I25" i="1" l="1"/>
  <c r="L25" i="1"/>
  <c r="C26" i="1"/>
  <c r="F25" i="1"/>
  <c r="I26" i="1" l="1"/>
  <c r="L26" i="1"/>
  <c r="C27" i="1"/>
  <c r="F26" i="1"/>
  <c r="I27" i="1" l="1"/>
  <c r="L27" i="1"/>
  <c r="C28" i="1"/>
  <c r="F27" i="1"/>
  <c r="I28" i="1" l="1"/>
  <c r="L28" i="1"/>
  <c r="C29" i="1"/>
  <c r="F28" i="1"/>
  <c r="I29" i="1" l="1"/>
  <c r="L29" i="1"/>
  <c r="C30" i="1"/>
  <c r="F29" i="1"/>
  <c r="I30" i="1" l="1"/>
  <c r="L30" i="1"/>
  <c r="C31" i="1"/>
  <c r="F30" i="1"/>
  <c r="I31" i="1" l="1"/>
  <c r="L31" i="1"/>
  <c r="C32" i="1"/>
  <c r="L32" i="1" s="1"/>
  <c r="F31" i="1"/>
  <c r="F32" i="1" l="1"/>
  <c r="I32" i="1"/>
</calcChain>
</file>

<file path=xl/sharedStrings.xml><?xml version="1.0" encoding="utf-8"?>
<sst xmlns="http://schemas.openxmlformats.org/spreadsheetml/2006/main" count="19" uniqueCount="18">
  <si>
    <t>x0</t>
  </si>
  <si>
    <t>y0</t>
  </si>
  <si>
    <t>x1</t>
  </si>
  <si>
    <t>num_segmentos</t>
  </si>
  <si>
    <t>h</t>
  </si>
  <si>
    <t>x</t>
  </si>
  <si>
    <t>y</t>
  </si>
  <si>
    <t>k1</t>
  </si>
  <si>
    <t>xi + h/2</t>
  </si>
  <si>
    <t>yi + 0.75*k1*h</t>
  </si>
  <si>
    <t>k2</t>
  </si>
  <si>
    <t>y + (k2*h) /2</t>
  </si>
  <si>
    <t>k3</t>
  </si>
  <si>
    <t>x + h</t>
  </si>
  <si>
    <t>y + k3*h</t>
  </si>
  <si>
    <t>k4</t>
  </si>
  <si>
    <t>SOLUCIÓN</t>
  </si>
  <si>
    <t>x^3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</si>
</sst>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Hoja1!$B$12:$B$32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Hoja1!$C$12:$C$32</c:f>
              <c:numCache>
                <c:formatCode>General</c:formatCode>
                <c:ptCount val="21"/>
                <c:pt idx="0">
                  <c:v>0</c:v>
                </c:pt>
                <c:pt idx="1">
                  <c:v>1.0000000000000002E-3</c:v>
                </c:pt>
                <c:pt idx="2">
                  <c:v>8.0000000000000002E-3</c:v>
                </c:pt>
                <c:pt idx="3">
                  <c:v>2.7000000000000003E-2</c:v>
                </c:pt>
                <c:pt idx="4">
                  <c:v>6.4000000000000001E-2</c:v>
                </c:pt>
                <c:pt idx="5">
                  <c:v>0.125</c:v>
                </c:pt>
                <c:pt idx="6">
                  <c:v>0.21600000000000003</c:v>
                </c:pt>
                <c:pt idx="7">
                  <c:v>0.34300000000000003</c:v>
                </c:pt>
                <c:pt idx="8">
                  <c:v>0.51200000000000001</c:v>
                </c:pt>
                <c:pt idx="9">
                  <c:v>0.72899999999999998</c:v>
                </c:pt>
                <c:pt idx="10">
                  <c:v>1</c:v>
                </c:pt>
                <c:pt idx="11">
                  <c:v>1.331</c:v>
                </c:pt>
                <c:pt idx="12">
                  <c:v>1.728</c:v>
                </c:pt>
                <c:pt idx="13">
                  <c:v>2.1970000000000001</c:v>
                </c:pt>
                <c:pt idx="14">
                  <c:v>2.7440000000000002</c:v>
                </c:pt>
                <c:pt idx="15">
                  <c:v>3.3750000000000004</c:v>
                </c:pt>
                <c:pt idx="16">
                  <c:v>4.096000000000001</c:v>
                </c:pt>
                <c:pt idx="17">
                  <c:v>4.9130000000000011</c:v>
                </c:pt>
                <c:pt idx="18">
                  <c:v>5.8320000000000016</c:v>
                </c:pt>
                <c:pt idx="19">
                  <c:v>6.8590000000000018</c:v>
                </c:pt>
                <c:pt idx="20">
                  <c:v>8.0000000000000018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30-4DEE-AD71-6CE1DEE134D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Hoja1!$B$12:$B$32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Hoja1!$N$12:$N$32</c:f>
              <c:numCache>
                <c:formatCode>General</c:formatCode>
                <c:ptCount val="21"/>
                <c:pt idx="0">
                  <c:v>0</c:v>
                </c:pt>
                <c:pt idx="1">
                  <c:v>1.0000000000000002E-3</c:v>
                </c:pt>
                <c:pt idx="2">
                  <c:v>8.0000000000000019E-3</c:v>
                </c:pt>
                <c:pt idx="3">
                  <c:v>2.700000000000001E-2</c:v>
                </c:pt>
                <c:pt idx="4">
                  <c:v>6.4000000000000015E-2</c:v>
                </c:pt>
                <c:pt idx="5">
                  <c:v>0.125</c:v>
                </c:pt>
                <c:pt idx="6">
                  <c:v>0.216</c:v>
                </c:pt>
                <c:pt idx="7">
                  <c:v>0.34299999999999992</c:v>
                </c:pt>
                <c:pt idx="8">
                  <c:v>0.5119999999999999</c:v>
                </c:pt>
                <c:pt idx="9">
                  <c:v>0.72899999999999976</c:v>
                </c:pt>
                <c:pt idx="10">
                  <c:v>0.99999999999999967</c:v>
                </c:pt>
                <c:pt idx="11">
                  <c:v>1.3309999999999995</c:v>
                </c:pt>
                <c:pt idx="12">
                  <c:v>1.728</c:v>
                </c:pt>
                <c:pt idx="13">
                  <c:v>2.1970000000000005</c:v>
                </c:pt>
                <c:pt idx="14">
                  <c:v>2.7440000000000007</c:v>
                </c:pt>
                <c:pt idx="15">
                  <c:v>3.3750000000000018</c:v>
                </c:pt>
                <c:pt idx="16">
                  <c:v>4.0960000000000019</c:v>
                </c:pt>
                <c:pt idx="17">
                  <c:v>4.9130000000000038</c:v>
                </c:pt>
                <c:pt idx="18">
                  <c:v>5.8320000000000043</c:v>
                </c:pt>
                <c:pt idx="19">
                  <c:v>6.8590000000000062</c:v>
                </c:pt>
                <c:pt idx="20">
                  <c:v>8.0000000000000053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30-4DEE-AD71-6CE1DEE1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71487"/>
        <c:axId val="1324068159"/>
      </c:scatterChart>
      <c:valAx>
        <c:axId val="132407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068159"/>
        <c:crosses val="autoZero"/>
        <c:crossBetween val="midCat"/>
      </c:valAx>
      <c:valAx>
        <c:axId val="13240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0714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743024</xdr:colOff>
      <xdr:row>8</xdr:row>
      <xdr:rowOff>172107</xdr:rowOff>
    </xdr:from>
    <xdr:to>
      <xdr:col>21</xdr:col>
      <xdr:colOff>1460</xdr:colOff>
      <xdr:row>23</xdr:row>
      <xdr:rowOff>163641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021CDA-729E-4058-AFD1-17C41BC1C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B681-3E46-4162-B7AC-95421048CD54}">
  <dimension ref="B2:N33"/>
  <sheetViews>
    <sheetView tabSelected="1" zoomScale="70" zoomScaleNormal="70" workbookViewId="0">
      <selection activeCell="B32" activeCellId="1" sqref="N10:N11 B32:C32"/>
    </sheetView>
  </sheetViews>
  <sheetFormatPr baseColWidth="10" defaultRowHeight="15" x14ac:dyDescent="0.25"/>
  <cols>
    <col min="2" max="2" width="17.140625" customWidth="1"/>
    <col min="6" max="6" width="13.5703125" customWidth="1"/>
    <col min="9" max="9" width="15.140625" customWidth="1"/>
  </cols>
  <sheetData>
    <row r="2" spans="2:14" ht="15.75" x14ac:dyDescent="0.25">
      <c r="B2" s="4" t="s">
        <v>0</v>
      </c>
      <c r="C2" s="4">
        <v>0</v>
      </c>
    </row>
    <row r="3" spans="2:14" ht="15.75" x14ac:dyDescent="0.25">
      <c r="B3" s="4" t="s">
        <v>1</v>
      </c>
      <c r="C3" s="4">
        <v>0</v>
      </c>
    </row>
    <row r="4" spans="2:14" ht="15.75" x14ac:dyDescent="0.25">
      <c r="B4" s="4" t="s">
        <v>2</v>
      </c>
      <c r="C4" s="4">
        <v>2</v>
      </c>
    </row>
    <row r="5" spans="2:14" ht="15.75" x14ac:dyDescent="0.25">
      <c r="B5" s="4" t="s">
        <v>3</v>
      </c>
      <c r="C5" s="4">
        <v>20</v>
      </c>
    </row>
    <row r="7" spans="2:14" ht="15.75" x14ac:dyDescent="0.25">
      <c r="B7" s="4" t="s">
        <v>4</v>
      </c>
      <c r="C7" s="5">
        <f>(C4-C2)/C5</f>
        <v>0.1</v>
      </c>
    </row>
    <row r="10" spans="2:14" ht="15.75" x14ac:dyDescent="0.25">
      <c r="B10" s="2" t="s">
        <v>5</v>
      </c>
      <c r="C10" s="2" t="s">
        <v>6</v>
      </c>
      <c r="D10" s="6" t="s">
        <v>7</v>
      </c>
      <c r="E10" s="2" t="s">
        <v>8</v>
      </c>
      <c r="F10" s="2" t="s">
        <v>9</v>
      </c>
      <c r="G10" s="6" t="s">
        <v>10</v>
      </c>
      <c r="H10" s="2" t="s">
        <v>8</v>
      </c>
      <c r="I10" s="2" t="s">
        <v>11</v>
      </c>
      <c r="J10" s="6" t="s">
        <v>12</v>
      </c>
      <c r="K10" s="2" t="s">
        <v>13</v>
      </c>
      <c r="L10" s="2" t="s">
        <v>14</v>
      </c>
      <c r="M10" s="6" t="s">
        <v>15</v>
      </c>
      <c r="N10" s="7" t="s">
        <v>16</v>
      </c>
    </row>
    <row r="11" spans="2:14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8" t="s">
        <v>17</v>
      </c>
    </row>
    <row r="12" spans="2:14" x14ac:dyDescent="0.25">
      <c r="B12" s="2">
        <v>0</v>
      </c>
      <c r="C12" s="2">
        <v>0</v>
      </c>
      <c r="D12" s="2">
        <f>3*B12^2</f>
        <v>0</v>
      </c>
      <c r="E12" s="2">
        <f>B12+$C$7/2</f>
        <v>0.05</v>
      </c>
      <c r="F12" s="2">
        <f>C12+(D12*$C$7)/2</f>
        <v>0</v>
      </c>
      <c r="G12" s="2">
        <f>3*E12^2</f>
        <v>7.5000000000000015E-3</v>
      </c>
      <c r="H12" s="2">
        <f>E12</f>
        <v>0.05</v>
      </c>
      <c r="I12" s="2">
        <f>C12+(G12*$C$7)/2</f>
        <v>3.7500000000000012E-4</v>
      </c>
      <c r="J12" s="2">
        <f>3*H12^2</f>
        <v>7.5000000000000015E-3</v>
      </c>
      <c r="K12" s="2">
        <f>B12+$C$7</f>
        <v>0.1</v>
      </c>
      <c r="L12" s="2">
        <f>C12+J12*$C$7</f>
        <v>7.5000000000000023E-4</v>
      </c>
      <c r="M12" s="2">
        <f>3*K12^2</f>
        <v>3.0000000000000006E-2</v>
      </c>
      <c r="N12" s="2">
        <f>B12^3</f>
        <v>0</v>
      </c>
    </row>
    <row r="13" spans="2:14" x14ac:dyDescent="0.25">
      <c r="B13" s="2">
        <f>B12+$C$7</f>
        <v>0.1</v>
      </c>
      <c r="C13" s="2">
        <f>C12+($C$7/6*(D12+2*G12+2*J12+M12))</f>
        <v>1.0000000000000002E-3</v>
      </c>
      <c r="D13" s="2">
        <f t="shared" ref="D13:D32" si="0">3*B13^2</f>
        <v>3.0000000000000006E-2</v>
      </c>
      <c r="E13" s="2">
        <f t="shared" ref="E13:E32" si="1">B13+$C$7/2</f>
        <v>0.15000000000000002</v>
      </c>
      <c r="F13" s="2">
        <f t="shared" ref="F13:F32" si="2">C13+(D13*$C$7)/2</f>
        <v>2.5000000000000005E-3</v>
      </c>
      <c r="G13" s="2">
        <f t="shared" ref="G13:G32" si="3">3*E13^2</f>
        <v>6.7500000000000018E-2</v>
      </c>
      <c r="H13" s="2">
        <f t="shared" ref="H13:H32" si="4">E13</f>
        <v>0.15000000000000002</v>
      </c>
      <c r="I13" s="2">
        <f t="shared" ref="I13:I32" si="5">C13+(G13*$C$7)/2</f>
        <v>4.3750000000000013E-3</v>
      </c>
      <c r="J13" s="2">
        <f t="shared" ref="J13:J32" si="6">3*H13^2</f>
        <v>6.7500000000000018E-2</v>
      </c>
      <c r="K13" s="2">
        <f t="shared" ref="K13:K32" si="7">B13+$C$7</f>
        <v>0.2</v>
      </c>
      <c r="L13" s="2">
        <f t="shared" ref="L13:L32" si="8">C13+J13*$C$7</f>
        <v>7.7500000000000025E-3</v>
      </c>
      <c r="M13" s="2">
        <f t="shared" ref="M13:M32" si="9">3*K13^2</f>
        <v>0.12000000000000002</v>
      </c>
      <c r="N13" s="2">
        <f t="shared" ref="N13:N32" si="10">B13^3</f>
        <v>1.0000000000000002E-3</v>
      </c>
    </row>
    <row r="14" spans="2:14" x14ac:dyDescent="0.25">
      <c r="B14" s="2">
        <f t="shared" ref="B14:B32" si="11">B13+$C$7</f>
        <v>0.2</v>
      </c>
      <c r="C14" s="2">
        <f t="shared" ref="C14:C32" si="12">C13+($C$7/6*(D13+2*G13+2*J13+M13))</f>
        <v>8.0000000000000002E-3</v>
      </c>
      <c r="D14" s="2">
        <f t="shared" si="0"/>
        <v>0.12000000000000002</v>
      </c>
      <c r="E14" s="2">
        <f t="shared" si="1"/>
        <v>0.25</v>
      </c>
      <c r="F14" s="2">
        <f t="shared" si="2"/>
        <v>1.4000000000000002E-2</v>
      </c>
      <c r="G14" s="2">
        <f t="shared" si="3"/>
        <v>0.1875</v>
      </c>
      <c r="H14" s="2">
        <f t="shared" si="4"/>
        <v>0.25</v>
      </c>
      <c r="I14" s="2">
        <f t="shared" si="5"/>
        <v>1.7375000000000002E-2</v>
      </c>
      <c r="J14" s="2">
        <f t="shared" si="6"/>
        <v>0.1875</v>
      </c>
      <c r="K14" s="2">
        <f t="shared" si="7"/>
        <v>0.30000000000000004</v>
      </c>
      <c r="L14" s="2">
        <f t="shared" si="8"/>
        <v>2.6750000000000003E-2</v>
      </c>
      <c r="M14" s="2">
        <f t="shared" si="9"/>
        <v>0.27000000000000007</v>
      </c>
      <c r="N14" s="2">
        <f t="shared" si="10"/>
        <v>8.0000000000000019E-3</v>
      </c>
    </row>
    <row r="15" spans="2:14" x14ac:dyDescent="0.25">
      <c r="B15" s="2">
        <f t="shared" si="11"/>
        <v>0.30000000000000004</v>
      </c>
      <c r="C15" s="2">
        <f t="shared" si="12"/>
        <v>2.7000000000000003E-2</v>
      </c>
      <c r="D15" s="2">
        <f t="shared" si="0"/>
        <v>0.27000000000000007</v>
      </c>
      <c r="E15" s="2">
        <f t="shared" si="1"/>
        <v>0.35000000000000003</v>
      </c>
      <c r="F15" s="2">
        <f t="shared" si="2"/>
        <v>4.0500000000000008E-2</v>
      </c>
      <c r="G15" s="2">
        <f t="shared" si="3"/>
        <v>0.36750000000000005</v>
      </c>
      <c r="H15" s="2">
        <f t="shared" si="4"/>
        <v>0.35000000000000003</v>
      </c>
      <c r="I15" s="2">
        <f t="shared" si="5"/>
        <v>4.5375000000000006E-2</v>
      </c>
      <c r="J15" s="2">
        <f t="shared" si="6"/>
        <v>0.36750000000000005</v>
      </c>
      <c r="K15" s="2">
        <f t="shared" si="7"/>
        <v>0.4</v>
      </c>
      <c r="L15" s="2">
        <f t="shared" si="8"/>
        <v>6.3750000000000001E-2</v>
      </c>
      <c r="M15" s="2">
        <f t="shared" si="9"/>
        <v>0.48000000000000009</v>
      </c>
      <c r="N15" s="2">
        <f t="shared" si="10"/>
        <v>2.700000000000001E-2</v>
      </c>
    </row>
    <row r="16" spans="2:14" x14ac:dyDescent="0.25">
      <c r="B16" s="2">
        <f t="shared" si="11"/>
        <v>0.4</v>
      </c>
      <c r="C16" s="2">
        <f t="shared" si="12"/>
        <v>6.4000000000000001E-2</v>
      </c>
      <c r="D16" s="2">
        <f t="shared" si="0"/>
        <v>0.48000000000000009</v>
      </c>
      <c r="E16" s="2">
        <f t="shared" si="1"/>
        <v>0.45</v>
      </c>
      <c r="F16" s="2">
        <f t="shared" si="2"/>
        <v>8.8000000000000009E-2</v>
      </c>
      <c r="G16" s="2">
        <f t="shared" si="3"/>
        <v>0.60750000000000004</v>
      </c>
      <c r="H16" s="2">
        <f t="shared" si="4"/>
        <v>0.45</v>
      </c>
      <c r="I16" s="2">
        <f t="shared" si="5"/>
        <v>9.4375000000000001E-2</v>
      </c>
      <c r="J16" s="2">
        <f t="shared" si="6"/>
        <v>0.60750000000000004</v>
      </c>
      <c r="K16" s="2">
        <f t="shared" si="7"/>
        <v>0.5</v>
      </c>
      <c r="L16" s="2">
        <f t="shared" si="8"/>
        <v>0.12475</v>
      </c>
      <c r="M16" s="2">
        <f t="shared" si="9"/>
        <v>0.75</v>
      </c>
      <c r="N16" s="2">
        <f t="shared" si="10"/>
        <v>6.4000000000000015E-2</v>
      </c>
    </row>
    <row r="17" spans="2:14" x14ac:dyDescent="0.25">
      <c r="B17" s="2">
        <f t="shared" si="11"/>
        <v>0.5</v>
      </c>
      <c r="C17" s="2">
        <f t="shared" si="12"/>
        <v>0.125</v>
      </c>
      <c r="D17" s="2">
        <f t="shared" si="0"/>
        <v>0.75</v>
      </c>
      <c r="E17" s="2">
        <f t="shared" si="1"/>
        <v>0.55000000000000004</v>
      </c>
      <c r="F17" s="2">
        <f t="shared" si="2"/>
        <v>0.16250000000000001</v>
      </c>
      <c r="G17" s="2">
        <f t="shared" si="3"/>
        <v>0.9075000000000002</v>
      </c>
      <c r="H17" s="2">
        <f t="shared" si="4"/>
        <v>0.55000000000000004</v>
      </c>
      <c r="I17" s="2">
        <f t="shared" si="5"/>
        <v>0.170375</v>
      </c>
      <c r="J17" s="2">
        <f t="shared" si="6"/>
        <v>0.9075000000000002</v>
      </c>
      <c r="K17" s="2">
        <f t="shared" si="7"/>
        <v>0.6</v>
      </c>
      <c r="L17" s="2">
        <f t="shared" si="8"/>
        <v>0.21575000000000003</v>
      </c>
      <c r="M17" s="2">
        <f t="shared" si="9"/>
        <v>1.08</v>
      </c>
      <c r="N17" s="2">
        <f t="shared" si="10"/>
        <v>0.125</v>
      </c>
    </row>
    <row r="18" spans="2:14" x14ac:dyDescent="0.25">
      <c r="B18" s="2">
        <f t="shared" si="11"/>
        <v>0.6</v>
      </c>
      <c r="C18" s="2">
        <f t="shared" si="12"/>
        <v>0.21600000000000003</v>
      </c>
      <c r="D18" s="2">
        <f t="shared" si="0"/>
        <v>1.08</v>
      </c>
      <c r="E18" s="2">
        <f t="shared" si="1"/>
        <v>0.65</v>
      </c>
      <c r="F18" s="2">
        <f t="shared" si="2"/>
        <v>0.27</v>
      </c>
      <c r="G18" s="2">
        <f t="shared" si="3"/>
        <v>1.2675000000000001</v>
      </c>
      <c r="H18" s="2">
        <f t="shared" si="4"/>
        <v>0.65</v>
      </c>
      <c r="I18" s="2">
        <f t="shared" si="5"/>
        <v>0.27937500000000004</v>
      </c>
      <c r="J18" s="2">
        <f t="shared" si="6"/>
        <v>1.2675000000000001</v>
      </c>
      <c r="K18" s="2">
        <f t="shared" si="7"/>
        <v>0.7</v>
      </c>
      <c r="L18" s="2">
        <f t="shared" si="8"/>
        <v>0.34275</v>
      </c>
      <c r="M18" s="2">
        <f t="shared" si="9"/>
        <v>1.4699999999999998</v>
      </c>
      <c r="N18" s="2">
        <f t="shared" si="10"/>
        <v>0.216</v>
      </c>
    </row>
    <row r="19" spans="2:14" x14ac:dyDescent="0.25">
      <c r="B19" s="2">
        <f t="shared" si="11"/>
        <v>0.7</v>
      </c>
      <c r="C19" s="2">
        <f t="shared" si="12"/>
        <v>0.34300000000000003</v>
      </c>
      <c r="D19" s="2">
        <f t="shared" si="0"/>
        <v>1.4699999999999998</v>
      </c>
      <c r="E19" s="2">
        <f t="shared" si="1"/>
        <v>0.75</v>
      </c>
      <c r="F19" s="2">
        <f t="shared" si="2"/>
        <v>0.41650000000000004</v>
      </c>
      <c r="G19" s="2">
        <f t="shared" si="3"/>
        <v>1.6875</v>
      </c>
      <c r="H19" s="2">
        <f t="shared" si="4"/>
        <v>0.75</v>
      </c>
      <c r="I19" s="2">
        <f t="shared" si="5"/>
        <v>0.42737500000000006</v>
      </c>
      <c r="J19" s="2">
        <f t="shared" si="6"/>
        <v>1.6875</v>
      </c>
      <c r="K19" s="2">
        <f t="shared" si="7"/>
        <v>0.79999999999999993</v>
      </c>
      <c r="L19" s="2">
        <f t="shared" si="8"/>
        <v>0.51175000000000004</v>
      </c>
      <c r="M19" s="2">
        <f t="shared" si="9"/>
        <v>1.9199999999999997</v>
      </c>
      <c r="N19" s="2">
        <f t="shared" si="10"/>
        <v>0.34299999999999992</v>
      </c>
    </row>
    <row r="20" spans="2:14" x14ac:dyDescent="0.25">
      <c r="B20" s="2">
        <f t="shared" si="11"/>
        <v>0.79999999999999993</v>
      </c>
      <c r="C20" s="2">
        <f t="shared" si="12"/>
        <v>0.51200000000000001</v>
      </c>
      <c r="D20" s="2">
        <f t="shared" si="0"/>
        <v>1.9199999999999997</v>
      </c>
      <c r="E20" s="2">
        <f t="shared" si="1"/>
        <v>0.85</v>
      </c>
      <c r="F20" s="2">
        <f t="shared" si="2"/>
        <v>0.60799999999999998</v>
      </c>
      <c r="G20" s="2">
        <f t="shared" si="3"/>
        <v>2.1674999999999995</v>
      </c>
      <c r="H20" s="2">
        <f t="shared" si="4"/>
        <v>0.85</v>
      </c>
      <c r="I20" s="2">
        <f t="shared" si="5"/>
        <v>0.62037500000000001</v>
      </c>
      <c r="J20" s="2">
        <f t="shared" si="6"/>
        <v>2.1674999999999995</v>
      </c>
      <c r="K20" s="2">
        <f t="shared" si="7"/>
        <v>0.89999999999999991</v>
      </c>
      <c r="L20" s="2">
        <f t="shared" si="8"/>
        <v>0.72875000000000001</v>
      </c>
      <c r="M20" s="2">
        <f t="shared" si="9"/>
        <v>2.4299999999999997</v>
      </c>
      <c r="N20" s="2">
        <f t="shared" si="10"/>
        <v>0.5119999999999999</v>
      </c>
    </row>
    <row r="21" spans="2:14" x14ac:dyDescent="0.25">
      <c r="B21" s="2">
        <f t="shared" si="11"/>
        <v>0.89999999999999991</v>
      </c>
      <c r="C21" s="2">
        <f t="shared" si="12"/>
        <v>0.72899999999999998</v>
      </c>
      <c r="D21" s="2">
        <f t="shared" si="0"/>
        <v>2.4299999999999997</v>
      </c>
      <c r="E21" s="2">
        <f t="shared" si="1"/>
        <v>0.95</v>
      </c>
      <c r="F21" s="2">
        <f t="shared" si="2"/>
        <v>0.85050000000000003</v>
      </c>
      <c r="G21" s="2">
        <f t="shared" si="3"/>
        <v>2.7075</v>
      </c>
      <c r="H21" s="2">
        <f t="shared" si="4"/>
        <v>0.95</v>
      </c>
      <c r="I21" s="2">
        <f t="shared" si="5"/>
        <v>0.864375</v>
      </c>
      <c r="J21" s="2">
        <f t="shared" si="6"/>
        <v>2.7075</v>
      </c>
      <c r="K21" s="2">
        <f t="shared" si="7"/>
        <v>0.99999999999999989</v>
      </c>
      <c r="L21" s="2">
        <f t="shared" si="8"/>
        <v>0.99974999999999992</v>
      </c>
      <c r="M21" s="2">
        <f t="shared" si="9"/>
        <v>2.9999999999999991</v>
      </c>
      <c r="N21" s="2">
        <f t="shared" si="10"/>
        <v>0.72899999999999976</v>
      </c>
    </row>
    <row r="22" spans="2:14" x14ac:dyDescent="0.25">
      <c r="B22" s="2">
        <f t="shared" si="11"/>
        <v>0.99999999999999989</v>
      </c>
      <c r="C22" s="2">
        <f t="shared" si="12"/>
        <v>1</v>
      </c>
      <c r="D22" s="2">
        <f t="shared" si="0"/>
        <v>2.9999999999999991</v>
      </c>
      <c r="E22" s="2">
        <f t="shared" si="1"/>
        <v>1.0499999999999998</v>
      </c>
      <c r="F22" s="2">
        <f t="shared" si="2"/>
        <v>1.1499999999999999</v>
      </c>
      <c r="G22" s="2">
        <f t="shared" si="3"/>
        <v>3.3074999999999988</v>
      </c>
      <c r="H22" s="2">
        <f t="shared" si="4"/>
        <v>1.0499999999999998</v>
      </c>
      <c r="I22" s="2">
        <f t="shared" si="5"/>
        <v>1.165375</v>
      </c>
      <c r="J22" s="2">
        <f t="shared" si="6"/>
        <v>3.3074999999999988</v>
      </c>
      <c r="K22" s="2">
        <f t="shared" si="7"/>
        <v>1.0999999999999999</v>
      </c>
      <c r="L22" s="2">
        <f t="shared" si="8"/>
        <v>1.3307499999999999</v>
      </c>
      <c r="M22" s="2">
        <f t="shared" si="9"/>
        <v>3.629999999999999</v>
      </c>
      <c r="N22" s="2">
        <f t="shared" si="10"/>
        <v>0.99999999999999967</v>
      </c>
    </row>
    <row r="23" spans="2:14" x14ac:dyDescent="0.25">
      <c r="B23" s="2">
        <f t="shared" si="11"/>
        <v>1.0999999999999999</v>
      </c>
      <c r="C23" s="2">
        <f t="shared" si="12"/>
        <v>1.331</v>
      </c>
      <c r="D23" s="2">
        <f t="shared" si="0"/>
        <v>3.629999999999999</v>
      </c>
      <c r="E23" s="2">
        <f t="shared" si="1"/>
        <v>1.1499999999999999</v>
      </c>
      <c r="F23" s="2">
        <f t="shared" si="2"/>
        <v>1.5125</v>
      </c>
      <c r="G23" s="2">
        <f t="shared" si="3"/>
        <v>3.9674999999999994</v>
      </c>
      <c r="H23" s="2">
        <f t="shared" si="4"/>
        <v>1.1499999999999999</v>
      </c>
      <c r="I23" s="2">
        <f t="shared" si="5"/>
        <v>1.5293749999999999</v>
      </c>
      <c r="J23" s="2">
        <f t="shared" si="6"/>
        <v>3.9674999999999994</v>
      </c>
      <c r="K23" s="2">
        <f t="shared" si="7"/>
        <v>1.2</v>
      </c>
      <c r="L23" s="2">
        <f t="shared" si="8"/>
        <v>1.7277499999999999</v>
      </c>
      <c r="M23" s="2">
        <f t="shared" si="9"/>
        <v>4.32</v>
      </c>
      <c r="N23" s="2">
        <f t="shared" si="10"/>
        <v>1.3309999999999995</v>
      </c>
    </row>
    <row r="24" spans="2:14" x14ac:dyDescent="0.25">
      <c r="B24" s="2">
        <f t="shared" si="11"/>
        <v>1.2</v>
      </c>
      <c r="C24" s="2">
        <f t="shared" si="12"/>
        <v>1.728</v>
      </c>
      <c r="D24" s="2">
        <f t="shared" si="0"/>
        <v>4.32</v>
      </c>
      <c r="E24" s="2">
        <f t="shared" si="1"/>
        <v>1.25</v>
      </c>
      <c r="F24" s="2">
        <f t="shared" si="2"/>
        <v>1.944</v>
      </c>
      <c r="G24" s="2">
        <f t="shared" si="3"/>
        <v>4.6875</v>
      </c>
      <c r="H24" s="2">
        <f t="shared" si="4"/>
        <v>1.25</v>
      </c>
      <c r="I24" s="2">
        <f t="shared" si="5"/>
        <v>1.962375</v>
      </c>
      <c r="J24" s="2">
        <f t="shared" si="6"/>
        <v>4.6875</v>
      </c>
      <c r="K24" s="2">
        <f t="shared" si="7"/>
        <v>1.3</v>
      </c>
      <c r="L24" s="2">
        <f t="shared" si="8"/>
        <v>2.1967499999999998</v>
      </c>
      <c r="M24" s="2">
        <f t="shared" si="9"/>
        <v>5.07</v>
      </c>
      <c r="N24" s="2">
        <f t="shared" si="10"/>
        <v>1.728</v>
      </c>
    </row>
    <row r="25" spans="2:14" x14ac:dyDescent="0.25">
      <c r="B25" s="2">
        <f t="shared" si="11"/>
        <v>1.3</v>
      </c>
      <c r="C25" s="2">
        <f t="shared" si="12"/>
        <v>2.1970000000000001</v>
      </c>
      <c r="D25" s="2">
        <f t="shared" si="0"/>
        <v>5.07</v>
      </c>
      <c r="E25" s="2">
        <f t="shared" si="1"/>
        <v>1.35</v>
      </c>
      <c r="F25" s="2">
        <f t="shared" si="2"/>
        <v>2.4504999999999999</v>
      </c>
      <c r="G25" s="2">
        <f t="shared" si="3"/>
        <v>5.4675000000000011</v>
      </c>
      <c r="H25" s="2">
        <f t="shared" si="4"/>
        <v>1.35</v>
      </c>
      <c r="I25" s="2">
        <f t="shared" si="5"/>
        <v>2.4703750000000002</v>
      </c>
      <c r="J25" s="2">
        <f t="shared" si="6"/>
        <v>5.4675000000000011</v>
      </c>
      <c r="K25" s="2">
        <f t="shared" si="7"/>
        <v>1.4000000000000001</v>
      </c>
      <c r="L25" s="2">
        <f t="shared" si="8"/>
        <v>2.7437500000000004</v>
      </c>
      <c r="M25" s="2">
        <f t="shared" si="9"/>
        <v>5.8800000000000008</v>
      </c>
      <c r="N25" s="2">
        <f t="shared" si="10"/>
        <v>2.1970000000000005</v>
      </c>
    </row>
    <row r="26" spans="2:14" x14ac:dyDescent="0.25">
      <c r="B26" s="2">
        <f t="shared" si="11"/>
        <v>1.4000000000000001</v>
      </c>
      <c r="C26" s="2">
        <f t="shared" si="12"/>
        <v>2.7440000000000002</v>
      </c>
      <c r="D26" s="2">
        <f t="shared" si="0"/>
        <v>5.8800000000000008</v>
      </c>
      <c r="E26" s="2">
        <f t="shared" si="1"/>
        <v>1.4500000000000002</v>
      </c>
      <c r="F26" s="2">
        <f t="shared" si="2"/>
        <v>3.0380000000000003</v>
      </c>
      <c r="G26" s="2">
        <f t="shared" si="3"/>
        <v>6.307500000000001</v>
      </c>
      <c r="H26" s="2">
        <f t="shared" si="4"/>
        <v>1.4500000000000002</v>
      </c>
      <c r="I26" s="2">
        <f t="shared" si="5"/>
        <v>3.0593750000000002</v>
      </c>
      <c r="J26" s="2">
        <f t="shared" si="6"/>
        <v>6.307500000000001</v>
      </c>
      <c r="K26" s="2">
        <f t="shared" si="7"/>
        <v>1.5000000000000002</v>
      </c>
      <c r="L26" s="2">
        <f t="shared" si="8"/>
        <v>3.3747500000000006</v>
      </c>
      <c r="M26" s="2">
        <f t="shared" si="9"/>
        <v>6.7500000000000027</v>
      </c>
      <c r="N26" s="2">
        <f t="shared" si="10"/>
        <v>2.7440000000000007</v>
      </c>
    </row>
    <row r="27" spans="2:14" x14ac:dyDescent="0.25">
      <c r="B27" s="2">
        <f t="shared" si="11"/>
        <v>1.5000000000000002</v>
      </c>
      <c r="C27" s="2">
        <f t="shared" si="12"/>
        <v>3.3750000000000004</v>
      </c>
      <c r="D27" s="2">
        <f t="shared" si="0"/>
        <v>6.7500000000000027</v>
      </c>
      <c r="E27" s="2">
        <f t="shared" si="1"/>
        <v>1.5500000000000003</v>
      </c>
      <c r="F27" s="2">
        <f t="shared" si="2"/>
        <v>3.7125000000000004</v>
      </c>
      <c r="G27" s="2">
        <f t="shared" si="3"/>
        <v>7.2075000000000022</v>
      </c>
      <c r="H27" s="2">
        <f t="shared" si="4"/>
        <v>1.5500000000000003</v>
      </c>
      <c r="I27" s="2">
        <f t="shared" si="5"/>
        <v>3.7353750000000003</v>
      </c>
      <c r="J27" s="2">
        <f t="shared" si="6"/>
        <v>7.2075000000000022</v>
      </c>
      <c r="K27" s="2">
        <f t="shared" si="7"/>
        <v>1.6000000000000003</v>
      </c>
      <c r="L27" s="2">
        <f t="shared" si="8"/>
        <v>4.0957500000000007</v>
      </c>
      <c r="M27" s="2">
        <f t="shared" si="9"/>
        <v>7.6800000000000033</v>
      </c>
      <c r="N27" s="2">
        <f t="shared" si="10"/>
        <v>3.3750000000000018</v>
      </c>
    </row>
    <row r="28" spans="2:14" x14ac:dyDescent="0.25">
      <c r="B28" s="2">
        <f t="shared" si="11"/>
        <v>1.6000000000000003</v>
      </c>
      <c r="C28" s="2">
        <f t="shared" si="12"/>
        <v>4.096000000000001</v>
      </c>
      <c r="D28" s="2">
        <f t="shared" si="0"/>
        <v>7.6800000000000033</v>
      </c>
      <c r="E28" s="2">
        <f t="shared" si="1"/>
        <v>1.6500000000000004</v>
      </c>
      <c r="F28" s="2">
        <f t="shared" si="2"/>
        <v>4.4800000000000013</v>
      </c>
      <c r="G28" s="2">
        <f t="shared" si="3"/>
        <v>8.167500000000004</v>
      </c>
      <c r="H28" s="2">
        <f t="shared" si="4"/>
        <v>1.6500000000000004</v>
      </c>
      <c r="I28" s="2">
        <f t="shared" si="5"/>
        <v>4.5043750000000014</v>
      </c>
      <c r="J28" s="2">
        <f t="shared" si="6"/>
        <v>8.167500000000004</v>
      </c>
      <c r="K28" s="2">
        <f t="shared" si="7"/>
        <v>1.7000000000000004</v>
      </c>
      <c r="L28" s="2">
        <f t="shared" si="8"/>
        <v>4.9127500000000017</v>
      </c>
      <c r="M28" s="2">
        <f t="shared" si="9"/>
        <v>8.6700000000000053</v>
      </c>
      <c r="N28" s="2">
        <f t="shared" si="10"/>
        <v>4.0960000000000019</v>
      </c>
    </row>
    <row r="29" spans="2:14" x14ac:dyDescent="0.25">
      <c r="B29" s="2">
        <f>B28+$C$7</f>
        <v>1.7000000000000004</v>
      </c>
      <c r="C29" s="2">
        <f t="shared" si="12"/>
        <v>4.9130000000000011</v>
      </c>
      <c r="D29" s="2">
        <f t="shared" si="0"/>
        <v>8.6700000000000053</v>
      </c>
      <c r="E29" s="2">
        <f t="shared" si="1"/>
        <v>1.7500000000000004</v>
      </c>
      <c r="F29" s="2">
        <f t="shared" si="2"/>
        <v>5.3465000000000016</v>
      </c>
      <c r="G29" s="2">
        <f t="shared" si="3"/>
        <v>9.1875000000000053</v>
      </c>
      <c r="H29" s="2">
        <f t="shared" si="4"/>
        <v>1.7500000000000004</v>
      </c>
      <c r="I29" s="2">
        <f t="shared" si="5"/>
        <v>5.3723750000000017</v>
      </c>
      <c r="J29" s="2">
        <f t="shared" si="6"/>
        <v>9.1875000000000053</v>
      </c>
      <c r="K29" s="2">
        <f t="shared" si="7"/>
        <v>1.8000000000000005</v>
      </c>
      <c r="L29" s="2">
        <f t="shared" si="8"/>
        <v>5.8317500000000013</v>
      </c>
      <c r="M29" s="2">
        <f t="shared" si="9"/>
        <v>9.7200000000000042</v>
      </c>
      <c r="N29" s="2">
        <f t="shared" si="10"/>
        <v>4.9130000000000038</v>
      </c>
    </row>
    <row r="30" spans="2:14" x14ac:dyDescent="0.25">
      <c r="B30" s="2">
        <f t="shared" si="11"/>
        <v>1.8000000000000005</v>
      </c>
      <c r="C30" s="2">
        <f t="shared" si="12"/>
        <v>5.8320000000000016</v>
      </c>
      <c r="D30" s="2">
        <f t="shared" si="0"/>
        <v>9.7200000000000042</v>
      </c>
      <c r="E30" s="2">
        <f t="shared" si="1"/>
        <v>1.8500000000000005</v>
      </c>
      <c r="F30" s="2">
        <f t="shared" si="2"/>
        <v>6.3180000000000014</v>
      </c>
      <c r="G30" s="2">
        <f t="shared" si="3"/>
        <v>10.267500000000005</v>
      </c>
      <c r="H30" s="2">
        <f t="shared" si="4"/>
        <v>1.8500000000000005</v>
      </c>
      <c r="I30" s="2">
        <f t="shared" si="5"/>
        <v>6.3453750000000015</v>
      </c>
      <c r="J30" s="2">
        <f t="shared" si="6"/>
        <v>10.267500000000005</v>
      </c>
      <c r="K30" s="2">
        <f t="shared" si="7"/>
        <v>1.9000000000000006</v>
      </c>
      <c r="L30" s="2">
        <f t="shared" si="8"/>
        <v>6.8587500000000023</v>
      </c>
      <c r="M30" s="2">
        <f t="shared" si="9"/>
        <v>10.830000000000005</v>
      </c>
      <c r="N30" s="2">
        <f t="shared" si="10"/>
        <v>5.8320000000000043</v>
      </c>
    </row>
    <row r="31" spans="2:14" x14ac:dyDescent="0.25">
      <c r="B31" s="2">
        <f t="shared" si="11"/>
        <v>1.9000000000000006</v>
      </c>
      <c r="C31" s="2">
        <f t="shared" si="12"/>
        <v>6.8590000000000018</v>
      </c>
      <c r="D31" s="2">
        <f t="shared" si="0"/>
        <v>10.830000000000005</v>
      </c>
      <c r="E31" s="2">
        <f t="shared" si="1"/>
        <v>1.9500000000000006</v>
      </c>
      <c r="F31" s="2">
        <f t="shared" si="2"/>
        <v>7.4005000000000019</v>
      </c>
      <c r="G31" s="2">
        <f t="shared" si="3"/>
        <v>11.407500000000008</v>
      </c>
      <c r="H31" s="2">
        <f t="shared" si="4"/>
        <v>1.9500000000000006</v>
      </c>
      <c r="I31" s="2">
        <f t="shared" si="5"/>
        <v>7.4293750000000021</v>
      </c>
      <c r="J31" s="2">
        <f t="shared" si="6"/>
        <v>11.407500000000008</v>
      </c>
      <c r="K31" s="2">
        <f t="shared" si="7"/>
        <v>2.0000000000000004</v>
      </c>
      <c r="L31" s="2">
        <f t="shared" si="8"/>
        <v>7.9997500000000024</v>
      </c>
      <c r="M31" s="2">
        <f t="shared" si="9"/>
        <v>12.000000000000005</v>
      </c>
      <c r="N31" s="2">
        <f t="shared" si="10"/>
        <v>6.8590000000000062</v>
      </c>
    </row>
    <row r="32" spans="2:14" x14ac:dyDescent="0.25">
      <c r="B32" s="9">
        <f t="shared" si="11"/>
        <v>2.0000000000000004</v>
      </c>
      <c r="C32" s="9">
        <f t="shared" si="12"/>
        <v>8.0000000000000018</v>
      </c>
      <c r="D32" s="2">
        <f t="shared" si="0"/>
        <v>12.000000000000005</v>
      </c>
      <c r="E32" s="2">
        <f t="shared" si="1"/>
        <v>2.0500000000000003</v>
      </c>
      <c r="F32" s="2">
        <f t="shared" si="2"/>
        <v>8.6000000000000014</v>
      </c>
      <c r="G32" s="2">
        <f t="shared" si="3"/>
        <v>12.607500000000005</v>
      </c>
      <c r="H32" s="2">
        <f t="shared" si="4"/>
        <v>2.0500000000000003</v>
      </c>
      <c r="I32" s="2">
        <f t="shared" si="5"/>
        <v>8.6303750000000026</v>
      </c>
      <c r="J32" s="2">
        <f t="shared" si="6"/>
        <v>12.607500000000005</v>
      </c>
      <c r="K32" s="2">
        <f t="shared" si="7"/>
        <v>2.1000000000000005</v>
      </c>
      <c r="L32" s="2">
        <f t="shared" si="8"/>
        <v>9.2607500000000016</v>
      </c>
      <c r="M32" s="2">
        <f t="shared" si="9"/>
        <v>13.230000000000006</v>
      </c>
      <c r="N32" s="2">
        <f t="shared" si="10"/>
        <v>8.0000000000000053</v>
      </c>
    </row>
    <row r="33" spans="8:8" x14ac:dyDescent="0.25">
      <c r="H3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Cruz</dc:creator>
  <cp:lastModifiedBy>Usuario</cp:lastModifiedBy>
  <dcterms:created xsi:type="dcterms:W3CDTF">2020-12-01T00:24:01Z</dcterms:created>
  <dcterms:modified xsi:type="dcterms:W3CDTF">2020-12-01T05:11:22Z</dcterms:modified>
</cp:coreProperties>
</file>