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012D7D7F-90F0-46CD-BEFC-AC213D4606B7}" xr6:coauthVersionLast="45" xr6:coauthVersionMax="45" xr10:uidLastSave="{00000000-0000-0000-0000-000000000000}"/>
  <bookViews>
    <workbookView xWindow="-120" yWindow="-120" windowWidth="20730" windowHeight="11160" activeTab="3" xr2:uid="{28F63CBD-332A-4225-887C-FE3B66650591}"/>
  </bookViews>
  <sheets>
    <sheet name="EJEMPLO" sheetId="2" r:id="rId1"/>
    <sheet name=" x^3x+2x^2+10x-20" sheetId="4" r:id="rId2"/>
    <sheet name="x^4+3x^3-2" sheetId="5" r:id="rId3"/>
    <sheet name="x^3-2x-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6" l="1"/>
  <c r="H7" i="6"/>
  <c r="J7" i="6" s="1"/>
  <c r="I7" i="6"/>
  <c r="B8" i="6"/>
  <c r="C8" i="6"/>
  <c r="G8" i="6"/>
  <c r="I8" i="6" s="1"/>
  <c r="B9" i="6"/>
  <c r="C9" i="6"/>
  <c r="B10" i="6"/>
  <c r="C10" i="6"/>
  <c r="B11" i="6"/>
  <c r="C11" i="6"/>
  <c r="B12" i="6"/>
  <c r="C12" i="6"/>
  <c r="B13" i="6"/>
  <c r="C13" i="6" s="1"/>
  <c r="C7" i="5"/>
  <c r="H7" i="5"/>
  <c r="J7" i="5" s="1"/>
  <c r="I7" i="5"/>
  <c r="B8" i="5"/>
  <c r="C8" i="5" s="1"/>
  <c r="G8" i="5"/>
  <c r="I8" i="5" s="1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 s="1"/>
  <c r="C7" i="4"/>
  <c r="H7" i="4"/>
  <c r="J7" i="4" s="1"/>
  <c r="I7" i="4"/>
  <c r="B8" i="4"/>
  <c r="C8" i="4" s="1"/>
  <c r="G8" i="4"/>
  <c r="I8" i="4" s="1"/>
  <c r="B9" i="4"/>
  <c r="C9" i="4"/>
  <c r="B10" i="4"/>
  <c r="C10" i="4"/>
  <c r="B11" i="4"/>
  <c r="C11" i="4"/>
  <c r="B12" i="4"/>
  <c r="C12" i="4"/>
  <c r="B13" i="4"/>
  <c r="C13" i="4"/>
  <c r="B14" i="4"/>
  <c r="C14" i="4" s="1"/>
  <c r="H4" i="2"/>
  <c r="J4" i="2" s="1"/>
  <c r="I4" i="2"/>
  <c r="E5" i="2"/>
  <c r="G5" i="2"/>
  <c r="I5" i="2" s="1"/>
  <c r="E6" i="2"/>
  <c r="C7" i="2"/>
  <c r="E7" i="2"/>
  <c r="E8" i="2" s="1"/>
  <c r="E9" i="2" s="1"/>
  <c r="E10" i="2" s="1"/>
  <c r="E11" i="2" s="1"/>
  <c r="E12" i="2" s="1"/>
  <c r="E13" i="2" s="1"/>
  <c r="E14" i="2" s="1"/>
  <c r="E15" i="2" s="1"/>
  <c r="E16" i="2" s="1"/>
  <c r="B8" i="2"/>
  <c r="C8" i="2"/>
  <c r="B9" i="2"/>
  <c r="C9" i="2" s="1"/>
  <c r="C24" i="2"/>
  <c r="B25" i="2"/>
  <c r="B26" i="2" s="1"/>
  <c r="C25" i="2"/>
  <c r="F8" i="6" l="1"/>
  <c r="K7" i="6"/>
  <c r="B14" i="6"/>
  <c r="F8" i="5"/>
  <c r="K7" i="5"/>
  <c r="B20" i="5"/>
  <c r="K7" i="4"/>
  <c r="F8" i="4"/>
  <c r="B15" i="4"/>
  <c r="B27" i="2"/>
  <c r="C26" i="2"/>
  <c r="K4" i="2"/>
  <c r="F5" i="2"/>
  <c r="B10" i="2"/>
  <c r="C14" i="6" l="1"/>
  <c r="B15" i="6"/>
  <c r="G9" i="6"/>
  <c r="I9" i="6" s="1"/>
  <c r="H8" i="6"/>
  <c r="J8" i="6" s="1"/>
  <c r="C20" i="5"/>
  <c r="B21" i="5"/>
  <c r="G9" i="5"/>
  <c r="I9" i="5" s="1"/>
  <c r="H8" i="5"/>
  <c r="J8" i="5" s="1"/>
  <c r="C15" i="4"/>
  <c r="B16" i="4"/>
  <c r="G9" i="4"/>
  <c r="I9" i="4" s="1"/>
  <c r="H8" i="4"/>
  <c r="J8" i="4" s="1"/>
  <c r="H5" i="2"/>
  <c r="J5" i="2" s="1"/>
  <c r="G6" i="2"/>
  <c r="I6" i="2" s="1"/>
  <c r="B11" i="2"/>
  <c r="C10" i="2"/>
  <c r="B28" i="2"/>
  <c r="C27" i="2"/>
  <c r="K8" i="6" l="1"/>
  <c r="F9" i="6"/>
  <c r="C15" i="6"/>
  <c r="B16" i="6"/>
  <c r="K8" i="5"/>
  <c r="F9" i="5"/>
  <c r="C21" i="5"/>
  <c r="B22" i="5"/>
  <c r="K8" i="4"/>
  <c r="F9" i="4"/>
  <c r="C16" i="4"/>
  <c r="B17" i="4"/>
  <c r="K5" i="2"/>
  <c r="F6" i="2"/>
  <c r="C28" i="2"/>
  <c r="B29" i="2"/>
  <c r="C11" i="2"/>
  <c r="B12" i="2"/>
  <c r="C16" i="6" l="1"/>
  <c r="B17" i="6"/>
  <c r="G10" i="6"/>
  <c r="I10" i="6" s="1"/>
  <c r="H9" i="6"/>
  <c r="J9" i="6" s="1"/>
  <c r="B23" i="5"/>
  <c r="C22" i="5"/>
  <c r="G10" i="5"/>
  <c r="I10" i="5" s="1"/>
  <c r="H9" i="5"/>
  <c r="J9" i="5"/>
  <c r="B18" i="4"/>
  <c r="C17" i="4"/>
  <c r="G10" i="4"/>
  <c r="I10" i="4" s="1"/>
  <c r="H9" i="4"/>
  <c r="J9" i="4" s="1"/>
  <c r="B30" i="2"/>
  <c r="C29" i="2"/>
  <c r="B13" i="2"/>
  <c r="C12" i="2"/>
  <c r="G7" i="2"/>
  <c r="I7" i="2" s="1"/>
  <c r="H6" i="2"/>
  <c r="J6" i="2" s="1"/>
  <c r="F10" i="6" l="1"/>
  <c r="K9" i="6"/>
  <c r="C17" i="6"/>
  <c r="B18" i="6"/>
  <c r="F10" i="5"/>
  <c r="K9" i="5"/>
  <c r="C23" i="5"/>
  <c r="B24" i="5"/>
  <c r="K9" i="4"/>
  <c r="F10" i="4"/>
  <c r="C18" i="4"/>
  <c r="B19" i="4"/>
  <c r="K6" i="2"/>
  <c r="F7" i="2"/>
  <c r="C13" i="2"/>
  <c r="B14" i="2"/>
  <c r="C30" i="2"/>
  <c r="B31" i="2"/>
  <c r="C18" i="6" l="1"/>
  <c r="B19" i="6"/>
  <c r="G11" i="6"/>
  <c r="I11" i="6" s="1"/>
  <c r="H10" i="6"/>
  <c r="J10" i="6" s="1"/>
  <c r="G11" i="5"/>
  <c r="I11" i="5" s="1"/>
  <c r="H10" i="5"/>
  <c r="J10" i="5" s="1"/>
  <c r="C24" i="5"/>
  <c r="B25" i="5"/>
  <c r="G11" i="4"/>
  <c r="I11" i="4" s="1"/>
  <c r="H10" i="4"/>
  <c r="J10" i="4"/>
  <c r="C19" i="4"/>
  <c r="B20" i="4"/>
  <c r="B32" i="2"/>
  <c r="C31" i="2"/>
  <c r="C14" i="2"/>
  <c r="B15" i="2"/>
  <c r="G8" i="2"/>
  <c r="I8" i="2" s="1"/>
  <c r="H7" i="2"/>
  <c r="J7" i="2" s="1"/>
  <c r="K10" i="6" l="1"/>
  <c r="F11" i="6"/>
  <c r="C19" i="6"/>
  <c r="B20" i="6"/>
  <c r="K10" i="5"/>
  <c r="F11" i="5"/>
  <c r="C25" i="5"/>
  <c r="B26" i="5"/>
  <c r="K10" i="4"/>
  <c r="F11" i="4"/>
  <c r="C20" i="4"/>
  <c r="B21" i="4"/>
  <c r="K7" i="2"/>
  <c r="F8" i="2"/>
  <c r="B16" i="2"/>
  <c r="C15" i="2"/>
  <c r="B33" i="2"/>
  <c r="C32" i="2"/>
  <c r="B21" i="6" l="1"/>
  <c r="C20" i="6"/>
  <c r="H11" i="6"/>
  <c r="J11" i="6"/>
  <c r="K11" i="6" s="1"/>
  <c r="G12" i="5"/>
  <c r="I12" i="5" s="1"/>
  <c r="H11" i="5"/>
  <c r="J11" i="5" s="1"/>
  <c r="C26" i="5"/>
  <c r="B27" i="5"/>
  <c r="B22" i="4"/>
  <c r="C21" i="4"/>
  <c r="H11" i="4"/>
  <c r="J11" i="4" s="1"/>
  <c r="K11" i="4" s="1"/>
  <c r="H8" i="2"/>
  <c r="J8" i="2" s="1"/>
  <c r="K8" i="2" s="1"/>
  <c r="C33" i="2"/>
  <c r="B34" i="2"/>
  <c r="B17" i="2"/>
  <c r="C16" i="2"/>
  <c r="C21" i="6" l="1"/>
  <c r="B22" i="6"/>
  <c r="K11" i="5"/>
  <c r="F12" i="5"/>
  <c r="C27" i="5"/>
  <c r="B28" i="5"/>
  <c r="C22" i="4"/>
  <c r="B23" i="4"/>
  <c r="C17" i="2"/>
  <c r="B18" i="2"/>
  <c r="C34" i="2"/>
  <c r="B35" i="2"/>
  <c r="C22" i="6" l="1"/>
  <c r="B23" i="6"/>
  <c r="G13" i="5"/>
  <c r="I13" i="5" s="1"/>
  <c r="H12" i="5"/>
  <c r="J12" i="5" s="1"/>
  <c r="C28" i="5"/>
  <c r="B29" i="5"/>
  <c r="C23" i="4"/>
  <c r="B24" i="4"/>
  <c r="B36" i="2"/>
  <c r="C36" i="2" s="1"/>
  <c r="C35" i="2"/>
  <c r="C18" i="2"/>
  <c r="B19" i="2"/>
  <c r="C23" i="6" l="1"/>
  <c r="B24" i="6"/>
  <c r="F13" i="5"/>
  <c r="K12" i="5"/>
  <c r="C29" i="5"/>
  <c r="B30" i="5"/>
  <c r="C24" i="4"/>
  <c r="B25" i="4"/>
  <c r="C19" i="2"/>
  <c r="B20" i="2"/>
  <c r="C24" i="6" l="1"/>
  <c r="B25" i="6"/>
  <c r="G14" i="5"/>
  <c r="I14" i="5" s="1"/>
  <c r="H13" i="5"/>
  <c r="J13" i="5"/>
  <c r="C30" i="5"/>
  <c r="B31" i="5"/>
  <c r="B26" i="4"/>
  <c r="C25" i="4"/>
  <c r="C20" i="2"/>
  <c r="B21" i="2"/>
  <c r="C25" i="6" l="1"/>
  <c r="B26" i="6"/>
  <c r="C31" i="5"/>
  <c r="B32" i="5"/>
  <c r="K13" i="5"/>
  <c r="F14" i="5"/>
  <c r="C26" i="4"/>
  <c r="B27" i="4"/>
  <c r="C21" i="2"/>
  <c r="B22" i="2"/>
  <c r="C26" i="6" l="1"/>
  <c r="B27" i="6"/>
  <c r="G15" i="5"/>
  <c r="I15" i="5" s="1"/>
  <c r="H14" i="5"/>
  <c r="J14" i="5"/>
  <c r="C32" i="5"/>
  <c r="B33" i="5"/>
  <c r="C27" i="4"/>
  <c r="B28" i="4"/>
  <c r="C22" i="2"/>
  <c r="B23" i="2"/>
  <c r="C23" i="2" s="1"/>
  <c r="B28" i="6" l="1"/>
  <c r="C27" i="6"/>
  <c r="C33" i="5"/>
  <c r="B34" i="5"/>
  <c r="K14" i="5"/>
  <c r="F15" i="5"/>
  <c r="C28" i="4"/>
  <c r="B29" i="4"/>
  <c r="B29" i="6" l="1"/>
  <c r="C28" i="6"/>
  <c r="G16" i="5"/>
  <c r="I16" i="5" s="1"/>
  <c r="H15" i="5"/>
  <c r="J15" i="5" s="1"/>
  <c r="C34" i="5"/>
  <c r="B35" i="5"/>
  <c r="C29" i="4"/>
  <c r="B30" i="4"/>
  <c r="C29" i="6" l="1"/>
  <c r="B30" i="6"/>
  <c r="K15" i="5"/>
  <c r="F16" i="5"/>
  <c r="C35" i="5"/>
  <c r="B36" i="5"/>
  <c r="C30" i="4"/>
  <c r="B31" i="4"/>
  <c r="C30" i="6" l="1"/>
  <c r="B31" i="6"/>
  <c r="C36" i="5"/>
  <c r="B37" i="5"/>
  <c r="C37" i="5" s="1"/>
  <c r="G17" i="5"/>
  <c r="I17" i="5" s="1"/>
  <c r="H16" i="5"/>
  <c r="J16" i="5"/>
  <c r="C31" i="4"/>
  <c r="B32" i="4"/>
  <c r="C31" i="6" l="1"/>
  <c r="B32" i="6"/>
  <c r="F17" i="5"/>
  <c r="K16" i="5"/>
  <c r="C32" i="4"/>
  <c r="B33" i="4"/>
  <c r="B33" i="6" l="1"/>
  <c r="C32" i="6"/>
  <c r="H17" i="5"/>
  <c r="J17" i="5" s="1"/>
  <c r="K17" i="5" s="1"/>
  <c r="C33" i="4"/>
  <c r="B34" i="4"/>
  <c r="C33" i="6" l="1"/>
  <c r="B34" i="6"/>
  <c r="C34" i="4"/>
  <c r="B35" i="4"/>
  <c r="C34" i="6" l="1"/>
  <c r="B35" i="6"/>
  <c r="C35" i="4"/>
  <c r="B36" i="4"/>
  <c r="C35" i="6" l="1"/>
  <c r="B36" i="6"/>
  <c r="C36" i="4"/>
  <c r="B37" i="4"/>
  <c r="C36" i="6" l="1"/>
  <c r="B37" i="6"/>
  <c r="C37" i="6" s="1"/>
  <c r="B38" i="4"/>
  <c r="C38" i="4" s="1"/>
  <c r="C37" i="4"/>
</calcChain>
</file>

<file path=xl/sharedStrings.xml><?xml version="1.0" encoding="utf-8"?>
<sst xmlns="http://schemas.openxmlformats.org/spreadsheetml/2006/main" count="49" uniqueCount="26">
  <si>
    <t>f(x)</t>
  </si>
  <si>
    <t>x</t>
  </si>
  <si>
    <t>Graficar</t>
  </si>
  <si>
    <t>Error f(Xa)</t>
  </si>
  <si>
    <t>X i+1</t>
  </si>
  <si>
    <t>f(X0)</t>
  </si>
  <si>
    <t>f(Xi)</t>
  </si>
  <si>
    <t>X0</t>
  </si>
  <si>
    <t>Xi</t>
  </si>
  <si>
    <t>iter</t>
  </si>
  <si>
    <t>f(x) = x*x - 3x - 4</t>
  </si>
  <si>
    <t>Ejemplo 1</t>
  </si>
  <si>
    <t>Metodo Secante</t>
  </si>
  <si>
    <t>Error</t>
  </si>
  <si>
    <t>f(xi-1)</t>
  </si>
  <si>
    <t>f(xo)</t>
  </si>
  <si>
    <t>f(xi)</t>
  </si>
  <si>
    <t>x0</t>
  </si>
  <si>
    <t>xi</t>
  </si>
  <si>
    <t>inter</t>
  </si>
  <si>
    <t xml:space="preserve"> f(x)=x^3+2x^2+10x-20</t>
  </si>
  <si>
    <t>Funcion</t>
  </si>
  <si>
    <t>METODO SECANTE</t>
  </si>
  <si>
    <t xml:space="preserve"> f(x)=x^4+3x^3-2</t>
  </si>
  <si>
    <t xml:space="preserve">Metodo secante </t>
  </si>
  <si>
    <t xml:space="preserve"> f(x)=x^3-2x-5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</si>
</sst>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2" fillId="2" borderId="0" xfId="1" applyFont="1" applyFill="1"/>
    <xf numFmtId="164" fontId="1" fillId="3" borderId="0" xfId="1" applyNumberFormat="1" applyFill="1"/>
    <xf numFmtId="165" fontId="3" fillId="4" borderId="0" xfId="1" applyNumberFormat="1" applyFont="1" applyFill="1"/>
    <xf numFmtId="0" fontId="4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0" fontId="4" fillId="0" borderId="1" xfId="1" applyFont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0" xfId="1" applyFont="1" applyFill="1" applyAlignment="1">
      <alignment horizontal="center"/>
    </xf>
  </cellXfs>
  <cellStyles count="2">
    <cellStyle name="Normal" xfId="0" builtinId="0"/>
    <cellStyle name="Normal 2" xfId="1" xr:uid="{E45C43BD-E279-48FB-A5C9-AF31DCB84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EJEMPLO!$B$7:$B$36</c:f>
              <c:numCache>
                <c:formatCode>General</c:formatCode>
                <c:ptCount val="30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4.8999999999999995</c:v>
                </c:pt>
                <c:pt idx="21">
                  <c:v>5.1999999999999993</c:v>
                </c:pt>
                <c:pt idx="22">
                  <c:v>5.4999999999999991</c:v>
                </c:pt>
                <c:pt idx="23">
                  <c:v>5.7999999999999989</c:v>
                </c:pt>
                <c:pt idx="24">
                  <c:v>6.0999999999999988</c:v>
                </c:pt>
                <c:pt idx="25">
                  <c:v>6.3999999999999986</c:v>
                </c:pt>
                <c:pt idx="26">
                  <c:v>6.6999999999999984</c:v>
                </c:pt>
                <c:pt idx="27">
                  <c:v>6.9999999999999982</c:v>
                </c:pt>
                <c:pt idx="28">
                  <c:v>7.299999999999998</c:v>
                </c:pt>
                <c:pt idx="29">
                  <c:v>7.5999999999999979</c:v>
                </c:pt>
              </c:numCache>
            </c:numRef>
          </c:xVal>
          <c:yVal>
            <c:numRef>
              <c:f>EJEMPLO!$C$7:$C$36</c:f>
              <c:numCache>
                <c:formatCode>General</c:formatCode>
                <c:ptCount val="30"/>
                <c:pt idx="0">
                  <c:v>0</c:v>
                </c:pt>
                <c:pt idx="1">
                  <c:v>-1.4100000000000006</c:v>
                </c:pt>
                <c:pt idx="2">
                  <c:v>-2.64</c:v>
                </c:pt>
                <c:pt idx="3">
                  <c:v>-3.69</c:v>
                </c:pt>
                <c:pt idx="4">
                  <c:v>-4.5600000000000005</c:v>
                </c:pt>
                <c:pt idx="5">
                  <c:v>-5.25</c:v>
                </c:pt>
                <c:pt idx="6">
                  <c:v>-5.76</c:v>
                </c:pt>
                <c:pt idx="7">
                  <c:v>-6.09</c:v>
                </c:pt>
                <c:pt idx="8">
                  <c:v>-6.24</c:v>
                </c:pt>
                <c:pt idx="9">
                  <c:v>-6.21</c:v>
                </c:pt>
                <c:pt idx="10">
                  <c:v>-6</c:v>
                </c:pt>
                <c:pt idx="11">
                  <c:v>-5.61</c:v>
                </c:pt>
                <c:pt idx="12">
                  <c:v>-5.0400000000000009</c:v>
                </c:pt>
                <c:pt idx="13">
                  <c:v>-4.2900000000000027</c:v>
                </c:pt>
                <c:pt idx="14">
                  <c:v>-3.360000000000003</c:v>
                </c:pt>
                <c:pt idx="15">
                  <c:v>-2.2500000000000036</c:v>
                </c:pt>
                <c:pt idx="16">
                  <c:v>-0.96000000000000441</c:v>
                </c:pt>
                <c:pt idx="17">
                  <c:v>0</c:v>
                </c:pt>
                <c:pt idx="18">
                  <c:v>1.5899999999999999</c:v>
                </c:pt>
                <c:pt idx="19">
                  <c:v>3.3599999999999977</c:v>
                </c:pt>
                <c:pt idx="20">
                  <c:v>5.3099999999999952</c:v>
                </c:pt>
                <c:pt idx="21">
                  <c:v>7.4399999999999942</c:v>
                </c:pt>
                <c:pt idx="22">
                  <c:v>9.7499999999999929</c:v>
                </c:pt>
                <c:pt idx="23">
                  <c:v>12.239999999999988</c:v>
                </c:pt>
                <c:pt idx="24">
                  <c:v>14.909999999999989</c:v>
                </c:pt>
                <c:pt idx="25">
                  <c:v>17.759999999999984</c:v>
                </c:pt>
                <c:pt idx="26">
                  <c:v>20.789999999999985</c:v>
                </c:pt>
                <c:pt idx="27">
                  <c:v>23.999999999999979</c:v>
                </c:pt>
                <c:pt idx="28">
                  <c:v>27.389999999999976</c:v>
                </c:pt>
                <c:pt idx="29">
                  <c:v>30.95999999999998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490F-848B-8877CC35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62376"/>
        <c:axId val="2115757192"/>
      </c:scatterChart>
      <c:valAx>
        <c:axId val="21213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57192"/>
        <c:crosses val="autoZero"/>
        <c:crossBetween val="midCat"/>
      </c:valAx>
      <c:valAx>
        <c:axId val="211575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6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x^3x+2x^2+10x-20'!$C$6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x^3x+2x^2+10x-20'!$B$7:$B$37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 x^3x+2x^2+10x-20'!$C$7:$C$37</c:f>
              <c:numCache>
                <c:formatCode>General</c:formatCode>
                <c:ptCount val="31"/>
                <c:pt idx="0">
                  <c:v>-29</c:v>
                </c:pt>
                <c:pt idx="1">
                  <c:v>-26.363</c:v>
                </c:pt>
                <c:pt idx="2">
                  <c:v>-23.744</c:v>
                </c:pt>
                <c:pt idx="3">
                  <c:v>-20.980999999999998</c:v>
                </c:pt>
                <c:pt idx="4">
                  <c:v>-17.911999999999999</c:v>
                </c:pt>
                <c:pt idx="5">
                  <c:v>-14.375</c:v>
                </c:pt>
                <c:pt idx="6">
                  <c:v>-10.208</c:v>
                </c:pt>
                <c:pt idx="7">
                  <c:v>-5.2489999999999988</c:v>
                </c:pt>
                <c:pt idx="8">
                  <c:v>0.66400000000000148</c:v>
                </c:pt>
                <c:pt idx="9">
                  <c:v>7.6930000000000014</c:v>
                </c:pt>
                <c:pt idx="10">
                  <c:v>16</c:v>
                </c:pt>
                <c:pt idx="11">
                  <c:v>25.746999999999993</c:v>
                </c:pt>
                <c:pt idx="12">
                  <c:v>37.095999999999989</c:v>
                </c:pt>
                <c:pt idx="13">
                  <c:v>50.208999999999975</c:v>
                </c:pt>
                <c:pt idx="14">
                  <c:v>65.247999999999962</c:v>
                </c:pt>
                <c:pt idx="15">
                  <c:v>82.374999999999943</c:v>
                </c:pt>
                <c:pt idx="16">
                  <c:v>101.75199999999992</c:v>
                </c:pt>
                <c:pt idx="17">
                  <c:v>123.54099999999988</c:v>
                </c:pt>
                <c:pt idx="18">
                  <c:v>147.90399999999988</c:v>
                </c:pt>
                <c:pt idx="19">
                  <c:v>175.00299999999987</c:v>
                </c:pt>
                <c:pt idx="20">
                  <c:v>204.99999999999983</c:v>
                </c:pt>
                <c:pt idx="21">
                  <c:v>238.05699999999979</c:v>
                </c:pt>
                <c:pt idx="22">
                  <c:v>274.33599999999973</c:v>
                </c:pt>
                <c:pt idx="23">
                  <c:v>313.99899999999968</c:v>
                </c:pt>
                <c:pt idx="24">
                  <c:v>357.20799999999963</c:v>
                </c:pt>
                <c:pt idx="25">
                  <c:v>404.12499999999955</c:v>
                </c:pt>
                <c:pt idx="26">
                  <c:v>454.91199999999947</c:v>
                </c:pt>
                <c:pt idx="27">
                  <c:v>509.73099999999943</c:v>
                </c:pt>
                <c:pt idx="28">
                  <c:v>568.74399999999935</c:v>
                </c:pt>
                <c:pt idx="29">
                  <c:v>632.11299999999926</c:v>
                </c:pt>
                <c:pt idx="30">
                  <c:v>699.9999999999992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C-46BA-ACD5-DB7FDA04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71952"/>
        <c:axId val="331773632"/>
      </c:scatterChart>
      <c:valAx>
        <c:axId val="3317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773632"/>
        <c:crosses val="autoZero"/>
        <c:crossBetween val="midCat"/>
      </c:valAx>
      <c:valAx>
        <c:axId val="3317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7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'x^4+3x^3-2'!$C$6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'x^4+3x^3-2'!$B$7:$B$37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'x^4+3x^3-2'!$C$7:$C$37</c:f>
              <c:numCache>
                <c:formatCode>General</c:formatCode>
                <c:ptCount val="31"/>
                <c:pt idx="0">
                  <c:v>-4</c:v>
                </c:pt>
                <c:pt idx="1">
                  <c:v>-2.7888999999999999</c:v>
                </c:pt>
                <c:pt idx="2">
                  <c:v>-2.1663999999999999</c:v>
                </c:pt>
                <c:pt idx="3">
                  <c:v>-2.0028999999999999</c:v>
                </c:pt>
                <c:pt idx="4">
                  <c:v>-1.9743999999999999</c:v>
                </c:pt>
                <c:pt idx="5">
                  <c:v>-1.5625</c:v>
                </c:pt>
                <c:pt idx="6">
                  <c:v>-5.4399999999999338E-2</c:v>
                </c:pt>
                <c:pt idx="7">
                  <c:v>3.4571000000000014</c:v>
                </c:pt>
                <c:pt idx="8">
                  <c:v>10.073600000000004</c:v>
                </c:pt>
                <c:pt idx="9">
                  <c:v>21.091100000000008</c:v>
                </c:pt>
                <c:pt idx="10">
                  <c:v>38</c:v>
                </c:pt>
                <c:pt idx="11">
                  <c:v>62.485099999999989</c:v>
                </c:pt>
                <c:pt idx="12">
                  <c:v>96.425599999999946</c:v>
                </c:pt>
                <c:pt idx="13">
                  <c:v>141.8950999999999</c:v>
                </c:pt>
                <c:pt idx="14">
                  <c:v>201.16159999999985</c:v>
                </c:pt>
                <c:pt idx="15">
                  <c:v>276.68749999999972</c:v>
                </c:pt>
                <c:pt idx="16">
                  <c:v>371.12959999999964</c:v>
                </c:pt>
                <c:pt idx="17">
                  <c:v>487.33909999999941</c:v>
                </c:pt>
                <c:pt idx="18">
                  <c:v>628.36159999999938</c:v>
                </c:pt>
                <c:pt idx="19">
                  <c:v>797.43709999999908</c:v>
                </c:pt>
                <c:pt idx="20">
                  <c:v>997.99999999999864</c:v>
                </c:pt>
                <c:pt idx="21">
                  <c:v>1233.6790999999985</c:v>
                </c:pt>
                <c:pt idx="22">
                  <c:v>1508.2975999999978</c:v>
                </c:pt>
                <c:pt idx="23">
                  <c:v>1825.8730999999975</c:v>
                </c:pt>
                <c:pt idx="24">
                  <c:v>2190.6175999999969</c:v>
                </c:pt>
                <c:pt idx="25">
                  <c:v>2606.9374999999959</c:v>
                </c:pt>
                <c:pt idx="26">
                  <c:v>3079.4335999999953</c:v>
                </c:pt>
                <c:pt idx="27">
                  <c:v>3612.9010999999937</c:v>
                </c:pt>
                <c:pt idx="28">
                  <c:v>4212.3295999999937</c:v>
                </c:pt>
                <c:pt idx="29">
                  <c:v>4882.9030999999923</c:v>
                </c:pt>
                <c:pt idx="30">
                  <c:v>5629.9999999999909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4-4B62-8EF9-750346C4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2096"/>
        <c:axId val="383164928"/>
      </c:scatterChart>
      <c:valAx>
        <c:axId val="3783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164928"/>
        <c:crosses val="autoZero"/>
        <c:crossBetween val="midCat"/>
      </c:valAx>
      <c:valAx>
        <c:axId val="3831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3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'x^3-2x-5'!$C$6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'x^3-2x-5'!$B$7:$B$37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'x^3-2x-5'!$C$7:$C$37</c:f>
              <c:numCache>
                <c:formatCode>General</c:formatCode>
                <c:ptCount val="31"/>
                <c:pt idx="0">
                  <c:v>-4</c:v>
                </c:pt>
                <c:pt idx="1">
                  <c:v>-3.9430000000000001</c:v>
                </c:pt>
                <c:pt idx="2">
                  <c:v>-4.2640000000000002</c:v>
                </c:pt>
                <c:pt idx="3">
                  <c:v>-4.8010000000000002</c:v>
                </c:pt>
                <c:pt idx="4">
                  <c:v>-5.3920000000000003</c:v>
                </c:pt>
                <c:pt idx="5">
                  <c:v>-5.875</c:v>
                </c:pt>
                <c:pt idx="6">
                  <c:v>-6.0880000000000001</c:v>
                </c:pt>
                <c:pt idx="7">
                  <c:v>-5.8689999999999998</c:v>
                </c:pt>
                <c:pt idx="8">
                  <c:v>-5.0559999999999992</c:v>
                </c:pt>
                <c:pt idx="9">
                  <c:v>-3.4869999999999992</c:v>
                </c:pt>
                <c:pt idx="10">
                  <c:v>-1</c:v>
                </c:pt>
                <c:pt idx="11">
                  <c:v>2.5669999999999966</c:v>
                </c:pt>
                <c:pt idx="12">
                  <c:v>7.3759999999999941</c:v>
                </c:pt>
                <c:pt idx="13">
                  <c:v>13.588999999999984</c:v>
                </c:pt>
                <c:pt idx="14">
                  <c:v>21.367999999999981</c:v>
                </c:pt>
                <c:pt idx="15">
                  <c:v>30.874999999999964</c:v>
                </c:pt>
                <c:pt idx="16">
                  <c:v>42.271999999999963</c:v>
                </c:pt>
                <c:pt idx="17">
                  <c:v>55.72099999999994</c:v>
                </c:pt>
                <c:pt idx="18">
                  <c:v>71.383999999999929</c:v>
                </c:pt>
                <c:pt idx="19">
                  <c:v>89.422999999999902</c:v>
                </c:pt>
                <c:pt idx="20">
                  <c:v>109.99999999999987</c:v>
                </c:pt>
                <c:pt idx="21">
                  <c:v>133.27699999999984</c:v>
                </c:pt>
                <c:pt idx="22">
                  <c:v>159.4159999999998</c:v>
                </c:pt>
                <c:pt idx="23">
                  <c:v>188.57899999999978</c:v>
                </c:pt>
                <c:pt idx="24">
                  <c:v>220.92799999999971</c:v>
                </c:pt>
                <c:pt idx="25">
                  <c:v>256.62499999999966</c:v>
                </c:pt>
                <c:pt idx="26">
                  <c:v>295.83199999999965</c:v>
                </c:pt>
                <c:pt idx="27">
                  <c:v>338.71099999999956</c:v>
                </c:pt>
                <c:pt idx="28">
                  <c:v>385.42399999999947</c:v>
                </c:pt>
                <c:pt idx="29">
                  <c:v>436.13299999999941</c:v>
                </c:pt>
                <c:pt idx="30">
                  <c:v>490.99999999999932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0-424F-95AC-E3044165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86976"/>
        <c:axId val="385110160"/>
      </c:scatterChart>
      <c:valAx>
        <c:axId val="3853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5110160"/>
        <c:crosses val="autoZero"/>
        <c:crossBetween val="midCat"/>
      </c:valAx>
      <c:valAx>
        <c:axId val="3851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53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829732</xdr:colOff>
      <xdr:row>9</xdr:row>
      <xdr:rowOff>50801</xdr:rowOff>
    </xdr:from>
    <xdr:to>
      <xdr:col>12</xdr:col>
      <xdr:colOff>38099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F56992-B97E-41DD-84E1-50E48F4E3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77783</xdr:colOff>
      <xdr:row>12</xdr:row>
      <xdr:rowOff>48502</xdr:rowOff>
    </xdr:from>
    <xdr:to>
      <xdr:col>8</xdr:col>
      <xdr:colOff>541095</xdr:colOff>
      <xdr:row>23</xdr:row>
      <xdr:rowOff>117689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B148FF-3404-4057-82BD-ACE1C9290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737098</xdr:colOff>
      <xdr:row>18</xdr:row>
      <xdr:rowOff>18992</xdr:rowOff>
    </xdr:from>
    <xdr:to>
      <xdr:col>10</xdr:col>
      <xdr:colOff>312136</xdr:colOff>
      <xdr:row>31</xdr:row>
      <xdr:rowOff>141002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3D145B-85B0-4F37-BEA1-E71E1704D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0</xdr:colOff>
      <xdr:row>27</xdr:row>
      <xdr:rowOff>0</xdr:rowOff>
    </xdr:from>
    <xdr:ext cx="304800" cy="301421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66868CC2-6381-4A72-A943-D2AA0F4F6583}"/>
            </a:ext>
          </a:extLst>
        </xdr:cNvPr>
        <xdr:cNvSpPr>
          <a:spLocks noChangeAspect="1" noChangeArrowheads="1"/>
        </xdr:cNvSpPr>
      </xdr:nvSpPr>
      <xdr:spPr bwMode="auto">
        <a:xfrm>
          <a:off x="12801600" y="5349240"/>
          <a:ext cx="304800" cy="301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342405</xdr:colOff>
      <xdr:row>11</xdr:row>
      <xdr:rowOff>216592</xdr:rowOff>
    </xdr:from>
    <xdr:to>
      <xdr:col>10</xdr:col>
      <xdr:colOff>420149</xdr:colOff>
      <xdr:row>22</xdr:row>
      <xdr:rowOff>102177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52C1E-B0DB-41B1-8F74-05F531B5D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3025-083F-4E6D-8519-9A3ECAE47AC0}">
  <dimension ref="A1:K36"/>
  <sheetViews>
    <sheetView zoomScale="118" zoomScaleNormal="118" zoomScalePageLayoutView="150" workbookViewId="0">
      <selection activeCell="B1" sqref="B1"/>
    </sheetView>
  </sheetViews>
  <sheetFormatPr baseColWidth="10" defaultColWidth="11.5703125" defaultRowHeight="15.75" x14ac:dyDescent="0.25"/>
  <cols>
    <col min="1" max="4" width="11.5703125" style="1"/>
    <col min="5" max="5" width="4.7109375" style="1" customWidth="1"/>
    <col min="6" max="6" width="16.42578125" style="1" customWidth="1"/>
    <col min="7" max="7" width="13.140625" style="1" customWidth="1"/>
    <col min="8" max="8" width="10" style="1" customWidth="1"/>
    <col min="9" max="9" width="10.28515625" style="1" customWidth="1"/>
    <col min="10" max="10" width="13" style="3" customWidth="1"/>
    <col min="11" max="11" width="28.28515625" style="2" customWidth="1"/>
    <col min="12" max="16384" width="11.5703125" style="1"/>
  </cols>
  <sheetData>
    <row r="1" spans="1:11" x14ac:dyDescent="0.25">
      <c r="B1" s="1" t="s">
        <v>12</v>
      </c>
    </row>
    <row r="3" spans="1:11" x14ac:dyDescent="0.25">
      <c r="B3" s="1" t="s">
        <v>11</v>
      </c>
      <c r="C3" s="1" t="s">
        <v>10</v>
      </c>
      <c r="E3" s="1" t="s">
        <v>9</v>
      </c>
      <c r="F3" s="1" t="s">
        <v>8</v>
      </c>
      <c r="G3" s="1" t="s">
        <v>7</v>
      </c>
      <c r="H3" s="1" t="s">
        <v>6</v>
      </c>
      <c r="I3" s="1" t="s">
        <v>5</v>
      </c>
      <c r="J3" s="3" t="s">
        <v>4</v>
      </c>
      <c r="K3" s="2" t="s">
        <v>3</v>
      </c>
    </row>
    <row r="4" spans="1:11" x14ac:dyDescent="0.25">
      <c r="E4" s="1">
        <v>1</v>
      </c>
      <c r="F4" s="1">
        <v>7</v>
      </c>
      <c r="G4" s="1">
        <v>5</v>
      </c>
      <c r="H4" s="1">
        <f t="shared" ref="H4:I8" si="0">(F4*F4)-(3*F4)-4</f>
        <v>24</v>
      </c>
      <c r="I4" s="1">
        <f t="shared" si="0"/>
        <v>6</v>
      </c>
      <c r="J4" s="3">
        <f>F4-(H4*(G4-F4))/(I4-H4)</f>
        <v>4.3333333333333339</v>
      </c>
      <c r="K4" s="2">
        <f>(J4-F4)/(J4*100)</f>
        <v>-6.1538461538461521E-3</v>
      </c>
    </row>
    <row r="5" spans="1:11" x14ac:dyDescent="0.25">
      <c r="A5" s="1" t="s">
        <v>2</v>
      </c>
      <c r="E5" s="1">
        <f t="shared" ref="E5:E16" si="1">E4+1</f>
        <v>2</v>
      </c>
      <c r="F5" s="1">
        <f>J4</f>
        <v>4.3333333333333339</v>
      </c>
      <c r="G5" s="1">
        <f>F4</f>
        <v>7</v>
      </c>
      <c r="H5" s="1">
        <f t="shared" si="0"/>
        <v>1.7777777777777803</v>
      </c>
      <c r="I5" s="1">
        <f t="shared" si="0"/>
        <v>24</v>
      </c>
      <c r="J5" s="3">
        <f>F5-(H5*(G5-F5))/(I5-H5)</f>
        <v>4.12</v>
      </c>
      <c r="K5" s="2">
        <f>(J5-F5)/(J5*100)</f>
        <v>-5.1779935275081022E-4</v>
      </c>
    </row>
    <row r="6" spans="1:11" x14ac:dyDescent="0.25">
      <c r="B6" s="1" t="s">
        <v>1</v>
      </c>
      <c r="C6" s="1" t="s">
        <v>0</v>
      </c>
      <c r="E6" s="1">
        <f t="shared" si="1"/>
        <v>3</v>
      </c>
      <c r="F6" s="1">
        <f>J5</f>
        <v>4.12</v>
      </c>
      <c r="G6" s="1">
        <f>F5</f>
        <v>4.3333333333333339</v>
      </c>
      <c r="H6" s="1">
        <f t="shared" si="0"/>
        <v>0.61439999999999984</v>
      </c>
      <c r="I6" s="1">
        <f t="shared" si="0"/>
        <v>1.7777777777777803</v>
      </c>
      <c r="J6" s="3">
        <f>F6-(H6*(G6-F6))/(I6-H6)</f>
        <v>4.0073349633251834</v>
      </c>
      <c r="K6" s="2">
        <f>(J6-F6)/(J6*100)</f>
        <v>-2.8114704087858484E-4</v>
      </c>
    </row>
    <row r="7" spans="1:11" x14ac:dyDescent="0.25">
      <c r="B7" s="1">
        <v>-1</v>
      </c>
      <c r="C7" s="1">
        <f t="shared" ref="C7:C36" si="2">(B7*B7)-(3*B7)-4</f>
        <v>0</v>
      </c>
      <c r="E7" s="1">
        <f t="shared" si="1"/>
        <v>4</v>
      </c>
      <c r="F7" s="1">
        <f>J6</f>
        <v>4.0073349633251834</v>
      </c>
      <c r="G7" s="1">
        <f>F6</f>
        <v>4.12</v>
      </c>
      <c r="H7" s="1">
        <f t="shared" si="0"/>
        <v>3.6728618312897865E-2</v>
      </c>
      <c r="I7" s="1">
        <f t="shared" si="0"/>
        <v>0.61439999999999984</v>
      </c>
      <c r="J7" s="3">
        <f>F7-(H7*(G7-F7))/(I7-H7)</f>
        <v>4.0001716672706813</v>
      </c>
      <c r="K7" s="2">
        <f>(J7-F7)/(J7*100)</f>
        <v>-1.7907471604561348E-5</v>
      </c>
    </row>
    <row r="8" spans="1:11" x14ac:dyDescent="0.25">
      <c r="B8" s="1">
        <f t="shared" ref="B8:B23" si="3">B7+0.3</f>
        <v>-0.7</v>
      </c>
      <c r="C8" s="1">
        <f t="shared" si="2"/>
        <v>-1.4100000000000006</v>
      </c>
      <c r="E8" s="1">
        <f t="shared" si="1"/>
        <v>5</v>
      </c>
      <c r="F8" s="1">
        <f>J7</f>
        <v>4.0001716672706813</v>
      </c>
      <c r="G8" s="1">
        <f>F7</f>
        <v>4.0073349633251834</v>
      </c>
      <c r="H8" s="1">
        <f t="shared" si="0"/>
        <v>8.5836582305987008E-4</v>
      </c>
      <c r="I8" s="1">
        <f t="shared" si="0"/>
        <v>3.6728618312897865E-2</v>
      </c>
      <c r="J8" s="6">
        <f>F8-(H8*(G8-F8))/(I8-H8)</f>
        <v>4.0000002514571076</v>
      </c>
      <c r="K8" s="5">
        <f>(J8-F8)/(J8*100)</f>
        <v>-4.2853950699446497E-7</v>
      </c>
    </row>
    <row r="9" spans="1:11" x14ac:dyDescent="0.25">
      <c r="B9" s="1">
        <f t="shared" si="3"/>
        <v>-0.39999999999999997</v>
      </c>
      <c r="C9" s="1">
        <f t="shared" si="2"/>
        <v>-2.64</v>
      </c>
      <c r="E9" s="1">
        <f t="shared" si="1"/>
        <v>6</v>
      </c>
    </row>
    <row r="10" spans="1:11" x14ac:dyDescent="0.25">
      <c r="B10" s="1">
        <f t="shared" si="3"/>
        <v>-9.9999999999999978E-2</v>
      </c>
      <c r="C10" s="1">
        <f t="shared" si="2"/>
        <v>-3.69</v>
      </c>
      <c r="E10" s="1">
        <f t="shared" si="1"/>
        <v>7</v>
      </c>
    </row>
    <row r="11" spans="1:11" x14ac:dyDescent="0.25">
      <c r="B11" s="1">
        <f t="shared" si="3"/>
        <v>0.2</v>
      </c>
      <c r="C11" s="1">
        <f t="shared" si="2"/>
        <v>-4.5600000000000005</v>
      </c>
      <c r="E11" s="1">
        <f t="shared" si="1"/>
        <v>8</v>
      </c>
    </row>
    <row r="12" spans="1:11" x14ac:dyDescent="0.25">
      <c r="B12" s="1">
        <f t="shared" si="3"/>
        <v>0.5</v>
      </c>
      <c r="C12" s="1">
        <f t="shared" si="2"/>
        <v>-5.25</v>
      </c>
      <c r="E12" s="1">
        <f t="shared" si="1"/>
        <v>9</v>
      </c>
    </row>
    <row r="13" spans="1:11" x14ac:dyDescent="0.25">
      <c r="B13" s="1">
        <f t="shared" si="3"/>
        <v>0.8</v>
      </c>
      <c r="C13" s="1">
        <f t="shared" si="2"/>
        <v>-5.76</v>
      </c>
      <c r="E13" s="1">
        <f t="shared" si="1"/>
        <v>10</v>
      </c>
    </row>
    <row r="14" spans="1:11" x14ac:dyDescent="0.25">
      <c r="B14" s="1">
        <f t="shared" si="3"/>
        <v>1.1000000000000001</v>
      </c>
      <c r="C14" s="1">
        <f t="shared" si="2"/>
        <v>-6.09</v>
      </c>
      <c r="E14" s="1">
        <f t="shared" si="1"/>
        <v>11</v>
      </c>
    </row>
    <row r="15" spans="1:11" x14ac:dyDescent="0.25">
      <c r="B15" s="1">
        <f t="shared" si="3"/>
        <v>1.4000000000000001</v>
      </c>
      <c r="C15" s="1">
        <f t="shared" si="2"/>
        <v>-6.24</v>
      </c>
      <c r="E15" s="1">
        <f t="shared" si="1"/>
        <v>12</v>
      </c>
    </row>
    <row r="16" spans="1:11" x14ac:dyDescent="0.25">
      <c r="B16" s="1">
        <f t="shared" si="3"/>
        <v>1.7000000000000002</v>
      </c>
      <c r="C16" s="1">
        <f t="shared" si="2"/>
        <v>-6.21</v>
      </c>
      <c r="E16" s="1">
        <f t="shared" si="1"/>
        <v>13</v>
      </c>
    </row>
    <row r="17" spans="2:3" x14ac:dyDescent="0.25">
      <c r="B17" s="1">
        <f t="shared" si="3"/>
        <v>2</v>
      </c>
      <c r="C17" s="1">
        <f t="shared" si="2"/>
        <v>-6</v>
      </c>
    </row>
    <row r="18" spans="2:3" x14ac:dyDescent="0.25">
      <c r="B18" s="1">
        <f t="shared" si="3"/>
        <v>2.2999999999999998</v>
      </c>
      <c r="C18" s="1">
        <f t="shared" si="2"/>
        <v>-5.61</v>
      </c>
    </row>
    <row r="19" spans="2:3" x14ac:dyDescent="0.25">
      <c r="B19" s="1">
        <f t="shared" si="3"/>
        <v>2.5999999999999996</v>
      </c>
      <c r="C19" s="1">
        <f t="shared" si="2"/>
        <v>-5.0400000000000009</v>
      </c>
    </row>
    <row r="20" spans="2:3" x14ac:dyDescent="0.25">
      <c r="B20" s="1">
        <f t="shared" si="3"/>
        <v>2.8999999999999995</v>
      </c>
      <c r="C20" s="1">
        <f t="shared" si="2"/>
        <v>-4.2900000000000027</v>
      </c>
    </row>
    <row r="21" spans="2:3" x14ac:dyDescent="0.25">
      <c r="B21" s="1">
        <f t="shared" si="3"/>
        <v>3.1999999999999993</v>
      </c>
      <c r="C21" s="1">
        <f t="shared" si="2"/>
        <v>-3.360000000000003</v>
      </c>
    </row>
    <row r="22" spans="2:3" x14ac:dyDescent="0.25">
      <c r="B22" s="1">
        <f t="shared" si="3"/>
        <v>3.4999999999999991</v>
      </c>
      <c r="C22" s="1">
        <f t="shared" si="2"/>
        <v>-2.2500000000000036</v>
      </c>
    </row>
    <row r="23" spans="2:3" x14ac:dyDescent="0.25">
      <c r="B23" s="1">
        <f t="shared" si="3"/>
        <v>3.7999999999999989</v>
      </c>
      <c r="C23" s="1">
        <f t="shared" si="2"/>
        <v>-0.96000000000000441</v>
      </c>
    </row>
    <row r="24" spans="2:3" x14ac:dyDescent="0.25">
      <c r="B24" s="4">
        <v>4</v>
      </c>
      <c r="C24" s="4">
        <f t="shared" si="2"/>
        <v>0</v>
      </c>
    </row>
    <row r="25" spans="2:3" x14ac:dyDescent="0.25">
      <c r="B25" s="1">
        <f t="shared" ref="B25:B36" si="4">B24+0.3</f>
        <v>4.3</v>
      </c>
      <c r="C25" s="1">
        <f t="shared" si="2"/>
        <v>1.5899999999999999</v>
      </c>
    </row>
    <row r="26" spans="2:3" x14ac:dyDescent="0.25">
      <c r="B26" s="1">
        <f t="shared" si="4"/>
        <v>4.5999999999999996</v>
      </c>
      <c r="C26" s="1">
        <f t="shared" si="2"/>
        <v>3.3599999999999977</v>
      </c>
    </row>
    <row r="27" spans="2:3" x14ac:dyDescent="0.25">
      <c r="B27" s="1">
        <f t="shared" si="4"/>
        <v>4.8999999999999995</v>
      </c>
      <c r="C27" s="1">
        <f t="shared" si="2"/>
        <v>5.3099999999999952</v>
      </c>
    </row>
    <row r="28" spans="2:3" x14ac:dyDescent="0.25">
      <c r="B28" s="1">
        <f t="shared" si="4"/>
        <v>5.1999999999999993</v>
      </c>
      <c r="C28" s="1">
        <f t="shared" si="2"/>
        <v>7.4399999999999942</v>
      </c>
    </row>
    <row r="29" spans="2:3" x14ac:dyDescent="0.25">
      <c r="B29" s="1">
        <f t="shared" si="4"/>
        <v>5.4999999999999991</v>
      </c>
      <c r="C29" s="1">
        <f t="shared" si="2"/>
        <v>9.7499999999999929</v>
      </c>
    </row>
    <row r="30" spans="2:3" x14ac:dyDescent="0.25">
      <c r="B30" s="1">
        <f t="shared" si="4"/>
        <v>5.7999999999999989</v>
      </c>
      <c r="C30" s="1">
        <f t="shared" si="2"/>
        <v>12.239999999999988</v>
      </c>
    </row>
    <row r="31" spans="2:3" x14ac:dyDescent="0.25">
      <c r="B31" s="1">
        <f t="shared" si="4"/>
        <v>6.0999999999999988</v>
      </c>
      <c r="C31" s="1">
        <f t="shared" si="2"/>
        <v>14.909999999999989</v>
      </c>
    </row>
    <row r="32" spans="2:3" x14ac:dyDescent="0.25">
      <c r="B32" s="1">
        <f t="shared" si="4"/>
        <v>6.3999999999999986</v>
      </c>
      <c r="C32" s="1">
        <f t="shared" si="2"/>
        <v>17.759999999999984</v>
      </c>
    </row>
    <row r="33" spans="2:3" x14ac:dyDescent="0.25">
      <c r="B33" s="1">
        <f t="shared" si="4"/>
        <v>6.6999999999999984</v>
      </c>
      <c r="C33" s="1">
        <f t="shared" si="2"/>
        <v>20.789999999999985</v>
      </c>
    </row>
    <row r="34" spans="2:3" x14ac:dyDescent="0.25">
      <c r="B34" s="1">
        <f t="shared" si="4"/>
        <v>6.9999999999999982</v>
      </c>
      <c r="C34" s="1">
        <f t="shared" si="2"/>
        <v>23.999999999999979</v>
      </c>
    </row>
    <row r="35" spans="2:3" x14ac:dyDescent="0.25">
      <c r="B35" s="1">
        <f t="shared" si="4"/>
        <v>7.299999999999998</v>
      </c>
      <c r="C35" s="1">
        <f t="shared" si="2"/>
        <v>27.389999999999976</v>
      </c>
    </row>
    <row r="36" spans="2:3" x14ac:dyDescent="0.25">
      <c r="B36" s="1">
        <f t="shared" si="4"/>
        <v>7.5999999999999979</v>
      </c>
      <c r="C36" s="1">
        <f t="shared" si="2"/>
        <v>30.95999999999998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2042-FEFF-49FA-97AF-CA74CCB2FC66}">
  <dimension ref="A2:K39"/>
  <sheetViews>
    <sheetView zoomScale="70" workbookViewId="0">
      <selection activeCell="E6" sqref="E6:K6"/>
    </sheetView>
  </sheetViews>
  <sheetFormatPr baseColWidth="10" defaultColWidth="11.5703125" defaultRowHeight="15.75" x14ac:dyDescent="0.25"/>
  <cols>
    <col min="1" max="1" width="19.28515625" style="1" customWidth="1"/>
    <col min="2" max="2" width="11.7109375" style="1" bestFit="1" customWidth="1"/>
    <col min="3" max="3" width="26.42578125" style="1" customWidth="1"/>
    <col min="4" max="4" width="11.5703125" style="1"/>
    <col min="5" max="10" width="11.7109375" style="1" bestFit="1" customWidth="1"/>
    <col min="11" max="11" width="16.5703125" style="1" bestFit="1" customWidth="1"/>
    <col min="12" max="16384" width="11.5703125" style="1"/>
  </cols>
  <sheetData>
    <row r="2" spans="1:11" ht="18.75" x14ac:dyDescent="0.3">
      <c r="A2" s="7" t="s">
        <v>22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8.7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8.75" x14ac:dyDescent="0.3">
      <c r="A4" s="7"/>
      <c r="B4" s="7" t="s">
        <v>21</v>
      </c>
      <c r="C4" s="7" t="s">
        <v>20</v>
      </c>
      <c r="D4" s="7"/>
      <c r="E4" s="7"/>
      <c r="F4" s="7"/>
      <c r="G4" s="7"/>
      <c r="H4" s="7"/>
      <c r="I4" s="7"/>
      <c r="J4" s="7"/>
      <c r="K4" s="7"/>
    </row>
    <row r="5" spans="1:11" ht="18.7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8.75" x14ac:dyDescent="0.3">
      <c r="A6" s="7"/>
      <c r="B6" s="11" t="s">
        <v>1</v>
      </c>
      <c r="C6" s="11" t="s">
        <v>0</v>
      </c>
      <c r="D6" s="7"/>
      <c r="E6" s="12" t="s">
        <v>19</v>
      </c>
      <c r="F6" s="12" t="s">
        <v>18</v>
      </c>
      <c r="G6" s="12" t="s">
        <v>17</v>
      </c>
      <c r="H6" s="12" t="s">
        <v>16</v>
      </c>
      <c r="I6" s="12" t="s">
        <v>15</v>
      </c>
      <c r="J6" s="12" t="s">
        <v>14</v>
      </c>
      <c r="K6" s="12" t="s">
        <v>13</v>
      </c>
    </row>
    <row r="7" spans="1:11" ht="18.75" x14ac:dyDescent="0.3">
      <c r="A7" s="7"/>
      <c r="B7" s="9">
        <v>-1</v>
      </c>
      <c r="C7" s="9">
        <f t="shared" ref="C7:C38" si="0">(B7^3)+(2*B7^2)+(10*B7)-20</f>
        <v>-29</v>
      </c>
      <c r="D7" s="7"/>
      <c r="E7" s="7">
        <v>1</v>
      </c>
      <c r="F7" s="7">
        <v>5</v>
      </c>
      <c r="G7" s="7">
        <v>2</v>
      </c>
      <c r="H7" s="7">
        <f t="shared" ref="H7:I11" si="1">(F7^3)+(2*F7^2)+(10*F7)-20</f>
        <v>205</v>
      </c>
      <c r="I7" s="7">
        <f t="shared" si="1"/>
        <v>16</v>
      </c>
      <c r="J7" s="7">
        <f>F7-(H7*(G7-F7))/(I7-H7)</f>
        <v>1.746031746031746</v>
      </c>
      <c r="K7" s="7">
        <f>(J7-F7)/(J7*100)</f>
        <v>-1.8636363636363635E-2</v>
      </c>
    </row>
    <row r="8" spans="1:11" ht="18.75" x14ac:dyDescent="0.3">
      <c r="A8" s="7"/>
      <c r="B8" s="9">
        <f t="shared" ref="B8:B38" si="2">B7+0.3</f>
        <v>-0.7</v>
      </c>
      <c r="C8" s="9">
        <f t="shared" si="0"/>
        <v>-26.363</v>
      </c>
      <c r="D8" s="7"/>
      <c r="E8" s="7">
        <v>2</v>
      </c>
      <c r="F8" s="7">
        <f>J7</f>
        <v>1.746031746031746</v>
      </c>
      <c r="G8" s="7">
        <f>F7</f>
        <v>5</v>
      </c>
      <c r="H8" s="7">
        <f t="shared" si="1"/>
        <v>8.8805704527548848</v>
      </c>
      <c r="I8" s="7">
        <f t="shared" si="1"/>
        <v>205</v>
      </c>
      <c r="J8" s="7">
        <f>F8-(H8*(G8-F8))/(I8-H8)</f>
        <v>1.5986873732834479</v>
      </c>
      <c r="K8" s="7">
        <f>(J8-F8)/(J8*100)</f>
        <v>-9.2165845061799919E-4</v>
      </c>
    </row>
    <row r="9" spans="1:11" ht="18.75" x14ac:dyDescent="0.3">
      <c r="A9" s="7"/>
      <c r="B9" s="9">
        <f t="shared" si="2"/>
        <v>-0.39999999999999997</v>
      </c>
      <c r="C9" s="9">
        <f t="shared" si="0"/>
        <v>-23.744</v>
      </c>
      <c r="D9" s="7"/>
      <c r="E9" s="7">
        <v>3</v>
      </c>
      <c r="F9" s="7">
        <f>J8</f>
        <v>1.5986873732834479</v>
      </c>
      <c r="G9" s="7">
        <f>F8</f>
        <v>1.746031746031746</v>
      </c>
      <c r="H9" s="7">
        <f t="shared" si="1"/>
        <v>5.1844036627282826</v>
      </c>
      <c r="I9" s="7">
        <f t="shared" si="1"/>
        <v>8.8805704527548848</v>
      </c>
      <c r="J9" s="7">
        <f>F9-(H9*(G9-F9))/(I9-H9)</f>
        <v>1.3920157729054843</v>
      </c>
      <c r="K9" s="7">
        <f>(J9-F9)/(J9*100)</f>
        <v>-1.4846929496106817E-3</v>
      </c>
    </row>
    <row r="10" spans="1:11" ht="18.75" x14ac:dyDescent="0.3">
      <c r="A10" s="7"/>
      <c r="B10" s="9">
        <f t="shared" si="2"/>
        <v>-9.9999999999999978E-2</v>
      </c>
      <c r="C10" s="9">
        <f t="shared" si="0"/>
        <v>-20.980999999999998</v>
      </c>
      <c r="D10" s="7"/>
      <c r="E10" s="7">
        <v>4</v>
      </c>
      <c r="F10" s="7">
        <f>J9</f>
        <v>1.3920157729054843</v>
      </c>
      <c r="G10" s="7">
        <f>F9</f>
        <v>1.5986873732834479</v>
      </c>
      <c r="H10" s="7">
        <f t="shared" si="1"/>
        <v>0.49289352990247437</v>
      </c>
      <c r="I10" s="7">
        <f t="shared" si="1"/>
        <v>5.1844036627282826</v>
      </c>
      <c r="J10" s="7">
        <f>F10-(H10*(G10-F10))/(I10-H10)</f>
        <v>1.3703027014728684</v>
      </c>
      <c r="K10" s="7">
        <f>(J10-F10)/(J10*100)</f>
        <v>-1.584545619685172E-4</v>
      </c>
    </row>
    <row r="11" spans="1:11" ht="18.75" x14ac:dyDescent="0.3">
      <c r="A11" s="7"/>
      <c r="B11" s="9">
        <f t="shared" si="2"/>
        <v>0.2</v>
      </c>
      <c r="C11" s="9">
        <f t="shared" si="0"/>
        <v>-17.911999999999999</v>
      </c>
      <c r="D11" s="7"/>
      <c r="E11" s="7">
        <v>5</v>
      </c>
      <c r="F11" s="7">
        <f>J10</f>
        <v>1.3703027014728684</v>
      </c>
      <c r="G11" s="7">
        <f>F10</f>
        <v>1.3920157729054843</v>
      </c>
      <c r="H11" s="7">
        <f t="shared" si="1"/>
        <v>3.1543799859207411E-2</v>
      </c>
      <c r="I11" s="7">
        <f t="shared" si="1"/>
        <v>0.49289352990247437</v>
      </c>
      <c r="J11" s="8">
        <f>F11-(H11*(G11-F11))/(I11-H11)</f>
        <v>1.3688181167099491</v>
      </c>
      <c r="K11" s="7">
        <f>(J11-F11)/(J11*100)</f>
        <v>-1.0845741627730226E-5</v>
      </c>
    </row>
    <row r="12" spans="1:11" ht="18.75" x14ac:dyDescent="0.3">
      <c r="A12" s="7"/>
      <c r="B12" s="9">
        <f t="shared" si="2"/>
        <v>0.5</v>
      </c>
      <c r="C12" s="9">
        <f t="shared" si="0"/>
        <v>-14.375</v>
      </c>
      <c r="D12" s="7"/>
      <c r="E12" s="7"/>
      <c r="F12" s="7"/>
      <c r="G12" s="7"/>
      <c r="H12" s="7"/>
      <c r="I12" s="7"/>
      <c r="J12" s="7"/>
      <c r="K12" s="7"/>
    </row>
    <row r="13" spans="1:11" ht="18.75" x14ac:dyDescent="0.3">
      <c r="A13" s="7"/>
      <c r="B13" s="9">
        <f t="shared" si="2"/>
        <v>0.8</v>
      </c>
      <c r="C13" s="9">
        <f t="shared" si="0"/>
        <v>-10.208</v>
      </c>
      <c r="D13" s="7"/>
      <c r="E13" s="7"/>
      <c r="F13" s="7"/>
      <c r="G13" s="7"/>
      <c r="H13" s="7"/>
      <c r="I13" s="7"/>
      <c r="J13" s="7"/>
      <c r="K13" s="7"/>
    </row>
    <row r="14" spans="1:11" ht="18.75" x14ac:dyDescent="0.3">
      <c r="A14" s="7"/>
      <c r="B14" s="9">
        <f t="shared" si="2"/>
        <v>1.1000000000000001</v>
      </c>
      <c r="C14" s="9">
        <f t="shared" si="0"/>
        <v>-5.2489999999999988</v>
      </c>
      <c r="D14" s="7"/>
      <c r="E14" s="7"/>
      <c r="F14" s="7"/>
      <c r="G14" s="7"/>
      <c r="H14" s="7"/>
      <c r="I14" s="7"/>
      <c r="J14" s="7"/>
      <c r="K14" s="7"/>
    </row>
    <row r="15" spans="1:11" ht="18.75" x14ac:dyDescent="0.3">
      <c r="A15" s="7"/>
      <c r="B15" s="9">
        <f t="shared" si="2"/>
        <v>1.4000000000000001</v>
      </c>
      <c r="C15" s="9">
        <f t="shared" si="0"/>
        <v>0.66400000000000148</v>
      </c>
      <c r="D15" s="7"/>
      <c r="E15" s="7"/>
      <c r="F15" s="7"/>
      <c r="G15" s="7"/>
      <c r="H15" s="7"/>
      <c r="I15" s="7"/>
      <c r="J15" s="7"/>
      <c r="K15" s="7"/>
    </row>
    <row r="16" spans="1:11" ht="18.75" x14ac:dyDescent="0.3">
      <c r="A16" s="7"/>
      <c r="B16" s="9">
        <f t="shared" si="2"/>
        <v>1.7000000000000002</v>
      </c>
      <c r="C16" s="9">
        <f t="shared" si="0"/>
        <v>7.6930000000000014</v>
      </c>
      <c r="D16" s="7"/>
      <c r="E16" s="7"/>
      <c r="F16" s="7"/>
      <c r="G16" s="7"/>
      <c r="H16" s="7"/>
      <c r="I16" s="7"/>
      <c r="J16" s="7"/>
      <c r="K16" s="7"/>
    </row>
    <row r="17" spans="1:11" ht="18.75" x14ac:dyDescent="0.3">
      <c r="A17" s="7"/>
      <c r="B17" s="9">
        <f t="shared" si="2"/>
        <v>2</v>
      </c>
      <c r="C17" s="9">
        <f t="shared" si="0"/>
        <v>16</v>
      </c>
      <c r="D17" s="7"/>
      <c r="E17" s="7"/>
      <c r="F17" s="7"/>
      <c r="G17" s="7"/>
      <c r="H17" s="7"/>
      <c r="I17" s="7"/>
      <c r="J17" s="7"/>
      <c r="K17" s="7"/>
    </row>
    <row r="18" spans="1:11" ht="18.75" x14ac:dyDescent="0.3">
      <c r="A18" s="7"/>
      <c r="B18" s="9">
        <f t="shared" si="2"/>
        <v>2.2999999999999998</v>
      </c>
      <c r="C18" s="9">
        <f t="shared" si="0"/>
        <v>25.746999999999993</v>
      </c>
      <c r="D18" s="7"/>
      <c r="E18" s="7"/>
      <c r="F18" s="7"/>
      <c r="G18" s="7"/>
      <c r="H18" s="7"/>
      <c r="I18" s="7"/>
      <c r="J18" s="7"/>
      <c r="K18" s="7"/>
    </row>
    <row r="19" spans="1:11" ht="18.75" x14ac:dyDescent="0.3">
      <c r="A19" s="7"/>
      <c r="B19" s="9">
        <f t="shared" si="2"/>
        <v>2.5999999999999996</v>
      </c>
      <c r="C19" s="9">
        <f t="shared" si="0"/>
        <v>37.095999999999989</v>
      </c>
      <c r="D19" s="7"/>
      <c r="E19" s="7"/>
      <c r="F19" s="7"/>
      <c r="G19" s="7"/>
      <c r="H19" s="7"/>
      <c r="I19" s="7"/>
      <c r="J19" s="7"/>
      <c r="K19" s="7"/>
    </row>
    <row r="20" spans="1:11" ht="18.75" x14ac:dyDescent="0.3">
      <c r="A20" s="7"/>
      <c r="B20" s="9">
        <f t="shared" si="2"/>
        <v>2.8999999999999995</v>
      </c>
      <c r="C20" s="9">
        <f t="shared" si="0"/>
        <v>50.208999999999975</v>
      </c>
      <c r="D20" s="7"/>
      <c r="E20" s="7"/>
      <c r="F20" s="7"/>
      <c r="G20" s="7"/>
      <c r="H20" s="7"/>
      <c r="I20" s="7"/>
      <c r="J20" s="7"/>
      <c r="K20" s="7"/>
    </row>
    <row r="21" spans="1:11" ht="18.75" x14ac:dyDescent="0.3">
      <c r="A21" s="7"/>
      <c r="B21" s="9">
        <f t="shared" si="2"/>
        <v>3.1999999999999993</v>
      </c>
      <c r="C21" s="9">
        <f t="shared" si="0"/>
        <v>65.247999999999962</v>
      </c>
      <c r="D21" s="7"/>
      <c r="E21" s="7"/>
      <c r="F21" s="7"/>
      <c r="G21" s="7"/>
      <c r="H21" s="7"/>
      <c r="I21" s="7"/>
      <c r="J21" s="7"/>
      <c r="K21" s="7"/>
    </row>
    <row r="22" spans="1:11" ht="18.75" x14ac:dyDescent="0.3">
      <c r="A22" s="7"/>
      <c r="B22" s="9">
        <f t="shared" si="2"/>
        <v>3.4999999999999991</v>
      </c>
      <c r="C22" s="9">
        <f t="shared" si="0"/>
        <v>82.374999999999943</v>
      </c>
      <c r="D22" s="7"/>
      <c r="E22" s="7"/>
      <c r="F22" s="7"/>
      <c r="G22" s="7"/>
      <c r="H22" s="7"/>
      <c r="I22" s="7"/>
      <c r="J22" s="7"/>
      <c r="K22" s="7"/>
    </row>
    <row r="23" spans="1:11" ht="18.75" x14ac:dyDescent="0.3">
      <c r="A23" s="7"/>
      <c r="B23" s="9">
        <f t="shared" si="2"/>
        <v>3.7999999999999989</v>
      </c>
      <c r="C23" s="9">
        <f t="shared" si="0"/>
        <v>101.75199999999992</v>
      </c>
      <c r="D23" s="7"/>
      <c r="E23" s="7"/>
      <c r="F23" s="7"/>
      <c r="G23" s="7"/>
      <c r="H23" s="7"/>
      <c r="I23" s="7"/>
      <c r="J23" s="7"/>
      <c r="K23" s="7"/>
    </row>
    <row r="24" spans="1:11" ht="18.75" x14ac:dyDescent="0.3">
      <c r="A24" s="7"/>
      <c r="B24" s="9">
        <f t="shared" si="2"/>
        <v>4.0999999999999988</v>
      </c>
      <c r="C24" s="9">
        <f t="shared" si="0"/>
        <v>123.54099999999988</v>
      </c>
      <c r="D24" s="7"/>
      <c r="E24" s="7"/>
      <c r="F24" s="7"/>
      <c r="G24" s="7"/>
      <c r="H24" s="7"/>
      <c r="I24" s="7"/>
      <c r="J24" s="7"/>
      <c r="K24" s="7"/>
    </row>
    <row r="25" spans="1:11" ht="18.75" x14ac:dyDescent="0.3">
      <c r="A25" s="7"/>
      <c r="B25" s="9">
        <f t="shared" si="2"/>
        <v>4.3999999999999986</v>
      </c>
      <c r="C25" s="9">
        <f t="shared" si="0"/>
        <v>147.90399999999988</v>
      </c>
      <c r="D25" s="7"/>
      <c r="E25" s="7"/>
      <c r="F25" s="7"/>
      <c r="G25" s="7"/>
      <c r="H25" s="7"/>
      <c r="I25" s="7"/>
      <c r="J25" s="7"/>
      <c r="K25" s="7"/>
    </row>
    <row r="26" spans="1:11" ht="18.75" x14ac:dyDescent="0.3">
      <c r="A26" s="7"/>
      <c r="B26" s="9">
        <f t="shared" si="2"/>
        <v>4.6999999999999984</v>
      </c>
      <c r="C26" s="9">
        <f t="shared" si="0"/>
        <v>175.00299999999987</v>
      </c>
      <c r="D26" s="7"/>
      <c r="E26" s="7"/>
      <c r="F26" s="7"/>
      <c r="G26" s="7"/>
      <c r="H26" s="7"/>
      <c r="I26" s="7"/>
      <c r="J26" s="7"/>
      <c r="K26" s="7"/>
    </row>
    <row r="27" spans="1:11" ht="18.75" x14ac:dyDescent="0.3">
      <c r="A27" s="7"/>
      <c r="B27" s="9">
        <f t="shared" si="2"/>
        <v>4.9999999999999982</v>
      </c>
      <c r="C27" s="9">
        <f t="shared" si="0"/>
        <v>204.99999999999983</v>
      </c>
      <c r="D27" s="7"/>
      <c r="E27" s="7"/>
      <c r="F27" s="7"/>
      <c r="G27" s="7"/>
      <c r="H27" s="7"/>
      <c r="I27" s="7"/>
      <c r="J27" s="7"/>
      <c r="K27" s="7"/>
    </row>
    <row r="28" spans="1:11" ht="18.75" x14ac:dyDescent="0.3">
      <c r="A28" s="7"/>
      <c r="B28" s="9">
        <f t="shared" si="2"/>
        <v>5.299999999999998</v>
      </c>
      <c r="C28" s="9">
        <f t="shared" si="0"/>
        <v>238.05699999999979</v>
      </c>
      <c r="D28" s="7"/>
      <c r="E28" s="7"/>
      <c r="F28" s="7"/>
      <c r="G28" s="7"/>
      <c r="H28" s="7"/>
      <c r="I28" s="7"/>
      <c r="J28" s="7"/>
      <c r="K28" s="7"/>
    </row>
    <row r="29" spans="1:11" ht="18.75" x14ac:dyDescent="0.3">
      <c r="A29" s="7"/>
      <c r="B29" s="9">
        <f t="shared" si="2"/>
        <v>5.5999999999999979</v>
      </c>
      <c r="C29" s="9">
        <f t="shared" si="0"/>
        <v>274.33599999999973</v>
      </c>
      <c r="D29" s="7"/>
      <c r="E29" s="7"/>
      <c r="F29" s="7"/>
      <c r="G29" s="7"/>
      <c r="H29" s="7"/>
      <c r="I29" s="7"/>
      <c r="J29" s="7"/>
      <c r="K29" s="7"/>
    </row>
    <row r="30" spans="1:11" ht="18.75" x14ac:dyDescent="0.3">
      <c r="A30" s="7"/>
      <c r="B30" s="9">
        <f t="shared" si="2"/>
        <v>5.8999999999999977</v>
      </c>
      <c r="C30" s="9">
        <f t="shared" si="0"/>
        <v>313.99899999999968</v>
      </c>
      <c r="D30" s="7"/>
      <c r="E30" s="7"/>
      <c r="F30" s="7"/>
      <c r="G30" s="7"/>
      <c r="H30" s="7"/>
      <c r="I30" s="7"/>
      <c r="J30" s="7"/>
      <c r="K30" s="7"/>
    </row>
    <row r="31" spans="1:11" ht="18.75" x14ac:dyDescent="0.3">
      <c r="A31" s="7"/>
      <c r="B31" s="9">
        <f t="shared" si="2"/>
        <v>6.1999999999999975</v>
      </c>
      <c r="C31" s="9">
        <f t="shared" si="0"/>
        <v>357.20799999999963</v>
      </c>
      <c r="D31" s="7"/>
      <c r="E31" s="7"/>
      <c r="F31" s="7"/>
      <c r="G31" s="7"/>
      <c r="H31" s="7"/>
      <c r="I31" s="7"/>
      <c r="J31" s="7"/>
      <c r="K31" s="7"/>
    </row>
    <row r="32" spans="1:11" ht="18.75" x14ac:dyDescent="0.3">
      <c r="A32" s="7"/>
      <c r="B32" s="9">
        <f t="shared" si="2"/>
        <v>6.4999999999999973</v>
      </c>
      <c r="C32" s="9">
        <f t="shared" si="0"/>
        <v>404.12499999999955</v>
      </c>
      <c r="D32" s="7"/>
      <c r="E32" s="7"/>
      <c r="F32" s="7"/>
      <c r="G32" s="7"/>
      <c r="H32" s="7"/>
      <c r="I32" s="7"/>
      <c r="J32" s="7"/>
      <c r="K32" s="7"/>
    </row>
    <row r="33" spans="1:11" ht="18.75" x14ac:dyDescent="0.3">
      <c r="A33" s="7"/>
      <c r="B33" s="9">
        <f t="shared" si="2"/>
        <v>6.7999999999999972</v>
      </c>
      <c r="C33" s="9">
        <f t="shared" si="0"/>
        <v>454.91199999999947</v>
      </c>
      <c r="D33" s="7"/>
      <c r="E33" s="7"/>
      <c r="F33" s="7"/>
      <c r="G33" s="7"/>
      <c r="H33" s="7"/>
      <c r="I33" s="7"/>
      <c r="J33" s="7"/>
      <c r="K33" s="7"/>
    </row>
    <row r="34" spans="1:11" ht="18.75" x14ac:dyDescent="0.3">
      <c r="A34" s="7"/>
      <c r="B34" s="9">
        <f t="shared" si="2"/>
        <v>7.099999999999997</v>
      </c>
      <c r="C34" s="9">
        <f t="shared" si="0"/>
        <v>509.73099999999943</v>
      </c>
      <c r="D34" s="7"/>
      <c r="E34" s="7"/>
      <c r="F34" s="7"/>
      <c r="G34" s="7"/>
      <c r="H34" s="7"/>
      <c r="I34" s="7"/>
      <c r="J34" s="7"/>
      <c r="K34" s="7"/>
    </row>
    <row r="35" spans="1:11" ht="18.75" x14ac:dyDescent="0.3">
      <c r="A35" s="7"/>
      <c r="B35" s="9">
        <f t="shared" si="2"/>
        <v>7.3999999999999968</v>
      </c>
      <c r="C35" s="9">
        <f t="shared" si="0"/>
        <v>568.74399999999935</v>
      </c>
      <c r="D35" s="7"/>
      <c r="E35" s="7"/>
      <c r="F35" s="7"/>
      <c r="G35" s="7"/>
      <c r="H35" s="7"/>
      <c r="I35" s="7"/>
      <c r="J35" s="7"/>
      <c r="K35" s="7"/>
    </row>
    <row r="36" spans="1:11" ht="18.75" x14ac:dyDescent="0.3">
      <c r="A36" s="7"/>
      <c r="B36" s="9">
        <f t="shared" si="2"/>
        <v>7.6999999999999966</v>
      </c>
      <c r="C36" s="9">
        <f t="shared" si="0"/>
        <v>632.11299999999926</v>
      </c>
      <c r="D36" s="7"/>
      <c r="E36" s="7"/>
      <c r="F36" s="7"/>
      <c r="G36" s="7"/>
      <c r="H36" s="7"/>
      <c r="I36" s="7"/>
      <c r="J36" s="7"/>
      <c r="K36" s="7"/>
    </row>
    <row r="37" spans="1:11" ht="18.75" x14ac:dyDescent="0.3">
      <c r="A37" s="7"/>
      <c r="B37" s="9">
        <f t="shared" si="2"/>
        <v>7.9999999999999964</v>
      </c>
      <c r="C37" s="9">
        <f t="shared" si="0"/>
        <v>699.9999999999992</v>
      </c>
      <c r="D37" s="7"/>
      <c r="E37" s="7"/>
      <c r="F37" s="7"/>
      <c r="G37" s="7"/>
      <c r="H37" s="7"/>
      <c r="I37" s="7"/>
      <c r="J37" s="7"/>
      <c r="K37" s="7"/>
    </row>
    <row r="38" spans="1:11" ht="18.75" x14ac:dyDescent="0.3">
      <c r="A38" s="7"/>
      <c r="B38" s="9">
        <f t="shared" si="2"/>
        <v>8.2999999999999972</v>
      </c>
      <c r="C38" s="9">
        <f t="shared" si="0"/>
        <v>772.56699999999933</v>
      </c>
      <c r="D38" s="7"/>
      <c r="E38" s="7"/>
      <c r="F38" s="7"/>
      <c r="G38" s="7"/>
      <c r="H38" s="7"/>
      <c r="I38" s="7"/>
      <c r="J38" s="7"/>
      <c r="K38" s="7"/>
    </row>
    <row r="39" spans="1:11" ht="18.7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C027-604B-4EE4-8BDA-8A8D98D6707E}">
  <dimension ref="A1:L46"/>
  <sheetViews>
    <sheetView topLeftCell="A2" zoomScale="93" zoomScaleNormal="100" workbookViewId="0">
      <selection activeCell="E6" sqref="E6:K6"/>
    </sheetView>
  </sheetViews>
  <sheetFormatPr baseColWidth="10" defaultColWidth="11.5703125" defaultRowHeight="15.75" x14ac:dyDescent="0.25"/>
  <cols>
    <col min="1" max="1" width="18" style="1" customWidth="1"/>
    <col min="2" max="2" width="11.7109375" style="1" bestFit="1" customWidth="1"/>
    <col min="3" max="3" width="17.7109375" style="1" customWidth="1"/>
    <col min="4" max="4" width="11.5703125" style="1"/>
    <col min="5" max="10" width="11.7109375" style="1" bestFit="1" customWidth="1"/>
    <col min="11" max="11" width="13.7109375" style="1" bestFit="1" customWidth="1"/>
    <col min="12" max="16384" width="11.5703125" style="1"/>
  </cols>
  <sheetData>
    <row r="1" spans="1:12" ht="18.75" x14ac:dyDescent="0.3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8.7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8.75" x14ac:dyDescent="0.3">
      <c r="A3" s="7"/>
      <c r="B3" s="7" t="s">
        <v>21</v>
      </c>
      <c r="C3" s="7" t="s">
        <v>23</v>
      </c>
      <c r="D3" s="7"/>
      <c r="E3" s="7"/>
      <c r="F3" s="7"/>
      <c r="G3" s="7"/>
      <c r="H3" s="7"/>
      <c r="I3" s="7"/>
      <c r="J3" s="7"/>
      <c r="K3" s="7"/>
      <c r="L3" s="7"/>
    </row>
    <row r="4" spans="1:12" ht="18.7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8.7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8.75" x14ac:dyDescent="0.3">
      <c r="A6" s="7"/>
      <c r="B6" s="11" t="s">
        <v>1</v>
      </c>
      <c r="C6" s="11" t="s">
        <v>0</v>
      </c>
      <c r="D6" s="7"/>
      <c r="E6" s="11" t="s">
        <v>19</v>
      </c>
      <c r="F6" s="11" t="s">
        <v>18</v>
      </c>
      <c r="G6" s="11" t="s">
        <v>17</v>
      </c>
      <c r="H6" s="11" t="s">
        <v>16</v>
      </c>
      <c r="I6" s="11" t="s">
        <v>15</v>
      </c>
      <c r="J6" s="11" t="s">
        <v>14</v>
      </c>
      <c r="K6" s="11" t="s">
        <v>13</v>
      </c>
      <c r="L6" s="7"/>
    </row>
    <row r="7" spans="1:12" ht="18.75" x14ac:dyDescent="0.3">
      <c r="A7" s="7"/>
      <c r="B7" s="9">
        <v>-1</v>
      </c>
      <c r="C7" s="9">
        <f t="shared" ref="C7:C37" si="0">(B7^4)+3*(B7^3)-2</f>
        <v>-4</v>
      </c>
      <c r="D7" s="7"/>
      <c r="E7" s="9">
        <v>1</v>
      </c>
      <c r="F7" s="9">
        <v>6</v>
      </c>
      <c r="G7" s="9">
        <v>4</v>
      </c>
      <c r="H7" s="9">
        <f t="shared" ref="H7:H17" si="1">(F7^4)+(3*F7^3)-2</f>
        <v>1942</v>
      </c>
      <c r="I7" s="9">
        <f t="shared" ref="I7:I17" si="2">(G7^4)+(3*G7^3)-2</f>
        <v>446</v>
      </c>
      <c r="J7" s="9">
        <f t="shared" ref="J7:J17" si="3">F7-(H7*(G7-F7))/(I7-H7)</f>
        <v>3.4037433155080214</v>
      </c>
      <c r="K7" s="9">
        <f t="shared" ref="K7:K17" si="4">(J7-F7)/(J7*100)</f>
        <v>-7.6276512175962293E-3</v>
      </c>
      <c r="L7" s="7"/>
    </row>
    <row r="8" spans="1:12" ht="18.75" x14ac:dyDescent="0.3">
      <c r="A8" s="7"/>
      <c r="B8" s="9">
        <f t="shared" ref="B8:B37" si="5">B7+0.3</f>
        <v>-0.7</v>
      </c>
      <c r="C8" s="9">
        <f t="shared" si="0"/>
        <v>-2.7888999999999999</v>
      </c>
      <c r="D8" s="7"/>
      <c r="E8" s="9">
        <v>2</v>
      </c>
      <c r="F8" s="9">
        <f t="shared" ref="F8:F17" si="6">J7</f>
        <v>3.4037433155080214</v>
      </c>
      <c r="G8" s="9">
        <f t="shared" ref="G8:G17" si="7">F7</f>
        <v>6</v>
      </c>
      <c r="H8" s="9">
        <f t="shared" si="1"/>
        <v>250.52496518788055</v>
      </c>
      <c r="I8" s="9">
        <f t="shared" si="2"/>
        <v>1942</v>
      </c>
      <c r="J8" s="9">
        <f t="shared" si="3"/>
        <v>3.0192108204284231</v>
      </c>
      <c r="K8" s="9">
        <f t="shared" si="4"/>
        <v>-1.273619226844959E-3</v>
      </c>
      <c r="L8" s="7"/>
    </row>
    <row r="9" spans="1:12" ht="18.75" x14ac:dyDescent="0.3">
      <c r="A9" s="7"/>
      <c r="B9" s="9">
        <f t="shared" si="5"/>
        <v>-0.39999999999999997</v>
      </c>
      <c r="C9" s="9">
        <f t="shared" si="0"/>
        <v>-2.1663999999999999</v>
      </c>
      <c r="D9" s="7"/>
      <c r="E9" s="9">
        <v>3</v>
      </c>
      <c r="F9" s="9">
        <f t="shared" si="6"/>
        <v>3.0192108204284231</v>
      </c>
      <c r="G9" s="9">
        <f t="shared" si="7"/>
        <v>3.4037433155080214</v>
      </c>
      <c r="H9" s="9">
        <f t="shared" si="1"/>
        <v>163.6608450504373</v>
      </c>
      <c r="I9" s="9">
        <f t="shared" si="2"/>
        <v>250.52496518788055</v>
      </c>
      <c r="J9" s="9">
        <f t="shared" si="3"/>
        <v>2.2947124545380788</v>
      </c>
      <c r="K9" s="9">
        <f t="shared" si="4"/>
        <v>-3.1572512035551942E-3</v>
      </c>
      <c r="L9" s="7"/>
    </row>
    <row r="10" spans="1:12" ht="18.75" x14ac:dyDescent="0.3">
      <c r="A10" s="7"/>
      <c r="B10" s="9">
        <f t="shared" si="5"/>
        <v>-9.9999999999999978E-2</v>
      </c>
      <c r="C10" s="9">
        <f t="shared" si="0"/>
        <v>-2.0028999999999999</v>
      </c>
      <c r="D10" s="7"/>
      <c r="E10" s="9">
        <v>4</v>
      </c>
      <c r="F10" s="9">
        <f t="shared" si="6"/>
        <v>2.2947124545380788</v>
      </c>
      <c r="G10" s="9">
        <f t="shared" si="7"/>
        <v>3.0192108204284231</v>
      </c>
      <c r="H10" s="9">
        <f t="shared" si="1"/>
        <v>61.977490019978681</v>
      </c>
      <c r="I10" s="9">
        <f t="shared" si="2"/>
        <v>163.6608450504373</v>
      </c>
      <c r="J10" s="9">
        <f t="shared" si="3"/>
        <v>1.8531201189192414</v>
      </c>
      <c r="K10" s="9">
        <f t="shared" si="4"/>
        <v>-2.3829666037859351E-3</v>
      </c>
      <c r="L10" s="7"/>
    </row>
    <row r="11" spans="1:12" ht="18.75" x14ac:dyDescent="0.3">
      <c r="A11" s="7"/>
      <c r="B11" s="9">
        <f t="shared" si="5"/>
        <v>0.2</v>
      </c>
      <c r="C11" s="9">
        <f t="shared" si="0"/>
        <v>-1.9743999999999999</v>
      </c>
      <c r="D11" s="7"/>
      <c r="E11" s="9">
        <v>5</v>
      </c>
      <c r="F11" s="9">
        <f t="shared" si="6"/>
        <v>1.8531201189192414</v>
      </c>
      <c r="G11" s="9">
        <f t="shared" si="7"/>
        <v>2.2947124545380788</v>
      </c>
      <c r="H11" s="9">
        <f t="shared" si="1"/>
        <v>28.883872722068688</v>
      </c>
      <c r="I11" s="9">
        <f t="shared" si="2"/>
        <v>61.977490019978681</v>
      </c>
      <c r="J11" s="9">
        <f t="shared" si="3"/>
        <v>1.4677014835903961</v>
      </c>
      <c r="K11" s="9">
        <f t="shared" si="4"/>
        <v>-2.6260015380376043E-3</v>
      </c>
      <c r="L11" s="7"/>
    </row>
    <row r="12" spans="1:12" ht="18.75" x14ac:dyDescent="0.3">
      <c r="A12" s="7"/>
      <c r="B12" s="9">
        <f t="shared" si="5"/>
        <v>0.5</v>
      </c>
      <c r="C12" s="9">
        <f t="shared" si="0"/>
        <v>-1.5625</v>
      </c>
      <c r="D12" s="7"/>
      <c r="E12" s="9">
        <v>6</v>
      </c>
      <c r="F12" s="9">
        <f t="shared" si="6"/>
        <v>1.4677014835903961</v>
      </c>
      <c r="G12" s="9">
        <f t="shared" si="7"/>
        <v>1.8531201189192414</v>
      </c>
      <c r="H12" s="9">
        <f t="shared" si="1"/>
        <v>12.125289159197074</v>
      </c>
      <c r="I12" s="9">
        <f t="shared" si="2"/>
        <v>28.883872722068688</v>
      </c>
      <c r="J12" s="9">
        <f t="shared" si="3"/>
        <v>1.1888406608261721</v>
      </c>
      <c r="K12" s="9">
        <f t="shared" si="4"/>
        <v>-2.3456534752977968E-3</v>
      </c>
      <c r="L12" s="7"/>
    </row>
    <row r="13" spans="1:12" ht="18.75" x14ac:dyDescent="0.3">
      <c r="A13" s="7"/>
      <c r="B13" s="9">
        <f t="shared" si="5"/>
        <v>0.8</v>
      </c>
      <c r="C13" s="9">
        <f t="shared" si="0"/>
        <v>-5.4399999999999338E-2</v>
      </c>
      <c r="D13" s="7"/>
      <c r="E13" s="9">
        <v>7</v>
      </c>
      <c r="F13" s="9">
        <f t="shared" si="6"/>
        <v>1.1888406608261721</v>
      </c>
      <c r="G13" s="9">
        <f t="shared" si="7"/>
        <v>1.4677014835903961</v>
      </c>
      <c r="H13" s="9">
        <f t="shared" si="1"/>
        <v>5.0382516676654969</v>
      </c>
      <c r="I13" s="9">
        <f t="shared" si="2"/>
        <v>12.125289159197074</v>
      </c>
      <c r="J13" s="9">
        <f t="shared" si="3"/>
        <v>0.99059548334302094</v>
      </c>
      <c r="K13" s="9">
        <f t="shared" si="4"/>
        <v>-2.0012727780074416E-3</v>
      </c>
      <c r="L13" s="7"/>
    </row>
    <row r="14" spans="1:12" ht="18.75" x14ac:dyDescent="0.3">
      <c r="A14" s="7"/>
      <c r="B14" s="9">
        <f t="shared" si="5"/>
        <v>1.1000000000000001</v>
      </c>
      <c r="C14" s="9">
        <f t="shared" si="0"/>
        <v>3.4571000000000014</v>
      </c>
      <c r="D14" s="7"/>
      <c r="E14" s="9">
        <v>8</v>
      </c>
      <c r="F14" s="9">
        <f t="shared" si="6"/>
        <v>0.99059548334302094</v>
      </c>
      <c r="G14" s="9">
        <f t="shared" si="7"/>
        <v>1.1888406608261721</v>
      </c>
      <c r="H14" s="9">
        <f t="shared" si="1"/>
        <v>1.8790621428120939</v>
      </c>
      <c r="I14" s="9">
        <f t="shared" si="2"/>
        <v>5.0382516676654969</v>
      </c>
      <c r="J14" s="9">
        <f t="shared" si="3"/>
        <v>0.87268074442879262</v>
      </c>
      <c r="K14" s="9">
        <f t="shared" si="4"/>
        <v>-1.351178419679795E-3</v>
      </c>
      <c r="L14" s="7"/>
    </row>
    <row r="15" spans="1:12" ht="18.75" x14ac:dyDescent="0.3">
      <c r="A15" s="7"/>
      <c r="B15" s="9">
        <f t="shared" si="5"/>
        <v>1.4000000000000001</v>
      </c>
      <c r="C15" s="9">
        <f t="shared" si="0"/>
        <v>10.073600000000004</v>
      </c>
      <c r="D15" s="7"/>
      <c r="E15" s="9">
        <v>9</v>
      </c>
      <c r="F15" s="9">
        <f t="shared" si="6"/>
        <v>0.87268074442879262</v>
      </c>
      <c r="G15" s="9">
        <f t="shared" si="7"/>
        <v>0.99059548334302094</v>
      </c>
      <c r="H15" s="9">
        <f t="shared" si="1"/>
        <v>0.57381825271961029</v>
      </c>
      <c r="I15" s="9">
        <f t="shared" si="2"/>
        <v>1.8790621428120939</v>
      </c>
      <c r="J15" s="9">
        <f t="shared" si="3"/>
        <v>0.82084244051697941</v>
      </c>
      <c r="K15" s="9">
        <f t="shared" si="4"/>
        <v>-6.3152562968314164E-4</v>
      </c>
      <c r="L15" s="7"/>
    </row>
    <row r="16" spans="1:12" ht="18.75" x14ac:dyDescent="0.3">
      <c r="A16" s="7"/>
      <c r="B16" s="9">
        <f t="shared" si="5"/>
        <v>1.7000000000000002</v>
      </c>
      <c r="C16" s="9">
        <f t="shared" si="0"/>
        <v>21.091100000000008</v>
      </c>
      <c r="D16" s="7"/>
      <c r="E16" s="9">
        <v>10</v>
      </c>
      <c r="F16" s="9">
        <f t="shared" si="6"/>
        <v>0.82084244051697941</v>
      </c>
      <c r="G16" s="9">
        <f t="shared" si="7"/>
        <v>0.87268074442879262</v>
      </c>
      <c r="H16" s="9">
        <f t="shared" si="1"/>
        <v>0.11318995662808584</v>
      </c>
      <c r="I16" s="9">
        <f t="shared" si="2"/>
        <v>0.57381825271961029</v>
      </c>
      <c r="J16" s="9">
        <f t="shared" si="3"/>
        <v>0.80810424049488216</v>
      </c>
      <c r="K16" s="9">
        <f t="shared" si="4"/>
        <v>-1.5763065436083328E-4</v>
      </c>
      <c r="L16" s="7"/>
    </row>
    <row r="17" spans="1:12" ht="18.75" x14ac:dyDescent="0.3">
      <c r="A17" s="7"/>
      <c r="B17" s="9">
        <f t="shared" si="5"/>
        <v>2</v>
      </c>
      <c r="C17" s="9">
        <f t="shared" si="0"/>
        <v>38</v>
      </c>
      <c r="D17" s="7"/>
      <c r="E17" s="9">
        <v>11</v>
      </c>
      <c r="F17" s="9">
        <f t="shared" si="6"/>
        <v>0.80810424049488216</v>
      </c>
      <c r="G17" s="9">
        <f t="shared" si="7"/>
        <v>0.82084244051697941</v>
      </c>
      <c r="H17" s="9">
        <f t="shared" si="1"/>
        <v>9.6063072120617932E-3</v>
      </c>
      <c r="I17" s="9">
        <f t="shared" si="2"/>
        <v>0.11318995662808584</v>
      </c>
      <c r="J17" s="10">
        <f t="shared" si="3"/>
        <v>0.80692290479730022</v>
      </c>
      <c r="K17" s="9">
        <f t="shared" si="4"/>
        <v>-1.4640007001396186E-5</v>
      </c>
      <c r="L17" s="7"/>
    </row>
    <row r="18" spans="1:12" ht="18.75" x14ac:dyDescent="0.3">
      <c r="A18" s="7"/>
      <c r="B18" s="9">
        <f t="shared" si="5"/>
        <v>2.2999999999999998</v>
      </c>
      <c r="C18" s="9">
        <f t="shared" si="0"/>
        <v>62.485099999999989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18.75" x14ac:dyDescent="0.3">
      <c r="A19" s="7"/>
      <c r="B19" s="9">
        <f t="shared" si="5"/>
        <v>2.5999999999999996</v>
      </c>
      <c r="C19" s="9">
        <f t="shared" si="0"/>
        <v>96.425599999999946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ht="18.75" x14ac:dyDescent="0.3">
      <c r="A20" s="7"/>
      <c r="B20" s="9">
        <f t="shared" si="5"/>
        <v>2.8999999999999995</v>
      </c>
      <c r="C20" s="9">
        <f t="shared" si="0"/>
        <v>141.8950999999999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18.75" x14ac:dyDescent="0.3">
      <c r="A21" s="7"/>
      <c r="B21" s="9">
        <f t="shared" si="5"/>
        <v>3.1999999999999993</v>
      </c>
      <c r="C21" s="9">
        <f t="shared" si="0"/>
        <v>201.16159999999985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ht="18.75" x14ac:dyDescent="0.3">
      <c r="A22" s="7"/>
      <c r="B22" s="9">
        <f t="shared" si="5"/>
        <v>3.4999999999999991</v>
      </c>
      <c r="C22" s="9">
        <f t="shared" si="0"/>
        <v>276.68749999999972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ht="18.75" x14ac:dyDescent="0.3">
      <c r="A23" s="7"/>
      <c r="B23" s="9">
        <f t="shared" si="5"/>
        <v>3.7999999999999989</v>
      </c>
      <c r="C23" s="9">
        <f t="shared" si="0"/>
        <v>371.12959999999964</v>
      </c>
      <c r="D23" s="7"/>
      <c r="E23" s="7"/>
      <c r="F23" s="7"/>
      <c r="G23" s="7"/>
      <c r="H23" s="7"/>
      <c r="I23" s="7"/>
      <c r="J23" s="7"/>
      <c r="K23" s="7"/>
      <c r="L23" s="7"/>
    </row>
    <row r="24" spans="1:12" ht="18.75" x14ac:dyDescent="0.3">
      <c r="A24" s="7"/>
      <c r="B24" s="9">
        <f t="shared" si="5"/>
        <v>4.0999999999999988</v>
      </c>
      <c r="C24" s="9">
        <f t="shared" si="0"/>
        <v>487.33909999999941</v>
      </c>
      <c r="D24" s="7"/>
      <c r="E24" s="7"/>
      <c r="F24" s="7"/>
      <c r="G24" s="7"/>
      <c r="H24" s="7"/>
      <c r="I24" s="7"/>
      <c r="J24" s="7"/>
      <c r="K24" s="7"/>
      <c r="L24" s="7"/>
    </row>
    <row r="25" spans="1:12" ht="18.75" x14ac:dyDescent="0.3">
      <c r="A25" s="7"/>
      <c r="B25" s="9">
        <f t="shared" si="5"/>
        <v>4.3999999999999986</v>
      </c>
      <c r="C25" s="9">
        <f t="shared" si="0"/>
        <v>628.36159999999938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ht="18.75" x14ac:dyDescent="0.3">
      <c r="A26" s="7"/>
      <c r="B26" s="9">
        <f t="shared" si="5"/>
        <v>4.6999999999999984</v>
      </c>
      <c r="C26" s="9">
        <f t="shared" si="0"/>
        <v>797.43709999999908</v>
      </c>
      <c r="D26" s="7"/>
      <c r="E26" s="7"/>
      <c r="F26" s="7"/>
      <c r="G26" s="7"/>
      <c r="H26" s="7"/>
      <c r="I26" s="7"/>
      <c r="J26" s="7"/>
      <c r="K26" s="7"/>
      <c r="L26" s="7"/>
    </row>
    <row r="27" spans="1:12" ht="18.75" x14ac:dyDescent="0.3">
      <c r="A27" s="7"/>
      <c r="B27" s="9">
        <f t="shared" si="5"/>
        <v>4.9999999999999982</v>
      </c>
      <c r="C27" s="9">
        <f t="shared" si="0"/>
        <v>997.99999999999864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ht="18.75" x14ac:dyDescent="0.3">
      <c r="A28" s="7"/>
      <c r="B28" s="9">
        <f t="shared" si="5"/>
        <v>5.299999999999998</v>
      </c>
      <c r="C28" s="9">
        <f t="shared" si="0"/>
        <v>1233.6790999999985</v>
      </c>
      <c r="D28" s="7"/>
      <c r="E28" s="7"/>
      <c r="F28" s="7"/>
      <c r="G28" s="7"/>
      <c r="H28" s="7"/>
      <c r="I28" s="7"/>
      <c r="J28" s="7"/>
      <c r="K28" s="7"/>
      <c r="L28" s="7"/>
    </row>
    <row r="29" spans="1:12" ht="18.75" x14ac:dyDescent="0.3">
      <c r="A29" s="7"/>
      <c r="B29" s="9">
        <f t="shared" si="5"/>
        <v>5.5999999999999979</v>
      </c>
      <c r="C29" s="9">
        <f t="shared" si="0"/>
        <v>1508.2975999999978</v>
      </c>
      <c r="D29" s="7"/>
      <c r="E29" s="7"/>
      <c r="F29" s="7"/>
      <c r="G29" s="7"/>
      <c r="H29" s="7"/>
      <c r="I29" s="7"/>
      <c r="J29" s="7"/>
      <c r="K29" s="7"/>
      <c r="L29" s="7"/>
    </row>
    <row r="30" spans="1:12" ht="18.75" x14ac:dyDescent="0.3">
      <c r="A30" s="7"/>
      <c r="B30" s="9">
        <f t="shared" si="5"/>
        <v>5.8999999999999977</v>
      </c>
      <c r="C30" s="9">
        <f t="shared" si="0"/>
        <v>1825.8730999999975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ht="18.75" x14ac:dyDescent="0.3">
      <c r="A31" s="7"/>
      <c r="B31" s="9">
        <f t="shared" si="5"/>
        <v>6.1999999999999975</v>
      </c>
      <c r="C31" s="9">
        <f t="shared" si="0"/>
        <v>2190.6175999999969</v>
      </c>
      <c r="D31" s="7"/>
      <c r="E31" s="7"/>
      <c r="F31" s="7"/>
      <c r="G31" s="7"/>
      <c r="H31" s="7"/>
      <c r="I31" s="7"/>
      <c r="J31" s="7"/>
      <c r="K31" s="7"/>
      <c r="L31" s="7"/>
    </row>
    <row r="32" spans="1:12" ht="18.75" x14ac:dyDescent="0.3">
      <c r="A32" s="7"/>
      <c r="B32" s="9">
        <f t="shared" si="5"/>
        <v>6.4999999999999973</v>
      </c>
      <c r="C32" s="9">
        <f t="shared" si="0"/>
        <v>2606.9374999999959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 ht="18.75" x14ac:dyDescent="0.3">
      <c r="A33" s="7"/>
      <c r="B33" s="9">
        <f t="shared" si="5"/>
        <v>6.7999999999999972</v>
      </c>
      <c r="C33" s="9">
        <f t="shared" si="0"/>
        <v>3079.4335999999953</v>
      </c>
      <c r="D33" s="7"/>
      <c r="E33" s="7"/>
      <c r="F33" s="7"/>
      <c r="G33" s="7"/>
      <c r="H33" s="7"/>
      <c r="I33" s="7"/>
      <c r="J33" s="7"/>
      <c r="K33" s="7"/>
      <c r="L33" s="7"/>
    </row>
    <row r="34" spans="1:12" ht="18.75" x14ac:dyDescent="0.3">
      <c r="A34" s="7"/>
      <c r="B34" s="9">
        <f t="shared" si="5"/>
        <v>7.099999999999997</v>
      </c>
      <c r="C34" s="9">
        <f t="shared" si="0"/>
        <v>3612.9010999999937</v>
      </c>
      <c r="D34" s="7"/>
      <c r="E34" s="7"/>
      <c r="F34" s="7"/>
      <c r="G34" s="7"/>
      <c r="H34" s="7"/>
      <c r="I34" s="7"/>
      <c r="J34" s="7"/>
      <c r="K34" s="7"/>
      <c r="L34" s="7"/>
    </row>
    <row r="35" spans="1:12" ht="18.75" x14ac:dyDescent="0.3">
      <c r="A35" s="7"/>
      <c r="B35" s="9">
        <f t="shared" si="5"/>
        <v>7.3999999999999968</v>
      </c>
      <c r="C35" s="9">
        <f t="shared" si="0"/>
        <v>4212.3295999999937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ht="18.75" x14ac:dyDescent="0.3">
      <c r="A36" s="7"/>
      <c r="B36" s="9">
        <f t="shared" si="5"/>
        <v>7.6999999999999966</v>
      </c>
      <c r="C36" s="9">
        <f t="shared" si="0"/>
        <v>4882.9030999999923</v>
      </c>
      <c r="D36" s="7"/>
      <c r="E36" s="7"/>
      <c r="F36" s="7"/>
      <c r="G36" s="7"/>
      <c r="H36" s="7"/>
      <c r="I36" s="7"/>
      <c r="J36" s="7"/>
      <c r="K36" s="7"/>
      <c r="L36" s="7"/>
    </row>
    <row r="37" spans="1:12" ht="18.75" x14ac:dyDescent="0.3">
      <c r="A37" s="7"/>
      <c r="B37" s="9">
        <f t="shared" si="5"/>
        <v>7.9999999999999964</v>
      </c>
      <c r="C37" s="9">
        <f t="shared" si="0"/>
        <v>5629.9999999999909</v>
      </c>
      <c r="D37" s="7"/>
      <c r="E37" s="7"/>
      <c r="F37" s="7"/>
      <c r="G37" s="7"/>
      <c r="H37" s="7"/>
      <c r="I37" s="7"/>
      <c r="J37" s="7"/>
      <c r="K37" s="7"/>
      <c r="L37" s="7"/>
    </row>
    <row r="38" spans="1:12" ht="18.7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8.7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8.7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8.7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8.7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8.7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8.7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8.7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8.7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53D2-5DEC-4C02-8006-7814E2C37BE3}">
  <dimension ref="A1:K37"/>
  <sheetViews>
    <sheetView tabSelected="1" zoomScale="69" workbookViewId="0">
      <selection activeCell="E6" sqref="E6:K6"/>
    </sheetView>
  </sheetViews>
  <sheetFormatPr baseColWidth="10" defaultColWidth="11.5703125" defaultRowHeight="15.75" x14ac:dyDescent="0.25"/>
  <cols>
    <col min="1" max="1" width="17.42578125" style="1" customWidth="1"/>
    <col min="2" max="2" width="11.7109375" style="1" bestFit="1" customWidth="1"/>
    <col min="3" max="3" width="17" style="1" customWidth="1"/>
    <col min="4" max="4" width="11.5703125" style="1"/>
    <col min="5" max="10" width="11.7109375" style="1" bestFit="1" customWidth="1"/>
    <col min="11" max="11" width="16.28515625" style="1" bestFit="1" customWidth="1"/>
    <col min="12" max="16384" width="11.5703125" style="1"/>
  </cols>
  <sheetData>
    <row r="1" spans="1:11" ht="18.75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8.7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8.75" x14ac:dyDescent="0.3">
      <c r="A3" s="7"/>
      <c r="B3" s="7" t="s">
        <v>21</v>
      </c>
      <c r="C3" s="7" t="s">
        <v>25</v>
      </c>
      <c r="D3" s="7"/>
      <c r="E3" s="7"/>
      <c r="F3" s="7"/>
      <c r="G3" s="7"/>
      <c r="H3" s="7"/>
      <c r="I3" s="7"/>
      <c r="J3" s="7"/>
      <c r="K3" s="7"/>
    </row>
    <row r="4" spans="1:11" ht="18.7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8.7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8.75" x14ac:dyDescent="0.3">
      <c r="A6" s="7"/>
      <c r="B6" s="11" t="s">
        <v>1</v>
      </c>
      <c r="C6" s="11" t="s">
        <v>0</v>
      </c>
      <c r="D6" s="7"/>
      <c r="E6" s="11" t="s">
        <v>19</v>
      </c>
      <c r="F6" s="11" t="s">
        <v>18</v>
      </c>
      <c r="G6" s="11" t="s">
        <v>17</v>
      </c>
      <c r="H6" s="11" t="s">
        <v>16</v>
      </c>
      <c r="I6" s="11" t="s">
        <v>15</v>
      </c>
      <c r="J6" s="11" t="s">
        <v>14</v>
      </c>
      <c r="K6" s="11" t="s">
        <v>13</v>
      </c>
    </row>
    <row r="7" spans="1:11" ht="18.75" x14ac:dyDescent="0.3">
      <c r="A7" s="7"/>
      <c r="B7" s="9">
        <v>-1</v>
      </c>
      <c r="C7" s="9">
        <f t="shared" ref="C7:C37" si="0">(B7^3)-2*(B7)-5</f>
        <v>-4</v>
      </c>
      <c r="D7" s="7"/>
      <c r="E7" s="9">
        <v>1</v>
      </c>
      <c r="F7" s="9">
        <v>5</v>
      </c>
      <c r="G7" s="9">
        <v>3</v>
      </c>
      <c r="H7" s="9">
        <f t="shared" ref="H7:I11" si="1">(F7^3)-(2*F7)-5</f>
        <v>110</v>
      </c>
      <c r="I7" s="9">
        <f t="shared" si="1"/>
        <v>16</v>
      </c>
      <c r="J7" s="9">
        <f>F7-(H7*(G7-F7))/(I7-H7)</f>
        <v>2.6595744680851063</v>
      </c>
      <c r="K7" s="9">
        <f>(J7-F7)/(J7*100)</f>
        <v>-8.8000000000000005E-3</v>
      </c>
    </row>
    <row r="8" spans="1:11" ht="18.75" x14ac:dyDescent="0.3">
      <c r="A8" s="7"/>
      <c r="B8" s="9">
        <f t="shared" ref="B8:B37" si="2">B7+0.3</f>
        <v>-0.7</v>
      </c>
      <c r="C8" s="9">
        <f t="shared" si="0"/>
        <v>-3.9430000000000001</v>
      </c>
      <c r="D8" s="7"/>
      <c r="E8" s="9">
        <v>2</v>
      </c>
      <c r="F8" s="9">
        <f>J7</f>
        <v>2.6595744680851063</v>
      </c>
      <c r="G8" s="9">
        <f>F7</f>
        <v>5</v>
      </c>
      <c r="H8" s="9">
        <f t="shared" si="1"/>
        <v>8.4929158278994059</v>
      </c>
      <c r="I8" s="9">
        <f t="shared" si="1"/>
        <v>110</v>
      </c>
      <c r="J8" s="9">
        <f>F8-(H8*(G8-F8))/(I8-H8)</f>
        <v>2.4637552579665369</v>
      </c>
      <c r="K8" s="9">
        <f>(J8-F8)/(J8*100)</f>
        <v>-7.9479976546123737E-4</v>
      </c>
    </row>
    <row r="9" spans="1:11" ht="18.75" x14ac:dyDescent="0.3">
      <c r="A9" s="7"/>
      <c r="B9" s="9">
        <f t="shared" si="2"/>
        <v>-0.39999999999999997</v>
      </c>
      <c r="C9" s="9">
        <f t="shared" si="0"/>
        <v>-4.2640000000000002</v>
      </c>
      <c r="D9" s="7"/>
      <c r="E9" s="9">
        <v>3</v>
      </c>
      <c r="F9" s="9">
        <f>J8</f>
        <v>2.4637552579665369</v>
      </c>
      <c r="G9" s="9">
        <f>F8</f>
        <v>2.6595744680851063</v>
      </c>
      <c r="H9" s="9">
        <f t="shared" si="1"/>
        <v>5.0277055668367954</v>
      </c>
      <c r="I9" s="9">
        <f t="shared" si="1"/>
        <v>8.4929158278994059</v>
      </c>
      <c r="J9" s="9">
        <f>F9-(H9*(G9-F9))/(I9-H9)</f>
        <v>2.1796393577369182</v>
      </c>
      <c r="K9" s="9">
        <f>(J9-F9)/(J9*100)</f>
        <v>-1.3034995868518881E-3</v>
      </c>
    </row>
    <row r="10" spans="1:11" ht="18.75" x14ac:dyDescent="0.3">
      <c r="A10" s="7"/>
      <c r="B10" s="9">
        <f t="shared" si="2"/>
        <v>-9.9999999999999978E-2</v>
      </c>
      <c r="C10" s="9">
        <f t="shared" si="0"/>
        <v>-4.8010000000000002</v>
      </c>
      <c r="D10" s="7"/>
      <c r="E10" s="9">
        <v>4</v>
      </c>
      <c r="F10" s="9">
        <f>J9</f>
        <v>2.1796393577369182</v>
      </c>
      <c r="G10" s="9">
        <f>F9</f>
        <v>2.4637552579665369</v>
      </c>
      <c r="H10" s="9">
        <f t="shared" si="1"/>
        <v>0.99581238621703427</v>
      </c>
      <c r="I10" s="9">
        <f t="shared" si="1"/>
        <v>5.0277055668367954</v>
      </c>
      <c r="J10" s="9">
        <f>F10-(H10*(G10-F10))/(I10-H10)</f>
        <v>2.1094673269078754</v>
      </c>
      <c r="K10" s="9">
        <f>(J10-F10)/(J10*100)</f>
        <v>-3.3265284526545942E-4</v>
      </c>
    </row>
    <row r="11" spans="1:11" ht="18.75" x14ac:dyDescent="0.3">
      <c r="A11" s="7"/>
      <c r="B11" s="9">
        <f t="shared" si="2"/>
        <v>0.2</v>
      </c>
      <c r="C11" s="9">
        <f t="shared" si="0"/>
        <v>-5.3920000000000003</v>
      </c>
      <c r="D11" s="7"/>
      <c r="E11" s="9">
        <v>5</v>
      </c>
      <c r="F11" s="9">
        <f>J10</f>
        <v>2.1094673269078754</v>
      </c>
      <c r="G11" s="9">
        <f>F10</f>
        <v>2.1796393577369182</v>
      </c>
      <c r="H11" s="9">
        <f t="shared" si="1"/>
        <v>0.16788360049091011</v>
      </c>
      <c r="I11" s="9">
        <f t="shared" si="1"/>
        <v>0.99581238621703427</v>
      </c>
      <c r="J11" s="10">
        <f>F11-(H11*(G11-F11))/(I11-H11)</f>
        <v>2.095238164457621</v>
      </c>
      <c r="K11" s="9">
        <f>(J11-F11)/(J11*100)</f>
        <v>-6.7911909450818006E-5</v>
      </c>
    </row>
    <row r="12" spans="1:11" ht="18.75" x14ac:dyDescent="0.3">
      <c r="A12" s="7"/>
      <c r="B12" s="9">
        <f t="shared" si="2"/>
        <v>0.5</v>
      </c>
      <c r="C12" s="9">
        <f t="shared" si="0"/>
        <v>-5.875</v>
      </c>
      <c r="D12" s="7"/>
      <c r="E12" s="7"/>
      <c r="F12" s="7"/>
      <c r="G12" s="7"/>
      <c r="H12" s="7"/>
      <c r="I12" s="7"/>
      <c r="J12" s="7"/>
      <c r="K12" s="7"/>
    </row>
    <row r="13" spans="1:11" ht="18.75" x14ac:dyDescent="0.3">
      <c r="A13" s="7"/>
      <c r="B13" s="9">
        <f t="shared" si="2"/>
        <v>0.8</v>
      </c>
      <c r="C13" s="9">
        <f t="shared" si="0"/>
        <v>-6.0880000000000001</v>
      </c>
      <c r="D13" s="7"/>
      <c r="E13" s="7"/>
      <c r="F13" s="7"/>
      <c r="G13" s="7"/>
      <c r="H13" s="7"/>
      <c r="I13" s="7"/>
      <c r="J13" s="7"/>
      <c r="K13" s="7"/>
    </row>
    <row r="14" spans="1:11" ht="18.75" x14ac:dyDescent="0.3">
      <c r="A14" s="7"/>
      <c r="B14" s="9">
        <f t="shared" si="2"/>
        <v>1.1000000000000001</v>
      </c>
      <c r="C14" s="9">
        <f t="shared" si="0"/>
        <v>-5.8689999999999998</v>
      </c>
      <c r="D14" s="7"/>
      <c r="E14" s="7"/>
      <c r="F14" s="7"/>
      <c r="G14" s="7"/>
      <c r="H14" s="7"/>
      <c r="I14" s="7"/>
      <c r="J14" s="7"/>
      <c r="K14" s="7"/>
    </row>
    <row r="15" spans="1:11" ht="18.75" x14ac:dyDescent="0.3">
      <c r="A15" s="7"/>
      <c r="B15" s="9">
        <f t="shared" si="2"/>
        <v>1.4000000000000001</v>
      </c>
      <c r="C15" s="9">
        <f t="shared" si="0"/>
        <v>-5.0559999999999992</v>
      </c>
      <c r="D15" s="7"/>
      <c r="E15" s="7"/>
      <c r="F15" s="7"/>
      <c r="G15" s="7"/>
      <c r="H15" s="7"/>
      <c r="I15" s="7"/>
      <c r="J15" s="7"/>
      <c r="K15" s="7"/>
    </row>
    <row r="16" spans="1:11" ht="18.75" x14ac:dyDescent="0.3">
      <c r="A16" s="7"/>
      <c r="B16" s="9">
        <f t="shared" si="2"/>
        <v>1.7000000000000002</v>
      </c>
      <c r="C16" s="9">
        <f t="shared" si="0"/>
        <v>-3.4869999999999992</v>
      </c>
      <c r="D16" s="7"/>
      <c r="E16" s="7"/>
      <c r="F16" s="7"/>
      <c r="G16" s="7"/>
      <c r="H16" s="7"/>
      <c r="I16" s="7"/>
      <c r="J16" s="7"/>
      <c r="K16" s="7"/>
    </row>
    <row r="17" spans="1:11" ht="18.75" x14ac:dyDescent="0.3">
      <c r="A17" s="7"/>
      <c r="B17" s="9">
        <f t="shared" si="2"/>
        <v>2</v>
      </c>
      <c r="C17" s="9">
        <f t="shared" si="0"/>
        <v>-1</v>
      </c>
      <c r="D17" s="7"/>
      <c r="E17" s="7"/>
      <c r="F17" s="7"/>
      <c r="G17" s="7"/>
      <c r="H17" s="7"/>
      <c r="I17" s="7"/>
      <c r="J17" s="7"/>
      <c r="K17" s="7"/>
    </row>
    <row r="18" spans="1:11" ht="18.75" x14ac:dyDescent="0.3">
      <c r="A18" s="7"/>
      <c r="B18" s="9">
        <f t="shared" si="2"/>
        <v>2.2999999999999998</v>
      </c>
      <c r="C18" s="9">
        <f t="shared" si="0"/>
        <v>2.5669999999999966</v>
      </c>
      <c r="D18" s="7"/>
      <c r="E18" s="7"/>
      <c r="F18" s="7"/>
      <c r="G18" s="7"/>
      <c r="H18" s="7"/>
      <c r="I18" s="7"/>
      <c r="J18" s="7"/>
      <c r="K18" s="7"/>
    </row>
    <row r="19" spans="1:11" ht="18.75" x14ac:dyDescent="0.3">
      <c r="A19" s="7"/>
      <c r="B19" s="9">
        <f t="shared" si="2"/>
        <v>2.5999999999999996</v>
      </c>
      <c r="C19" s="9">
        <f t="shared" si="0"/>
        <v>7.3759999999999941</v>
      </c>
      <c r="D19" s="7"/>
      <c r="E19" s="7"/>
      <c r="F19" s="7"/>
      <c r="G19" s="7"/>
      <c r="H19" s="7"/>
      <c r="I19" s="7"/>
      <c r="J19" s="7"/>
      <c r="K19" s="7"/>
    </row>
    <row r="20" spans="1:11" ht="18.75" x14ac:dyDescent="0.3">
      <c r="A20" s="7"/>
      <c r="B20" s="9">
        <f t="shared" si="2"/>
        <v>2.8999999999999995</v>
      </c>
      <c r="C20" s="9">
        <f t="shared" si="0"/>
        <v>13.588999999999984</v>
      </c>
      <c r="D20" s="7"/>
      <c r="E20" s="7"/>
      <c r="F20" s="7"/>
      <c r="G20" s="7"/>
      <c r="H20" s="7"/>
      <c r="I20" s="7"/>
      <c r="J20" s="7"/>
      <c r="K20" s="7"/>
    </row>
    <row r="21" spans="1:11" ht="18.75" x14ac:dyDescent="0.3">
      <c r="A21" s="7"/>
      <c r="B21" s="9">
        <f t="shared" si="2"/>
        <v>3.1999999999999993</v>
      </c>
      <c r="C21" s="9">
        <f t="shared" si="0"/>
        <v>21.367999999999981</v>
      </c>
      <c r="D21" s="7"/>
      <c r="E21" s="7"/>
      <c r="F21" s="7"/>
      <c r="G21" s="7"/>
      <c r="H21" s="7"/>
      <c r="I21" s="7"/>
      <c r="J21" s="7"/>
      <c r="K21" s="7"/>
    </row>
    <row r="22" spans="1:11" ht="18.75" x14ac:dyDescent="0.3">
      <c r="A22" s="7"/>
      <c r="B22" s="9">
        <f t="shared" si="2"/>
        <v>3.4999999999999991</v>
      </c>
      <c r="C22" s="9">
        <f t="shared" si="0"/>
        <v>30.874999999999964</v>
      </c>
      <c r="D22" s="7"/>
      <c r="E22" s="7"/>
      <c r="F22" s="7"/>
      <c r="G22" s="7"/>
      <c r="H22" s="7"/>
      <c r="I22" s="7"/>
      <c r="J22" s="7"/>
      <c r="K22" s="7"/>
    </row>
    <row r="23" spans="1:11" ht="18.75" x14ac:dyDescent="0.3">
      <c r="A23" s="7"/>
      <c r="B23" s="9">
        <f t="shared" si="2"/>
        <v>3.7999999999999989</v>
      </c>
      <c r="C23" s="9">
        <f t="shared" si="0"/>
        <v>42.271999999999963</v>
      </c>
      <c r="D23" s="7"/>
      <c r="E23" s="7"/>
      <c r="F23" s="7"/>
      <c r="G23" s="7"/>
      <c r="H23" s="7"/>
      <c r="I23" s="7"/>
      <c r="J23" s="7"/>
      <c r="K23" s="7"/>
    </row>
    <row r="24" spans="1:11" ht="18.75" x14ac:dyDescent="0.3">
      <c r="A24" s="7"/>
      <c r="B24" s="9">
        <f t="shared" si="2"/>
        <v>4.0999999999999988</v>
      </c>
      <c r="C24" s="9">
        <f t="shared" si="0"/>
        <v>55.72099999999994</v>
      </c>
      <c r="D24" s="7"/>
      <c r="E24" s="7"/>
      <c r="F24" s="7"/>
      <c r="G24" s="7"/>
      <c r="H24" s="7"/>
      <c r="I24" s="7"/>
      <c r="J24" s="7"/>
      <c r="K24" s="7"/>
    </row>
    <row r="25" spans="1:11" ht="18.75" x14ac:dyDescent="0.3">
      <c r="A25" s="7"/>
      <c r="B25" s="9">
        <f t="shared" si="2"/>
        <v>4.3999999999999986</v>
      </c>
      <c r="C25" s="9">
        <f t="shared" si="0"/>
        <v>71.383999999999929</v>
      </c>
      <c r="D25" s="7"/>
      <c r="E25" s="7"/>
      <c r="F25" s="7"/>
      <c r="G25" s="7"/>
      <c r="H25" s="7"/>
      <c r="I25" s="7"/>
      <c r="J25" s="7"/>
      <c r="K25" s="7"/>
    </row>
    <row r="26" spans="1:11" ht="18.75" x14ac:dyDescent="0.3">
      <c r="A26" s="7"/>
      <c r="B26" s="9">
        <f t="shared" si="2"/>
        <v>4.6999999999999984</v>
      </c>
      <c r="C26" s="9">
        <f t="shared" si="0"/>
        <v>89.422999999999902</v>
      </c>
      <c r="D26" s="7"/>
      <c r="E26" s="7"/>
      <c r="F26" s="7"/>
      <c r="G26" s="7"/>
      <c r="H26" s="7"/>
      <c r="I26" s="7"/>
      <c r="J26" s="7"/>
      <c r="K26" s="7"/>
    </row>
    <row r="27" spans="1:11" ht="18.75" x14ac:dyDescent="0.3">
      <c r="A27" s="7"/>
      <c r="B27" s="9">
        <f t="shared" si="2"/>
        <v>4.9999999999999982</v>
      </c>
      <c r="C27" s="9">
        <f t="shared" si="0"/>
        <v>109.99999999999987</v>
      </c>
      <c r="D27" s="7"/>
      <c r="E27" s="7"/>
      <c r="F27" s="7"/>
      <c r="G27" s="7"/>
      <c r="H27" s="7"/>
      <c r="I27" s="7"/>
      <c r="J27" s="7"/>
      <c r="K27" s="7"/>
    </row>
    <row r="28" spans="1:11" ht="18.75" x14ac:dyDescent="0.3">
      <c r="A28" s="7"/>
      <c r="B28" s="9">
        <f t="shared" si="2"/>
        <v>5.299999999999998</v>
      </c>
      <c r="C28" s="9">
        <f t="shared" si="0"/>
        <v>133.27699999999984</v>
      </c>
      <c r="D28" s="7"/>
      <c r="E28" s="7"/>
      <c r="F28" s="7"/>
      <c r="G28" s="7"/>
      <c r="H28" s="7"/>
      <c r="I28" s="7"/>
      <c r="J28" s="7"/>
      <c r="K28" s="7"/>
    </row>
    <row r="29" spans="1:11" ht="18.75" x14ac:dyDescent="0.3">
      <c r="A29" s="7"/>
      <c r="B29" s="9">
        <f t="shared" si="2"/>
        <v>5.5999999999999979</v>
      </c>
      <c r="C29" s="9">
        <f t="shared" si="0"/>
        <v>159.4159999999998</v>
      </c>
      <c r="D29" s="7"/>
      <c r="E29" s="7"/>
      <c r="F29" s="7"/>
      <c r="G29" s="7"/>
      <c r="H29" s="7"/>
      <c r="I29" s="7"/>
      <c r="J29" s="7"/>
      <c r="K29" s="7"/>
    </row>
    <row r="30" spans="1:11" ht="18.75" x14ac:dyDescent="0.3">
      <c r="A30" s="7"/>
      <c r="B30" s="9">
        <f t="shared" si="2"/>
        <v>5.8999999999999977</v>
      </c>
      <c r="C30" s="9">
        <f t="shared" si="0"/>
        <v>188.57899999999978</v>
      </c>
      <c r="D30" s="7"/>
      <c r="E30" s="7"/>
      <c r="F30" s="7"/>
      <c r="G30" s="7"/>
      <c r="H30" s="7"/>
      <c r="I30" s="7"/>
      <c r="J30" s="7"/>
      <c r="K30" s="7"/>
    </row>
    <row r="31" spans="1:11" ht="18.75" x14ac:dyDescent="0.3">
      <c r="A31" s="7"/>
      <c r="B31" s="9">
        <f t="shared" si="2"/>
        <v>6.1999999999999975</v>
      </c>
      <c r="C31" s="9">
        <f t="shared" si="0"/>
        <v>220.92799999999971</v>
      </c>
      <c r="D31" s="7"/>
      <c r="E31" s="7"/>
      <c r="F31" s="7"/>
      <c r="G31" s="7"/>
      <c r="H31" s="7"/>
      <c r="I31" s="7"/>
      <c r="J31" s="7"/>
      <c r="K31" s="7"/>
    </row>
    <row r="32" spans="1:11" ht="18.75" x14ac:dyDescent="0.3">
      <c r="A32" s="7"/>
      <c r="B32" s="9">
        <f t="shared" si="2"/>
        <v>6.4999999999999973</v>
      </c>
      <c r="C32" s="9">
        <f t="shared" si="0"/>
        <v>256.62499999999966</v>
      </c>
      <c r="D32" s="7"/>
      <c r="E32" s="7"/>
      <c r="F32" s="7"/>
      <c r="G32" s="7"/>
      <c r="H32" s="7"/>
      <c r="I32" s="7"/>
      <c r="J32" s="7"/>
      <c r="K32" s="7"/>
    </row>
    <row r="33" spans="1:11" ht="18.75" x14ac:dyDescent="0.3">
      <c r="A33" s="7"/>
      <c r="B33" s="9">
        <f t="shared" si="2"/>
        <v>6.7999999999999972</v>
      </c>
      <c r="C33" s="9">
        <f t="shared" si="0"/>
        <v>295.83199999999965</v>
      </c>
      <c r="D33" s="7"/>
      <c r="E33" s="7"/>
      <c r="F33" s="7"/>
      <c r="G33" s="7"/>
      <c r="H33" s="7"/>
      <c r="I33" s="7"/>
      <c r="J33" s="7"/>
      <c r="K33" s="7"/>
    </row>
    <row r="34" spans="1:11" ht="18.75" x14ac:dyDescent="0.3">
      <c r="A34" s="7"/>
      <c r="B34" s="9">
        <f t="shared" si="2"/>
        <v>7.099999999999997</v>
      </c>
      <c r="C34" s="9">
        <f t="shared" si="0"/>
        <v>338.71099999999956</v>
      </c>
      <c r="D34" s="7"/>
      <c r="E34" s="7"/>
      <c r="F34" s="7"/>
      <c r="G34" s="7"/>
      <c r="H34" s="7"/>
      <c r="I34" s="7"/>
      <c r="J34" s="7"/>
      <c r="K34" s="7"/>
    </row>
    <row r="35" spans="1:11" ht="18.75" x14ac:dyDescent="0.3">
      <c r="A35" s="7"/>
      <c r="B35" s="9">
        <f t="shared" si="2"/>
        <v>7.3999999999999968</v>
      </c>
      <c r="C35" s="9">
        <f t="shared" si="0"/>
        <v>385.42399999999947</v>
      </c>
      <c r="D35" s="7"/>
      <c r="E35" s="7"/>
      <c r="F35" s="7"/>
      <c r="G35" s="7"/>
      <c r="H35" s="7"/>
      <c r="I35" s="7"/>
      <c r="J35" s="7"/>
      <c r="K35" s="7"/>
    </row>
    <row r="36" spans="1:11" ht="18.75" x14ac:dyDescent="0.3">
      <c r="A36" s="7"/>
      <c r="B36" s="9">
        <f t="shared" si="2"/>
        <v>7.6999999999999966</v>
      </c>
      <c r="C36" s="9">
        <f t="shared" si="0"/>
        <v>436.13299999999941</v>
      </c>
      <c r="D36" s="7"/>
      <c r="E36" s="7"/>
      <c r="F36" s="7"/>
      <c r="G36" s="7"/>
      <c r="H36" s="7"/>
      <c r="I36" s="7"/>
      <c r="J36" s="7"/>
      <c r="K36" s="7"/>
    </row>
    <row r="37" spans="1:11" ht="18.75" x14ac:dyDescent="0.3">
      <c r="A37" s="7"/>
      <c r="B37" s="9">
        <f t="shared" si="2"/>
        <v>7.9999999999999964</v>
      </c>
      <c r="C37" s="9">
        <f t="shared" si="0"/>
        <v>490.99999999999932</v>
      </c>
      <c r="D37" s="7"/>
      <c r="E37" s="7"/>
      <c r="F37" s="7"/>
      <c r="G37" s="7"/>
      <c r="H37" s="7"/>
      <c r="I37" s="7"/>
      <c r="J37" s="7"/>
      <c r="K3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</vt:lpstr>
      <vt:lpstr> x^3x+2x^2+10x-20</vt:lpstr>
      <vt:lpstr>x^4+3x^3-2</vt:lpstr>
      <vt:lpstr>x^3-2x-5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GL553VD</dc:creator>
  <cp:lastModifiedBy>Usuario</cp:lastModifiedBy>
  <dcterms:created xsi:type="dcterms:W3CDTF">2020-09-03T01:48:35Z</dcterms:created>
  <dcterms:modified xsi:type="dcterms:W3CDTF">2020-09-03T02:22:06Z</dcterms:modified>
</cp:coreProperties>
</file>