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2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cvmqc-my.sharepoint.com/personal/e_abouaraguia_etu_cvm_qc_ca/Documents/"/>
    </mc:Choice>
  </mc:AlternateContent>
  <xr:revisionPtr revIDLastSave="9" documentId="8_{F5FEA562-CEAB-4AC7-A623-E96D24898D2B}" xr6:coauthVersionLast="47" xr6:coauthVersionMax="47" xr10:uidLastSave="{0663C318-E9A0-44B7-93A8-BA1985B193F3}"/>
  <bookViews>
    <workbookView xWindow="-120" yWindow="-120" windowWidth="29040" windowHeight="15840" firstSheet="1" activeTab="1" xr2:uid="{00000000-000D-0000-FFFF-FFFF00000000}"/>
  </bookViews>
  <sheets>
    <sheet name="Résultat attendu" sheetId="1" r:id="rId1"/>
    <sheet name="Données brutes" sheetId="2" r:id="rId2"/>
    <sheet name="Objectifs" sheetId="3" r:id="rId3"/>
  </sheets>
  <definedNames>
    <definedName name="DEP_ANNEE">'Résultat attendu'!$G$18:$G$20</definedName>
    <definedName name="DEP_TOT_ANNEE">'Résultat attendu'!$G$21</definedName>
    <definedName name="DEP_TOT_TR1">'Résultat attendu'!$C$21</definedName>
    <definedName name="DEP_TOT_TR2">'Résultat attendu'!$D$21</definedName>
    <definedName name="DEP_TOT_TR3">'Résultat attendu'!$E$21</definedName>
    <definedName name="DEP_TOT_TR4">'Résultat attendu'!$F$21</definedName>
    <definedName name="DEP_TR1">'Résultat attendu'!$C$18:$C$20</definedName>
    <definedName name="DEP_TR2">'Résultat attendu'!$D$18:$D$20</definedName>
    <definedName name="DEP_TR3">'Résultat attendu'!$E$18:$E$20</definedName>
    <definedName name="DEP_TR4">'Résultat attendu'!$F$18:$F$20</definedName>
    <definedName name="DTrimestre_2">'Données brutes'!$D$17:$D$21</definedName>
    <definedName name="DTrimestre_3">'Données brutes'!$E$17:$E$21</definedName>
    <definedName name="DTrimestre_4">'Données brutes'!$F$17:$F$21</definedName>
    <definedName name="DTrimestre1">'Données brutes'!$C$17:$C$21</definedName>
    <definedName name="NET">'Résultat attendu'!$C$25:$F$25</definedName>
    <definedName name="NET_ANNEE">'Résultat attendu'!$G$25</definedName>
    <definedName name="NET_TR1">'Résultat attendu'!$C$25</definedName>
    <definedName name="NET_TR2">'Résultat attendu'!$D$25</definedName>
    <definedName name="NET_TR3">'Résultat attendu'!$E$25</definedName>
    <definedName name="NET_TR4">'Résultat attendu'!$F$25</definedName>
    <definedName name="NTrimestre_2">'Données brutes'!$D$24:$D$25</definedName>
    <definedName name="NTrimestre_3">'Données brutes'!$E$25</definedName>
    <definedName name="NTrimestre_4">'Données brutes'!$F$25</definedName>
    <definedName name="NTrimestre1">'Données brutes'!$C$24:$C$25</definedName>
    <definedName name="Trimestre_1">'Données brutes'!$C$8:$G$8</definedName>
    <definedName name="VENTE_TOT_ANNEE">'Résultat attendu'!$G$14</definedName>
    <definedName name="VENTE_TOT_TR1">'Résultat attendu'!$C$14</definedName>
    <definedName name="VENTE_TOT_TR2">'Résultat attendu'!$D$14</definedName>
    <definedName name="VENTE_TOT_TR3">'Résultat attendu'!$E$14</definedName>
    <definedName name="VENTE_TOT_TR4">'Résultat attendu'!$F$14</definedName>
    <definedName name="VENTES_ANNEE">'Résultat attendu'!$G$9:$G$13</definedName>
    <definedName name="VENTES_TR1">'Résultat attendu'!$C$9:$C$13</definedName>
    <definedName name="VENTES_TR2">'Résultat attendu'!$D$9:$D$13</definedName>
    <definedName name="VENTES_TR3">'Résultat attendu'!$E$9:$E$13</definedName>
    <definedName name="VENTES_TR4">'Résultat attendu'!$F$9:$F$13</definedName>
    <definedName name="VTrimestre_2">'Données brutes'!$D$8:$D$14</definedName>
    <definedName name="VTrimestre_3">'Données brutes'!$E$8:$E$14</definedName>
    <definedName name="VTrimestre_4">'Données brutes'!$F$8:$F$14</definedName>
    <definedName name="VTrimestre1">'Données brutes'!$C$8:$C$14</definedName>
  </definedNames>
  <calcPr calcId="191028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F25" i="1" s="1"/>
  <c r="E21" i="1"/>
  <c r="D21" i="1"/>
  <c r="D25" i="1" s="1"/>
  <c r="C21" i="1"/>
  <c r="G20" i="1"/>
  <c r="G19" i="1"/>
  <c r="G18" i="1"/>
  <c r="F14" i="1"/>
  <c r="E14" i="1"/>
  <c r="D14" i="1"/>
  <c r="C14" i="1"/>
  <c r="G13" i="1"/>
  <c r="G12" i="1"/>
  <c r="G11" i="1"/>
  <c r="G10" i="1"/>
  <c r="G9" i="1"/>
  <c r="C25" i="1" l="1"/>
  <c r="E25" i="1"/>
  <c r="G14" i="1"/>
  <c r="G21" i="1"/>
  <c r="G25" i="1" l="1"/>
</calcChain>
</file>

<file path=xl/sharedStrings.xml><?xml version="1.0" encoding="utf-8"?>
<sst xmlns="http://schemas.openxmlformats.org/spreadsheetml/2006/main" count="74" uniqueCount="30">
  <si>
    <t>Compagnie X</t>
  </si>
  <si>
    <t>Dépenses et ventes de 2009</t>
  </si>
  <si>
    <t>Ventes</t>
  </si>
  <si>
    <t>Trimestre 1</t>
  </si>
  <si>
    <t>Trimestre 2</t>
  </si>
  <si>
    <t>Trimestre 3</t>
  </si>
  <si>
    <t>Trimestre 4</t>
  </si>
  <si>
    <t>Total</t>
  </si>
  <si>
    <t>Location</t>
  </si>
  <si>
    <t>Courantes</t>
  </si>
  <si>
    <t>Paie</t>
  </si>
  <si>
    <t>Assurances</t>
  </si>
  <si>
    <t>Fournitures</t>
  </si>
  <si>
    <t>Dépenses</t>
  </si>
  <si>
    <t>Résidentiel</t>
  </si>
  <si>
    <t>Automobile</t>
  </si>
  <si>
    <t>Vie</t>
  </si>
  <si>
    <t>Net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</si>
  <si>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</si>
  <si>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</si>
  <si>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</si>
  <si>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</si>
  <si>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</si>
  <si>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</si>
  <si>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</si>
  <si>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Graphique</t>
  </si>
  <si>
    <t>Histogramme 3D</t>
  </si>
  <si>
    <t>Histogramme groupé à formes cylindriques</t>
  </si>
  <si>
    <t>Courbes avec marques</t>
  </si>
  <si>
    <t>Mise en forme complète des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</si>
</sst>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&quot;$&quot;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4" tint="-0.499984740745262"/>
      <name val="Arial"/>
      <family val="2"/>
    </font>
    <font>
      <b/>
      <i/>
      <sz val="8"/>
      <color theme="4" tint="-0.499984740745262"/>
      <name val="Arial"/>
      <family val="2"/>
    </font>
    <font>
      <b/>
      <sz val="8"/>
      <color theme="5" tint="-0.499984740745262"/>
      <name val="Arial"/>
      <family val="2"/>
    </font>
    <font>
      <b/>
      <i/>
      <sz val="8"/>
      <color theme="5" tint="-0.499984740745262"/>
      <name val="Arial"/>
      <family val="2"/>
    </font>
    <font>
      <b/>
      <sz val="8"/>
      <color theme="7" tint="-0.499984740745262"/>
      <name val="Arial"/>
      <family val="2"/>
    </font>
    <font>
      <b/>
      <sz val="16"/>
      <color theme="0"/>
      <name val="Arial"/>
      <family val="2"/>
    </font>
    <font>
      <i/>
      <sz val="8"/>
      <color theme="1" tint="0.499984740745262"/>
      <name val="Arial"/>
      <family val="2"/>
    </font>
    <font>
      <b/>
      <i/>
      <sz val="8"/>
      <color theme="7" tint="-0.499984740745262"/>
      <name val="Arial"/>
      <family val="2"/>
    </font>
    <font>
      <b/>
      <i/>
      <sz val="9"/>
      <color theme="0"/>
      <name val="Arial"/>
      <family val="2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sz val="8"/>
      <name val="Calibri"/>
      <family val="2"/>
      <scheme val="minor"/>
    </font>
    <font>
      <sz val="18"/>
      <color theme="0"/>
      <name val="Arial"/>
      <family val="2"/>
    </font>
    <font>
      <sz val="8"/>
      <color theme="0" tint="-0.499984740745262"/>
      <name val="Arial"/>
      <family val="2"/>
    </font>
    <font>
      <b/>
      <sz val="8"/>
      <name val="Arial"/>
      <family val="2"/>
    </font>
    <font>
      <b/>
      <sz val="8"/>
      <color theme="3"/>
      <name val="Arial"/>
      <family val="2"/>
    </font>
    <font>
      <b/>
      <sz val="8"/>
      <color theme="5" tint="-0.249977111117893"/>
      <name val="Arial"/>
      <family val="2"/>
    </font>
    <font>
      <b/>
      <sz val="8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5" tint="-0.499984740745262"/>
      </left>
      <right/>
      <top/>
      <bottom/>
      <diagonal/>
    </border>
    <border>
      <left style="medium">
        <color theme="5" tint="-0.499984740745262"/>
      </left>
      <right/>
      <top/>
      <bottom style="medium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7" tint="-0.499984740745262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/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4" tint="-0.499984740745262"/>
      </right>
      <top/>
      <bottom/>
      <diagonal/>
    </border>
    <border>
      <left style="thin">
        <color theme="0"/>
      </left>
      <right style="medium">
        <color theme="5" tint="-0.499984740745262"/>
      </right>
      <top/>
      <bottom/>
      <diagonal/>
    </border>
    <border>
      <left/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/>
      <bottom style="medium">
        <color theme="5" tint="-0.499984740745262"/>
      </bottom>
      <diagonal/>
    </border>
    <border>
      <left/>
      <right style="thin">
        <color theme="0"/>
      </right>
      <top/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thin">
        <color theme="0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theme="0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5" tint="-0.499984740745262"/>
      </top>
      <bottom style="medium">
        <color theme="5" tint="-0.499984740745262"/>
      </bottom>
      <diagonal/>
    </border>
    <border>
      <left style="thin">
        <color theme="0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 style="medium">
        <color theme="5" tint="-0.499984740745262"/>
      </right>
      <top style="medium">
        <color theme="5" tint="-0.499984740745262"/>
      </top>
      <bottom/>
      <diagonal/>
    </border>
    <border>
      <left/>
      <right style="medium">
        <color theme="7" tint="-0.499984740745262"/>
      </right>
      <top style="medium">
        <color theme="7" tint="-0.499984740745262"/>
      </top>
      <bottom/>
      <diagonal/>
    </border>
    <border>
      <left style="thin">
        <color theme="0"/>
      </left>
      <right style="thin">
        <color theme="0"/>
      </right>
      <top style="medium">
        <color theme="7" tint="-0.499984740745262"/>
      </top>
      <bottom style="medium">
        <color theme="7" tint="-0.499984740745262"/>
      </bottom>
      <diagonal/>
    </border>
    <border>
      <left style="thin">
        <color theme="0"/>
      </left>
      <right style="medium">
        <color theme="7" tint="-0.499984740745262"/>
      </right>
      <top style="medium">
        <color theme="7" tint="-0.499984740745262"/>
      </top>
      <bottom style="medium">
        <color theme="7" tint="-0.499984740745262"/>
      </bottom>
      <diagonal/>
    </border>
    <border>
      <left style="medium">
        <color theme="7" tint="-0.499984740745262"/>
      </left>
      <right/>
      <top style="medium">
        <color theme="7" tint="-0.499984740745262"/>
      </top>
      <bottom style="medium">
        <color theme="7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4" tint="-0.249977111117893"/>
      </left>
      <right/>
      <top style="medium">
        <color indexed="64"/>
      </top>
      <bottom/>
      <diagonal/>
    </border>
    <border>
      <left/>
      <right/>
      <top style="medium">
        <color theme="4" tint="-0.249977111117893"/>
      </top>
      <bottom/>
      <diagonal/>
    </border>
    <border>
      <left style="medium">
        <color theme="4" tint="-0.249977111117893"/>
      </left>
      <right/>
      <top/>
      <bottom style="medium">
        <color indexed="64"/>
      </bottom>
      <diagonal/>
    </border>
    <border>
      <left style="medium">
        <color theme="4" tint="-0.249977111117893"/>
      </left>
      <right/>
      <top/>
      <bottom/>
      <diagonal/>
    </border>
    <border>
      <left/>
      <right style="medium">
        <color theme="4" tint="-0.249977111117893"/>
      </right>
      <top/>
      <bottom/>
      <diagonal/>
    </border>
    <border>
      <left/>
      <right/>
      <top/>
      <bottom style="medium">
        <color theme="4" tint="-0.249977111117893"/>
      </bottom>
      <diagonal/>
    </border>
    <border>
      <left style="medium">
        <color theme="4" tint="-0.249977111117893"/>
      </left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7" tint="-0.249977111117893"/>
      </top>
      <bottom/>
      <diagonal/>
    </border>
    <border>
      <left style="medium">
        <color theme="7" tint="-0.249977111117893"/>
      </left>
      <right style="medium">
        <color theme="7" tint="-0.249977111117893"/>
      </right>
      <top/>
      <bottom style="medium">
        <color theme="7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3" fillId="0" borderId="0" xfId="0" applyFont="1" applyAlignment="1" applyProtection="1">
      <alignment horizontal="center"/>
      <protection hidden="1"/>
    </xf>
    <xf numFmtId="164" fontId="5" fillId="2" borderId="0" xfId="2" applyNumberFormat="1" applyFont="1" applyFill="1" applyBorder="1" applyAlignment="1" applyProtection="1">
      <alignment horizontal="right"/>
      <protection hidden="1"/>
    </xf>
    <xf numFmtId="164" fontId="5" fillId="2" borderId="1" xfId="2" applyNumberFormat="1" applyFont="1" applyFill="1" applyBorder="1" applyAlignment="1" applyProtection="1">
      <alignment horizontal="right"/>
      <protection hidden="1"/>
    </xf>
    <xf numFmtId="164" fontId="6" fillId="2" borderId="2" xfId="2" applyNumberFormat="1" applyFont="1" applyFill="1" applyBorder="1" applyAlignment="1" applyProtection="1">
      <alignment horizontal="right"/>
      <protection hidden="1"/>
    </xf>
    <xf numFmtId="164" fontId="7" fillId="4" borderId="3" xfId="2" applyNumberFormat="1" applyFont="1" applyFill="1" applyBorder="1" applyAlignment="1" applyProtection="1">
      <alignment horizontal="right"/>
      <protection hidden="1"/>
    </xf>
    <xf numFmtId="164" fontId="7" fillId="4" borderId="4" xfId="2" applyNumberFormat="1" applyFont="1" applyFill="1" applyBorder="1" applyAlignment="1" applyProtection="1">
      <alignment horizontal="right"/>
      <protection hidden="1"/>
    </xf>
    <xf numFmtId="164" fontId="8" fillId="4" borderId="5" xfId="0" applyNumberFormat="1" applyFont="1" applyFill="1" applyBorder="1" applyAlignment="1" applyProtection="1">
      <alignment horizontal="right"/>
      <protection hidden="1"/>
    </xf>
    <xf numFmtId="164" fontId="12" fillId="7" borderId="6" xfId="2" applyNumberFormat="1" applyFont="1" applyFill="1" applyBorder="1" applyAlignment="1" applyProtection="1">
      <alignment horizontal="right"/>
      <protection hidden="1"/>
    </xf>
    <xf numFmtId="0" fontId="2" fillId="2" borderId="10" xfId="0" applyFont="1" applyFill="1" applyBorder="1" applyAlignment="1" applyProtection="1">
      <alignment horizontal="left"/>
      <protection hidden="1"/>
    </xf>
    <xf numFmtId="164" fontId="2" fillId="2" borderId="11" xfId="2" applyNumberFormat="1" applyFont="1" applyFill="1" applyBorder="1" applyAlignment="1" applyProtection="1">
      <alignment horizontal="right"/>
      <protection hidden="1"/>
    </xf>
    <xf numFmtId="164" fontId="2" fillId="2" borderId="12" xfId="2" applyNumberFormat="1" applyFont="1" applyFill="1" applyBorder="1" applyAlignment="1" applyProtection="1">
      <alignment horizontal="right"/>
      <protection hidden="1"/>
    </xf>
    <xf numFmtId="0" fontId="2" fillId="2" borderId="7" xfId="0" applyFont="1" applyFill="1" applyBorder="1" applyAlignment="1" applyProtection="1">
      <alignment horizontal="left"/>
      <protection hidden="1"/>
    </xf>
    <xf numFmtId="164" fontId="2" fillId="2" borderId="8" xfId="2" applyNumberFormat="1" applyFont="1" applyFill="1" applyBorder="1" applyAlignment="1" applyProtection="1">
      <alignment horizontal="right"/>
      <protection hidden="1"/>
    </xf>
    <xf numFmtId="164" fontId="2" fillId="2" borderId="9" xfId="2" applyNumberFormat="1" applyFont="1" applyFill="1" applyBorder="1" applyAlignment="1" applyProtection="1">
      <alignment horizontal="right"/>
      <protection hidden="1"/>
    </xf>
    <xf numFmtId="0" fontId="5" fillId="2" borderId="10" xfId="0" applyFont="1" applyFill="1" applyBorder="1" applyAlignment="1" applyProtection="1">
      <alignment horizontal="left"/>
      <protection hidden="1"/>
    </xf>
    <xf numFmtId="164" fontId="5" fillId="2" borderId="11" xfId="2" applyNumberFormat="1" applyFont="1" applyFill="1" applyBorder="1" applyAlignment="1" applyProtection="1">
      <alignment horizontal="right"/>
      <protection hidden="1"/>
    </xf>
    <xf numFmtId="164" fontId="5" fillId="2" borderId="12" xfId="2" applyNumberFormat="1" applyFont="1" applyFill="1" applyBorder="1" applyAlignment="1" applyProtection="1">
      <alignment horizontal="right"/>
      <protection hidden="1"/>
    </xf>
    <xf numFmtId="0" fontId="2" fillId="4" borderId="10" xfId="0" applyFont="1" applyFill="1" applyBorder="1" applyAlignment="1" applyProtection="1">
      <alignment horizontal="left"/>
      <protection hidden="1"/>
    </xf>
    <xf numFmtId="164" fontId="2" fillId="4" borderId="11" xfId="1" applyNumberFormat="1" applyFont="1" applyFill="1" applyBorder="1" applyAlignment="1" applyProtection="1">
      <alignment horizontal="right"/>
      <protection hidden="1"/>
    </xf>
    <xf numFmtId="164" fontId="2" fillId="4" borderId="13" xfId="1" applyNumberFormat="1" applyFont="1" applyFill="1" applyBorder="1" applyAlignment="1" applyProtection="1">
      <alignment horizontal="right"/>
      <protection hidden="1"/>
    </xf>
    <xf numFmtId="0" fontId="2" fillId="4" borderId="14" xfId="0" applyFont="1" applyFill="1" applyBorder="1" applyAlignment="1" applyProtection="1">
      <alignment horizontal="left"/>
      <protection hidden="1"/>
    </xf>
    <xf numFmtId="164" fontId="2" fillId="4" borderId="15" xfId="1" applyNumberFormat="1" applyFont="1" applyFill="1" applyBorder="1" applyAlignment="1" applyProtection="1">
      <alignment horizontal="right"/>
      <protection hidden="1"/>
    </xf>
    <xf numFmtId="164" fontId="2" fillId="4" borderId="16" xfId="1" applyNumberFormat="1" applyFont="1" applyFill="1" applyBorder="1" applyAlignment="1" applyProtection="1">
      <alignment horizontal="right"/>
      <protection hidden="1"/>
    </xf>
    <xf numFmtId="0" fontId="7" fillId="4" borderId="10" xfId="0" applyFont="1" applyFill="1" applyBorder="1" applyAlignment="1" applyProtection="1">
      <alignment horizontal="left"/>
      <protection hidden="1"/>
    </xf>
    <xf numFmtId="164" fontId="7" fillId="4" borderId="11" xfId="2" applyNumberFormat="1" applyFont="1" applyFill="1" applyBorder="1" applyAlignment="1" applyProtection="1">
      <alignment horizontal="right"/>
      <protection hidden="1"/>
    </xf>
    <xf numFmtId="164" fontId="7" fillId="4" borderId="13" xfId="2" applyNumberFormat="1" applyFont="1" applyFill="1" applyBorder="1" applyAlignment="1" applyProtection="1">
      <alignment horizontal="right"/>
      <protection hidden="1"/>
    </xf>
    <xf numFmtId="0" fontId="9" fillId="7" borderId="10" xfId="0" applyFont="1" applyFill="1" applyBorder="1" applyAlignment="1" applyProtection="1">
      <alignment horizontal="left"/>
      <protection hidden="1"/>
    </xf>
    <xf numFmtId="164" fontId="2" fillId="7" borderId="11" xfId="2" applyNumberFormat="1" applyFont="1" applyFill="1" applyBorder="1" applyAlignment="1" applyProtection="1">
      <alignment horizontal="right"/>
      <protection hidden="1"/>
    </xf>
    <xf numFmtId="164" fontId="2" fillId="7" borderId="18" xfId="2" applyNumberFormat="1" applyFont="1" applyFill="1" applyBorder="1" applyAlignment="1" applyProtection="1">
      <alignment horizontal="right"/>
      <protection hidden="1"/>
    </xf>
    <xf numFmtId="0" fontId="4" fillId="3" borderId="20" xfId="0" applyFont="1" applyFill="1" applyBorder="1" applyAlignment="1" applyProtection="1">
      <alignment horizontal="center"/>
      <protection hidden="1"/>
    </xf>
    <xf numFmtId="0" fontId="4" fillId="3" borderId="21" xfId="0" applyFont="1" applyFill="1" applyBorder="1" applyAlignment="1" applyProtection="1">
      <alignment horizontal="center"/>
      <protection hidden="1"/>
    </xf>
    <xf numFmtId="0" fontId="4" fillId="3" borderId="19" xfId="0" applyFont="1" applyFill="1" applyBorder="1" applyAlignment="1" applyProtection="1">
      <alignment horizontal="center"/>
      <protection hidden="1"/>
    </xf>
    <xf numFmtId="0" fontId="2" fillId="3" borderId="22" xfId="0" applyFont="1" applyFill="1" applyBorder="1" applyAlignment="1" applyProtection="1">
      <alignment horizontal="left"/>
      <protection hidden="1"/>
    </xf>
    <xf numFmtId="0" fontId="4" fillId="5" borderId="23" xfId="0" applyFont="1" applyFill="1" applyBorder="1" applyAlignment="1" applyProtection="1">
      <alignment horizontal="center"/>
      <protection hidden="1"/>
    </xf>
    <xf numFmtId="0" fontId="4" fillId="5" borderId="24" xfId="0" applyFont="1" applyFill="1" applyBorder="1" applyAlignment="1" applyProtection="1">
      <alignment horizontal="center"/>
      <protection hidden="1"/>
    </xf>
    <xf numFmtId="0" fontId="4" fillId="5" borderId="25" xfId="0" applyFont="1" applyFill="1" applyBorder="1" applyAlignment="1" applyProtection="1">
      <alignment horizontal="center"/>
      <protection hidden="1"/>
    </xf>
    <xf numFmtId="0" fontId="2" fillId="5" borderId="26" xfId="0" applyFont="1" applyFill="1" applyBorder="1" applyAlignment="1" applyProtection="1">
      <alignment horizontal="left"/>
      <protection hidden="1"/>
    </xf>
    <xf numFmtId="0" fontId="2" fillId="6" borderId="27" xfId="0" applyFont="1" applyFill="1" applyBorder="1" applyAlignment="1" applyProtection="1">
      <alignment horizontal="left"/>
      <protection hidden="1"/>
    </xf>
    <xf numFmtId="0" fontId="4" fillId="6" borderId="28" xfId="0" applyFont="1" applyFill="1" applyBorder="1" applyAlignment="1" applyProtection="1">
      <alignment horizontal="center"/>
      <protection hidden="1"/>
    </xf>
    <xf numFmtId="0" fontId="4" fillId="6" borderId="29" xfId="0" applyFont="1" applyFill="1" applyBorder="1" applyAlignment="1" applyProtection="1">
      <alignment horizontal="center"/>
      <protection hidden="1"/>
    </xf>
    <xf numFmtId="0" fontId="4" fillId="6" borderId="30" xfId="0" applyFont="1" applyFill="1" applyBorder="1" applyAlignment="1" applyProtection="1">
      <alignment horizontal="center"/>
      <protection hidden="1"/>
    </xf>
    <xf numFmtId="0" fontId="13" fillId="5" borderId="14" xfId="0" applyFont="1" applyFill="1" applyBorder="1" applyAlignment="1" applyProtection="1">
      <alignment horizontal="left"/>
      <protection hidden="1"/>
    </xf>
    <xf numFmtId="0" fontId="13" fillId="3" borderId="1" xfId="0" applyFont="1" applyFill="1" applyBorder="1" applyAlignment="1" applyProtection="1">
      <alignment horizontal="left"/>
      <protection hidden="1"/>
    </xf>
    <xf numFmtId="0" fontId="13" fillId="6" borderId="17" xfId="0" applyFont="1" applyFill="1" applyBorder="1" applyAlignment="1" applyProtection="1">
      <alignment horizontal="left"/>
      <protection hidden="1"/>
    </xf>
    <xf numFmtId="0" fontId="14" fillId="0" borderId="0" xfId="0" applyFont="1" applyProtection="1">
      <protection hidden="1"/>
    </xf>
    <xf numFmtId="0" fontId="14" fillId="0" borderId="0" xfId="0" applyFont="1" applyAlignment="1" applyProtection="1">
      <alignment horizontal="left" vertical="center"/>
      <protection hidden="1"/>
    </xf>
    <xf numFmtId="0" fontId="17" fillId="10" borderId="32" xfId="0" applyFont="1" applyFill="1" applyBorder="1" applyProtection="1">
      <protection hidden="1"/>
    </xf>
    <xf numFmtId="0" fontId="17" fillId="2" borderId="0" xfId="0" applyFont="1" applyFill="1" applyProtection="1">
      <protection hidden="1"/>
    </xf>
    <xf numFmtId="0" fontId="17" fillId="10" borderId="0" xfId="0" applyFont="1" applyFill="1" applyProtection="1">
      <protection hidden="1"/>
    </xf>
    <xf numFmtId="0" fontId="17" fillId="10" borderId="33" xfId="0" applyFont="1" applyFill="1" applyBorder="1" applyProtection="1">
      <protection hidden="1"/>
    </xf>
    <xf numFmtId="0" fontId="17" fillId="2" borderId="33" xfId="0" applyFont="1" applyFill="1" applyBorder="1" applyProtection="1">
      <protection hidden="1"/>
    </xf>
    <xf numFmtId="0" fontId="20" fillId="0" borderId="0" xfId="0" applyFont="1" applyAlignment="1">
      <alignment vertical="center"/>
    </xf>
    <xf numFmtId="0" fontId="2" fillId="11" borderId="0" xfId="0" applyFont="1" applyFill="1" applyAlignment="1">
      <alignment horizontal="left"/>
    </xf>
    <xf numFmtId="164" fontId="2" fillId="11" borderId="0" xfId="2" applyNumberFormat="1" applyFont="1" applyFill="1" applyBorder="1" applyAlignment="1">
      <alignment horizontal="left"/>
    </xf>
    <xf numFmtId="0" fontId="4" fillId="12" borderId="0" xfId="0" applyFont="1" applyFill="1" applyAlignment="1">
      <alignment horizontal="left"/>
    </xf>
    <xf numFmtId="0" fontId="22" fillId="11" borderId="34" xfId="0" applyFont="1" applyFill="1" applyBorder="1" applyAlignment="1">
      <alignment horizontal="left"/>
    </xf>
    <xf numFmtId="164" fontId="22" fillId="11" borderId="34" xfId="2" applyNumberFormat="1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4" fillId="5" borderId="37" xfId="0" applyFont="1" applyFill="1" applyBorder="1" applyAlignment="1">
      <alignment horizontal="left"/>
    </xf>
    <xf numFmtId="164" fontId="22" fillId="11" borderId="40" xfId="2" applyNumberFormat="1" applyFont="1" applyFill="1" applyBorder="1" applyAlignment="1">
      <alignment horizontal="left"/>
    </xf>
    <xf numFmtId="0" fontId="2" fillId="0" borderId="41" xfId="0" applyFont="1" applyBorder="1" applyAlignment="1">
      <alignment horizontal="left"/>
    </xf>
    <xf numFmtId="164" fontId="2" fillId="11" borderId="42" xfId="2" applyNumberFormat="1" applyFont="1" applyFill="1" applyBorder="1" applyAlignment="1">
      <alignment horizontal="left"/>
    </xf>
    <xf numFmtId="164" fontId="2" fillId="11" borderId="43" xfId="2" applyNumberFormat="1" applyFont="1" applyFill="1" applyBorder="1" applyAlignment="1">
      <alignment horizontal="left"/>
    </xf>
    <xf numFmtId="0" fontId="4" fillId="12" borderId="44" xfId="0" applyFont="1" applyFill="1" applyBorder="1" applyAlignment="1">
      <alignment horizontal="left"/>
    </xf>
    <xf numFmtId="164" fontId="2" fillId="11" borderId="44" xfId="2" applyNumberFormat="1" applyFont="1" applyFill="1" applyBorder="1" applyAlignment="1">
      <alignment horizontal="left"/>
    </xf>
    <xf numFmtId="0" fontId="2" fillId="0" borderId="45" xfId="0" applyFont="1" applyBorder="1" applyAlignment="1">
      <alignment horizontal="left"/>
    </xf>
    <xf numFmtId="0" fontId="4" fillId="12" borderId="46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1" applyNumberFormat="1" applyFont="1" applyFill="1" applyBorder="1" applyAlignment="1">
      <alignment horizontal="left"/>
    </xf>
    <xf numFmtId="164" fontId="2" fillId="4" borderId="39" xfId="2" applyNumberFormat="1" applyFont="1" applyFill="1" applyBorder="1" applyAlignment="1">
      <alignment horizontal="left"/>
    </xf>
    <xf numFmtId="164" fontId="2" fillId="4" borderId="36" xfId="1" applyNumberFormat="1" applyFont="1" applyFill="1" applyBorder="1" applyAlignment="1">
      <alignment horizontal="left"/>
    </xf>
    <xf numFmtId="164" fontId="2" fillId="4" borderId="38" xfId="2" applyNumberFormat="1" applyFont="1" applyFill="1" applyBorder="1" applyAlignment="1">
      <alignment horizontal="left"/>
    </xf>
    <xf numFmtId="0" fontId="23" fillId="4" borderId="35" xfId="0" applyFont="1" applyFill="1" applyBorder="1" applyAlignment="1">
      <alignment horizontal="left"/>
    </xf>
    <xf numFmtId="164" fontId="23" fillId="4" borderId="35" xfId="2" applyNumberFormat="1" applyFont="1" applyFill="1" applyBorder="1" applyAlignment="1">
      <alignment horizontal="left"/>
    </xf>
    <xf numFmtId="164" fontId="23" fillId="4" borderId="0" xfId="2" applyNumberFormat="1" applyFont="1" applyFill="1" applyBorder="1" applyAlignment="1">
      <alignment horizontal="left"/>
    </xf>
    <xf numFmtId="164" fontId="23" fillId="4" borderId="37" xfId="0" applyNumberFormat="1" applyFont="1" applyFill="1" applyBorder="1" applyAlignment="1">
      <alignment horizontal="left"/>
    </xf>
    <xf numFmtId="0" fontId="2" fillId="7" borderId="0" xfId="0" applyFont="1" applyFill="1" applyAlignment="1">
      <alignment horizontal="left"/>
    </xf>
    <xf numFmtId="164" fontId="2" fillId="7" borderId="0" xfId="2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164" fontId="24" fillId="7" borderId="0" xfId="2" applyNumberFormat="1" applyFont="1" applyFill="1" applyBorder="1" applyAlignment="1">
      <alignment horizontal="left"/>
    </xf>
    <xf numFmtId="0" fontId="2" fillId="0" borderId="47" xfId="0" applyFont="1" applyBorder="1" applyAlignment="1">
      <alignment horizontal="left"/>
    </xf>
    <xf numFmtId="164" fontId="21" fillId="7" borderId="48" xfId="2" applyNumberFormat="1" applyFont="1" applyFill="1" applyBorder="1" applyAlignment="1">
      <alignment horizontal="left"/>
    </xf>
    <xf numFmtId="0" fontId="10" fillId="8" borderId="0" xfId="0" applyFont="1" applyFill="1" applyAlignment="1" applyProtection="1">
      <alignment horizontal="center"/>
      <protection hidden="1"/>
    </xf>
    <xf numFmtId="0" fontId="11" fillId="0" borderId="31" xfId="0" applyFont="1" applyBorder="1" applyAlignment="1" applyProtection="1">
      <alignment horizontal="center"/>
      <protection hidden="1"/>
    </xf>
    <xf numFmtId="0" fontId="19" fillId="8" borderId="0" xfId="0" applyFont="1" applyFill="1" applyAlignment="1">
      <alignment horizontal="center" vertical="top"/>
    </xf>
    <xf numFmtId="0" fontId="20" fillId="0" borderId="31" xfId="0" applyFont="1" applyBorder="1" applyAlignment="1">
      <alignment horizontal="center" vertical="center"/>
    </xf>
    <xf numFmtId="0" fontId="15" fillId="3" borderId="0" xfId="0" applyFont="1" applyFill="1" applyAlignment="1" applyProtection="1">
      <alignment horizontal="left" vertical="center"/>
      <protection hidden="1"/>
    </xf>
    <xf numFmtId="0" fontId="16" fillId="9" borderId="0" xfId="0" applyFont="1" applyFill="1" applyAlignment="1" applyProtection="1">
      <alignment horizontal="left"/>
      <protection hidden="1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b/>
        <i val="0"/>
        <color rgb="FF9C0006"/>
      </font>
    </dxf>
  </dxfs>
  <tableStyles count="0" defaultTableStyle="TableStyleMedium9" defaultPivotStyle="PivotStyleLight16"/>
  <colors>
    <mruColors>
      <color rgb="FFECF2F8"/>
      <color rgb="FFEBE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Ventes</a:t>
            </a:r>
            <a:r>
              <a:rPr lang="en-US">
                <a:solidFill>
                  <a:schemeClr val="accent1">
                    <a:lumMod val="75000"/>
                  </a:schemeClr>
                </a:solidFill>
              </a:rPr>
              <a:t> </a:t>
            </a:r>
            <a:r>
              <a:rPr lang="en-US" sz="1400">
                <a:solidFill>
                  <a:schemeClr val="accent1">
                    <a:lumMod val="75000"/>
                  </a:schemeClr>
                </a:solidFill>
              </a:rPr>
              <a:t>2009</a:t>
            </a:r>
            <a:endParaRPr lang="en-US">
              <a:solidFill>
                <a:schemeClr val="accent1">
                  <a:lumMod val="75000"/>
                </a:schemeClr>
              </a:solidFill>
            </a:endParaRPr>
          </a:p>
        </c:rich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'Résultat attendu'!$C$8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[0]!VENTES_TR1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3-4102-9F08-F72810D5CAFE}"/>
            </c:ext>
          </c:extLst>
        </c:ser>
        <c:ser>
          <c:idx val="1"/>
          <c:order val="1"/>
          <c:tx>
            <c:strRef>
              <c:f>'Résultat attendu'!$D$8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[0]!VENTES_TR2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23-4102-9F08-F72810D5CAFE}"/>
            </c:ext>
          </c:extLst>
        </c:ser>
        <c:ser>
          <c:idx val="2"/>
          <c:order val="2"/>
          <c:tx>
            <c:strRef>
              <c:f>'Résultat attendu'!$E$8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23-4102-9F08-F72810D5CAFE}"/>
            </c:ext>
          </c:extLst>
        </c:ser>
        <c:ser>
          <c:idx val="3"/>
          <c:order val="3"/>
          <c:tx>
            <c:strRef>
              <c:f>'Résultat attendu'!$F$8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attendu'!$B$9:$B$13</c:f>
              <c:strCache>
                <c:ptCount val="5"/>
                <c:pt idx="0">
                  <c:v>Location</c:v>
                </c:pt>
                <c:pt idx="1">
                  <c:v>Courantes</c:v>
                </c:pt>
                <c:pt idx="2">
                  <c:v>Paie</c:v>
                </c:pt>
                <c:pt idx="3">
                  <c:v>Assurances</c:v>
                </c:pt>
                <c:pt idx="4">
                  <c:v>Fournitures</c:v>
                </c:pt>
              </c:strCache>
            </c:strRef>
          </c:cat>
          <c:val>
            <c:numRef>
              <c:f>[0]!VENTES_TR4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23-4102-9F08-F72810D5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950080"/>
        <c:axId val="111964160"/>
        <c:axId val="96150400"/>
      </c:bar3DChart>
      <c:catAx>
        <c:axId val="11195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  <c:auto val="1"/>
        <c:lblAlgn val="ctr"/>
        <c:lblOffset val="100"/>
        <c:noMultiLvlLbl val="0"/>
      </c:catAx>
      <c:valAx>
        <c:axId val="111964160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50080"/>
        <c:crosses val="autoZero"/>
        <c:crossBetween val="between"/>
      </c:valAx>
      <c:serAx>
        <c:axId val="961504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1964160"/>
        <c:crosses val="autoZero"/>
      </c:serAx>
    </c:plotArea>
    <c:legend>
      <c:legendPos val="r"/>
      <c:layout>
        <c:manualLayout>
          <c:xMode val="edge"/>
          <c:yMode val="edge"/>
          <c:x val="0.84963630129437562"/>
          <c:y val="0.17648814618281425"/>
          <c:w val="0.1131418052977638"/>
          <c:h val="0.26194653657423256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1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2">
                    <a:lumMod val="75000"/>
                  </a:schemeClr>
                </a:solidFill>
              </a:rPr>
              <a:t>Dépenses 2009</a:t>
            </a:r>
          </a:p>
        </c:rich>
      </c:tx>
      <c:overlay val="0"/>
    </c:title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'Résultat attendu'!$C$17</c:f>
              <c:strCache>
                <c:ptCount val="1"/>
                <c:pt idx="0">
                  <c:v>Trimestre 1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[0]!DEP_TR1</c:f>
              <c:numCache>
                <c:formatCode>#,##0.00\ "$"</c:formatCode>
                <c:ptCount val="3"/>
                <c:pt idx="0">
                  <c:v>12462.87</c:v>
                </c:pt>
                <c:pt idx="1">
                  <c:v>2533.2399999999998</c:v>
                </c:pt>
                <c:pt idx="2">
                  <c:v>8755.24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3-4226-9292-8A7487C3996D}"/>
            </c:ext>
          </c:extLst>
        </c:ser>
        <c:ser>
          <c:idx val="1"/>
          <c:order val="1"/>
          <c:tx>
            <c:strRef>
              <c:f>'Résultat attendu'!$D$17</c:f>
              <c:strCache>
                <c:ptCount val="1"/>
                <c:pt idx="0">
                  <c:v>Trimestre 2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[0]!DEP_TR2</c:f>
              <c:numCache>
                <c:formatCode>#,##0.00\ "$"</c:formatCode>
                <c:ptCount val="3"/>
                <c:pt idx="0">
                  <c:v>8256.9699999999993</c:v>
                </c:pt>
                <c:pt idx="1">
                  <c:v>5855.47</c:v>
                </c:pt>
                <c:pt idx="2">
                  <c:v>7562.22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C3-4226-9292-8A7487C3996D}"/>
            </c:ext>
          </c:extLst>
        </c:ser>
        <c:ser>
          <c:idx val="2"/>
          <c:order val="2"/>
          <c:tx>
            <c:strRef>
              <c:f>'Résultat attendu'!$E$17</c:f>
              <c:strCache>
                <c:ptCount val="1"/>
                <c:pt idx="0">
                  <c:v>Trimestre 3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[0]!DEP_TR3</c:f>
              <c:numCache>
                <c:formatCode>#,##0.00\ "$"</c:formatCode>
                <c:ptCount val="3"/>
                <c:pt idx="0">
                  <c:v>10884.65</c:v>
                </c:pt>
                <c:pt idx="1">
                  <c:v>8525.14</c:v>
                </c:pt>
                <c:pt idx="2">
                  <c:v>5221.5600000000004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C3-4226-9292-8A7487C3996D}"/>
            </c:ext>
          </c:extLst>
        </c:ser>
        <c:ser>
          <c:idx val="3"/>
          <c:order val="3"/>
          <c:tx>
            <c:strRef>
              <c:f>'Résultat attendu'!$F$17</c:f>
              <c:strCache>
                <c:ptCount val="1"/>
                <c:pt idx="0">
                  <c:v>Trimestre 4</c:v>
                </c:pt>
              </c:strCache>
            </c:strRef>
          </c:tx>
          <c:invertIfNegative val="0"/>
          <c:cat>
            <c:strRef>
              <c:f>'Résultat attendu'!$B$18:$B$20</c:f>
              <c:strCache>
                <c:ptCount val="3"/>
                <c:pt idx="0">
                  <c:v>Résidentiel</c:v>
                </c:pt>
                <c:pt idx="1">
                  <c:v>Automobile</c:v>
                </c:pt>
                <c:pt idx="2">
                  <c:v>Vie</c:v>
                </c:pt>
              </c:strCache>
            </c:strRef>
          </c:cat>
          <c:val>
            <c:numRef>
              <c:f>[0]!DEP_TR4</c:f>
              <c:numCache>
                <c:formatCode>#,##0.00\ "$"</c:formatCode>
                <c:ptCount val="3"/>
                <c:pt idx="0">
                  <c:v>18995.599999999999</c:v>
                </c:pt>
                <c:pt idx="1">
                  <c:v>11253.21</c:v>
                </c:pt>
                <c:pt idx="2">
                  <c:v>3256.47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C3-4226-9292-8A7487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13385472"/>
        <c:axId val="113387008"/>
        <c:axId val="0"/>
      </c:bar3DChart>
      <c:catAx>
        <c:axId val="11338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7008"/>
        <c:crosses val="autoZero"/>
        <c:auto val="1"/>
        <c:lblAlgn val="ctr"/>
        <c:lblOffset val="100"/>
        <c:noMultiLvlLbl val="0"/>
      </c:catAx>
      <c:valAx>
        <c:axId val="113387008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38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44538024519111"/>
          <c:y val="0.42589198409022411"/>
          <c:w val="0.12227191933286817"/>
          <c:h val="0.27001771837343874"/>
        </c:manualLayout>
      </c:layout>
      <c:overlay val="0"/>
      <c:txPr>
        <a:bodyPr/>
        <a:lstStyle/>
        <a:p>
          <a:pPr>
            <a:defRPr sz="700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chemeClr val="accent2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 sz="1400">
                <a:solidFill>
                  <a:schemeClr val="accent4">
                    <a:lumMod val="75000"/>
                  </a:schemeClr>
                </a:solidFill>
              </a:defRPr>
            </a:pPr>
            <a:r>
              <a:rPr lang="en-US" sz="1400">
                <a:solidFill>
                  <a:schemeClr val="accent4">
                    <a:lumMod val="75000"/>
                  </a:schemeClr>
                </a:solidFill>
              </a:rPr>
              <a:t>Croissance</a:t>
            </a:r>
            <a:r>
              <a:rPr lang="en-US" sz="1400" baseline="0">
                <a:solidFill>
                  <a:schemeClr val="accent4">
                    <a:lumMod val="75000"/>
                  </a:schemeClr>
                </a:solidFill>
              </a:rPr>
              <a:t> 2009</a:t>
            </a:r>
            <a:endParaRPr lang="en-US" sz="1400">
              <a:solidFill>
                <a:schemeClr val="accent4">
                  <a:lumMod val="75000"/>
                </a:schemeClr>
              </a:solidFill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'Résultat attendu'!$B$25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diamond"/>
            <c:size val="7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cat>
            <c:strRef>
              <c:f>'Résultat attendu'!$C$24:$F$24</c:f>
              <c:strCache>
                <c:ptCount val="4"/>
                <c:pt idx="0">
                  <c:v>Trimestre 1</c:v>
                </c:pt>
                <c:pt idx="1">
                  <c:v>Trimestre 2</c:v>
                </c:pt>
                <c:pt idx="2">
                  <c:v>Trimestre 3</c:v>
                </c:pt>
                <c:pt idx="3">
                  <c:v>Trimestre 4</c:v>
                </c:pt>
              </c:strCache>
            </c:strRef>
          </c:cat>
          <c:val>
            <c:numRef>
              <c:f>[0]!NET</c:f>
              <c:numCache>
                <c:formatCode>#,##0.00\ "$"</c:formatCode>
                <c:ptCount val="4"/>
                <c:pt idx="0">
                  <c:v>-2040.6999999999971</c:v>
                </c:pt>
                <c:pt idx="1">
                  <c:v>4760.260000000002</c:v>
                </c:pt>
                <c:pt idx="2">
                  <c:v>-4410.7299999999996</c:v>
                </c:pt>
                <c:pt idx="3">
                  <c:v>1936.1299999999974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A-46B3-B587-B6F11BF4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15296"/>
        <c:axId val="113417216"/>
      </c:lineChart>
      <c:catAx>
        <c:axId val="113415296"/>
        <c:scaling>
          <c:orientation val="minMax"/>
        </c:scaling>
        <c:delete val="0"/>
        <c:axPos val="b"/>
        <c:numFmt formatCode="General" sourceLinked="0"/>
        <c:majorTickMark val="cross"/>
        <c:minorTickMark val="cross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13417216"/>
        <c:crosses val="autoZero"/>
        <c:auto val="1"/>
        <c:lblAlgn val="ctr"/>
        <c:lblOffset val="100"/>
        <c:noMultiLvlLbl val="0"/>
      </c:catAx>
      <c:valAx>
        <c:axId val="113417216"/>
        <c:scaling>
          <c:orientation val="minMax"/>
        </c:scaling>
        <c:delete val="0"/>
        <c:axPos val="l"/>
        <c:majorGridlines/>
        <c:numFmt formatCode="#,##0\ &quot;$&quot;" sourceLinked="0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3415296"/>
        <c:crosses val="autoZero"/>
        <c:crossBetween val="between"/>
      </c:valAx>
    </c:plotArea>
    <c:plotVisOnly val="1"/>
    <c:dispBlanksAs val="gap"/>
    <c:showDLblsOverMax val="0"/>
  </c:chart>
  <c:spPr>
    <a:ln w="12700">
      <a:solidFill>
        <a:schemeClr val="accent4">
          <a:lumMod val="60000"/>
          <a:lumOff val="40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fr-CA" b="1">
                <a:solidFill>
                  <a:schemeClr val="accent1"/>
                </a:solidFill>
              </a:rPr>
              <a:t>Ventes 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solidFill>
            <a:schemeClr val="accent1"/>
          </a:solidFill>
        </a:ln>
        <a:effectLst/>
        <a:sp3d>
          <a:contourClr>
            <a:schemeClr val="accent1"/>
          </a:contourClr>
        </a:sp3d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'Données brutes'!$C$8</c:f>
              <c:strCache>
                <c:ptCount val="1"/>
                <c:pt idx="0">
                  <c:v>Trimestre 1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brutes'!$C$9:$C$13</c:f>
              <c:numCache>
                <c:formatCode>#,##0.00\ "$"</c:formatCode>
                <c:ptCount val="5"/>
                <c:pt idx="0">
                  <c:v>1988.5</c:v>
                </c:pt>
                <c:pt idx="1">
                  <c:v>5215</c:v>
                </c:pt>
                <c:pt idx="2">
                  <c:v>7832.97</c:v>
                </c:pt>
                <c:pt idx="3">
                  <c:v>2337.81</c:v>
                </c:pt>
                <c:pt idx="4">
                  <c:v>4336.37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2B-4202-B47F-6F9A4FE08375}"/>
            </c:ext>
          </c:extLst>
        </c:ser>
        <c:ser>
          <c:idx val="1"/>
          <c:order val="1"/>
          <c:tx>
            <c:strRef>
              <c:f>'Données brutes'!$D$8</c:f>
              <c:strCache>
                <c:ptCount val="1"/>
                <c:pt idx="0">
                  <c:v>Trimestre 2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brutes'!$D$9:$D$13</c:f>
              <c:numCache>
                <c:formatCode>#,##0.00\ "$"</c:formatCode>
                <c:ptCount val="5"/>
                <c:pt idx="0">
                  <c:v>2897.35</c:v>
                </c:pt>
                <c:pt idx="1">
                  <c:v>8309.0499999999993</c:v>
                </c:pt>
                <c:pt idx="2">
                  <c:v>11299.87</c:v>
                </c:pt>
                <c:pt idx="3">
                  <c:v>2137.81</c:v>
                </c:pt>
                <c:pt idx="4">
                  <c:v>1790.84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B2B-4202-B47F-6F9A4FE08375}"/>
            </c:ext>
          </c:extLst>
        </c:ser>
        <c:ser>
          <c:idx val="2"/>
          <c:order val="2"/>
          <c:tx>
            <c:strRef>
              <c:f>'Données brutes'!$E$8</c:f>
              <c:strCache>
                <c:ptCount val="1"/>
                <c:pt idx="0">
                  <c:v>Trimestre 3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brutes'!$E$9:$E$13</c:f>
              <c:numCache>
                <c:formatCode>#,##0.00\ "$"</c:formatCode>
                <c:ptCount val="5"/>
                <c:pt idx="0">
                  <c:v>5223.25</c:v>
                </c:pt>
                <c:pt idx="1">
                  <c:v>4287.9799999999996</c:v>
                </c:pt>
                <c:pt idx="2">
                  <c:v>8264.81</c:v>
                </c:pt>
                <c:pt idx="3">
                  <c:v>1237.81</c:v>
                </c:pt>
                <c:pt idx="4">
                  <c:v>1206.77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B2B-4202-B47F-6F9A4FE08375}"/>
            </c:ext>
          </c:extLst>
        </c:ser>
        <c:ser>
          <c:idx val="3"/>
          <c:order val="3"/>
          <c:tx>
            <c:strRef>
              <c:f>'Données brutes'!$F$8</c:f>
              <c:strCache>
                <c:ptCount val="1"/>
                <c:pt idx="0">
                  <c:v>Trimestre 4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'Données brutes'!$F$9:$F$13</c:f>
              <c:numCache>
                <c:formatCode>#,##0.00\ "$"</c:formatCode>
                <c:ptCount val="5"/>
                <c:pt idx="0">
                  <c:v>7996.36</c:v>
                </c:pt>
                <c:pt idx="1">
                  <c:v>9352.64</c:v>
                </c:pt>
                <c:pt idx="2">
                  <c:v>13226.47</c:v>
                </c:pt>
                <c:pt idx="3">
                  <c:v>3237.81</c:v>
                </c:pt>
                <c:pt idx="4">
                  <c:v>1628.13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2B-4202-B47F-6F9A4FE0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805375"/>
        <c:axId val="287805791"/>
        <c:axId val="1327880175"/>
      </c:bar3DChart>
      <c:catAx>
        <c:axId val="2878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5791"/>
        <c:crosses val="autoZero"/>
        <c:auto val="1"/>
        <c:lblAlgn val="ctr"/>
        <c:lblOffset val="100"/>
        <c:noMultiLvlLbl val="0"/>
      </c:catAx>
      <c:valAx>
        <c:axId val="2878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$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5375"/>
        <c:crosses val="autoZero"/>
        <c:crossBetween val="between"/>
      </c:valAx>
      <c:serAx>
        <c:axId val="1327880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0579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943310061073474"/>
          <c:y val="0.1096677323770943"/>
          <c:w val="0.13432619052708134"/>
          <c:h val="0.36744335368313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7</xdr:row>
      <xdr:rowOff>0</xdr:rowOff>
    </xdr:from>
    <xdr:to>
      <xdr:col>17</xdr:col>
      <xdr:colOff>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26</xdr:row>
      <xdr:rowOff>7620</xdr:rowOff>
    </xdr:from>
    <xdr:to>
      <xdr:col>17</xdr:col>
      <xdr:colOff>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26</xdr:row>
      <xdr:rowOff>7620</xdr:rowOff>
    </xdr:from>
    <xdr:to>
      <xdr:col>7</xdr:col>
      <xdr:colOff>0</xdr:colOff>
      <xdr:row>44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14881</xdr:colOff>
      <xdr:row>7</xdr:row>
      <xdr:rowOff>6548</xdr:rowOff>
    </xdr:from>
    <xdr:to>
      <xdr:col>17</xdr:col>
      <xdr:colOff>23811</xdr:colOff>
      <xdr:row>25</xdr:row>
      <xdr:rowOff>89296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3CDB517-D312-4BED-A248-587593F09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5"/>
  <sheetViews>
    <sheetView showGridLines="0" zoomScale="115" zoomScaleNormal="115" workbookViewId="0">
      <selection activeCell="F14" sqref="F14:G15"/>
    </sheetView>
  </sheetViews>
  <sheetFormatPr defaultColWidth="9.140625" defaultRowHeight="11.25"/>
  <cols>
    <col min="1" max="1" width="1.7109375" style="2" customWidth="1"/>
    <col min="2" max="7" width="11.5703125" style="2" customWidth="1"/>
    <col min="8" max="8" width="1.7109375" style="2" customWidth="1"/>
    <col min="9" max="15" width="9.140625" style="2"/>
    <col min="16" max="16" width="9.140625" style="2" customWidth="1"/>
    <col min="17" max="17" width="9.140625" style="2"/>
    <col min="18" max="18" width="1.7109375" style="2" customWidth="1"/>
    <col min="19" max="16384" width="9.140625" style="2"/>
  </cols>
  <sheetData>
    <row r="1" spans="2:17" ht="3" customHeight="1"/>
    <row r="2" spans="2:17" ht="20.25">
      <c r="B2" s="86" t="s">
        <v>0</v>
      </c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</row>
    <row r="3" spans="2:17" ht="3.6" customHeight="1">
      <c r="B3" s="3"/>
      <c r="C3" s="3"/>
      <c r="D3" s="3"/>
      <c r="E3" s="3"/>
      <c r="F3" s="3"/>
      <c r="G3" s="3"/>
    </row>
    <row r="4" spans="2:17">
      <c r="B4" s="87" t="s">
        <v>1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2:17" ht="3.6" customHeight="1">
      <c r="B5" s="3"/>
      <c r="C5" s="3"/>
      <c r="D5" s="3"/>
      <c r="E5" s="3"/>
      <c r="F5" s="3"/>
      <c r="G5" s="3"/>
    </row>
    <row r="6" spans="2:17" ht="12" thickBot="1">
      <c r="B6" s="3"/>
      <c r="C6" s="3"/>
      <c r="D6" s="3"/>
      <c r="E6" s="3"/>
      <c r="F6" s="3"/>
      <c r="G6" s="3"/>
    </row>
    <row r="7" spans="2:17" ht="3" customHeight="1" thickBot="1">
      <c r="B7" s="36"/>
      <c r="C7" s="3"/>
      <c r="D7" s="3"/>
      <c r="E7" s="3"/>
      <c r="F7" s="3"/>
      <c r="G7" s="3"/>
    </row>
    <row r="8" spans="2:17" s="4" customFormat="1" ht="12.75" thickBot="1">
      <c r="B8" s="46" t="s">
        <v>2</v>
      </c>
      <c r="C8" s="33" t="s">
        <v>3</v>
      </c>
      <c r="D8" s="33" t="s">
        <v>4</v>
      </c>
      <c r="E8" s="33" t="s">
        <v>5</v>
      </c>
      <c r="F8" s="34" t="s">
        <v>6</v>
      </c>
      <c r="G8" s="35" t="s">
        <v>7</v>
      </c>
    </row>
    <row r="9" spans="2:17">
      <c r="B9" s="12" t="s">
        <v>8</v>
      </c>
      <c r="C9" s="13">
        <v>1988.5</v>
      </c>
      <c r="D9" s="13">
        <v>2897.35</v>
      </c>
      <c r="E9" s="13">
        <v>5223.25</v>
      </c>
      <c r="F9" s="14">
        <v>7996.36</v>
      </c>
      <c r="G9" s="5">
        <f>SUM(C9:F9)</f>
        <v>18105.46</v>
      </c>
    </row>
    <row r="10" spans="2:17">
      <c r="B10" s="12" t="s">
        <v>9</v>
      </c>
      <c r="C10" s="13">
        <v>5215</v>
      </c>
      <c r="D10" s="13">
        <v>8309.0499999999993</v>
      </c>
      <c r="E10" s="13">
        <v>4287.9799999999996</v>
      </c>
      <c r="F10" s="14">
        <v>9352.64</v>
      </c>
      <c r="G10" s="5">
        <f>SUM(C10:F10)</f>
        <v>27164.67</v>
      </c>
    </row>
    <row r="11" spans="2:17">
      <c r="B11" s="12" t="s">
        <v>10</v>
      </c>
      <c r="C11" s="13">
        <v>7832.97</v>
      </c>
      <c r="D11" s="13">
        <v>11299.87</v>
      </c>
      <c r="E11" s="13">
        <v>8264.81</v>
      </c>
      <c r="F11" s="14">
        <v>13226.47</v>
      </c>
      <c r="G11" s="5">
        <f>SUM(C11:F11)</f>
        <v>40624.120000000003</v>
      </c>
    </row>
    <row r="12" spans="2:17">
      <c r="B12" s="12" t="s">
        <v>11</v>
      </c>
      <c r="C12" s="13">
        <v>2337.81</v>
      </c>
      <c r="D12" s="13">
        <v>2137.81</v>
      </c>
      <c r="E12" s="13">
        <v>1237.81</v>
      </c>
      <c r="F12" s="14">
        <v>3237.81</v>
      </c>
      <c r="G12" s="5">
        <f>SUM(C12:F12)</f>
        <v>8951.24</v>
      </c>
    </row>
    <row r="13" spans="2:17" ht="12" thickBot="1">
      <c r="B13" s="15" t="s">
        <v>12</v>
      </c>
      <c r="C13" s="16">
        <v>4336.37</v>
      </c>
      <c r="D13" s="16">
        <v>1790.84</v>
      </c>
      <c r="E13" s="16">
        <v>1206.77</v>
      </c>
      <c r="F13" s="17">
        <v>1628.13</v>
      </c>
      <c r="G13" s="6">
        <f>SUM(C13:F13)</f>
        <v>8962.11</v>
      </c>
    </row>
    <row r="14" spans="2:17" ht="12" thickBot="1">
      <c r="B14" s="18" t="s">
        <v>7</v>
      </c>
      <c r="C14" s="19">
        <f>SUM(C9:C13)</f>
        <v>21710.65</v>
      </c>
      <c r="D14" s="19">
        <f>SUM(D9:D13)</f>
        <v>26434.920000000002</v>
      </c>
      <c r="E14" s="19">
        <f>SUM(E9:E13)</f>
        <v>20220.620000000003</v>
      </c>
      <c r="F14" s="20">
        <f>SUM(F9:F13)</f>
        <v>35441.409999999996</v>
      </c>
      <c r="G14" s="7">
        <f>SUM(G9:G13)</f>
        <v>103807.6</v>
      </c>
    </row>
    <row r="15" spans="2:17" ht="12" thickBot="1">
      <c r="B15" s="3"/>
      <c r="C15" s="3"/>
      <c r="D15" s="3"/>
      <c r="E15" s="3"/>
      <c r="F15" s="3"/>
      <c r="G15" s="3"/>
    </row>
    <row r="16" spans="2:17" ht="3" customHeight="1" thickBot="1">
      <c r="B16" s="40"/>
      <c r="C16" s="3"/>
      <c r="D16" s="3"/>
      <c r="E16" s="3"/>
      <c r="F16" s="3"/>
      <c r="G16" s="3"/>
    </row>
    <row r="17" spans="2:7" ht="12.75" thickBot="1">
      <c r="B17" s="45" t="s">
        <v>13</v>
      </c>
      <c r="C17" s="37" t="s">
        <v>3</v>
      </c>
      <c r="D17" s="37" t="s">
        <v>4</v>
      </c>
      <c r="E17" s="37" t="s">
        <v>5</v>
      </c>
      <c r="F17" s="38" t="s">
        <v>6</v>
      </c>
      <c r="G17" s="39" t="s">
        <v>7</v>
      </c>
    </row>
    <row r="18" spans="2:7">
      <c r="B18" s="21" t="s">
        <v>14</v>
      </c>
      <c r="C18" s="22">
        <v>12462.87</v>
      </c>
      <c r="D18" s="22">
        <v>8256.9699999999993</v>
      </c>
      <c r="E18" s="22">
        <v>10884.65</v>
      </c>
      <c r="F18" s="23">
        <v>18995.599999999999</v>
      </c>
      <c r="G18" s="8">
        <f>SUM(C18:F18)</f>
        <v>50600.09</v>
      </c>
    </row>
    <row r="19" spans="2:7">
      <c r="B19" s="21" t="s">
        <v>15</v>
      </c>
      <c r="C19" s="22">
        <v>2533.2399999999998</v>
      </c>
      <c r="D19" s="22">
        <v>5855.47</v>
      </c>
      <c r="E19" s="22">
        <v>8525.14</v>
      </c>
      <c r="F19" s="23">
        <v>11253.21</v>
      </c>
      <c r="G19" s="8">
        <f>SUM(C19:F19)</f>
        <v>28167.059999999998</v>
      </c>
    </row>
    <row r="20" spans="2:7" ht="12" thickBot="1">
      <c r="B20" s="24" t="s">
        <v>16</v>
      </c>
      <c r="C20" s="25">
        <v>8755.24</v>
      </c>
      <c r="D20" s="25">
        <v>7562.22</v>
      </c>
      <c r="E20" s="25">
        <v>5221.5600000000004</v>
      </c>
      <c r="F20" s="26">
        <v>3256.47</v>
      </c>
      <c r="G20" s="9">
        <f>SUM(C20:F20)</f>
        <v>24795.49</v>
      </c>
    </row>
    <row r="21" spans="2:7" ht="12" thickBot="1">
      <c r="B21" s="27" t="s">
        <v>7</v>
      </c>
      <c r="C21" s="28">
        <f>SUM(C18:C20)</f>
        <v>23751.35</v>
      </c>
      <c r="D21" s="28">
        <f>SUM(D18:D20)</f>
        <v>21674.66</v>
      </c>
      <c r="E21" s="28">
        <f>SUM(E18:E20)</f>
        <v>24631.350000000002</v>
      </c>
      <c r="F21" s="29">
        <f>SUM(F18:F20)</f>
        <v>33505.279999999999</v>
      </c>
      <c r="G21" s="10">
        <f>SUM(G18:G20)</f>
        <v>103562.64</v>
      </c>
    </row>
    <row r="22" spans="2:7" ht="12" thickBot="1">
      <c r="B22" s="3"/>
      <c r="C22" s="3"/>
      <c r="D22" s="3"/>
      <c r="E22" s="3"/>
      <c r="F22" s="3"/>
      <c r="G22" s="3"/>
    </row>
    <row r="23" spans="2:7" ht="3" customHeight="1" thickBot="1">
      <c r="B23" s="41"/>
      <c r="C23" s="3"/>
      <c r="D23" s="3"/>
      <c r="E23" s="3"/>
      <c r="F23" s="3"/>
      <c r="G23" s="3"/>
    </row>
    <row r="24" spans="2:7" ht="12.75" thickBot="1">
      <c r="B24" s="47" t="s">
        <v>17</v>
      </c>
      <c r="C24" s="42" t="s">
        <v>3</v>
      </c>
      <c r="D24" s="42" t="s">
        <v>4</v>
      </c>
      <c r="E24" s="42" t="s">
        <v>5</v>
      </c>
      <c r="F24" s="43" t="s">
        <v>6</v>
      </c>
      <c r="G24" s="44" t="s">
        <v>7</v>
      </c>
    </row>
    <row r="25" spans="2:7" ht="12" thickBot="1">
      <c r="B25" s="30" t="s">
        <v>7</v>
      </c>
      <c r="C25" s="31">
        <f>-C21+C14</f>
        <v>-2040.6999999999971</v>
      </c>
      <c r="D25" s="31">
        <f t="shared" ref="D25:G25" si="0">-D21+D14</f>
        <v>4760.260000000002</v>
      </c>
      <c r="E25" s="31">
        <f t="shared" si="0"/>
        <v>-4410.7299999999996</v>
      </c>
      <c r="F25" s="32">
        <f t="shared" si="0"/>
        <v>1936.1299999999974</v>
      </c>
      <c r="G25" s="11">
        <f t="shared" si="0"/>
        <v>244.9600000000064</v>
      </c>
    </row>
  </sheetData>
  <sheetProtection algorithmName="SHA-512" hashValue="B8yCN4u5Z0asmUbfWYHzKz8rpBU1LNJwZnvUXmz688CJBFvPb85rZYBhfV3WW2FE+Kt0JT3fMMpBaaiOV51pNA==" saltValue="VZmSYUyJMmQBjNSyTwnYyQ==" spinCount="100000" sheet="1" objects="1" scenarios="1"/>
  <mergeCells count="2">
    <mergeCell ref="B2:Q2"/>
    <mergeCell ref="B4:Q4"/>
  </mergeCells>
  <conditionalFormatting sqref="C25:G25">
    <cfRule type="cellIs" dxfId="0" priority="1" operator="lessThan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tabSelected="1" topLeftCell="B4" zoomScale="160" zoomScaleNormal="160" workbookViewId="0">
      <selection activeCell="N29" sqref="N29"/>
    </sheetView>
  </sheetViews>
  <sheetFormatPr defaultColWidth="9.140625" defaultRowHeight="11.25"/>
  <cols>
    <col min="1" max="1" width="9.140625" style="1" customWidth="1"/>
    <col min="2" max="2" width="8.85546875" style="1" customWidth="1"/>
    <col min="3" max="6" width="9.140625" style="1" customWidth="1"/>
    <col min="7" max="7" width="9.28515625" style="1" customWidth="1"/>
    <col min="8" max="9" width="9.140625" style="1" customWidth="1"/>
    <col min="10" max="14" width="9.140625" style="1"/>
    <col min="15" max="15" width="9.140625" style="1" customWidth="1"/>
    <col min="16" max="16384" width="9.140625" style="1"/>
  </cols>
  <sheetData>
    <row r="1" spans="2:18" ht="23.25"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</row>
    <row r="2" spans="2:18" ht="10.15" customHeight="1">
      <c r="B2" s="89" t="s">
        <v>1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55"/>
    </row>
    <row r="5" spans="2:18" ht="10.15" customHeight="1"/>
    <row r="6" spans="2:18" ht="10.15" customHeight="1"/>
    <row r="7" spans="2:18" ht="9.75" customHeight="1" thickBot="1">
      <c r="G7" s="69"/>
    </row>
    <row r="8" spans="2:18" ht="10.15" customHeight="1" thickBot="1">
      <c r="B8" s="58" t="s">
        <v>2</v>
      </c>
      <c r="C8" s="58" t="s">
        <v>3</v>
      </c>
      <c r="D8" s="58" t="s">
        <v>4</v>
      </c>
      <c r="E8" s="58" t="s">
        <v>5</v>
      </c>
      <c r="F8" s="67" t="s">
        <v>6</v>
      </c>
      <c r="G8" s="70" t="s">
        <v>7</v>
      </c>
    </row>
    <row r="9" spans="2:18" ht="10.15" customHeight="1">
      <c r="B9" s="56" t="s">
        <v>8</v>
      </c>
      <c r="C9" s="57">
        <v>1988.5</v>
      </c>
      <c r="D9" s="57">
        <v>2897.35</v>
      </c>
      <c r="E9" s="57">
        <v>5223.25</v>
      </c>
      <c r="F9" s="68">
        <v>7996.36</v>
      </c>
      <c r="G9" s="57">
        <v>18105.46</v>
      </c>
    </row>
    <row r="10" spans="2:18" ht="10.15" customHeight="1">
      <c r="B10" s="56" t="s">
        <v>9</v>
      </c>
      <c r="C10" s="57">
        <v>5215</v>
      </c>
      <c r="D10" s="57">
        <v>8309.0499999999993</v>
      </c>
      <c r="E10" s="57">
        <v>4287.9799999999996</v>
      </c>
      <c r="F10" s="68">
        <v>9352.64</v>
      </c>
      <c r="G10" s="57">
        <v>27164.67</v>
      </c>
    </row>
    <row r="11" spans="2:18" ht="10.15" customHeight="1">
      <c r="B11" s="56" t="s">
        <v>10</v>
      </c>
      <c r="C11" s="57">
        <v>7832.97</v>
      </c>
      <c r="D11" s="57">
        <v>11299.87</v>
      </c>
      <c r="E11" s="57">
        <v>8264.81</v>
      </c>
      <c r="F11" s="68">
        <v>13226.47</v>
      </c>
      <c r="G11" s="57">
        <v>40624.120000000003</v>
      </c>
    </row>
    <row r="12" spans="2:18" ht="10.15" customHeight="1">
      <c r="B12" s="56" t="s">
        <v>11</v>
      </c>
      <c r="C12" s="57">
        <v>2337.81</v>
      </c>
      <c r="D12" s="57">
        <v>2137.81</v>
      </c>
      <c r="E12" s="57">
        <v>1237.81</v>
      </c>
      <c r="F12" s="57">
        <v>3237.81</v>
      </c>
      <c r="G12" s="66">
        <v>8951.24</v>
      </c>
    </row>
    <row r="13" spans="2:18" ht="10.15" customHeight="1" thickBot="1">
      <c r="B13" s="56" t="s">
        <v>12</v>
      </c>
      <c r="C13" s="57">
        <v>4336.37</v>
      </c>
      <c r="D13" s="57">
        <v>1790.84</v>
      </c>
      <c r="E13" s="57">
        <v>1206.77</v>
      </c>
      <c r="F13" s="57">
        <v>1628.13</v>
      </c>
      <c r="G13" s="65">
        <v>8962.11</v>
      </c>
    </row>
    <row r="14" spans="2:18" ht="10.15" customHeight="1" thickBot="1">
      <c r="B14" s="59" t="s">
        <v>7</v>
      </c>
      <c r="C14" s="60">
        <v>21710.65</v>
      </c>
      <c r="D14" s="60">
        <v>26434.920000000002</v>
      </c>
      <c r="E14" s="60">
        <v>20220.620000000003</v>
      </c>
      <c r="F14" s="60">
        <v>35441.409999999996</v>
      </c>
      <c r="G14" s="63">
        <v>103807.6</v>
      </c>
    </row>
    <row r="15" spans="2:18" ht="10.15" customHeight="1">
      <c r="G15" s="64"/>
    </row>
    <row r="16" spans="2:18" ht="10.15" customHeight="1" thickBot="1"/>
    <row r="17" spans="2:7" ht="10.15" customHeight="1" thickBot="1">
      <c r="B17" s="61" t="s">
        <v>13</v>
      </c>
      <c r="C17" s="61" t="s">
        <v>3</v>
      </c>
      <c r="D17" s="61" t="s">
        <v>4</v>
      </c>
      <c r="E17" s="61" t="s">
        <v>5</v>
      </c>
      <c r="F17" s="61" t="s">
        <v>6</v>
      </c>
      <c r="G17" s="62" t="s">
        <v>7</v>
      </c>
    </row>
    <row r="18" spans="2:7" ht="10.15" customHeight="1">
      <c r="B18" s="71" t="s">
        <v>14</v>
      </c>
      <c r="C18" s="72">
        <v>12462.87</v>
      </c>
      <c r="D18" s="72">
        <v>8256.9699999999993</v>
      </c>
      <c r="E18" s="72">
        <v>10884.65</v>
      </c>
      <c r="F18" s="72">
        <v>18995.599999999999</v>
      </c>
      <c r="G18" s="73">
        <v>50600.09</v>
      </c>
    </row>
    <row r="19" spans="2:7" ht="10.15" customHeight="1">
      <c r="B19" s="71" t="s">
        <v>15</v>
      </c>
      <c r="C19" s="72">
        <v>2533.2399999999998</v>
      </c>
      <c r="D19" s="72">
        <v>5855.47</v>
      </c>
      <c r="E19" s="72">
        <v>8525.14</v>
      </c>
      <c r="F19" s="72">
        <v>11253.21</v>
      </c>
      <c r="G19" s="73">
        <v>28167.059999999998</v>
      </c>
    </row>
    <row r="20" spans="2:7" ht="10.15" customHeight="1" thickBot="1">
      <c r="B20" s="71" t="s">
        <v>16</v>
      </c>
      <c r="C20" s="72">
        <v>8755.24</v>
      </c>
      <c r="D20" s="74">
        <v>7562.22</v>
      </c>
      <c r="E20" s="74">
        <v>5221.5600000000004</v>
      </c>
      <c r="F20" s="74">
        <v>3256.47</v>
      </c>
      <c r="G20" s="75">
        <v>24795.49</v>
      </c>
    </row>
    <row r="21" spans="2:7" ht="10.15" customHeight="1" thickBot="1">
      <c r="B21" s="76" t="s">
        <v>7</v>
      </c>
      <c r="C21" s="77">
        <v>23751.35</v>
      </c>
      <c r="D21" s="78">
        <v>21674.66</v>
      </c>
      <c r="E21" s="78">
        <v>24631.350000000002</v>
      </c>
      <c r="F21" s="78">
        <v>33505.279999999999</v>
      </c>
      <c r="G21" s="79">
        <v>103562.64</v>
      </c>
    </row>
    <row r="22" spans="2:7" ht="10.15" customHeight="1"/>
    <row r="23" spans="2:7" ht="10.15" customHeight="1"/>
    <row r="24" spans="2:7" ht="10.15" customHeight="1">
      <c r="B24" s="82" t="s">
        <v>17</v>
      </c>
      <c r="C24" s="82" t="s">
        <v>3</v>
      </c>
      <c r="D24" s="82" t="s">
        <v>4</v>
      </c>
      <c r="E24" s="82" t="s">
        <v>5</v>
      </c>
      <c r="F24" s="82" t="s">
        <v>6</v>
      </c>
      <c r="G24" s="82" t="s">
        <v>7</v>
      </c>
    </row>
    <row r="25" spans="2:7" ht="10.15" customHeight="1" thickBot="1">
      <c r="B25" s="80" t="s">
        <v>7</v>
      </c>
      <c r="C25" s="83">
        <v>-2040.6999999999971</v>
      </c>
      <c r="D25" s="81">
        <v>4760.260000000002</v>
      </c>
      <c r="E25" s="83">
        <v>-4410.7299999999996</v>
      </c>
      <c r="F25" s="81">
        <v>1936.1299999999974</v>
      </c>
      <c r="G25" s="85">
        <v>244.96</v>
      </c>
    </row>
    <row r="26" spans="2:7" ht="10.15" customHeight="1">
      <c r="G26" s="84"/>
    </row>
    <row r="27" spans="2:7" ht="10.15" customHeight="1"/>
    <row r="28" spans="2:7" ht="10.15" customHeight="1"/>
  </sheetData>
  <mergeCells count="2">
    <mergeCell ref="B1:Q1"/>
    <mergeCell ref="B2:Q2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showGridLines="0" workbookViewId="0">
      <selection activeCell="B2" sqref="B2:D2"/>
    </sheetView>
  </sheetViews>
  <sheetFormatPr defaultColWidth="9.140625" defaultRowHeight="11.25"/>
  <cols>
    <col min="1" max="1" width="1.7109375" style="48" customWidth="1"/>
    <col min="2" max="2" width="2.7109375" style="48" customWidth="1"/>
    <col min="3" max="3" width="33.28515625" style="48" customWidth="1"/>
    <col min="4" max="4" width="100" style="48" customWidth="1"/>
    <col min="5" max="5" width="1.7109375" style="48" customWidth="1"/>
    <col min="6" max="16384" width="9.140625" style="48"/>
  </cols>
  <sheetData>
    <row r="1" spans="2:4" ht="6" customHeight="1"/>
    <row r="2" spans="2:4" ht="12.75">
      <c r="B2" s="91" t="s">
        <v>18</v>
      </c>
      <c r="C2" s="91"/>
      <c r="D2" s="91"/>
    </row>
    <row r="3" spans="2:4" ht="3" customHeight="1"/>
    <row r="4" spans="2:4">
      <c r="C4" s="90" t="s">
        <v>19</v>
      </c>
      <c r="D4" s="50" t="s">
        <v>20</v>
      </c>
    </row>
    <row r="5" spans="2:4">
      <c r="C5" s="90"/>
      <c r="D5" s="51" t="s">
        <v>21</v>
      </c>
    </row>
    <row r="6" spans="2:4">
      <c r="C6" s="90"/>
      <c r="D6" s="52" t="s">
        <v>22</v>
      </c>
    </row>
    <row r="7" spans="2:4">
      <c r="C7" s="90"/>
      <c r="D7" s="51" t="s">
        <v>23</v>
      </c>
    </row>
    <row r="8" spans="2:4">
      <c r="C8" s="90"/>
      <c r="D8" s="53" t="s">
        <v>24</v>
      </c>
    </row>
    <row r="9" spans="2:4" ht="3" customHeight="1">
      <c r="C9" s="49"/>
    </row>
    <row r="10" spans="2:4">
      <c r="C10" s="90" t="s">
        <v>25</v>
      </c>
      <c r="D10" s="50" t="s">
        <v>26</v>
      </c>
    </row>
    <row r="11" spans="2:4">
      <c r="C11" s="90"/>
      <c r="D11" s="51" t="s">
        <v>27</v>
      </c>
    </row>
    <row r="12" spans="2:4">
      <c r="C12" s="90"/>
      <c r="D12" s="52" t="s">
        <v>28</v>
      </c>
    </row>
    <row r="13" spans="2:4">
      <c r="C13" s="90"/>
      <c r="D13" s="54" t="s">
        <v>29</v>
      </c>
    </row>
    <row r="14" spans="2:4" ht="3" customHeight="1"/>
  </sheetData>
  <sheetProtection password="C7C0" sheet="1" objects="1" scenarios="1" selectLockedCells="1"/>
  <mergeCells count="3">
    <mergeCell ref="C10:C13"/>
    <mergeCell ref="C4:C8"/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4BE67D7EB984A84C06E190413FBFD" ma:contentTypeVersion="6" ma:contentTypeDescription="Create a new document." ma:contentTypeScope="" ma:versionID="abc119117e7753530d24b577dbb02c91">
  <xsd:schema xmlns:xsd="http://www.w3.org/2001/XMLSchema" xmlns:xs="http://www.w3.org/2001/XMLSchema" xmlns:p="http://schemas.microsoft.com/office/2006/metadata/properties" xmlns:ns3="9de94308-2297-4d04-a77d-26fce9df9395" targetNamespace="http://schemas.microsoft.com/office/2006/metadata/properties" ma:root="true" ma:fieldsID="b974f3dea5a3bc4ed5f3712d358e7c96" ns3:_="">
    <xsd:import namespace="9de94308-2297-4d04-a77d-26fce9df93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94308-2297-4d04-a77d-26fce9df93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E9612F-0A19-4965-843F-5F44622DA97E}"/>
</file>

<file path=customXml/itemProps2.xml><?xml version="1.0" encoding="utf-8"?>
<ds:datastoreItem xmlns:ds="http://schemas.openxmlformats.org/officeDocument/2006/customXml" ds:itemID="{74911809-A13C-4DF5-A7B0-27DB6B851AE1}"/>
</file>

<file path=customXml/itemProps3.xml><?xml version="1.0" encoding="utf-8"?>
<ds:datastoreItem xmlns:ds="http://schemas.openxmlformats.org/officeDocument/2006/customXml" ds:itemID="{B8E49A4E-64AE-426A-88D2-896369E12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Elizabeth Reding</dc:creator>
  <cp:keywords/>
  <dc:description/>
  <cp:lastModifiedBy>Bouaraguia Aissa</cp:lastModifiedBy>
  <cp:revision/>
  <dcterms:created xsi:type="dcterms:W3CDTF">2006-08-29T14:29:59Z</dcterms:created>
  <dcterms:modified xsi:type="dcterms:W3CDTF">2023-02-15T16:37:43Z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0x0101003344BE67D7EB984A84C06E190413FBFD</vt:lpwstr>
  </property>
</Properties>
</file>