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B6B6050-672D-444F-924A-DEAFA4D6C93A}" xr6:coauthVersionLast="47" xr6:coauthVersionMax="47" xr10:uidLastSave="{00000000-0000-0000-0000-000000000000}"/>
  <bookViews>
    <workbookView xWindow="-120" yWindow="-120" windowWidth="20730" windowHeight="11160" xr2:uid="{2172F858-5318-407E-9EAB-E543FACF63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H7" i="1" s="1"/>
  <c r="F7" i="1"/>
  <c r="G7" i="1"/>
  <c r="E8" i="1"/>
  <c r="H8" i="1" s="1"/>
  <c r="F8" i="1"/>
  <c r="G8" i="1"/>
  <c r="F5" i="1"/>
  <c r="F6" i="1"/>
  <c r="F4" i="1"/>
  <c r="E5" i="1"/>
  <c r="E6" i="1"/>
  <c r="E4" i="1"/>
  <c r="G4" i="1"/>
  <c r="G5" i="1"/>
  <c r="G6" i="1"/>
  <c r="H4" i="1" l="1"/>
  <c r="H5" i="1"/>
  <c r="H6" i="1"/>
</calcChain>
</file>

<file path=xl/sharedStrings.xml><?xml version="1.0" encoding="utf-8"?>
<sst xmlns="http://schemas.openxmlformats.org/spreadsheetml/2006/main" count="9" uniqueCount="9">
  <si>
    <t>Giờ vào</t>
    <phoneticPr fontId="0"/>
  </si>
  <si>
    <t>Giờ ra</t>
    <phoneticPr fontId="0"/>
  </si>
  <si>
    <t>Giờ
làm việc</t>
  </si>
  <si>
    <t>Tăng ca</t>
    <phoneticPr fontId="0"/>
  </si>
  <si>
    <t>Giờ làm việc 
thực tế</t>
    <phoneticPr fontId="0"/>
  </si>
  <si>
    <t>Trần Hoài Thương</t>
  </si>
  <si>
    <t>Về sớm</t>
  </si>
  <si>
    <t>Đi sớm</t>
  </si>
  <si>
    <t>cố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</si>
</sst>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Times New Roman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 applyProtection="1">
      <alignment vertical="center"/>
      <protection locked="0"/>
    </xf>
    <xf numFmtId="164" fontId="1" fillId="3" borderId="4" xfId="0" applyNumberFormat="1" applyFont="1" applyFill="1" applyBorder="1" applyAlignment="1" applyProtection="1">
      <alignment vertical="center"/>
      <protection locked="0"/>
    </xf>
    <xf numFmtId="164" fontId="1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52CF-F822-402F-A065-1ED1816F33DE}">
  <dimension ref="A2:M10"/>
  <sheetViews>
    <sheetView tabSelected="1" workbookViewId="0">
      <selection activeCell="E6" sqref="E6:H8"/>
    </sheetView>
  </sheetViews>
  <sheetFormatPr defaultRowHeight="15.75" x14ac:dyDescent="0.25"/>
  <cols>
    <col min="1" max="1" width="21.875" customWidth="1"/>
  </cols>
  <sheetData>
    <row r="2" spans="1:8" x14ac:dyDescent="0.25">
      <c r="D2" t="s">
        <v>8</v>
      </c>
    </row>
    <row r="3" spans="1:8" ht="45" x14ac:dyDescent="0.25">
      <c r="A3" t="s">
        <v>5</v>
      </c>
      <c r="B3" s="1" t="s">
        <v>0</v>
      </c>
      <c r="C3" s="1" t="s">
        <v>1</v>
      </c>
      <c r="D3" s="2" t="s">
        <v>2</v>
      </c>
      <c r="E3" s="3" t="s">
        <v>3</v>
      </c>
      <c r="F3" s="3" t="s">
        <v>7</v>
      </c>
      <c r="G3" s="2" t="s">
        <v>6</v>
      </c>
      <c r="H3" s="2" t="s">
        <v>4</v>
      </c>
    </row>
    <row r="4" spans="1:8" x14ac:dyDescent="0.25">
      <c r="A4" s="7">
        <v>44379</v>
      </c>
      <c r="B4" s="4">
        <v>0.30555555555555552</v>
      </c>
      <c r="C4" s="5">
        <v>0.625</v>
      </c>
      <c r="D4" s="6">
        <v>0.33333333333333331</v>
      </c>
      <c r="E4" s="6">
        <f>IF(C4&gt;=TIME(18,0,0),C4-TIME(18,0,0),IF(C4&lt;B4,C4+TIME(12,0,0)-TIME(6,0,0),TIME(0,0,0)))</f>
        <v>0</v>
      </c>
      <c r="F4" s="6">
        <f>IF(B4&lt;TIME(7,30,0),TIME(7,30,0)-B4,TIME(0,0,0))</f>
        <v>6.9444444444444753E-3</v>
      </c>
      <c r="G4" s="6">
        <f>IF(AND(C4&gt;B4,C4&lt;TIME(17,0,0)),TIME(17,0,0)-C4,IF(C4&lt;B4,0,TIME(0,0,0)))</f>
        <v>8.333333333333337E-2</v>
      </c>
      <c r="H4" s="6">
        <f>D4+E4-G4+F4</f>
        <v>0.25694444444444442</v>
      </c>
    </row>
    <row r="5" spans="1:8" x14ac:dyDescent="0.25">
      <c r="A5" s="7">
        <v>44380</v>
      </c>
      <c r="B5" s="8">
        <v>0.30555555555555552</v>
      </c>
      <c r="C5" s="8">
        <v>0.125</v>
      </c>
      <c r="D5" s="6">
        <v>0.33333333333333331</v>
      </c>
      <c r="E5" s="6">
        <f>IF(C5&gt;=TIME(18,0,0),C5-TIME(18,0,0),IF(C5&lt;B5,C5+TIME(12,0,0)-TIME(6,0,0),TIME(0,0,0)))</f>
        <v>0.375</v>
      </c>
      <c r="F5" s="6">
        <f>IF(B5&lt;TIME(7,30,0),TIME(7,30,0)-B5,TIME(0,0,0))</f>
        <v>6.9444444444444753E-3</v>
      </c>
      <c r="G5" s="6">
        <f>IF(AND(C5&gt;B5,C5&lt;TIME(17,0,0)),TIME(17,0,0)-C5,IF(C5&lt;B5,0,TIME(0,0,0)))</f>
        <v>0</v>
      </c>
      <c r="H5" s="6">
        <f>D5+E5-G5+F5</f>
        <v>0.71527777777777768</v>
      </c>
    </row>
    <row r="6" spans="1:8" x14ac:dyDescent="0.25">
      <c r="A6" s="7">
        <v>44381</v>
      </c>
      <c r="B6" s="8">
        <v>0.3125</v>
      </c>
      <c r="C6" s="8">
        <v>0.125</v>
      </c>
      <c r="D6" s="6">
        <v>0.33333333333333331</v>
      </c>
      <c r="E6" s="6">
        <f>IF(C6&gt;=TIME(18,0,0),C6-TIME(18,0,0),IF(C6&lt;B6,C6+TIME(12,0,0)-TIME(6,0,0),TIME(0,0,0)))</f>
        <v>0.375</v>
      </c>
      <c r="F6" s="6">
        <f>IF(B6&lt;TIME(7,30,0),TIME(7,30,0)-B6,TIME(0,0,0))</f>
        <v>0</v>
      </c>
      <c r="G6" s="6">
        <f>IF(AND(C6&gt;B6,C6&lt;TIME(17,0,0)),TIME(17,0,0)-C6,IF(C6&lt;B6,0,TIME(0,0,0)))</f>
        <v>0</v>
      </c>
      <c r="H6" s="6">
        <f>D6+E6-G6+F6</f>
        <v>0.70833333333333326</v>
      </c>
    </row>
    <row r="7" spans="1:8" x14ac:dyDescent="0.25">
      <c r="A7" s="7">
        <v>44382</v>
      </c>
      <c r="B7" s="8">
        <v>0.3125</v>
      </c>
      <c r="C7" s="8">
        <v>0.83333333333333337</v>
      </c>
      <c r="D7" s="8">
        <v>0.33333333333333331</v>
      </c>
      <c r="E7" s="6">
        <f t="shared" ref="E7:E8" si="0">IF(C7&gt;=TIME(18,0,0),C7-TIME(18,0,0),IF(C7&lt;B7,C7+TIME(12,0,0)-TIME(6,0,0),TIME(0,0,0)))</f>
        <v>8.333333333333337E-2</v>
      </c>
      <c r="F7" s="6">
        <f t="shared" ref="F7:F8" si="1">IF(B7&lt;TIME(7,30,0),TIME(7,30,0)-B7,TIME(0,0,0))</f>
        <v>0</v>
      </c>
      <c r="G7" s="6">
        <f t="shared" ref="G7:G8" si="2">IF(AND(C7&gt;B7,C7&lt;TIME(17,0,0)),TIME(17,0,0)-C7,IF(C7&lt;B7,0,TIME(0,0,0)))</f>
        <v>0</v>
      </c>
      <c r="H7" s="6">
        <f t="shared" ref="H7:H8" si="3">D7+E7-G7+F7</f>
        <v>0.41666666666666669</v>
      </c>
    </row>
    <row r="8" spans="1:8" x14ac:dyDescent="0.25">
      <c r="A8" s="7">
        <v>44383</v>
      </c>
      <c r="E8" s="6">
        <f t="shared" si="0"/>
        <v>0</v>
      </c>
      <c r="F8" s="6">
        <f t="shared" si="1"/>
        <v>0.3125</v>
      </c>
      <c r="G8" s="6">
        <f t="shared" si="2"/>
        <v>0</v>
      </c>
      <c r="H8" s="6">
        <f t="shared" si="3"/>
        <v>0.3125</v>
      </c>
    </row>
    <row r="9" spans="1:8" x14ac:dyDescent="0.25">
      <c r="A9" s="7">
        <v>44384</v>
      </c>
      <c r="F9" s="6"/>
    </row>
    <row r="10" spans="1:8" x14ac:dyDescent="0.25">
      <c r="A10" s="7">
        <v>44385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2021-07-02T13:45:30Z</dcterms:created>
  <dcterms:modified xsi:type="dcterms:W3CDTF">2021-07-02T15:15:00Z</dcterms:modified>
</cp:coreProperties>
</file>