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6"/>
  <workbookPr/>
  <mc:AlternateContent xmlns:mc="http://schemas.openxmlformats.org/markup-compatibility/2006">
    <mc:Choice Requires="x15">
      <x15ac:absPath xmlns:x15ac="http://schemas.microsoft.com/office/spreadsheetml/2010/11/ac" url="C:\img\"/>
    </mc:Choice>
  </mc:AlternateContent>
  <xr:revisionPtr revIDLastSave="0" documentId="13_ncr:1_{6D762394-F7A9-4D31-8559-502A56D5F480}" xr6:coauthVersionLast="45" xr6:coauthVersionMax="45" xr10:uidLastSave="{00000000-0000-0000-0000-000000000000}"/>
  <bookViews>
    <workbookView xWindow="-120" yWindow="-120" windowWidth="24240" windowHeight="13140" activeTab="3" xr2:uid="{00000000-000D-0000-FFFF-FFFF00000000}"/>
  </bookViews>
  <sheets>
    <sheet name="comments" sheetId="3" r:id="rId1"/>
    <sheet name="example" sheetId="1" r:id="rId2"/>
    <sheet name="test template" sheetId="4" r:id="rId3"/>
    <sheet name="IF" sheetId="2" r:id="rId4"/>
  </sheets>
  <definedNames>
    <definedName name="_xlnm._FilterDatabase" localSheetId="3" hidden="1">IF!$A$1:$I$41</definedName>
    <definedName name="_xlnm._FilterDatabase" localSheetId="2" hidden="1">'test template'!$A$1:$I$29</definedName>
    <definedName name="_xlnm.Print_Area" localSheetId="0">comments!$A$1:$I$28</definedName>
    <definedName name="_xlnm.Print_Area" localSheetId="3">IF!$A$1:$G$41</definedName>
    <definedName name="_xlnm.Print_Area" localSheetId="2">'test template'!$A$1:$G$29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D26" i="2" l="1" a="1"/>
  <c r="D26" i="2" s="1"/>
  <c r="D25" i="2" a="1"/>
  <c r="D25" i="2" s="1"/>
  <c r="D24" i="2" a="1"/>
  <c r="D24" i="2" s="1"/>
  <c r="D22" i="2"/>
  <c r="D23" i="2"/>
  <c r="D21" i="2"/>
  <c r="D13" i="2"/>
  <c r="B29" i="2"/>
  <c r="B24" i="2"/>
  <c r="B13" i="2"/>
  <c r="B22" i="2"/>
  <c r="B25" i="2"/>
  <c r="B23" i="2"/>
  <c r="D18" i="2" l="1"/>
  <c r="D15" i="2"/>
  <c r="D19" i="2" a="1"/>
  <c r="D19" i="2" s="1"/>
  <c r="B21" i="2"/>
  <c r="B15" i="2"/>
  <c r="B18" i="2"/>
  <c r="F14" i="3" l="1"/>
  <c r="F13" i="3"/>
  <c r="F12" i="3"/>
  <c r="F11" i="3"/>
  <c r="F10" i="3"/>
  <c r="F9" i="3"/>
  <c r="F8" i="3"/>
  <c r="F7" i="3"/>
  <c r="F6" i="3"/>
  <c r="F5" i="3"/>
  <c r="F4" i="3"/>
  <c r="F3" i="3"/>
  <c r="D32" i="2"/>
  <c r="D31" i="2"/>
  <c r="D30" i="2"/>
  <c r="D41" i="2"/>
  <c r="D40" i="2"/>
  <c r="D39" i="2"/>
  <c r="D37" i="2"/>
  <c r="D36" i="2"/>
  <c r="D35" i="2"/>
  <c r="D34" i="2"/>
  <c r="D29" i="2"/>
  <c r="B32" i="2"/>
  <c r="B35" i="2"/>
  <c r="B5" i="2"/>
  <c r="B38" i="2"/>
  <c r="B8" i="2"/>
  <c r="B10" i="2"/>
  <c r="B26" i="2"/>
  <c r="B30" i="2"/>
  <c r="B11" i="2"/>
  <c r="B16" i="2"/>
  <c r="B19" i="2"/>
  <c r="B40" i="2"/>
  <c r="B37" i="2"/>
  <c r="B6" i="2"/>
  <c r="B34" i="2"/>
  <c r="B31" i="2"/>
  <c r="B41" i="2"/>
  <c r="B36" i="2"/>
  <c r="B39" i="2"/>
  <c r="D8" i="2" l="1"/>
  <c r="D6" i="2"/>
  <c r="D5" i="2"/>
  <c r="D11" i="2"/>
  <c r="D10" i="2"/>
  <c r="E12" i="1" l="1"/>
  <c r="E11" i="1"/>
  <c r="E10" i="1"/>
  <c r="E8" i="1"/>
  <c r="E4" i="1"/>
  <c r="E2" i="1"/>
  <c r="E9" i="1"/>
  <c r="E7" i="1"/>
  <c r="E6" i="1"/>
  <c r="E5" i="1"/>
  <c r="E3" i="1"/>
  <c r="E1" i="1"/>
  <c r="D38" i="2" l="1"/>
  <c r="D16" i="2" a="1"/>
  <c r="D16" i="2" s="1"/>
</calcChain>
</file>

<file path=xl/sharedStrings.xml><?xml version="1.0" encoding="utf-8"?>
<sst xmlns="http://schemas.openxmlformats.org/spreadsheetml/2006/main" count="265" uniqueCount="153">
  <si>
    <t>None</t>
  </si>
  <si>
    <t>IF() function</t>
  </si>
  <si>
    <t>bool</t>
  </si>
  <si>
    <t>cow</t>
  </si>
  <si>
    <t>calf</t>
  </si>
  <si>
    <t>heifer</t>
  </si>
  <si>
    <t>Test "True" condition</t>
  </si>
  <si>
    <t>Test "False" condition</t>
  </si>
  <si>
    <t>Test single value again</t>
  </si>
  <si>
    <t>Excell Functions</t>
  </si>
  <si>
    <t>Python Functions</t>
  </si>
  <si>
    <t>Excell Results</t>
  </si>
  <si>
    <t>Python Results</t>
  </si>
  <si>
    <t>Comments</t>
  </si>
  <si>
    <t>It is Bert (or Lucas)!</t>
  </si>
  <si>
    <t>Bert and Lucas bools, isn't it? Compare pair in condition value</t>
  </si>
  <si>
    <t>Bert and Martha bools, isn't it? Compare pair in condition value</t>
  </si>
  <si>
    <t>Check Martha  is bool</t>
  </si>
  <si>
    <t>Check Lucas  is bool</t>
  </si>
  <si>
    <t>Comments:</t>
  </si>
  <si>
    <t>Animal's nick</t>
  </si>
  <si>
    <t>Animal's type (on sex and age)</t>
  </si>
  <si>
    <t>Animal's life time (days)</t>
  </si>
  <si>
    <t>Animal's age (years)</t>
  </si>
  <si>
    <t>Animal's sex (male - True, female - False)</t>
  </si>
  <si>
    <t>Birthday (datetime)</t>
  </si>
  <si>
    <t>Animal's price</t>
  </si>
  <si>
    <t>Empty column</t>
  </si>
  <si>
    <t>It is false!</t>
  </si>
  <si>
    <t>Test "different types" in condition</t>
  </si>
  <si>
    <t>Test "non boolean" specific values in condition</t>
  </si>
  <si>
    <t>String</t>
  </si>
  <si>
    <t>Int</t>
  </si>
  <si>
    <t>Float</t>
  </si>
  <si>
    <t>Boolean</t>
  </si>
  <si>
    <t>Datetime</t>
  </si>
  <si>
    <t>Bert</t>
  </si>
  <si>
    <t>Martha</t>
  </si>
  <si>
    <t>Noah</t>
  </si>
  <si>
    <t>Emma</t>
  </si>
  <si>
    <t>Liam</t>
  </si>
  <si>
    <t>Oliver</t>
  </si>
  <si>
    <t>Lucas</t>
  </si>
  <si>
    <t>Isabella</t>
  </si>
  <si>
    <t>Henry</t>
  </si>
  <si>
    <t>Amelia</t>
  </si>
  <si>
    <t>Evelyn</t>
  </si>
  <si>
    <t>Mia</t>
  </si>
  <si>
    <t>Empty condition</t>
  </si>
  <si>
    <t>Empty string condition</t>
  </si>
  <si>
    <t>0 in condition</t>
  </si>
  <si>
    <t>1 in condition</t>
  </si>
  <si>
    <t>A</t>
  </si>
  <si>
    <t>C</t>
  </si>
  <si>
    <t>D</t>
  </si>
  <si>
    <t>E</t>
  </si>
  <si>
    <t>F</t>
  </si>
  <si>
    <t>G</t>
  </si>
  <si>
    <t>H</t>
  </si>
  <si>
    <t>B</t>
  </si>
  <si>
    <t>Single value</t>
  </si>
  <si>
    <t>Group values</t>
  </si>
  <si>
    <t>Column</t>
  </si>
  <si>
    <t>Row</t>
  </si>
  <si>
    <t>Area</t>
  </si>
  <si>
    <t>Python types</t>
  </si>
  <si>
    <t>Excell types</t>
  </si>
  <si>
    <t>Description</t>
  </si>
  <si>
    <t>Excell</t>
  </si>
  <si>
    <t>A1</t>
  </si>
  <si>
    <t>A1;B2;C3</t>
  </si>
  <si>
    <t>A:A</t>
  </si>
  <si>
    <t>1:1</t>
  </si>
  <si>
    <t>A1:H12</t>
  </si>
  <si>
    <t>Python
(pandas analog)</t>
  </si>
  <si>
    <t>Example Data:</t>
  </si>
  <si>
    <t>Series</t>
  </si>
  <si>
    <t>DataFrame</t>
  </si>
  <si>
    <t>All data</t>
  </si>
  <si>
    <t>A1:G1</t>
  </si>
  <si>
    <t>A1:A11</t>
  </si>
  <si>
    <t>A1:G11</t>
  </si>
  <si>
    <t>Н/Д
Пустое</t>
  </si>
  <si>
    <t>Текст
Строка данных символов Юникода. Могут быть строками, числами или датами, представленными в текстовом формате.
Максимальная длина строки составляет 268 435 456 символов Юникода (256 мега знаков) или 536 870 912 bytes.</t>
  </si>
  <si>
    <t>Логический.
Значение True или False
short (0=false or 1=true)</t>
  </si>
  <si>
    <t>Системная дата.
Даты и время в принятом представлении даты и времени.
Допустимые даты — это все даты после 1 января 1900 г.</t>
  </si>
  <si>
    <t>Валюта.
Тип данных "Валюта" позволяет получить значения от -922 337 203 685 477,5808 до 922 337 203 685 477,5807 с точностью до четырех десятичных разрядов.</t>
  </si>
  <si>
    <t>Целое число
от -9 223 372 036 854 775 808 (-2^63) до 9 223 372 036 854 775 807 (2^63-1)</t>
  </si>
  <si>
    <t>Десятичное число
(количество значимых разрядов ограничено 15 десятичной частью)</t>
  </si>
  <si>
    <t>Bert is a bool.
Lucas is a bool too.
Martha is a cow.
If one of theese animals is not a bool, it is Martha.
Check Bert is bool</t>
  </si>
  <si>
    <t>Test data types</t>
  </si>
  <si>
    <t>It is Martha!</t>
  </si>
  <si>
    <t>It is true!</t>
  </si>
  <si>
    <t>№</t>
  </si>
  <si>
    <t>IF(example['B'][1]=='bool', 'It is Bert (or Lucas)!', 'It is Martha!')</t>
  </si>
  <si>
    <t>IF(example['B'][7]=='bool', 'It is Bert (or Lucas)!', 'It is Martha!')</t>
  </si>
  <si>
    <t>IF(example['B'][2]=='bool', 'It is Bert (or Lucas)!', 'It is Martha!')</t>
  </si>
  <si>
    <t>IF(example['B'][1] == example['B'][7], 'It is true!', 'It is false!')</t>
  </si>
  <si>
    <t>IF(example['B'][1] == example['B'][2], 'It is true!', 'It is false!')</t>
  </si>
  <si>
    <t>['A'][1], ['B'][2], ['C'][3]</t>
  </si>
  <si>
    <t>['A'][1]</t>
  </si>
  <si>
    <r>
      <t xml:space="preserve">Test single value. </t>
    </r>
    <r>
      <rPr>
        <sz val="14"/>
        <color theme="1"/>
        <rFont val="Arial"/>
        <family val="2"/>
        <charset val="204"/>
      </rPr>
      <t>Python's "</t>
    </r>
    <r>
      <rPr>
        <sz val="14"/>
        <color rgb="FFFF0000"/>
        <rFont val="Arial"/>
        <family val="2"/>
        <charset val="204"/>
      </rPr>
      <t>example['A'][1]</t>
    </r>
    <r>
      <rPr>
        <sz val="14"/>
        <color theme="1"/>
        <rFont val="Arial"/>
        <family val="2"/>
        <charset val="204"/>
      </rPr>
      <t>" is equal Excell's "</t>
    </r>
    <r>
      <rPr>
        <sz val="14"/>
        <color rgb="FFFF0000"/>
        <rFont val="Arial"/>
        <family val="2"/>
        <charset val="204"/>
      </rPr>
      <t>example!A1</t>
    </r>
    <r>
      <rPr>
        <sz val="14"/>
        <color theme="1"/>
        <rFont val="Arial"/>
        <family val="2"/>
        <charset val="204"/>
      </rPr>
      <t>".</t>
    </r>
  </si>
  <si>
    <t>It is true!'</t>
  </si>
  <si>
    <t>IF((example['A'][1], example['B'][2], example['C'][3]), 'It is true!', 'It is false!')
IF([example['A'][1], example['B'][2], example['C'][3]], 'It is true!', 'It is false!')</t>
  </si>
  <si>
    <r>
      <t>Test group values. Python's "</t>
    </r>
    <r>
      <rPr>
        <b/>
        <sz val="14"/>
        <color rgb="FFFF0000"/>
        <rFont val="Arial"/>
        <family val="2"/>
        <charset val="204"/>
      </rPr>
      <t>exampl['A'][1], example['B'][2], example['C'][3]</t>
    </r>
    <r>
      <rPr>
        <b/>
        <sz val="14"/>
        <color theme="1"/>
        <rFont val="Arial"/>
        <family val="2"/>
        <charset val="204"/>
      </rPr>
      <t>" is equal Excell's "</t>
    </r>
    <r>
      <rPr>
        <b/>
        <sz val="14"/>
        <color rgb="FFFF0000"/>
        <rFont val="Arial"/>
        <family val="2"/>
        <charset val="204"/>
      </rPr>
      <t>example!A1;example!B2;example!C3</t>
    </r>
    <r>
      <rPr>
        <b/>
        <sz val="14"/>
        <color theme="1"/>
        <rFont val="Arial"/>
        <family val="2"/>
        <charset val="204"/>
      </rPr>
      <t>".</t>
    </r>
  </si>
  <si>
    <t>Ooops</t>
  </si>
  <si>
    <r>
      <t>Test column. Python's "</t>
    </r>
    <r>
      <rPr>
        <b/>
        <sz val="14"/>
        <color rgb="FFFF0000"/>
        <rFont val="Arial"/>
        <family val="2"/>
        <charset val="204"/>
      </rPr>
      <t>example['A']</t>
    </r>
    <r>
      <rPr>
        <b/>
        <sz val="14"/>
        <color theme="1"/>
        <rFont val="Arial"/>
        <family val="2"/>
        <charset val="204"/>
      </rPr>
      <t>" is equal Excell's "</t>
    </r>
    <r>
      <rPr>
        <b/>
        <sz val="14"/>
        <color rgb="FFFF0000"/>
        <rFont val="Arial"/>
        <family val="2"/>
        <charset val="204"/>
      </rPr>
      <t>example!A:A</t>
    </r>
    <r>
      <rPr>
        <b/>
        <sz val="14"/>
        <color theme="1"/>
        <rFont val="Arial"/>
        <family val="2"/>
        <charset val="204"/>
      </rPr>
      <t xml:space="preserve">".
</t>
    </r>
  </si>
  <si>
    <t>ValueError: The truth value of a Series is ambiguous. Use a.empty, a.bool(), a.item(), a.any() or a.all().</t>
  </si>
  <si>
    <t>IF([example['E']], [example['A']], [example['H']])</t>
  </si>
  <si>
    <t>IF(example['E'], example['A'], example['H'])</t>
  </si>
  <si>
    <t>[1         Bert
 2       Martha
 3         Noah
 4         Emma
 5         Liam
 6       Oliver
 7        Lucas
 8     Isabella
 9        Henry
 10      Amelia
 11      Evelyn
 12         Mia ]</t>
  </si>
  <si>
    <t>function returns 12-rows massive excell
In python its returns list (12 values)</t>
  </si>
  <si>
    <r>
      <t>Test row. Python's "</t>
    </r>
    <r>
      <rPr>
        <b/>
        <sz val="14"/>
        <color rgb="FFFF0000"/>
        <rFont val="Arial"/>
        <family val="2"/>
        <charset val="204"/>
      </rPr>
      <t>example[0:1]</t>
    </r>
    <r>
      <rPr>
        <b/>
        <sz val="14"/>
        <color theme="1"/>
        <rFont val="Arial"/>
        <family val="2"/>
        <charset val="204"/>
      </rPr>
      <t xml:space="preserve">" is equal Excell's " </t>
    </r>
    <r>
      <rPr>
        <b/>
        <sz val="14"/>
        <color rgb="FFFF0000"/>
        <rFont val="Arial"/>
        <family val="2"/>
        <charset val="204"/>
      </rPr>
      <t>example!1:1</t>
    </r>
    <r>
      <rPr>
        <b/>
        <sz val="14"/>
        <color theme="1"/>
        <rFont val="Arial"/>
        <family val="2"/>
        <charset val="204"/>
      </rPr>
      <t>".</t>
    </r>
  </si>
  <si>
    <t>[        A    B     C         D      E          F           G     H
 2  Martha  cow  2524  6.915068  False 2016-11-07  4627397.26  None]</t>
  </si>
  <si>
    <t>IF(example[:1], example[1:2], example[2:3])</t>
  </si>
  <si>
    <t>ValueError: The truth value of a DataFrame is ambiguous. Use a.empty, a.bool(), a.item(), a.any() or a.all().</t>
  </si>
  <si>
    <t>IF([example[:1]], [example[1:2]], [example[2:3]])</t>
  </si>
  <si>
    <t>function returns 8-columns massive excell
python returns error</t>
  </si>
  <si>
    <t>In python its returns list (8 values)</t>
  </si>
  <si>
    <t>[0:1]</t>
  </si>
  <si>
    <t>python list</t>
  </si>
  <si>
    <t>.loc[:11, 'A']</t>
  </si>
  <si>
    <t>.loc[:1, 'A':'G']</t>
  </si>
  <si>
    <t>.loc[:11, 'A':'G']</t>
  </si>
  <si>
    <r>
      <t>Test area.
Python's "</t>
    </r>
    <r>
      <rPr>
        <b/>
        <sz val="14"/>
        <color rgb="FFFF0000"/>
        <rFont val="Arial"/>
        <family val="2"/>
        <charset val="204"/>
      </rPr>
      <t>example.loc[0:11, 'A']</t>
    </r>
    <r>
      <rPr>
        <b/>
        <sz val="14"/>
        <color theme="1"/>
        <rFont val="Arial"/>
        <family val="2"/>
        <charset val="204"/>
      </rPr>
      <t>" is equal Excell's "</t>
    </r>
    <r>
      <rPr>
        <b/>
        <sz val="14"/>
        <color rgb="FFFF0000"/>
        <rFont val="Arial"/>
        <family val="2"/>
        <charset val="204"/>
      </rPr>
      <t>example!A1:A11</t>
    </r>
    <r>
      <rPr>
        <b/>
        <sz val="14"/>
        <color theme="1"/>
        <rFont val="Arial"/>
        <family val="2"/>
        <charset val="204"/>
      </rPr>
      <t>".
Python's "</t>
    </r>
    <r>
      <rPr>
        <b/>
        <sz val="14"/>
        <color rgb="FFFF0000"/>
        <rFont val="Arial"/>
        <family val="2"/>
        <charset val="204"/>
      </rPr>
      <t>example.loc[0:1, 'A':'G']</t>
    </r>
    <r>
      <rPr>
        <b/>
        <sz val="14"/>
        <color theme="1"/>
        <rFont val="Arial"/>
        <family val="2"/>
        <charset val="204"/>
      </rPr>
      <t>" is equal Excell's "</t>
    </r>
    <r>
      <rPr>
        <b/>
        <sz val="14"/>
        <color rgb="FFFF0000"/>
        <rFont val="Arial"/>
        <family val="2"/>
        <charset val="204"/>
      </rPr>
      <t>example!A1:G1</t>
    </r>
    <r>
      <rPr>
        <b/>
        <sz val="14"/>
        <color theme="1"/>
        <rFont val="Arial"/>
        <family val="2"/>
        <charset val="204"/>
      </rPr>
      <t>".
Python's "</t>
    </r>
    <r>
      <rPr>
        <b/>
        <sz val="14"/>
        <color rgb="FFFF0000"/>
        <rFont val="Arial"/>
        <family val="2"/>
        <charset val="204"/>
      </rPr>
      <t>example.loc[0:11, 'A':'G']</t>
    </r>
    <r>
      <rPr>
        <b/>
        <sz val="14"/>
        <color theme="1"/>
        <rFont val="Arial"/>
        <family val="2"/>
        <charset val="204"/>
      </rPr>
      <t>" is equal Excell's "</t>
    </r>
    <r>
      <rPr>
        <b/>
        <sz val="14"/>
        <color rgb="FFFF0000"/>
        <rFont val="Arial"/>
        <family val="2"/>
        <charset val="204"/>
      </rPr>
      <t>example!A1:G11</t>
    </r>
    <r>
      <rPr>
        <b/>
        <sz val="14"/>
        <color theme="1"/>
        <rFont val="Arial"/>
        <family val="2"/>
        <charset val="204"/>
      </rPr>
      <t>".</t>
    </r>
  </si>
  <si>
    <t>IF(example.loc[:11, 'A'], example.loc[:11, 'A'], example.loc[:11, 'A'])</t>
  </si>
  <si>
    <t>IF(example.loc[:1, 'A':'G'], example.loc[:1, 'A':'G'], example.loc[:1, 'A':'G'])</t>
  </si>
  <si>
    <t>IF(example.loc[:11,'A':'G'], example.loc[:11,'A':'G'],example.loc[:11,'A':'G'])</t>
  </si>
  <si>
    <t>wtf?</t>
  </si>
  <si>
    <t>[      A     B     C         D     E          F           G
 1  Bert  bool  1873  5.131507  True 2018-08-20  4868493.15]</t>
  </si>
  <si>
    <t>[1         Bert
 2       Martha
 3         Noah
 4         Emma
 5         Liam
 6       Oliver
 7        Lucas
 8     Isabella
 9        Henry
 10      Amelia
 11      Evelyn
 Name: A, dtype: object]</t>
  </si>
  <si>
    <t>IF([example.loc[:11, 'A']], [example.loc[:11, 'A']], [example.loc[:11, 'A']])</t>
  </si>
  <si>
    <t>IF([example.loc[:1, 'A':'G']], [example.loc[:1, 'A':'G']], [example.loc[:1, 'A':'G']])</t>
  </si>
  <si>
    <t>IF([example.loc[:11,'A':'G']], [example.loc[:11,'A':'G']], [example.loc[:11,'A':'G']])</t>
  </si>
  <si>
    <t>[           A       B     C         D      E          F            G
 1       Bert    bool  1873  5.131507   True 2018-08-20   4868493.15
 2     Martha     cow  2524  6.915068  False 2016-11-07   4627397.26
 3       Noah    calf   269  0.736986   True 2023-01-10   9263013.70
 4       Emma  heifer    67  0.183562  False 2023-07-31  14724657.53
 5       Liam    calf   167  0.457534   True 2023-04-22   9542465.75
 6     Oliver    calf    67  0.183562   True 2023-07-31   9816438.36
 7      Lucas    bool  3258  8.926027   True 2014-11-04   1073972.60
 8   Isabella     cow  2811  7.701370  False 2016-01-25   3447945.21
 9      Henry    calf   177  0.484932   True 2023-04-12   9515068.49
 10    Amelia     cow  2119  5.805479  False 2017-12-17   6291780.82
 11    Evelyn     cow  3132  8.580822  False 2015-03-10   2128767.12]</t>
  </si>
  <si>
    <t>IF(, 'It is true!', 'It is false!')</t>
  </si>
  <si>
    <t>SyntaxError: invalid syntax</t>
  </si>
  <si>
    <t>IF("", 'It is true!', 'It is false!')</t>
  </si>
  <si>
    <t>IF(0, 'It is true!', 'It is false!')</t>
  </si>
  <si>
    <t>IF(1, 'It is true!', 'It is false!')</t>
  </si>
  <si>
    <t>IF(example['A'][1], 'It is true!', 'It is false!')</t>
  </si>
  <si>
    <t>IF(example['B'][1], 'It is true!', 'It is false!')</t>
  </si>
  <si>
    <t>IF(example['C'][1], 'It is true!', 'It is false!')</t>
  </si>
  <si>
    <t>IF(example['D'][1], 'It is true!', 'It is false!')</t>
  </si>
  <si>
    <t>IF(example['E'][1], 'It is true!', 'It is false!')</t>
  </si>
  <si>
    <t>IF(example['F'][1], 'It is true!', 'It is false!')</t>
  </si>
  <si>
    <t>IF(example['G'][1], 'It is true!', 'It is false!')</t>
  </si>
  <si>
    <t>IF(example['H'][1], 'It is true!', 'It is false!')</t>
  </si>
  <si>
    <t>Test results</t>
  </si>
  <si>
    <t>True</t>
  </si>
  <si>
    <t>False</t>
  </si>
  <si>
    <t>FUNCTION() function</t>
  </si>
  <si>
    <r>
      <t>Test area. Python's "</t>
    </r>
    <r>
      <rPr>
        <b/>
        <sz val="14"/>
        <color rgb="FFFF0000"/>
        <rFont val="Arial"/>
        <family val="2"/>
        <charset val="204"/>
      </rPr>
      <t>example.loc[0:11, 'A':'G']</t>
    </r>
    <r>
      <rPr>
        <b/>
        <sz val="14"/>
        <color theme="1"/>
        <rFont val="Arial"/>
        <family val="2"/>
        <charset val="204"/>
      </rPr>
      <t>" is equal Excell's "</t>
    </r>
    <r>
      <rPr>
        <b/>
        <sz val="14"/>
        <color rgb="FFFF0000"/>
        <rFont val="Arial"/>
        <family val="2"/>
        <charset val="204"/>
      </rPr>
      <t>example!A1:G11</t>
    </r>
    <r>
      <rPr>
        <b/>
        <sz val="14"/>
        <color theme="1"/>
        <rFont val="Arial"/>
        <family val="2"/>
        <charset val="204"/>
      </rPr>
      <t>".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</si>
</sst>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charset val="204"/>
      <scheme val="minor"/>
    </font>
    <font>
      <sz val="14"/>
      <color theme="1"/>
      <name val="Arial"/>
      <family val="2"/>
      <charset val="204"/>
    </font>
    <font>
      <b/>
      <sz val="14"/>
      <color theme="1"/>
      <name val="Arial"/>
      <family val="2"/>
      <charset val="204"/>
    </font>
    <font>
      <sz val="14"/>
      <color rgb="FFFF0000"/>
      <name val="Arial"/>
      <family val="2"/>
      <charset val="204"/>
    </font>
    <font>
      <b/>
      <sz val="12"/>
      <color theme="1"/>
      <name val="Arial"/>
      <family val="2"/>
      <charset val="204"/>
    </font>
    <font>
      <sz val="12"/>
      <color theme="1"/>
      <name val="Arial"/>
      <family val="2"/>
      <charset val="204"/>
    </font>
    <font>
      <b/>
      <sz val="14"/>
      <color rgb="FFFF0000"/>
      <name val="Arial"/>
      <family val="2"/>
      <charset val="204"/>
    </font>
    <font>
      <sz val="14"/>
      <name val="Arial"/>
      <family val="2"/>
      <charset val="204"/>
    </font>
  </fonts>
  <fills count="5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2" fillId="3" borderId="2" xfId="0" applyFont="1" applyFill="1" applyBorder="1" applyAlignment="1">
      <alignment vertical="center"/>
    </xf>
    <xf numFmtId="0" fontId="2" fillId="3" borderId="3" xfId="0" applyFont="1" applyFill="1" applyBorder="1" applyAlignment="1">
      <alignment vertical="center"/>
    </xf>
    <xf numFmtId="0" fontId="2" fillId="3" borderId="4" xfId="0" applyFont="1" applyFill="1" applyBorder="1" applyAlignment="1">
      <alignment vertical="center"/>
    </xf>
    <xf numFmtId="0" fontId="2" fillId="4" borderId="2" xfId="0" applyFont="1" applyFill="1" applyBorder="1" applyAlignment="1">
      <alignment vertical="center"/>
    </xf>
    <xf numFmtId="0" fontId="2" fillId="4" borderId="3" xfId="0" applyFont="1" applyFill="1" applyBorder="1" applyAlignment="1">
      <alignment vertical="center"/>
    </xf>
    <xf numFmtId="0" fontId="2" fillId="4" borderId="4" xfId="0" applyFont="1" applyFill="1" applyBorder="1" applyAlignment="1">
      <alignment vertical="center"/>
    </xf>
    <xf numFmtId="0" fontId="2" fillId="2" borderId="2" xfId="0" applyFont="1" applyFill="1" applyBorder="1" applyAlignment="1">
      <alignment vertical="center"/>
    </xf>
    <xf numFmtId="0" fontId="2" fillId="2" borderId="3" xfId="0" applyFont="1" applyFill="1" applyBorder="1" applyAlignment="1">
      <alignment vertical="center"/>
    </xf>
    <xf numFmtId="0" fontId="2" fillId="2" borderId="4" xfId="0" applyFont="1" applyFill="1" applyBorder="1" applyAlignment="1">
      <alignment vertical="center"/>
    </xf>
    <xf numFmtId="0" fontId="1" fillId="0" borderId="1" xfId="0" applyFont="1" applyBorder="1" applyAlignment="1">
      <alignment horizontal="center" vertical="center" wrapText="1"/>
    </xf>
    <xf numFmtId="0" fontId="4" fillId="4" borderId="2" xfId="0" applyFont="1" applyFill="1" applyBorder="1" applyAlignment="1">
      <alignment vertical="center"/>
    </xf>
    <xf numFmtId="0" fontId="4" fillId="4" borderId="3" xfId="0" applyFont="1" applyFill="1" applyBorder="1" applyAlignment="1">
      <alignment vertical="center"/>
    </xf>
    <xf numFmtId="0" fontId="4" fillId="4" borderId="4" xfId="0" applyFont="1" applyFill="1" applyBorder="1" applyAlignment="1">
      <alignment vertical="center"/>
    </xf>
    <xf numFmtId="0" fontId="5" fillId="0" borderId="1" xfId="0" applyFont="1" applyBorder="1" applyAlignment="1">
      <alignment horizontal="left" vertical="center" wrapText="1"/>
    </xf>
    <xf numFmtId="0" fontId="5" fillId="0" borderId="1" xfId="0" quotePrefix="1" applyFont="1" applyBorder="1" applyAlignment="1">
      <alignment horizontal="left" vertical="center" wrapText="1"/>
    </xf>
    <xf numFmtId="0" fontId="2" fillId="0" borderId="1" xfId="0" applyFont="1" applyBorder="1" applyAlignment="1">
      <alignment horizontal="center" vertical="center"/>
    </xf>
    <xf numFmtId="14" fontId="2" fillId="0" borderId="1" xfId="0" applyNumberFormat="1" applyFont="1" applyBorder="1" applyAlignment="1">
      <alignment horizontal="center" vertical="center"/>
    </xf>
    <xf numFmtId="4" fontId="2" fillId="0" borderId="1" xfId="0" applyNumberFormat="1" applyFont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7" fillId="0" borderId="1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vertical="center" wrapText="1"/>
    </xf>
    <xf numFmtId="0" fontId="2" fillId="3" borderId="3" xfId="0" applyFont="1" applyFill="1" applyBorder="1" applyAlignment="1">
      <alignment vertical="center" wrapText="1"/>
    </xf>
    <xf numFmtId="0" fontId="2" fillId="3" borderId="4" xfId="0" applyFont="1" applyFill="1" applyBorder="1" applyAlignment="1">
      <alignment vertical="center" wrapText="1"/>
    </xf>
    <xf numFmtId="0" fontId="2" fillId="3" borderId="2" xfId="0" applyFont="1" applyFill="1" applyBorder="1" applyAlignment="1">
      <alignment horizontal="left" vertical="center"/>
    </xf>
  </cellXfs>
  <cellStyles count="1">
    <cellStyle name="Обычный" xfId="0" builtinId="0"/>
  </cellStyles>
  <dxfs count="391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8"/>
  <sheetViews>
    <sheetView view="pageBreakPreview" topLeftCell="A10" zoomScale="70" zoomScaleNormal="115" zoomScaleSheetLayoutView="70" workbookViewId="0">
      <selection activeCell="F2" sqref="F2:F14"/>
    </sheetView>
  </sheetViews>
  <sheetFormatPr defaultRowHeight="18" x14ac:dyDescent="0.25"/>
  <cols>
    <col min="1" max="1" width="18.42578125" style="22" customWidth="1"/>
    <col min="2" max="2" width="32.7109375" style="1" customWidth="1"/>
    <col min="3" max="3" width="28.85546875" style="1" customWidth="1"/>
    <col min="4" max="4" width="24.42578125" style="1" customWidth="1"/>
    <col min="5" max="6" width="19.7109375" style="1" customWidth="1"/>
    <col min="7" max="7" width="23.7109375" style="1" customWidth="1"/>
    <col min="8" max="8" width="31.28515625" style="1" customWidth="1"/>
    <col min="9" max="9" width="16.140625" style="1" customWidth="1"/>
    <col min="10" max="16384" width="9.140625" style="1"/>
  </cols>
  <sheetData>
    <row r="1" spans="1:9" x14ac:dyDescent="0.25">
      <c r="B1" s="1" t="s">
        <v>75</v>
      </c>
    </row>
    <row r="2" spans="1:9" s="21" customFormat="1" x14ac:dyDescent="0.25">
      <c r="A2" s="22"/>
      <c r="B2" s="21" t="s">
        <v>52</v>
      </c>
      <c r="C2" s="21" t="s">
        <v>59</v>
      </c>
      <c r="D2" s="21" t="s">
        <v>53</v>
      </c>
      <c r="E2" s="21" t="s">
        <v>54</v>
      </c>
      <c r="F2" s="21" t="s">
        <v>55</v>
      </c>
      <c r="G2" s="21" t="s">
        <v>56</v>
      </c>
      <c r="H2" s="21" t="s">
        <v>57</v>
      </c>
      <c r="I2" s="21" t="s">
        <v>58</v>
      </c>
    </row>
    <row r="3" spans="1:9" x14ac:dyDescent="0.25">
      <c r="A3" s="22">
        <v>1</v>
      </c>
      <c r="B3" s="18" t="s">
        <v>36</v>
      </c>
      <c r="C3" s="18" t="s">
        <v>2</v>
      </c>
      <c r="D3" s="18">
        <v>1873</v>
      </c>
      <c r="E3" s="18">
        <v>5.131507</v>
      </c>
      <c r="F3" s="18" t="b">
        <f>TRUE()</f>
        <v>1</v>
      </c>
      <c r="G3" s="19">
        <v>43332</v>
      </c>
      <c r="H3" s="20">
        <v>4868493.1500000004</v>
      </c>
      <c r="I3" s="18"/>
    </row>
    <row r="4" spans="1:9" x14ac:dyDescent="0.25">
      <c r="A4" s="22">
        <v>2</v>
      </c>
      <c r="B4" s="18" t="s">
        <v>37</v>
      </c>
      <c r="C4" s="18" t="s">
        <v>3</v>
      </c>
      <c r="D4" s="18">
        <v>2524</v>
      </c>
      <c r="E4" s="18">
        <v>6.9150679999999998</v>
      </c>
      <c r="F4" s="18" t="b">
        <f>FALSE()</f>
        <v>0</v>
      </c>
      <c r="G4" s="19">
        <v>42681</v>
      </c>
      <c r="H4" s="20">
        <v>4627397.26</v>
      </c>
      <c r="I4" s="18"/>
    </row>
    <row r="5" spans="1:9" x14ac:dyDescent="0.25">
      <c r="A5" s="22">
        <v>3</v>
      </c>
      <c r="B5" s="18" t="s">
        <v>38</v>
      </c>
      <c r="C5" s="18" t="s">
        <v>4</v>
      </c>
      <c r="D5" s="18">
        <v>269</v>
      </c>
      <c r="E5" s="18">
        <v>0.73698600000000003</v>
      </c>
      <c r="F5" s="18" t="b">
        <f>TRUE()</f>
        <v>1</v>
      </c>
      <c r="G5" s="19">
        <v>44936</v>
      </c>
      <c r="H5" s="20">
        <v>9263013.6999999993</v>
      </c>
      <c r="I5" s="18"/>
    </row>
    <row r="6" spans="1:9" x14ac:dyDescent="0.25">
      <c r="A6" s="22">
        <v>4</v>
      </c>
      <c r="B6" s="18" t="s">
        <v>39</v>
      </c>
      <c r="C6" s="18" t="s">
        <v>5</v>
      </c>
      <c r="D6" s="18">
        <v>67</v>
      </c>
      <c r="E6" s="18">
        <v>0.183562</v>
      </c>
      <c r="F6" s="18" t="b">
        <f>FALSE()</f>
        <v>0</v>
      </c>
      <c r="G6" s="19">
        <v>45138</v>
      </c>
      <c r="H6" s="20">
        <v>14724657.529999999</v>
      </c>
      <c r="I6" s="18"/>
    </row>
    <row r="7" spans="1:9" x14ac:dyDescent="0.25">
      <c r="A7" s="22">
        <v>5</v>
      </c>
      <c r="B7" s="18" t="s">
        <v>40</v>
      </c>
      <c r="C7" s="18" t="s">
        <v>4</v>
      </c>
      <c r="D7" s="18">
        <v>167</v>
      </c>
      <c r="E7" s="18">
        <v>0.457534</v>
      </c>
      <c r="F7" s="18" t="b">
        <f>TRUE()</f>
        <v>1</v>
      </c>
      <c r="G7" s="19">
        <v>45038</v>
      </c>
      <c r="H7" s="20">
        <v>9542465.75</v>
      </c>
      <c r="I7" s="18"/>
    </row>
    <row r="8" spans="1:9" x14ac:dyDescent="0.25">
      <c r="A8" s="22">
        <v>6</v>
      </c>
      <c r="B8" s="18" t="s">
        <v>41</v>
      </c>
      <c r="C8" s="18" t="s">
        <v>4</v>
      </c>
      <c r="D8" s="18">
        <v>67</v>
      </c>
      <c r="E8" s="18">
        <v>0.183562</v>
      </c>
      <c r="F8" s="18" t="b">
        <f>TRUE()</f>
        <v>1</v>
      </c>
      <c r="G8" s="19">
        <v>45138</v>
      </c>
      <c r="H8" s="20">
        <v>9816438.3599999994</v>
      </c>
      <c r="I8" s="18"/>
    </row>
    <row r="9" spans="1:9" x14ac:dyDescent="0.25">
      <c r="A9" s="22">
        <v>7</v>
      </c>
      <c r="B9" s="18" t="s">
        <v>42</v>
      </c>
      <c r="C9" s="18" t="s">
        <v>2</v>
      </c>
      <c r="D9" s="18">
        <v>3258</v>
      </c>
      <c r="E9" s="18">
        <v>8.9260269999999995</v>
      </c>
      <c r="F9" s="18" t="b">
        <f>TRUE()</f>
        <v>1</v>
      </c>
      <c r="G9" s="19">
        <v>41947</v>
      </c>
      <c r="H9" s="20">
        <v>1073972.6000000001</v>
      </c>
      <c r="I9" s="18"/>
    </row>
    <row r="10" spans="1:9" x14ac:dyDescent="0.25">
      <c r="A10" s="22">
        <v>8</v>
      </c>
      <c r="B10" s="18" t="s">
        <v>43</v>
      </c>
      <c r="C10" s="18" t="s">
        <v>3</v>
      </c>
      <c r="D10" s="18">
        <v>2811</v>
      </c>
      <c r="E10" s="18">
        <v>7.7013699999999998</v>
      </c>
      <c r="F10" s="18" t="b">
        <f>FALSE()</f>
        <v>0</v>
      </c>
      <c r="G10" s="19">
        <v>42394</v>
      </c>
      <c r="H10" s="20">
        <v>3447945.21</v>
      </c>
      <c r="I10" s="18"/>
    </row>
    <row r="11" spans="1:9" x14ac:dyDescent="0.25">
      <c r="A11" s="22">
        <v>9</v>
      </c>
      <c r="B11" s="18" t="s">
        <v>44</v>
      </c>
      <c r="C11" s="18" t="s">
        <v>4</v>
      </c>
      <c r="D11" s="18">
        <v>177</v>
      </c>
      <c r="E11" s="18">
        <v>0.48493199999999997</v>
      </c>
      <c r="F11" s="18" t="b">
        <f>TRUE()</f>
        <v>1</v>
      </c>
      <c r="G11" s="19">
        <v>45028</v>
      </c>
      <c r="H11" s="20">
        <v>9515068.4900000002</v>
      </c>
      <c r="I11" s="18"/>
    </row>
    <row r="12" spans="1:9" x14ac:dyDescent="0.25">
      <c r="A12" s="22">
        <v>10</v>
      </c>
      <c r="B12" s="18" t="s">
        <v>45</v>
      </c>
      <c r="C12" s="18" t="s">
        <v>3</v>
      </c>
      <c r="D12" s="18">
        <v>2119</v>
      </c>
      <c r="E12" s="18">
        <v>5.8054790000000001</v>
      </c>
      <c r="F12" s="18" t="b">
        <f>FALSE()</f>
        <v>0</v>
      </c>
      <c r="G12" s="19">
        <v>43086</v>
      </c>
      <c r="H12" s="20">
        <v>6291780.8200000003</v>
      </c>
      <c r="I12" s="18"/>
    </row>
    <row r="13" spans="1:9" x14ac:dyDescent="0.25">
      <c r="A13" s="22">
        <v>11</v>
      </c>
      <c r="B13" s="18" t="s">
        <v>46</v>
      </c>
      <c r="C13" s="18" t="s">
        <v>3</v>
      </c>
      <c r="D13" s="18">
        <v>3132</v>
      </c>
      <c r="E13" s="18">
        <v>8.5808219999999995</v>
      </c>
      <c r="F13" s="18" t="b">
        <f>FALSE()</f>
        <v>0</v>
      </c>
      <c r="G13" s="19">
        <v>42073</v>
      </c>
      <c r="H13" s="20">
        <v>2128767.12</v>
      </c>
      <c r="I13" s="18"/>
    </row>
    <row r="14" spans="1:9" x14ac:dyDescent="0.25">
      <c r="A14" s="22">
        <v>12</v>
      </c>
      <c r="B14" s="18" t="s">
        <v>47</v>
      </c>
      <c r="C14" s="18" t="s">
        <v>3</v>
      </c>
      <c r="D14" s="18">
        <v>2489</v>
      </c>
      <c r="E14" s="18">
        <v>6.819178</v>
      </c>
      <c r="F14" s="18" t="b">
        <f>FALSE()</f>
        <v>0</v>
      </c>
      <c r="G14" s="19">
        <v>42716</v>
      </c>
      <c r="H14" s="20">
        <v>4771232.88</v>
      </c>
      <c r="I14" s="18"/>
    </row>
    <row r="15" spans="1:9" x14ac:dyDescent="0.25">
      <c r="B15" s="1" t="s">
        <v>19</v>
      </c>
    </row>
    <row r="16" spans="1:9" s="2" customFormat="1" ht="72" x14ac:dyDescent="0.25">
      <c r="A16" s="23" t="s">
        <v>67</v>
      </c>
      <c r="B16" s="12" t="s">
        <v>20</v>
      </c>
      <c r="C16" s="12" t="s">
        <v>21</v>
      </c>
      <c r="D16" s="12" t="s">
        <v>22</v>
      </c>
      <c r="E16" s="12" t="s">
        <v>23</v>
      </c>
      <c r="F16" s="12" t="s">
        <v>24</v>
      </c>
      <c r="G16" s="12" t="s">
        <v>25</v>
      </c>
      <c r="H16" s="12" t="s">
        <v>26</v>
      </c>
      <c r="I16" s="12" t="s">
        <v>27</v>
      </c>
    </row>
    <row r="17" spans="1:9" s="2" customFormat="1" x14ac:dyDescent="0.25">
      <c r="A17" s="23" t="s">
        <v>65</v>
      </c>
      <c r="B17" s="26" t="s">
        <v>31</v>
      </c>
      <c r="C17" s="27"/>
      <c r="D17" s="12" t="s">
        <v>32</v>
      </c>
      <c r="E17" s="12" t="s">
        <v>33</v>
      </c>
      <c r="F17" s="12" t="s">
        <v>34</v>
      </c>
      <c r="G17" s="12" t="s">
        <v>35</v>
      </c>
      <c r="H17" s="12" t="s">
        <v>33</v>
      </c>
      <c r="I17" s="12" t="s">
        <v>0</v>
      </c>
    </row>
    <row r="18" spans="1:9" s="2" customFormat="1" ht="270" customHeight="1" x14ac:dyDescent="0.25">
      <c r="A18" s="23" t="s">
        <v>66</v>
      </c>
      <c r="B18" s="26" t="s">
        <v>83</v>
      </c>
      <c r="C18" s="27"/>
      <c r="D18" s="12" t="s">
        <v>87</v>
      </c>
      <c r="E18" s="12" t="s">
        <v>88</v>
      </c>
      <c r="F18" s="12" t="s">
        <v>84</v>
      </c>
      <c r="G18" s="12" t="s">
        <v>85</v>
      </c>
      <c r="H18" s="12" t="s">
        <v>86</v>
      </c>
      <c r="I18" s="12" t="s">
        <v>82</v>
      </c>
    </row>
    <row r="20" spans="1:9" ht="36" x14ac:dyDescent="0.25">
      <c r="B20" s="22" t="s">
        <v>68</v>
      </c>
      <c r="C20" s="23" t="s">
        <v>74</v>
      </c>
    </row>
    <row r="21" spans="1:9" x14ac:dyDescent="0.25">
      <c r="A21" s="22" t="s">
        <v>60</v>
      </c>
      <c r="B21" s="12" t="s">
        <v>69</v>
      </c>
      <c r="C21" s="12" t="s">
        <v>100</v>
      </c>
    </row>
    <row r="22" spans="1:9" x14ac:dyDescent="0.25">
      <c r="A22" s="22" t="s">
        <v>61</v>
      </c>
      <c r="B22" s="12" t="s">
        <v>70</v>
      </c>
      <c r="C22" s="12" t="s">
        <v>99</v>
      </c>
    </row>
    <row r="23" spans="1:9" x14ac:dyDescent="0.25">
      <c r="A23" s="22" t="s">
        <v>62</v>
      </c>
      <c r="B23" s="12" t="s">
        <v>71</v>
      </c>
      <c r="C23" s="12" t="s">
        <v>76</v>
      </c>
    </row>
    <row r="24" spans="1:9" x14ac:dyDescent="0.25">
      <c r="A24" s="22" t="s">
        <v>63</v>
      </c>
      <c r="B24" s="12" t="s">
        <v>72</v>
      </c>
      <c r="C24" s="25" t="s">
        <v>119</v>
      </c>
    </row>
    <row r="25" spans="1:9" x14ac:dyDescent="0.25">
      <c r="A25" s="22" t="s">
        <v>64</v>
      </c>
      <c r="B25" s="12" t="s">
        <v>80</v>
      </c>
      <c r="C25" s="25" t="s">
        <v>121</v>
      </c>
    </row>
    <row r="26" spans="1:9" x14ac:dyDescent="0.25">
      <c r="A26" s="22" t="s">
        <v>64</v>
      </c>
      <c r="B26" s="12" t="s">
        <v>79</v>
      </c>
      <c r="C26" s="28" t="s">
        <v>122</v>
      </c>
    </row>
    <row r="27" spans="1:9" x14ac:dyDescent="0.25">
      <c r="A27" s="22" t="s">
        <v>64</v>
      </c>
      <c r="B27" s="12" t="s">
        <v>81</v>
      </c>
      <c r="C27" s="28" t="s">
        <v>123</v>
      </c>
    </row>
    <row r="28" spans="1:9" x14ac:dyDescent="0.25">
      <c r="A28" s="22" t="s">
        <v>78</v>
      </c>
      <c r="B28" s="12" t="s">
        <v>73</v>
      </c>
      <c r="C28" s="12" t="s">
        <v>77</v>
      </c>
    </row>
  </sheetData>
  <mergeCells count="2">
    <mergeCell ref="B18:C18"/>
    <mergeCell ref="B17:C17"/>
  </mergeCells>
  <pageMargins left="0.7" right="0.7" top="0.75" bottom="0.75" header="0.3" footer="0.3"/>
  <pageSetup paperSize="9" scale="4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2"/>
  <sheetViews>
    <sheetView view="pageBreakPreview" zoomScaleNormal="115" zoomScaleSheetLayoutView="100" workbookViewId="0">
      <selection activeCell="B2" sqref="B2"/>
    </sheetView>
  </sheetViews>
  <sheetFormatPr defaultRowHeight="18" x14ac:dyDescent="0.25"/>
  <cols>
    <col min="1" max="1" width="32.7109375" style="1" customWidth="1"/>
    <col min="2" max="3" width="24.42578125" style="1" customWidth="1"/>
    <col min="4" max="5" width="19.7109375" style="1" customWidth="1"/>
    <col min="6" max="6" width="23.7109375" style="1" customWidth="1"/>
    <col min="7" max="7" width="25.7109375" style="1" customWidth="1"/>
    <col min="8" max="8" width="16.140625" style="1" customWidth="1"/>
    <col min="9" max="16384" width="9.140625" style="1"/>
  </cols>
  <sheetData>
    <row r="1" spans="1:8" x14ac:dyDescent="0.25">
      <c r="A1" s="18" t="s">
        <v>36</v>
      </c>
      <c r="B1" s="18" t="s">
        <v>2</v>
      </c>
      <c r="C1" s="18">
        <v>1873</v>
      </c>
      <c r="D1" s="18">
        <v>5.131507</v>
      </c>
      <c r="E1" s="18" t="b">
        <f>TRUE()</f>
        <v>1</v>
      </c>
      <c r="F1" s="19">
        <v>43332</v>
      </c>
      <c r="G1" s="20">
        <v>4868493.1500000004</v>
      </c>
      <c r="H1" s="18"/>
    </row>
    <row r="2" spans="1:8" x14ac:dyDescent="0.25">
      <c r="A2" s="18" t="s">
        <v>37</v>
      </c>
      <c r="B2" s="18" t="s">
        <v>3</v>
      </c>
      <c r="C2" s="18">
        <v>2524</v>
      </c>
      <c r="D2" s="18">
        <v>6.9150679999999998</v>
      </c>
      <c r="E2" s="18" t="b">
        <f>FALSE()</f>
        <v>0</v>
      </c>
      <c r="F2" s="19">
        <v>42681</v>
      </c>
      <c r="G2" s="20">
        <v>4627397.26</v>
      </c>
      <c r="H2" s="18"/>
    </row>
    <row r="3" spans="1:8" x14ac:dyDescent="0.25">
      <c r="A3" s="18" t="s">
        <v>38</v>
      </c>
      <c r="B3" s="18" t="s">
        <v>4</v>
      </c>
      <c r="C3" s="18">
        <v>269</v>
      </c>
      <c r="D3" s="18">
        <v>0.73698600000000003</v>
      </c>
      <c r="E3" s="18" t="b">
        <f>TRUE()</f>
        <v>1</v>
      </c>
      <c r="F3" s="19">
        <v>44936</v>
      </c>
      <c r="G3" s="20">
        <v>9263013.6999999993</v>
      </c>
      <c r="H3" s="18"/>
    </row>
    <row r="4" spans="1:8" x14ac:dyDescent="0.25">
      <c r="A4" s="18" t="s">
        <v>39</v>
      </c>
      <c r="B4" s="18" t="s">
        <v>5</v>
      </c>
      <c r="C4" s="18">
        <v>67</v>
      </c>
      <c r="D4" s="18">
        <v>0.183562</v>
      </c>
      <c r="E4" s="18" t="b">
        <f>FALSE()</f>
        <v>0</v>
      </c>
      <c r="F4" s="19">
        <v>45138</v>
      </c>
      <c r="G4" s="20">
        <v>14724657.529999999</v>
      </c>
      <c r="H4" s="18"/>
    </row>
    <row r="5" spans="1:8" x14ac:dyDescent="0.25">
      <c r="A5" s="18" t="s">
        <v>40</v>
      </c>
      <c r="B5" s="18" t="s">
        <v>4</v>
      </c>
      <c r="C5" s="18">
        <v>167</v>
      </c>
      <c r="D5" s="18">
        <v>0.457534</v>
      </c>
      <c r="E5" s="18" t="b">
        <f>TRUE()</f>
        <v>1</v>
      </c>
      <c r="F5" s="19">
        <v>45038</v>
      </c>
      <c r="G5" s="20">
        <v>9542465.75</v>
      </c>
      <c r="H5" s="18"/>
    </row>
    <row r="6" spans="1:8" x14ac:dyDescent="0.25">
      <c r="A6" s="18" t="s">
        <v>41</v>
      </c>
      <c r="B6" s="18" t="s">
        <v>4</v>
      </c>
      <c r="C6" s="18">
        <v>67</v>
      </c>
      <c r="D6" s="18">
        <v>0.183562</v>
      </c>
      <c r="E6" s="18" t="b">
        <f>TRUE()</f>
        <v>1</v>
      </c>
      <c r="F6" s="19">
        <v>45138</v>
      </c>
      <c r="G6" s="20">
        <v>9816438.3599999994</v>
      </c>
      <c r="H6" s="18"/>
    </row>
    <row r="7" spans="1:8" x14ac:dyDescent="0.25">
      <c r="A7" s="18" t="s">
        <v>42</v>
      </c>
      <c r="B7" s="18" t="s">
        <v>2</v>
      </c>
      <c r="C7" s="18">
        <v>3258</v>
      </c>
      <c r="D7" s="18">
        <v>8.9260269999999995</v>
      </c>
      <c r="E7" s="18" t="b">
        <f>TRUE()</f>
        <v>1</v>
      </c>
      <c r="F7" s="19">
        <v>41947</v>
      </c>
      <c r="G7" s="20">
        <v>1073972.6000000001</v>
      </c>
      <c r="H7" s="18"/>
    </row>
    <row r="8" spans="1:8" x14ac:dyDescent="0.25">
      <c r="A8" s="18" t="s">
        <v>43</v>
      </c>
      <c r="B8" s="18" t="s">
        <v>3</v>
      </c>
      <c r="C8" s="18">
        <v>2811</v>
      </c>
      <c r="D8" s="18">
        <v>7.7013699999999998</v>
      </c>
      <c r="E8" s="18" t="b">
        <f>FALSE()</f>
        <v>0</v>
      </c>
      <c r="F8" s="19">
        <v>42394</v>
      </c>
      <c r="G8" s="20">
        <v>3447945.21</v>
      </c>
      <c r="H8" s="18"/>
    </row>
    <row r="9" spans="1:8" x14ac:dyDescent="0.25">
      <c r="A9" s="18" t="s">
        <v>44</v>
      </c>
      <c r="B9" s="18" t="s">
        <v>4</v>
      </c>
      <c r="C9" s="18">
        <v>177</v>
      </c>
      <c r="D9" s="18">
        <v>0.48493199999999997</v>
      </c>
      <c r="E9" s="18" t="b">
        <f>TRUE()</f>
        <v>1</v>
      </c>
      <c r="F9" s="19">
        <v>45028</v>
      </c>
      <c r="G9" s="20">
        <v>9515068.4900000002</v>
      </c>
      <c r="H9" s="18"/>
    </row>
    <row r="10" spans="1:8" x14ac:dyDescent="0.25">
      <c r="A10" s="18" t="s">
        <v>45</v>
      </c>
      <c r="B10" s="18" t="s">
        <v>3</v>
      </c>
      <c r="C10" s="18">
        <v>2119</v>
      </c>
      <c r="D10" s="18">
        <v>5.8054790000000001</v>
      </c>
      <c r="E10" s="18" t="b">
        <f>FALSE()</f>
        <v>0</v>
      </c>
      <c r="F10" s="19">
        <v>43086</v>
      </c>
      <c r="G10" s="20">
        <v>6291780.8200000003</v>
      </c>
      <c r="H10" s="18"/>
    </row>
    <row r="11" spans="1:8" x14ac:dyDescent="0.25">
      <c r="A11" s="18" t="s">
        <v>46</v>
      </c>
      <c r="B11" s="18" t="s">
        <v>3</v>
      </c>
      <c r="C11" s="18">
        <v>3132</v>
      </c>
      <c r="D11" s="18">
        <v>8.5808219999999995</v>
      </c>
      <c r="E11" s="18" t="b">
        <f>FALSE()</f>
        <v>0</v>
      </c>
      <c r="F11" s="19">
        <v>42073</v>
      </c>
      <c r="G11" s="20">
        <v>2128767.12</v>
      </c>
      <c r="H11" s="18"/>
    </row>
    <row r="12" spans="1:8" x14ac:dyDescent="0.25">
      <c r="A12" s="18" t="s">
        <v>47</v>
      </c>
      <c r="B12" s="18" t="s">
        <v>3</v>
      </c>
      <c r="C12" s="18">
        <v>2489</v>
      </c>
      <c r="D12" s="18">
        <v>6.819178</v>
      </c>
      <c r="E12" s="18" t="b">
        <f>FALSE()</f>
        <v>0</v>
      </c>
      <c r="F12" s="19">
        <v>42716</v>
      </c>
      <c r="G12" s="20">
        <v>4771232.88</v>
      </c>
      <c r="H12" s="18"/>
    </row>
  </sheetData>
  <pageMargins left="0.7" right="0.7" top="0.75" bottom="0.75" header="0.3" footer="0.3"/>
  <pageSetup paperSize="9" scale="46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41E1B2-D78F-4A3F-9D01-6323F5C1C5C9}">
  <sheetPr>
    <outlinePr summaryBelow="0" summaryRight="0"/>
  </sheetPr>
  <dimension ref="A1:G29"/>
  <sheetViews>
    <sheetView view="pageBreakPreview" zoomScale="70" zoomScaleNormal="115" zoomScaleSheetLayoutView="70" workbookViewId="0">
      <selection activeCell="E14" sqref="E14"/>
    </sheetView>
  </sheetViews>
  <sheetFormatPr defaultRowHeight="18" outlineLevelRow="2" x14ac:dyDescent="0.25"/>
  <cols>
    <col min="1" max="1" width="7.7109375" style="2" customWidth="1"/>
    <col min="2" max="3" width="58.5703125" style="2" customWidth="1"/>
    <col min="4" max="4" width="21.28515625" style="2" customWidth="1"/>
    <col min="5" max="5" width="59.7109375" style="2" customWidth="1"/>
    <col min="6" max="6" width="17" style="2" customWidth="1"/>
    <col min="7" max="7" width="38" style="2" customWidth="1"/>
    <col min="8" max="8" width="16.140625" style="1" customWidth="1"/>
    <col min="9" max="9" width="15" style="1" customWidth="1"/>
    <col min="10" max="16384" width="9.140625" style="1"/>
  </cols>
  <sheetData>
    <row r="1" spans="1:7" ht="36" x14ac:dyDescent="0.25">
      <c r="A1" s="24" t="s">
        <v>93</v>
      </c>
      <c r="B1" s="24" t="s">
        <v>9</v>
      </c>
      <c r="C1" s="24" t="s">
        <v>10</v>
      </c>
      <c r="D1" s="24" t="s">
        <v>11</v>
      </c>
      <c r="E1" s="24" t="s">
        <v>12</v>
      </c>
      <c r="F1" s="24" t="s">
        <v>148</v>
      </c>
      <c r="G1" s="24" t="s">
        <v>13</v>
      </c>
    </row>
    <row r="2" spans="1:7" x14ac:dyDescent="0.25">
      <c r="A2" s="9"/>
      <c r="B2" s="9" t="s">
        <v>151</v>
      </c>
      <c r="C2" s="10"/>
      <c r="D2" s="10"/>
      <c r="E2" s="10"/>
      <c r="F2" s="10"/>
      <c r="G2" s="11"/>
    </row>
    <row r="3" spans="1:7" outlineLevel="1" x14ac:dyDescent="0.25">
      <c r="A3" s="3"/>
      <c r="B3" s="3" t="s">
        <v>101</v>
      </c>
      <c r="C3" s="4"/>
      <c r="D3" s="4"/>
      <c r="E3" s="4"/>
      <c r="F3" s="4"/>
      <c r="G3" s="5"/>
    </row>
    <row r="4" spans="1:7" outlineLevel="2" x14ac:dyDescent="0.25">
      <c r="A4" s="16"/>
      <c r="B4" s="16"/>
      <c r="C4" s="16"/>
      <c r="D4" s="16"/>
      <c r="E4" s="16"/>
      <c r="F4" s="16"/>
      <c r="G4" s="16"/>
    </row>
    <row r="5" spans="1:7" outlineLevel="1" x14ac:dyDescent="0.25">
      <c r="A5" s="3"/>
      <c r="B5" s="3" t="s">
        <v>104</v>
      </c>
      <c r="C5" s="4"/>
      <c r="D5" s="4"/>
      <c r="E5" s="4"/>
      <c r="F5" s="4"/>
      <c r="G5" s="5"/>
    </row>
    <row r="6" spans="1:7" outlineLevel="2" x14ac:dyDescent="0.25">
      <c r="A6" s="17"/>
      <c r="B6" s="17"/>
      <c r="C6" s="16"/>
      <c r="D6" s="16"/>
      <c r="E6" s="17"/>
      <c r="F6" s="16"/>
      <c r="G6" s="16"/>
    </row>
    <row r="7" spans="1:7" outlineLevel="1" x14ac:dyDescent="0.25">
      <c r="A7" s="3"/>
      <c r="B7" s="3" t="s">
        <v>106</v>
      </c>
      <c r="C7" s="4"/>
      <c r="D7" s="4"/>
      <c r="E7" s="4"/>
      <c r="F7" s="4"/>
      <c r="G7" s="5"/>
    </row>
    <row r="8" spans="1:7" outlineLevel="2" x14ac:dyDescent="0.25">
      <c r="A8" s="17"/>
      <c r="B8" s="17"/>
      <c r="C8" s="16"/>
      <c r="D8" s="16"/>
      <c r="E8" s="16"/>
      <c r="F8" s="16"/>
      <c r="G8" s="16"/>
    </row>
    <row r="9" spans="1:7" outlineLevel="1" x14ac:dyDescent="0.25">
      <c r="A9" s="3"/>
      <c r="B9" s="3" t="s">
        <v>112</v>
      </c>
      <c r="C9" s="4"/>
      <c r="D9" s="4"/>
      <c r="E9" s="4"/>
      <c r="F9" s="4"/>
      <c r="G9" s="5"/>
    </row>
    <row r="10" spans="1:7" outlineLevel="2" x14ac:dyDescent="0.25">
      <c r="A10" s="17"/>
      <c r="B10" s="17"/>
      <c r="C10" s="16"/>
      <c r="D10" s="16"/>
      <c r="E10" s="16"/>
      <c r="F10" s="16"/>
      <c r="G10" s="16"/>
    </row>
    <row r="11" spans="1:7" ht="18" customHeight="1" outlineLevel="1" x14ac:dyDescent="0.25">
      <c r="A11" s="3"/>
      <c r="B11" s="32" t="s">
        <v>152</v>
      </c>
      <c r="C11" s="30"/>
      <c r="D11" s="30"/>
      <c r="E11" s="30"/>
      <c r="F11" s="30"/>
      <c r="G11" s="31"/>
    </row>
    <row r="12" spans="1:7" outlineLevel="2" x14ac:dyDescent="0.25">
      <c r="A12" s="17"/>
      <c r="B12" s="17"/>
      <c r="C12" s="16"/>
      <c r="D12" s="16"/>
      <c r="E12" s="16"/>
      <c r="F12" s="16"/>
      <c r="G12" s="16"/>
    </row>
    <row r="13" spans="1:7" outlineLevel="2" x14ac:dyDescent="0.25">
      <c r="A13" s="17"/>
      <c r="B13" s="17"/>
      <c r="C13" s="16"/>
      <c r="D13" s="16"/>
      <c r="E13" s="16"/>
      <c r="F13" s="16"/>
      <c r="G13" s="16"/>
    </row>
    <row r="14" spans="1:7" outlineLevel="2" x14ac:dyDescent="0.25">
      <c r="A14" s="17"/>
      <c r="B14" s="17"/>
      <c r="C14" s="16"/>
      <c r="D14" s="16"/>
      <c r="E14" s="16"/>
      <c r="F14" s="16"/>
      <c r="G14" s="16"/>
    </row>
    <row r="15" spans="1:7" outlineLevel="1" x14ac:dyDescent="0.25">
      <c r="A15" s="3"/>
      <c r="B15" s="3" t="s">
        <v>90</v>
      </c>
      <c r="C15" s="4"/>
      <c r="D15" s="4"/>
      <c r="E15" s="4"/>
      <c r="F15" s="4"/>
      <c r="G15" s="5"/>
    </row>
    <row r="16" spans="1:7" outlineLevel="2" x14ac:dyDescent="0.25">
      <c r="A16" s="6"/>
      <c r="B16" s="6" t="s">
        <v>30</v>
      </c>
      <c r="C16" s="7"/>
      <c r="D16" s="7"/>
      <c r="E16" s="7"/>
      <c r="F16" s="7"/>
      <c r="G16" s="8"/>
    </row>
    <row r="17" spans="1:7" outlineLevel="2" x14ac:dyDescent="0.25">
      <c r="A17" s="16"/>
      <c r="B17" s="16"/>
      <c r="C17" s="16"/>
      <c r="D17" s="16"/>
      <c r="E17" s="16"/>
      <c r="F17" s="16"/>
      <c r="G17" s="16" t="s">
        <v>48</v>
      </c>
    </row>
    <row r="18" spans="1:7" outlineLevel="2" x14ac:dyDescent="0.25">
      <c r="A18" s="16"/>
      <c r="B18" s="16"/>
      <c r="C18" s="16"/>
      <c r="D18" s="16"/>
      <c r="E18" s="17"/>
      <c r="F18" s="16"/>
      <c r="G18" s="16" t="s">
        <v>49</v>
      </c>
    </row>
    <row r="19" spans="1:7" outlineLevel="2" x14ac:dyDescent="0.25">
      <c r="A19" s="16"/>
      <c r="B19" s="16"/>
      <c r="C19" s="16"/>
      <c r="D19" s="16"/>
      <c r="E19" s="17"/>
      <c r="F19" s="16"/>
      <c r="G19" s="16" t="s">
        <v>50</v>
      </c>
    </row>
    <row r="20" spans="1:7" outlineLevel="2" x14ac:dyDescent="0.25">
      <c r="A20" s="16"/>
      <c r="B20" s="16"/>
      <c r="C20" s="16"/>
      <c r="D20" s="16"/>
      <c r="E20" s="16"/>
      <c r="F20" s="16"/>
      <c r="G20" s="16" t="s">
        <v>51</v>
      </c>
    </row>
    <row r="21" spans="1:7" outlineLevel="2" x14ac:dyDescent="0.25">
      <c r="A21" s="6"/>
      <c r="B21" s="6" t="s">
        <v>29</v>
      </c>
      <c r="C21" s="7"/>
      <c r="D21" s="7"/>
      <c r="E21" s="7"/>
      <c r="F21" s="7"/>
      <c r="G21" s="8"/>
    </row>
    <row r="22" spans="1:7" outlineLevel="2" x14ac:dyDescent="0.25">
      <c r="A22" s="16"/>
      <c r="B22" s="16"/>
      <c r="C22" s="16"/>
      <c r="D22" s="16"/>
      <c r="E22" s="16"/>
      <c r="F22" s="16"/>
      <c r="G22" s="16" t="s">
        <v>31</v>
      </c>
    </row>
    <row r="23" spans="1:7" outlineLevel="2" x14ac:dyDescent="0.25">
      <c r="A23" s="16"/>
      <c r="B23" s="16"/>
      <c r="C23" s="16"/>
      <c r="D23" s="16"/>
      <c r="E23" s="16"/>
      <c r="F23" s="16"/>
      <c r="G23" s="16" t="s">
        <v>31</v>
      </c>
    </row>
    <row r="24" spans="1:7" outlineLevel="2" x14ac:dyDescent="0.25">
      <c r="A24" s="16"/>
      <c r="B24" s="16"/>
      <c r="C24" s="16"/>
      <c r="D24" s="16"/>
      <c r="E24" s="16"/>
      <c r="F24" s="16"/>
      <c r="G24" s="16" t="s">
        <v>32</v>
      </c>
    </row>
    <row r="25" spans="1:7" outlineLevel="2" x14ac:dyDescent="0.25">
      <c r="A25" s="16"/>
      <c r="B25" s="16"/>
      <c r="C25" s="16"/>
      <c r="D25" s="16"/>
      <c r="E25" s="16"/>
      <c r="F25" s="16"/>
      <c r="G25" s="16" t="s">
        <v>33</v>
      </c>
    </row>
    <row r="26" spans="1:7" outlineLevel="2" x14ac:dyDescent="0.25">
      <c r="A26" s="16"/>
      <c r="B26" s="16"/>
      <c r="C26" s="16"/>
      <c r="D26" s="16"/>
      <c r="E26" s="16"/>
      <c r="F26" s="16"/>
      <c r="G26" s="16" t="s">
        <v>34</v>
      </c>
    </row>
    <row r="27" spans="1:7" outlineLevel="2" x14ac:dyDescent="0.25">
      <c r="A27" s="16"/>
      <c r="B27" s="16"/>
      <c r="C27" s="16"/>
      <c r="D27" s="16"/>
      <c r="E27" s="16"/>
      <c r="F27" s="16"/>
      <c r="G27" s="16" t="s">
        <v>35</v>
      </c>
    </row>
    <row r="28" spans="1:7" outlineLevel="2" x14ac:dyDescent="0.25">
      <c r="A28" s="16"/>
      <c r="B28" s="16"/>
      <c r="C28" s="16"/>
      <c r="D28" s="16"/>
      <c r="E28" s="16"/>
      <c r="F28" s="16"/>
      <c r="G28" s="16" t="s">
        <v>33</v>
      </c>
    </row>
    <row r="29" spans="1:7" outlineLevel="2" x14ac:dyDescent="0.25">
      <c r="A29" s="16"/>
      <c r="B29" s="16"/>
      <c r="C29" s="16"/>
      <c r="D29" s="16"/>
      <c r="E29" s="17"/>
      <c r="F29" s="16"/>
      <c r="G29" s="16" t="s">
        <v>0</v>
      </c>
    </row>
  </sheetData>
  <autoFilter ref="A1:I29" xr:uid="{0EC9313C-E2E1-4CD5-B20F-E3405E327542}"/>
  <conditionalFormatting sqref="E4 E10 E8">
    <cfRule type="cellIs" dxfId="68" priority="39" operator="equal">
      <formula>D4</formula>
    </cfRule>
  </conditionalFormatting>
  <conditionalFormatting sqref="D10 D8">
    <cfRule type="cellIs" dxfId="67" priority="43" operator="equal">
      <formula>E8</formula>
    </cfRule>
    <cfRule type="containsErrors" dxfId="66" priority="44">
      <formula>ISERROR(D8)</formula>
    </cfRule>
  </conditionalFormatting>
  <conditionalFormatting sqref="D4">
    <cfRule type="cellIs" dxfId="65" priority="40" operator="equal">
      <formula>E4</formula>
    </cfRule>
    <cfRule type="containsErrors" dxfId="64" priority="41">
      <formula>ISERROR(D4)</formula>
    </cfRule>
  </conditionalFormatting>
  <conditionalFormatting sqref="D17:D20">
    <cfRule type="cellIs" dxfId="63" priority="34" operator="equal">
      <formula>E17</formula>
    </cfRule>
    <cfRule type="containsErrors" dxfId="62" priority="35">
      <formula>ISERROR(D17)</formula>
    </cfRule>
  </conditionalFormatting>
  <conditionalFormatting sqref="E17:E20">
    <cfRule type="cellIs" dxfId="61" priority="33" operator="equal">
      <formula>D17</formula>
    </cfRule>
  </conditionalFormatting>
  <conditionalFormatting sqref="D22:D29">
    <cfRule type="cellIs" dxfId="60" priority="31" operator="equal">
      <formula>E22</formula>
    </cfRule>
    <cfRule type="containsErrors" dxfId="59" priority="32">
      <formula>ISERROR(D22)</formula>
    </cfRule>
  </conditionalFormatting>
  <conditionalFormatting sqref="E22:E28">
    <cfRule type="cellIs" dxfId="58" priority="30" operator="equal">
      <formula>D22</formula>
    </cfRule>
  </conditionalFormatting>
  <conditionalFormatting sqref="D12">
    <cfRule type="cellIs" dxfId="57" priority="21" operator="equal">
      <formula>E12</formula>
    </cfRule>
    <cfRule type="containsErrors" dxfId="56" priority="22">
      <formula>ISERROR(D12)</formula>
    </cfRule>
  </conditionalFormatting>
  <conditionalFormatting sqref="E12">
    <cfRule type="cellIs" dxfId="55" priority="20" operator="equal">
      <formula>D12</formula>
    </cfRule>
  </conditionalFormatting>
  <conditionalFormatting sqref="D6">
    <cfRule type="cellIs" dxfId="54" priority="18" operator="equal">
      <formula>E6</formula>
    </cfRule>
    <cfRule type="containsErrors" dxfId="53" priority="19">
      <formula>ISERROR(D6)</formula>
    </cfRule>
  </conditionalFormatting>
  <conditionalFormatting sqref="E6">
    <cfRule type="cellIs" dxfId="52" priority="17" operator="equal">
      <formula>D6</formula>
    </cfRule>
  </conditionalFormatting>
  <conditionalFormatting sqref="D13">
    <cfRule type="cellIs" dxfId="51" priority="13" operator="equal">
      <formula>E13</formula>
    </cfRule>
    <cfRule type="containsErrors" dxfId="50" priority="14">
      <formula>ISERROR(D13)</formula>
    </cfRule>
  </conditionalFormatting>
  <conditionalFormatting sqref="D14">
    <cfRule type="cellIs" dxfId="49" priority="11" operator="equal">
      <formula>E14</formula>
    </cfRule>
    <cfRule type="containsErrors" dxfId="48" priority="12">
      <formula>ISERROR(D14)</formula>
    </cfRule>
  </conditionalFormatting>
  <conditionalFormatting sqref="E13:E14">
    <cfRule type="cellIs" dxfId="47" priority="4" operator="equal">
      <formula>D13</formula>
    </cfRule>
  </conditionalFormatting>
  <conditionalFormatting sqref="E29">
    <cfRule type="cellIs" dxfId="46" priority="3" operator="equal">
      <formula>D29</formula>
    </cfRule>
  </conditionalFormatting>
  <conditionalFormatting sqref="F1:F10 F12:F1048576">
    <cfRule type="cellIs" dxfId="45" priority="1" operator="equal">
      <formula>"False"</formula>
    </cfRule>
    <cfRule type="cellIs" dxfId="44" priority="2" operator="equal">
      <formula>"True"</formula>
    </cfRule>
  </conditionalFormatting>
  <pageMargins left="0.7" right="0.7" top="0.75" bottom="0.75" header="0.3" footer="0.3"/>
  <pageSetup paperSize="9" scale="33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G41"/>
  <sheetViews>
    <sheetView tabSelected="1" view="pageBreakPreview" zoomScale="70" zoomScaleNormal="115" zoomScaleSheetLayoutView="70" workbookViewId="0">
      <selection activeCell="B2" sqref="B2"/>
    </sheetView>
  </sheetViews>
  <sheetFormatPr defaultRowHeight="18" outlineLevelRow="2" x14ac:dyDescent="0.25"/>
  <cols>
    <col min="1" max="1" width="7.7109375" style="2" customWidth="1"/>
    <col min="2" max="3" width="58.5703125" style="2" customWidth="1"/>
    <col min="4" max="4" width="21.28515625" style="2" customWidth="1"/>
    <col min="5" max="5" width="59.7109375" style="2" customWidth="1"/>
    <col min="6" max="6" width="17" style="2" customWidth="1"/>
    <col min="7" max="7" width="38" style="2" customWidth="1"/>
    <col min="8" max="8" width="16.140625" style="1" customWidth="1"/>
    <col min="9" max="9" width="15" style="1" customWidth="1"/>
    <col min="10" max="16384" width="9.140625" style="1"/>
  </cols>
  <sheetData>
    <row r="1" spans="1:7" ht="54" x14ac:dyDescent="0.25">
      <c r="A1" s="24" t="s">
        <v>93</v>
      </c>
      <c r="B1" s="24" t="s">
        <v>9</v>
      </c>
      <c r="C1" s="24" t="s">
        <v>10</v>
      </c>
      <c r="D1" s="24" t="s">
        <v>11</v>
      </c>
      <c r="E1" s="24" t="s">
        <v>12</v>
      </c>
      <c r="F1" s="24" t="s">
        <v>148</v>
      </c>
      <c r="G1" s="24" t="s">
        <v>13</v>
      </c>
    </row>
    <row r="2" spans="1:7" x14ac:dyDescent="0.25">
      <c r="A2" s="9"/>
      <c r="B2" s="9" t="s">
        <v>1</v>
      </c>
      <c r="C2" s="10"/>
      <c r="D2" s="10"/>
      <c r="E2" s="10"/>
      <c r="F2" s="10"/>
      <c r="G2" s="11"/>
    </row>
    <row r="3" spans="1:7" outlineLevel="1" x14ac:dyDescent="0.25">
      <c r="A3" s="3"/>
      <c r="B3" s="3" t="s">
        <v>101</v>
      </c>
      <c r="C3" s="4"/>
      <c r="D3" s="4"/>
      <c r="E3" s="4"/>
      <c r="F3" s="4"/>
      <c r="G3" s="5"/>
    </row>
    <row r="4" spans="1:7" outlineLevel="2" x14ac:dyDescent="0.25">
      <c r="A4" s="13"/>
      <c r="B4" s="13" t="s">
        <v>6</v>
      </c>
      <c r="C4" s="14"/>
      <c r="D4" s="14"/>
      <c r="E4" s="14"/>
      <c r="F4" s="14"/>
      <c r="G4" s="15"/>
    </row>
    <row r="5" spans="1:7" ht="120" outlineLevel="2" x14ac:dyDescent="0.25">
      <c r="A5" s="16">
        <v>1</v>
      </c>
      <c r="B5" s="16" t="str">
        <f t="shared" ref="B5:B6" ca="1" si="0">_xlfn.FORMULATEXT(D5)</f>
        <v>=ЕСЛИ(example!B1="bool"; "It is Bert (or Lucas)!"; "It is Martha!")</v>
      </c>
      <c r="C5" s="16" t="s">
        <v>94</v>
      </c>
      <c r="D5" s="16" t="str">
        <f>IF(example!B1="bool", "It is Bert (or Lucas)!", "It is Martha!")</f>
        <v>It is Bert (or Lucas)!</v>
      </c>
      <c r="E5" s="16" t="s">
        <v>14</v>
      </c>
      <c r="F5" s="16" t="s">
        <v>149</v>
      </c>
      <c r="G5" s="16" t="s">
        <v>89</v>
      </c>
    </row>
    <row r="6" spans="1:7" ht="30" outlineLevel="2" x14ac:dyDescent="0.25">
      <c r="A6" s="16">
        <v>2</v>
      </c>
      <c r="B6" s="16" t="str">
        <f t="shared" ca="1" si="0"/>
        <v>=ЕСЛИ(example!B7="bool"; "It is Bert (or Lucas)!"; "It is Martha!")</v>
      </c>
      <c r="C6" s="16" t="s">
        <v>95</v>
      </c>
      <c r="D6" s="16" t="str">
        <f>IF(example!B7="bool", "It is Bert (or Lucas)!", "It is Martha!")</f>
        <v>It is Bert (or Lucas)!</v>
      </c>
      <c r="E6" s="16" t="s">
        <v>14</v>
      </c>
      <c r="F6" s="16" t="s">
        <v>149</v>
      </c>
      <c r="G6" s="16" t="s">
        <v>18</v>
      </c>
    </row>
    <row r="7" spans="1:7" outlineLevel="2" x14ac:dyDescent="0.25">
      <c r="A7" s="6"/>
      <c r="B7" s="6" t="s">
        <v>7</v>
      </c>
      <c r="C7" s="7"/>
      <c r="D7" s="7"/>
      <c r="E7" s="7"/>
      <c r="F7" s="7"/>
      <c r="G7" s="8"/>
    </row>
    <row r="8" spans="1:7" ht="30" outlineLevel="2" x14ac:dyDescent="0.25">
      <c r="A8" s="16">
        <v>3</v>
      </c>
      <c r="B8" s="16" t="str">
        <f ca="1">_xlfn.FORMULATEXT(D8)</f>
        <v>=ЕСЛИ(example!B2="bool"; "It is Bert (or Lucas)!"; "It is Martha!")</v>
      </c>
      <c r="C8" s="16" t="s">
        <v>96</v>
      </c>
      <c r="D8" s="16" t="str">
        <f>IF(example!B2="bool", "It is Bert (or Lucas)!", "It is Martha!")</f>
        <v>It is Martha!</v>
      </c>
      <c r="E8" s="16" t="s">
        <v>91</v>
      </c>
      <c r="F8" s="16" t="s">
        <v>149</v>
      </c>
      <c r="G8" s="16" t="s">
        <v>17</v>
      </c>
    </row>
    <row r="9" spans="1:7" outlineLevel="2" x14ac:dyDescent="0.25">
      <c r="A9" s="6"/>
      <c r="B9" s="6" t="s">
        <v>8</v>
      </c>
      <c r="C9" s="7"/>
      <c r="D9" s="7"/>
      <c r="E9" s="7"/>
      <c r="F9" s="7"/>
      <c r="G9" s="8"/>
    </row>
    <row r="10" spans="1:7" ht="30" outlineLevel="2" x14ac:dyDescent="0.25">
      <c r="A10" s="16">
        <v>4</v>
      </c>
      <c r="B10" s="16" t="str">
        <f ca="1">_xlfn.FORMULATEXT(D10)</f>
        <v>=ЕСЛИ(example!B1=example!B7; "It is true!"; "It is false!")</v>
      </c>
      <c r="C10" s="16" t="s">
        <v>97</v>
      </c>
      <c r="D10" s="16" t="str">
        <f>IF(example!B1=example!B7, "It is true!", "It is false!")</f>
        <v>It is true!</v>
      </c>
      <c r="E10" s="16" t="s">
        <v>92</v>
      </c>
      <c r="F10" s="16" t="s">
        <v>149</v>
      </c>
      <c r="G10" s="16" t="s">
        <v>15</v>
      </c>
    </row>
    <row r="11" spans="1:7" ht="30" outlineLevel="2" x14ac:dyDescent="0.25">
      <c r="A11" s="16">
        <v>5</v>
      </c>
      <c r="B11" s="16" t="str">
        <f ca="1">_xlfn.FORMULATEXT(D11)</f>
        <v>=ЕСЛИ(example!B1=example!B2; "It is true!"; "It is false!")</v>
      </c>
      <c r="C11" s="16" t="s">
        <v>98</v>
      </c>
      <c r="D11" s="16" t="str">
        <f>IF(example!B1=example!B2, "It is true!", "It is false!")</f>
        <v>It is false!</v>
      </c>
      <c r="E11" s="16" t="s">
        <v>28</v>
      </c>
      <c r="F11" s="16" t="s">
        <v>149</v>
      </c>
      <c r="G11" s="16" t="s">
        <v>16</v>
      </c>
    </row>
    <row r="12" spans="1:7" outlineLevel="1" x14ac:dyDescent="0.25">
      <c r="A12" s="3"/>
      <c r="B12" s="3" t="s">
        <v>104</v>
      </c>
      <c r="C12" s="4"/>
      <c r="D12" s="4"/>
      <c r="E12" s="4"/>
      <c r="F12" s="4"/>
      <c r="G12" s="5"/>
    </row>
    <row r="13" spans="1:7" ht="81.75" customHeight="1" outlineLevel="2" x14ac:dyDescent="0.25">
      <c r="A13" s="17">
        <v>6</v>
      </c>
      <c r="B13" s="17" t="str">
        <f ca="1">_xlfn.FORMULATEXT(D13)</f>
        <v>=ЕСЛИ((example!A1;example!B2;example!C3); "It is true!"; "It is false!")</v>
      </c>
      <c r="C13" s="16" t="s">
        <v>103</v>
      </c>
      <c r="D13" s="16" t="e">
        <f>IF((example!A1,example!B2,example!C3), "It is true!", "It is false!")</f>
        <v>#VALUE!</v>
      </c>
      <c r="E13" s="17" t="s">
        <v>102</v>
      </c>
      <c r="F13" s="16" t="s">
        <v>150</v>
      </c>
      <c r="G13" s="16" t="s">
        <v>105</v>
      </c>
    </row>
    <row r="14" spans="1:7" outlineLevel="1" x14ac:dyDescent="0.25">
      <c r="A14" s="3"/>
      <c r="B14" s="3" t="s">
        <v>106</v>
      </c>
      <c r="C14" s="4"/>
      <c r="D14" s="4"/>
      <c r="E14" s="4"/>
      <c r="F14" s="4"/>
      <c r="G14" s="5"/>
    </row>
    <row r="15" spans="1:7" ht="30" outlineLevel="2" x14ac:dyDescent="0.25">
      <c r="A15" s="17">
        <v>7</v>
      </c>
      <c r="B15" s="17" t="str">
        <f ca="1">_xlfn.FORMULATEXT(D15)</f>
        <v>=ЕСЛИ(example!E:E;example!A:A;example!H:H)</v>
      </c>
      <c r="C15" s="16" t="s">
        <v>109</v>
      </c>
      <c r="D15" s="16">
        <f>IF(example!E:E,example!A:A,example!H:H)</f>
        <v>0</v>
      </c>
      <c r="E15" s="16" t="s">
        <v>107</v>
      </c>
      <c r="F15" s="16" t="s">
        <v>150</v>
      </c>
      <c r="G15" s="16"/>
    </row>
    <row r="16" spans="1:7" ht="192.75" customHeight="1" outlineLevel="2" x14ac:dyDescent="0.25">
      <c r="A16" s="17">
        <v>8</v>
      </c>
      <c r="B16" s="17" t="str">
        <f ca="1">_xlfn.FORMULATEXT(D16)</f>
        <v>{=ЕСЛИ(example!E:E;example!A:A;example!H:H)}</v>
      </c>
      <c r="C16" s="16" t="s">
        <v>108</v>
      </c>
      <c r="D16" s="16" t="str">
        <f t="array" ref="D16">IF(example!E:E,example!A:A,example!H:H)</f>
        <v>Bert</v>
      </c>
      <c r="E16" s="16" t="s">
        <v>110</v>
      </c>
      <c r="F16" s="16" t="s">
        <v>149</v>
      </c>
      <c r="G16" s="16" t="s">
        <v>111</v>
      </c>
    </row>
    <row r="17" spans="1:7" outlineLevel="1" x14ac:dyDescent="0.25">
      <c r="A17" s="3"/>
      <c r="B17" s="3" t="s">
        <v>112</v>
      </c>
      <c r="C17" s="4"/>
      <c r="D17" s="4"/>
      <c r="E17" s="4"/>
      <c r="F17" s="4"/>
      <c r="G17" s="5"/>
    </row>
    <row r="18" spans="1:7" ht="60" outlineLevel="2" x14ac:dyDescent="0.25">
      <c r="A18" s="17">
        <v>9</v>
      </c>
      <c r="B18" s="17" t="str">
        <f ca="1">_xlfn.FORMULATEXT(D18)</f>
        <v>=ЕСЛИ(example!1:1;example!2:2;example!3:3)</v>
      </c>
      <c r="C18" s="16" t="s">
        <v>114</v>
      </c>
      <c r="D18" s="16">
        <f>IF(example!1:1,example!2:2,example!3:3)</f>
        <v>6.9150679999999998</v>
      </c>
      <c r="E18" s="16" t="s">
        <v>115</v>
      </c>
      <c r="F18" s="16" t="s">
        <v>150</v>
      </c>
      <c r="G18" s="16" t="s">
        <v>117</v>
      </c>
    </row>
    <row r="19" spans="1:7" ht="45" outlineLevel="2" x14ac:dyDescent="0.25">
      <c r="A19" s="17">
        <v>10</v>
      </c>
      <c r="B19" s="17" t="str">
        <f ca="1">_xlfn.FORMULATEXT(D19)</f>
        <v>{=ЕСЛИ(example!1:1;example!2:2;example!3:3)}</v>
      </c>
      <c r="C19" s="16" t="s">
        <v>116</v>
      </c>
      <c r="D19" s="16" t="e">
        <f t="array" ref="D19">IF(example!1:1,example!2:2,example!3:3)</f>
        <v>#VALUE!</v>
      </c>
      <c r="E19" s="16" t="s">
        <v>113</v>
      </c>
      <c r="F19" s="16" t="s">
        <v>150</v>
      </c>
      <c r="G19" s="16" t="s">
        <v>118</v>
      </c>
    </row>
    <row r="20" spans="1:7" ht="126" customHeight="1" outlineLevel="1" x14ac:dyDescent="0.25">
      <c r="A20" s="3"/>
      <c r="B20" s="29" t="s">
        <v>124</v>
      </c>
      <c r="C20" s="4"/>
      <c r="D20" s="4"/>
      <c r="E20" s="4"/>
      <c r="F20" s="4"/>
      <c r="G20" s="5"/>
    </row>
    <row r="21" spans="1:7" ht="30" outlineLevel="2" x14ac:dyDescent="0.25">
      <c r="A21" s="17">
        <v>11</v>
      </c>
      <c r="B21" s="17" t="str">
        <f t="shared" ref="B21:B26" ca="1" si="1">_xlfn.FORMULATEXT(D21)</f>
        <v>=ЕСЛИ(example!A1:A11; example!A1:A11;example!A1:A11)</v>
      </c>
      <c r="C21" s="16" t="s">
        <v>125</v>
      </c>
      <c r="D21" s="16" t="e">
        <f>IF(example!A1:A11, example!A1:A11,example!A1:A11)</f>
        <v>#VALUE!</v>
      </c>
      <c r="E21" s="16" t="s">
        <v>115</v>
      </c>
      <c r="F21" s="16" t="s">
        <v>149</v>
      </c>
      <c r="G21" s="16"/>
    </row>
    <row r="22" spans="1:7" ht="30" outlineLevel="2" x14ac:dyDescent="0.25">
      <c r="A22" s="17">
        <v>12</v>
      </c>
      <c r="B22" s="17" t="str">
        <f t="shared" ca="1" si="1"/>
        <v>=ЕСЛИ(example!A1:G1; example!A1:G1;example!A1:G1)</v>
      </c>
      <c r="C22" s="16" t="s">
        <v>126</v>
      </c>
      <c r="D22" s="16">
        <f>IF(example!A1:G1, example!A1:G1,example!A1:G1)</f>
        <v>5.131507</v>
      </c>
      <c r="E22" s="16" t="s">
        <v>115</v>
      </c>
      <c r="F22" s="16" t="s">
        <v>150</v>
      </c>
      <c r="G22" s="16" t="s">
        <v>128</v>
      </c>
    </row>
    <row r="23" spans="1:7" ht="30" outlineLevel="2" x14ac:dyDescent="0.25">
      <c r="A23" s="17">
        <v>13</v>
      </c>
      <c r="B23" s="17" t="str">
        <f t="shared" ca="1" si="1"/>
        <v>=ЕСЛИ(example!A1:G11; example!A1:G11;example!A1:G11)</v>
      </c>
      <c r="C23" s="16" t="s">
        <v>127</v>
      </c>
      <c r="D23" s="16" t="e">
        <f>IF(example!A1:G11, example!A1:G11,example!A1:G11)</f>
        <v>#VALUE!</v>
      </c>
      <c r="E23" s="16" t="s">
        <v>115</v>
      </c>
      <c r="F23" s="16" t="s">
        <v>149</v>
      </c>
      <c r="G23" s="16"/>
    </row>
    <row r="24" spans="1:7" ht="45" outlineLevel="2" x14ac:dyDescent="0.25">
      <c r="A24" s="17">
        <v>14</v>
      </c>
      <c r="B24" s="17" t="str">
        <f t="shared" ca="1" si="1"/>
        <v>{=ЕСЛИ(example!A1:A11; example!A1:A11;example!A1:A11)}</v>
      </c>
      <c r="C24" s="16" t="s">
        <v>131</v>
      </c>
      <c r="D24" s="16" t="e">
        <f t="array" ref="D24">IF(example!A1:A11, example!A1:A11,example!A1:A11)</f>
        <v>#VALUE!</v>
      </c>
      <c r="E24" s="16" t="s">
        <v>129</v>
      </c>
      <c r="F24" s="16" t="s">
        <v>150</v>
      </c>
      <c r="G24" s="16" t="s">
        <v>120</v>
      </c>
    </row>
    <row r="25" spans="1:7" ht="180" outlineLevel="2" x14ac:dyDescent="0.25">
      <c r="A25" s="17">
        <v>15</v>
      </c>
      <c r="B25" s="17" t="str">
        <f t="shared" ca="1" si="1"/>
        <v>{=ЕСЛИ(example!A1:G1; example!A1:G1;example!A1:G1)}</v>
      </c>
      <c r="C25" s="16" t="s">
        <v>132</v>
      </c>
      <c r="D25" s="16" t="e">
        <f t="array" ref="D25">IF(example!A1:G1, example!A1:G1,example!A1:G1)</f>
        <v>#VALUE!</v>
      </c>
      <c r="E25" s="16" t="s">
        <v>130</v>
      </c>
      <c r="F25" s="16" t="s">
        <v>150</v>
      </c>
      <c r="G25" s="16" t="s">
        <v>120</v>
      </c>
    </row>
    <row r="26" spans="1:7" ht="345" outlineLevel="2" x14ac:dyDescent="0.25">
      <c r="A26" s="17">
        <v>16</v>
      </c>
      <c r="B26" s="17" t="str">
        <f t="shared" ca="1" si="1"/>
        <v>{=ЕСЛИ(example!A1:G11; example!A1:G11;example!A1:G11)}</v>
      </c>
      <c r="C26" s="16" t="s">
        <v>133</v>
      </c>
      <c r="D26" s="16" t="e">
        <f t="array" ref="D26">IF(example!A1:G11, example!A1:G11,example!A1:G11)</f>
        <v>#VALUE!</v>
      </c>
      <c r="E26" s="16" t="s">
        <v>134</v>
      </c>
      <c r="F26" s="16" t="s">
        <v>150</v>
      </c>
      <c r="G26" s="16" t="s">
        <v>120</v>
      </c>
    </row>
    <row r="27" spans="1:7" outlineLevel="1" x14ac:dyDescent="0.25">
      <c r="A27" s="3"/>
      <c r="B27" s="3" t="s">
        <v>90</v>
      </c>
      <c r="C27" s="4"/>
      <c r="D27" s="4"/>
      <c r="E27" s="4"/>
      <c r="F27" s="4"/>
      <c r="G27" s="5"/>
    </row>
    <row r="28" spans="1:7" outlineLevel="2" x14ac:dyDescent="0.25">
      <c r="A28" s="6"/>
      <c r="B28" s="6" t="s">
        <v>30</v>
      </c>
      <c r="C28" s="7"/>
      <c r="D28" s="7"/>
      <c r="E28" s="7"/>
      <c r="F28" s="7"/>
      <c r="G28" s="8"/>
    </row>
    <row r="29" spans="1:7" ht="32.25" customHeight="1" outlineLevel="2" x14ac:dyDescent="0.25">
      <c r="A29" s="16">
        <v>17</v>
      </c>
      <c r="B29" s="16" t="str">
        <f ca="1">_xlfn.FORMULATEXT(D29)</f>
        <v>=ЕСЛИ(; "It is true!"; "It is false!")</v>
      </c>
      <c r="C29" s="16" t="s">
        <v>135</v>
      </c>
      <c r="D29" s="16" t="str">
        <f>IF(, "It is true!", "It is false!")</f>
        <v>It is false!</v>
      </c>
      <c r="E29" s="16" t="s">
        <v>136</v>
      </c>
      <c r="F29" s="16" t="s">
        <v>150</v>
      </c>
      <c r="G29" s="16" t="s">
        <v>48</v>
      </c>
    </row>
    <row r="30" spans="1:7" outlineLevel="2" x14ac:dyDescent="0.25">
      <c r="A30" s="16">
        <v>18</v>
      </c>
      <c r="B30" s="16" t="str">
        <f t="shared" ref="B30:B32" ca="1" si="2">_xlfn.FORMULATEXT(D30)</f>
        <v>=ЕСЛИ(""; "It is true!"; "It is false!")</v>
      </c>
      <c r="C30" s="16" t="s">
        <v>137</v>
      </c>
      <c r="D30" s="16" t="e">
        <f>IF("", "It is true!", "It is false!")</f>
        <v>#VALUE!</v>
      </c>
      <c r="E30" s="17" t="s">
        <v>28</v>
      </c>
      <c r="F30" s="16" t="s">
        <v>150</v>
      </c>
      <c r="G30" s="16" t="s">
        <v>49</v>
      </c>
    </row>
    <row r="31" spans="1:7" outlineLevel="2" x14ac:dyDescent="0.25">
      <c r="A31" s="16">
        <v>19</v>
      </c>
      <c r="B31" s="16" t="str">
        <f t="shared" ca="1" si="2"/>
        <v>=ЕСЛИ(0; "It is true!"; "It is false!")</v>
      </c>
      <c r="C31" s="16" t="s">
        <v>138</v>
      </c>
      <c r="D31" s="16" t="str">
        <f>IF(0, "It is true!", "It is false!")</f>
        <v>It is false!</v>
      </c>
      <c r="E31" s="17" t="s">
        <v>28</v>
      </c>
      <c r="F31" s="16" t="s">
        <v>149</v>
      </c>
      <c r="G31" s="16" t="s">
        <v>50</v>
      </c>
    </row>
    <row r="32" spans="1:7" outlineLevel="2" x14ac:dyDescent="0.25">
      <c r="A32" s="16">
        <v>20</v>
      </c>
      <c r="B32" s="16" t="str">
        <f t="shared" ca="1" si="2"/>
        <v>=ЕСЛИ(1; "It is true!"; "It is false!")</v>
      </c>
      <c r="C32" s="16" t="s">
        <v>139</v>
      </c>
      <c r="D32" s="16" t="str">
        <f>IF(1, "It is true!", "It is false!")</f>
        <v>It is true!</v>
      </c>
      <c r="E32" s="16" t="s">
        <v>92</v>
      </c>
      <c r="F32" s="16" t="s">
        <v>149</v>
      </c>
      <c r="G32" s="16" t="s">
        <v>51</v>
      </c>
    </row>
    <row r="33" spans="1:7" outlineLevel="2" x14ac:dyDescent="0.25">
      <c r="A33" s="6"/>
      <c r="B33" s="6" t="s">
        <v>29</v>
      </c>
      <c r="C33" s="7"/>
      <c r="D33" s="7"/>
      <c r="E33" s="7"/>
      <c r="F33" s="7"/>
      <c r="G33" s="8"/>
    </row>
    <row r="34" spans="1:7" outlineLevel="2" x14ac:dyDescent="0.25">
      <c r="A34" s="16">
        <v>21</v>
      </c>
      <c r="B34" s="16" t="str">
        <f t="shared" ref="B34:B41" ca="1" si="3">_xlfn.FORMULATEXT(D34)</f>
        <v>=ЕСЛИ(example!A1; "It is true!"; "It is false!")</v>
      </c>
      <c r="C34" s="16" t="s">
        <v>140</v>
      </c>
      <c r="D34" s="16" t="e">
        <f>IF(example!A1, "It is true!", "It is false!")</f>
        <v>#VALUE!</v>
      </c>
      <c r="E34" s="16" t="s">
        <v>92</v>
      </c>
      <c r="F34" s="16" t="s">
        <v>150</v>
      </c>
      <c r="G34" s="16" t="s">
        <v>31</v>
      </c>
    </row>
    <row r="35" spans="1:7" outlineLevel="2" x14ac:dyDescent="0.25">
      <c r="A35" s="16">
        <v>22</v>
      </c>
      <c r="B35" s="16" t="str">
        <f t="shared" ca="1" si="3"/>
        <v>=ЕСЛИ(example!B1; "It is true!"; "It is false!")</v>
      </c>
      <c r="C35" s="16" t="s">
        <v>141</v>
      </c>
      <c r="D35" s="16" t="e">
        <f>IF(example!B1, "It is true!", "It is false!")</f>
        <v>#VALUE!</v>
      </c>
      <c r="E35" s="16" t="s">
        <v>92</v>
      </c>
      <c r="F35" s="16" t="s">
        <v>150</v>
      </c>
      <c r="G35" s="16" t="s">
        <v>31</v>
      </c>
    </row>
    <row r="36" spans="1:7" outlineLevel="2" x14ac:dyDescent="0.25">
      <c r="A36" s="16">
        <v>23</v>
      </c>
      <c r="B36" s="16" t="str">
        <f t="shared" ca="1" si="3"/>
        <v>=ЕСЛИ(example!C1; "It is true!"; "It is false!")</v>
      </c>
      <c r="C36" s="16" t="s">
        <v>142</v>
      </c>
      <c r="D36" s="16" t="str">
        <f>IF(example!C1, "It is true!", "It is false!")</f>
        <v>It is true!</v>
      </c>
      <c r="E36" s="16" t="s">
        <v>92</v>
      </c>
      <c r="F36" s="16" t="s">
        <v>149</v>
      </c>
      <c r="G36" s="16" t="s">
        <v>32</v>
      </c>
    </row>
    <row r="37" spans="1:7" outlineLevel="2" x14ac:dyDescent="0.25">
      <c r="A37" s="16">
        <v>24</v>
      </c>
      <c r="B37" s="16" t="str">
        <f t="shared" ca="1" si="3"/>
        <v>=ЕСЛИ(example!D1; "It is true!"; "It is false!")</v>
      </c>
      <c r="C37" s="16" t="s">
        <v>143</v>
      </c>
      <c r="D37" s="16" t="str">
        <f>IF(example!D1, "It is true!", "It is false!")</f>
        <v>It is true!</v>
      </c>
      <c r="E37" s="16" t="s">
        <v>92</v>
      </c>
      <c r="F37" s="16" t="s">
        <v>149</v>
      </c>
      <c r="G37" s="16" t="s">
        <v>33</v>
      </c>
    </row>
    <row r="38" spans="1:7" outlineLevel="2" x14ac:dyDescent="0.25">
      <c r="A38" s="16">
        <v>25</v>
      </c>
      <c r="B38" s="16" t="str">
        <f t="shared" ca="1" si="3"/>
        <v>=ЕСЛИ(example!E1; "It is true!"; "It is false!")</v>
      </c>
      <c r="C38" s="16" t="s">
        <v>144</v>
      </c>
      <c r="D38" s="16" t="str">
        <f>IF(example!E1, "It is true!", "It is false!")</f>
        <v>It is true!</v>
      </c>
      <c r="E38" s="16" t="s">
        <v>92</v>
      </c>
      <c r="F38" s="16" t="s">
        <v>149</v>
      </c>
      <c r="G38" s="16" t="s">
        <v>34</v>
      </c>
    </row>
    <row r="39" spans="1:7" outlineLevel="2" x14ac:dyDescent="0.25">
      <c r="A39" s="16">
        <v>26</v>
      </c>
      <c r="B39" s="16" t="str">
        <f t="shared" ca="1" si="3"/>
        <v>=ЕСЛИ(example!F1; "It is true!"; "It is false!")</v>
      </c>
      <c r="C39" s="16" t="s">
        <v>145</v>
      </c>
      <c r="D39" s="16" t="str">
        <f>IF(example!F1, "It is true!", "It is false!")</f>
        <v>It is true!</v>
      </c>
      <c r="E39" s="16" t="s">
        <v>92</v>
      </c>
      <c r="F39" s="16" t="s">
        <v>149</v>
      </c>
      <c r="G39" s="16" t="s">
        <v>35</v>
      </c>
    </row>
    <row r="40" spans="1:7" outlineLevel="2" x14ac:dyDescent="0.25">
      <c r="A40" s="16">
        <v>27</v>
      </c>
      <c r="B40" s="16" t="str">
        <f t="shared" ca="1" si="3"/>
        <v>=ЕСЛИ(example!G1; "It is true!"; "It is false!")</v>
      </c>
      <c r="C40" s="16" t="s">
        <v>146</v>
      </c>
      <c r="D40" s="16" t="str">
        <f>IF(example!G1, "It is true!", "It is false!")</f>
        <v>It is true!</v>
      </c>
      <c r="E40" s="16" t="s">
        <v>92</v>
      </c>
      <c r="F40" s="16" t="s">
        <v>149</v>
      </c>
      <c r="G40" s="16" t="s">
        <v>33</v>
      </c>
    </row>
    <row r="41" spans="1:7" outlineLevel="2" x14ac:dyDescent="0.25">
      <c r="A41" s="16">
        <v>28</v>
      </c>
      <c r="B41" s="16" t="str">
        <f t="shared" ca="1" si="3"/>
        <v>=ЕСЛИ(example!H1; "It is true!"; "It is false!")</v>
      </c>
      <c r="C41" s="16" t="s">
        <v>147</v>
      </c>
      <c r="D41" s="16" t="str">
        <f>IF(example!H1, "It is true!", "It is false!")</f>
        <v>It is false!</v>
      </c>
      <c r="E41" s="17" t="s">
        <v>28</v>
      </c>
      <c r="F41" s="16" t="s">
        <v>149</v>
      </c>
      <c r="G41" s="16" t="s">
        <v>0</v>
      </c>
    </row>
  </sheetData>
  <autoFilter ref="A1:I41" xr:uid="{0EC9313C-E2E1-4CD5-B20F-E3405E327542}"/>
  <conditionalFormatting sqref="E8">
    <cfRule type="cellIs" dxfId="43" priority="106" operator="equal">
      <formula>D8</formula>
    </cfRule>
  </conditionalFormatting>
  <conditionalFormatting sqref="E5:E6">
    <cfRule type="cellIs" dxfId="42" priority="109" operator="equal">
      <formula>D5</formula>
    </cfRule>
  </conditionalFormatting>
  <conditionalFormatting sqref="E10:E11">
    <cfRule type="cellIs" dxfId="41" priority="103" operator="equal">
      <formula>D10</formula>
    </cfRule>
  </conditionalFormatting>
  <conditionalFormatting sqref="D5:D6">
    <cfRule type="cellIs" dxfId="40" priority="110" operator="equal">
      <formula>E5</formula>
    </cfRule>
    <cfRule type="containsErrors" dxfId="39" priority="111">
      <formula>ISERROR(D5)</formula>
    </cfRule>
  </conditionalFormatting>
  <conditionalFormatting sqref="D8">
    <cfRule type="cellIs" dxfId="38" priority="107" operator="equal">
      <formula>E8</formula>
    </cfRule>
    <cfRule type="containsErrors" dxfId="37" priority="108">
      <formula>ISERROR(D8)</formula>
    </cfRule>
  </conditionalFormatting>
  <conditionalFormatting sqref="D10:D11">
    <cfRule type="cellIs" dxfId="36" priority="104" operator="equal">
      <formula>E10</formula>
    </cfRule>
    <cfRule type="containsErrors" dxfId="35" priority="105">
      <formula>ISERROR(D10)</formula>
    </cfRule>
  </conditionalFormatting>
  <conditionalFormatting sqref="D29:D32">
    <cfRule type="cellIs" dxfId="34" priority="98" operator="equal">
      <formula>E29</formula>
    </cfRule>
    <cfRule type="containsErrors" dxfId="33" priority="99">
      <formula>ISERROR(D29)</formula>
    </cfRule>
  </conditionalFormatting>
  <conditionalFormatting sqref="E29:E32">
    <cfRule type="cellIs" dxfId="32" priority="97" operator="equal">
      <formula>D29</formula>
    </cfRule>
  </conditionalFormatting>
  <conditionalFormatting sqref="D34:D41">
    <cfRule type="cellIs" dxfId="31" priority="95" operator="equal">
      <formula>E34</formula>
    </cfRule>
    <cfRule type="containsErrors" dxfId="30" priority="96">
      <formula>ISERROR(D34)</formula>
    </cfRule>
  </conditionalFormatting>
  <conditionalFormatting sqref="E34:E40">
    <cfRule type="cellIs" dxfId="29" priority="94" operator="equal">
      <formula>D34</formula>
    </cfRule>
  </conditionalFormatting>
  <conditionalFormatting sqref="D15:D16">
    <cfRule type="cellIs" dxfId="28" priority="89" operator="equal">
      <formula>E15</formula>
    </cfRule>
    <cfRule type="containsErrors" dxfId="27" priority="90">
      <formula>ISERROR(D15)</formula>
    </cfRule>
  </conditionalFormatting>
  <conditionalFormatting sqref="E15:E16">
    <cfRule type="cellIs" dxfId="26" priority="88" operator="equal">
      <formula>D15</formula>
    </cfRule>
  </conditionalFormatting>
  <conditionalFormatting sqref="D18:D19">
    <cfRule type="cellIs" dxfId="25" priority="86" operator="equal">
      <formula>E18</formula>
    </cfRule>
    <cfRule type="containsErrors" dxfId="24" priority="87">
      <formula>ISERROR(D18)</formula>
    </cfRule>
  </conditionalFormatting>
  <conditionalFormatting sqref="E18:E19">
    <cfRule type="cellIs" dxfId="23" priority="85" operator="equal">
      <formula>D18</formula>
    </cfRule>
  </conditionalFormatting>
  <conditionalFormatting sqref="E26">
    <cfRule type="cellIs" dxfId="22" priority="82" operator="equal">
      <formula>D26</formula>
    </cfRule>
  </conditionalFormatting>
  <conditionalFormatting sqref="D21">
    <cfRule type="cellIs" dxfId="21" priority="80" operator="equal">
      <formula>E21</formula>
    </cfRule>
    <cfRule type="containsErrors" dxfId="20" priority="81">
      <formula>ISERROR(D21)</formula>
    </cfRule>
  </conditionalFormatting>
  <conditionalFormatting sqref="E21">
    <cfRule type="cellIs" dxfId="19" priority="79" operator="equal">
      <formula>D21</formula>
    </cfRule>
  </conditionalFormatting>
  <conditionalFormatting sqref="D13">
    <cfRule type="cellIs" dxfId="18" priority="77" operator="equal">
      <formula>E13</formula>
    </cfRule>
    <cfRule type="containsErrors" dxfId="17" priority="78">
      <formula>ISERROR(D13)</formula>
    </cfRule>
  </conditionalFormatting>
  <conditionalFormatting sqref="E13">
    <cfRule type="cellIs" dxfId="16" priority="76" operator="equal">
      <formula>D13</formula>
    </cfRule>
  </conditionalFormatting>
  <conditionalFormatting sqref="D26">
    <cfRule type="cellIs" dxfId="15" priority="74" operator="equal">
      <formula>E26</formula>
    </cfRule>
    <cfRule type="containsErrors" dxfId="14" priority="75">
      <formula>ISERROR(D26)</formula>
    </cfRule>
  </conditionalFormatting>
  <conditionalFormatting sqref="D22">
    <cfRule type="cellIs" dxfId="13" priority="71" operator="equal">
      <formula>E22</formula>
    </cfRule>
    <cfRule type="containsErrors" dxfId="12" priority="72">
      <formula>ISERROR(D22)</formula>
    </cfRule>
  </conditionalFormatting>
  <conditionalFormatting sqref="D23">
    <cfRule type="cellIs" dxfId="11" priority="66" operator="equal">
      <formula>E23</formula>
    </cfRule>
    <cfRule type="containsErrors" dxfId="10" priority="67">
      <formula>ISERROR(D23)</formula>
    </cfRule>
  </conditionalFormatting>
  <conditionalFormatting sqref="D25">
    <cfRule type="cellIs" dxfId="9" priority="63" operator="equal">
      <formula>E25</formula>
    </cfRule>
    <cfRule type="containsErrors" dxfId="8" priority="64">
      <formula>ISERROR(D25)</formula>
    </cfRule>
  </conditionalFormatting>
  <conditionalFormatting sqref="E25">
    <cfRule type="cellIs" dxfId="7" priority="65" operator="equal">
      <formula>D25</formula>
    </cfRule>
  </conditionalFormatting>
  <conditionalFormatting sqref="D24">
    <cfRule type="cellIs" dxfId="6" priority="60" operator="equal">
      <formula>E24</formula>
    </cfRule>
    <cfRule type="containsErrors" dxfId="5" priority="61">
      <formula>ISERROR(D24)</formula>
    </cfRule>
  </conditionalFormatting>
  <conditionalFormatting sqref="E24">
    <cfRule type="cellIs" dxfId="4" priority="62" operator="equal">
      <formula>D24</formula>
    </cfRule>
  </conditionalFormatting>
  <conditionalFormatting sqref="E22:E23">
    <cfRule type="cellIs" dxfId="3" priority="59" operator="equal">
      <formula>D22</formula>
    </cfRule>
  </conditionalFormatting>
  <conditionalFormatting sqref="E41">
    <cfRule type="cellIs" dxfId="2" priority="58" operator="equal">
      <formula>D41</formula>
    </cfRule>
  </conditionalFormatting>
  <conditionalFormatting sqref="F1:F1048576">
    <cfRule type="cellIs" dxfId="1" priority="1" operator="equal">
      <formula>"False"</formula>
    </cfRule>
    <cfRule type="cellIs" dxfId="0" priority="2" operator="equal">
      <formula>"True"</formula>
    </cfRule>
  </conditionalFormatting>
  <pageMargins left="0.7" right="0.7" top="0.75" bottom="0.75" header="0.3" footer="0.3"/>
  <pageSetup paperSize="9" scale="33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4</vt:i4>
      </vt:variant>
      <vt:variant>
        <vt:lpstr>Именованные диапазоны</vt:lpstr>
      </vt:variant>
      <vt:variant>
        <vt:i4>3</vt:i4>
      </vt:variant>
    </vt:vector>
  </HeadingPairs>
  <TitlesOfParts>
    <vt:vector size="7" baseType="lpstr">
      <vt:lpstr>comments</vt:lpstr>
      <vt:lpstr>example</vt:lpstr>
      <vt:lpstr>test template</vt:lpstr>
      <vt:lpstr>IF</vt:lpstr>
      <vt:lpstr>comments!Область_печати</vt:lpstr>
      <vt:lpstr>IF!Область_печати</vt:lpstr>
      <vt:lpstr>'test template'!Область_печати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Машкин Алексей Сергеевич</dc:creator>
  <cp:lastModifiedBy>Home</cp:lastModifiedBy>
  <cp:lastPrinted>2023-11-13T05:12:55Z</cp:lastPrinted>
  <dcterms:created xsi:type="dcterms:W3CDTF">2023-11-13T03:57:30Z</dcterms:created>
  <dcterms:modified xsi:type="dcterms:W3CDTF">2023-11-20T19:09:04Z</dcterms:modified>
</cp:coreProperties>
</file>