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s\SUT\اصول شبیه‌سازی\Project\"/>
    </mc:Choice>
  </mc:AlternateContent>
  <xr:revisionPtr revIDLastSave="0" documentId="13_ncr:1_{60F29265-02F8-4C25-8617-64683068CDF0}" xr6:coauthVersionLast="47" xr6:coauthVersionMax="47" xr10:uidLastSave="{00000000-0000-0000-0000-000000000000}"/>
  <bookViews>
    <workbookView xWindow="-96" yWindow="-96" windowWidth="23232" windowHeight="13872" activeTab="2" xr2:uid="{00000000-000D-0000-FFFF-FFFF00000000}"/>
  </bookViews>
  <sheets>
    <sheet name="Simple Surgery" sheetId="9" r:id="rId1"/>
    <sheet name="Moderate Surgery" sheetId="11" r:id="rId2"/>
    <sheet name="Complex Surgery" sheetId="12" r:id="rId3"/>
  </sheets>
  <definedNames>
    <definedName name="_xlchart.v1.0" hidden="1">'Simple Surgery'!$B$2:$B$2001</definedName>
    <definedName name="_xlchart.v1.1" hidden="1">'Moderate Surgery'!$A$2:$A$1801</definedName>
    <definedName name="_xlchart.v1.2" hidden="1">'Complex Surgery'!$A$2:$A$201</definedName>
    <definedName name="ExternalData_1" localSheetId="2" hidden="1">'Complex Surgery'!$A$1:$A$201</definedName>
    <definedName name="ExternalData_1" localSheetId="1" hidden="1">'Moderate Surgery'!$A$1:$A$1801</definedName>
    <definedName name="ExternalData_2" localSheetId="0" hidden="1">'Simple Surgery'!$A$1:$B$2001</definedName>
  </definedNames>
  <calcPr calcId="191029"/>
</workbook>
</file>

<file path=xl/calcChain.xml><?xml version="1.0" encoding="utf-8"?>
<calcChain xmlns="http://schemas.openxmlformats.org/spreadsheetml/2006/main">
  <c r="W18" i="12" l="1"/>
  <c r="W17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2" i="12"/>
  <c r="V47" i="9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8" i="12"/>
  <c r="U17" i="12"/>
  <c r="U2" i="12"/>
  <c r="T17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2" i="12"/>
  <c r="S17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2" i="12"/>
  <c r="P4" i="12"/>
  <c r="Q4" i="12" s="1"/>
  <c r="P5" i="12" s="1"/>
  <c r="Q5" i="12" s="1"/>
  <c r="P6" i="12" s="1"/>
  <c r="Q6" i="12" s="1"/>
  <c r="P7" i="12" s="1"/>
  <c r="Q7" i="12" s="1"/>
  <c r="P8" i="12" s="1"/>
  <c r="Q8" i="12" s="1"/>
  <c r="P9" i="12" s="1"/>
  <c r="Q9" i="12" s="1"/>
  <c r="P10" i="12" s="1"/>
  <c r="Q10" i="12" s="1"/>
  <c r="P11" i="12" s="1"/>
  <c r="Q11" i="12" s="1"/>
  <c r="P12" i="12" s="1"/>
  <c r="Q12" i="12" s="1"/>
  <c r="P13" i="12" s="1"/>
  <c r="Q13" i="12" s="1"/>
  <c r="P14" i="12" s="1"/>
  <c r="Q14" i="12" s="1"/>
  <c r="P15" i="12" s="1"/>
  <c r="Q15" i="12" s="1"/>
  <c r="P16" i="12" s="1"/>
  <c r="Q16" i="12" s="1"/>
  <c r="Q3" i="12"/>
  <c r="P3" i="12"/>
  <c r="Q2" i="12"/>
  <c r="P2" i="12"/>
  <c r="K12" i="12"/>
  <c r="K10" i="12"/>
  <c r="K9" i="12"/>
  <c r="K8" i="12"/>
  <c r="K11" i="12" s="1"/>
  <c r="U46" i="11"/>
  <c r="U45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2" i="11"/>
  <c r="P4" i="11"/>
  <c r="Q4" i="11" s="1"/>
  <c r="P5" i="11" s="1"/>
  <c r="Q5" i="11" s="1"/>
  <c r="P6" i="11" s="1"/>
  <c r="Q6" i="11" s="1"/>
  <c r="P7" i="11" s="1"/>
  <c r="Q7" i="11" s="1"/>
  <c r="P8" i="11" s="1"/>
  <c r="Q8" i="11" s="1"/>
  <c r="P9" i="11" s="1"/>
  <c r="Q9" i="11" s="1"/>
  <c r="P10" i="11" s="1"/>
  <c r="Q10" i="11" s="1"/>
  <c r="P11" i="11" s="1"/>
  <c r="Q11" i="11" s="1"/>
  <c r="P12" i="11" s="1"/>
  <c r="Q12" i="11" s="1"/>
  <c r="P13" i="11" s="1"/>
  <c r="Q13" i="11" s="1"/>
  <c r="P14" i="11" s="1"/>
  <c r="Q14" i="11" s="1"/>
  <c r="P15" i="11" s="1"/>
  <c r="Q15" i="11" s="1"/>
  <c r="P16" i="11" s="1"/>
  <c r="Q16" i="11" s="1"/>
  <c r="P17" i="11" s="1"/>
  <c r="Q17" i="11" s="1"/>
  <c r="P18" i="11" s="1"/>
  <c r="Q18" i="11" s="1"/>
  <c r="P19" i="11" s="1"/>
  <c r="Q19" i="11" s="1"/>
  <c r="P20" i="11" s="1"/>
  <c r="Q20" i="11" s="1"/>
  <c r="P21" i="11" s="1"/>
  <c r="Q21" i="11" s="1"/>
  <c r="P22" i="11" s="1"/>
  <c r="Q22" i="11" s="1"/>
  <c r="P23" i="11" s="1"/>
  <c r="Q23" i="11" s="1"/>
  <c r="P24" i="11" s="1"/>
  <c r="Q24" i="11" s="1"/>
  <c r="P25" i="11" s="1"/>
  <c r="Q25" i="11" s="1"/>
  <c r="P26" i="11" s="1"/>
  <c r="Q26" i="11" s="1"/>
  <c r="P27" i="11" s="1"/>
  <c r="Q27" i="11" s="1"/>
  <c r="P28" i="11" s="1"/>
  <c r="Q28" i="11" s="1"/>
  <c r="P29" i="11" s="1"/>
  <c r="Q29" i="11" s="1"/>
  <c r="P30" i="11" s="1"/>
  <c r="Q30" i="11" s="1"/>
  <c r="P31" i="11" s="1"/>
  <c r="Q31" i="11" s="1"/>
  <c r="P32" i="11" s="1"/>
  <c r="Q32" i="11" s="1"/>
  <c r="P33" i="11" s="1"/>
  <c r="Q33" i="11" s="1"/>
  <c r="P34" i="11" s="1"/>
  <c r="Q34" i="11" s="1"/>
  <c r="P35" i="11" s="1"/>
  <c r="Q35" i="11" s="1"/>
  <c r="P36" i="11" s="1"/>
  <c r="Q36" i="11" s="1"/>
  <c r="P37" i="11" s="1"/>
  <c r="Q37" i="11" s="1"/>
  <c r="P38" i="11" s="1"/>
  <c r="Q38" i="11" s="1"/>
  <c r="P39" i="11" s="1"/>
  <c r="Q39" i="11" s="1"/>
  <c r="P40" i="11" s="1"/>
  <c r="Q40" i="11" s="1"/>
  <c r="P41" i="11" s="1"/>
  <c r="Q41" i="11" s="1"/>
  <c r="P42" i="11" s="1"/>
  <c r="Q42" i="11" s="1"/>
  <c r="P43" i="11" s="1"/>
  <c r="Q43" i="11" s="1"/>
  <c r="P44" i="11" s="1"/>
  <c r="Q44" i="11" s="1"/>
  <c r="Q3" i="11"/>
  <c r="P3" i="11"/>
  <c r="Q2" i="11"/>
  <c r="P2" i="11"/>
  <c r="K11" i="11"/>
  <c r="K10" i="11"/>
  <c r="K9" i="11"/>
  <c r="K8" i="11"/>
  <c r="K7" i="11"/>
  <c r="V48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2" i="9"/>
  <c r="U14" i="9"/>
  <c r="U19" i="9"/>
  <c r="U18" i="9"/>
  <c r="U17" i="9"/>
  <c r="U16" i="9"/>
  <c r="U15" i="9"/>
  <c r="U12" i="9"/>
  <c r="U13" i="9"/>
  <c r="U11" i="9"/>
  <c r="U10" i="9"/>
  <c r="U9" i="9"/>
  <c r="U8" i="9"/>
  <c r="U7" i="9"/>
  <c r="U6" i="9"/>
  <c r="U5" i="9"/>
  <c r="U4" i="9"/>
  <c r="U3" i="9"/>
  <c r="U2" i="9"/>
  <c r="U46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2" i="9"/>
  <c r="Q2" i="9"/>
  <c r="Q4" i="9"/>
  <c r="R4" i="9"/>
  <c r="Q5" i="9" s="1"/>
  <c r="R5" i="9" s="1"/>
  <c r="Q6" i="9" s="1"/>
  <c r="R6" i="9" s="1"/>
  <c r="Q7" i="9" s="1"/>
  <c r="R7" i="9" s="1"/>
  <c r="Q8" i="9" s="1"/>
  <c r="R8" i="9" s="1"/>
  <c r="Q9" i="9" s="1"/>
  <c r="R9" i="9" s="1"/>
  <c r="Q10" i="9" s="1"/>
  <c r="R10" i="9" s="1"/>
  <c r="Q11" i="9" s="1"/>
  <c r="R11" i="9" s="1"/>
  <c r="Q12" i="9" s="1"/>
  <c r="R12" i="9" s="1"/>
  <c r="Q13" i="9" s="1"/>
  <c r="R13" i="9" s="1"/>
  <c r="Q14" i="9" s="1"/>
  <c r="R14" i="9" s="1"/>
  <c r="Q15" i="9" s="1"/>
  <c r="R15" i="9" s="1"/>
  <c r="Q16" i="9" s="1"/>
  <c r="R16" i="9" s="1"/>
  <c r="Q17" i="9" s="1"/>
  <c r="R17" i="9" s="1"/>
  <c r="Q18" i="9" s="1"/>
  <c r="R18" i="9" s="1"/>
  <c r="Q19" i="9" s="1"/>
  <c r="R19" i="9" s="1"/>
  <c r="Q20" i="9" s="1"/>
  <c r="R20" i="9" s="1"/>
  <c r="Q21" i="9" s="1"/>
  <c r="R21" i="9" s="1"/>
  <c r="Q22" i="9" s="1"/>
  <c r="R22" i="9" s="1"/>
  <c r="Q23" i="9" s="1"/>
  <c r="R23" i="9" s="1"/>
  <c r="Q24" i="9" s="1"/>
  <c r="R24" i="9" s="1"/>
  <c r="Q25" i="9" s="1"/>
  <c r="R25" i="9" s="1"/>
  <c r="Q26" i="9" s="1"/>
  <c r="R26" i="9" s="1"/>
  <c r="Q27" i="9" s="1"/>
  <c r="R27" i="9" s="1"/>
  <c r="Q28" i="9" s="1"/>
  <c r="R28" i="9" s="1"/>
  <c r="Q29" i="9" s="1"/>
  <c r="R29" i="9" s="1"/>
  <c r="Q30" i="9" s="1"/>
  <c r="R30" i="9" s="1"/>
  <c r="Q31" i="9" s="1"/>
  <c r="R31" i="9" s="1"/>
  <c r="Q32" i="9" s="1"/>
  <c r="R32" i="9" s="1"/>
  <c r="Q33" i="9" s="1"/>
  <c r="R33" i="9" s="1"/>
  <c r="Q34" i="9" s="1"/>
  <c r="R34" i="9" s="1"/>
  <c r="Q35" i="9" s="1"/>
  <c r="R35" i="9" s="1"/>
  <c r="Q36" i="9" s="1"/>
  <c r="R36" i="9" s="1"/>
  <c r="Q37" i="9" s="1"/>
  <c r="R37" i="9" s="1"/>
  <c r="Q38" i="9" s="1"/>
  <c r="R38" i="9" s="1"/>
  <c r="Q39" i="9" s="1"/>
  <c r="R39" i="9" s="1"/>
  <c r="Q40" i="9" s="1"/>
  <c r="R40" i="9" s="1"/>
  <c r="Q41" i="9" s="1"/>
  <c r="R41" i="9" s="1"/>
  <c r="Q42" i="9" s="1"/>
  <c r="R42" i="9" s="1"/>
  <c r="Q43" i="9" s="1"/>
  <c r="R43" i="9" s="1"/>
  <c r="Q44" i="9" s="1"/>
  <c r="R44" i="9" s="1"/>
  <c r="Q45" i="9" s="1"/>
  <c r="R45" i="9" s="1"/>
  <c r="Q46" i="9" s="1"/>
  <c r="R46" i="9" s="1"/>
  <c r="R3" i="9"/>
  <c r="Q3" i="9"/>
  <c r="R2" i="9"/>
  <c r="M13" i="9"/>
  <c r="M12" i="9"/>
  <c r="M11" i="9"/>
  <c r="M10" i="9"/>
  <c r="M9" i="9"/>
  <c r="K2" i="11"/>
  <c r="K3" i="11"/>
  <c r="K4" i="12"/>
  <c r="K3" i="12"/>
  <c r="M3" i="9"/>
  <c r="M2" i="9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" i="12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1827" i="9"/>
  <c r="H1828" i="9"/>
  <c r="H1829" i="9"/>
  <c r="H1830" i="9"/>
  <c r="H1831" i="9"/>
  <c r="H1832" i="9"/>
  <c r="H1833" i="9"/>
  <c r="H1834" i="9"/>
  <c r="H1835" i="9"/>
  <c r="H1836" i="9"/>
  <c r="H1837" i="9"/>
  <c r="H1838" i="9"/>
  <c r="H1839" i="9"/>
  <c r="H1840" i="9"/>
  <c r="H1841" i="9"/>
  <c r="H1842" i="9"/>
  <c r="H1843" i="9"/>
  <c r="H1844" i="9"/>
  <c r="H1845" i="9"/>
  <c r="H1846" i="9"/>
  <c r="H1847" i="9"/>
  <c r="H1848" i="9"/>
  <c r="H1849" i="9"/>
  <c r="H1850" i="9"/>
  <c r="H1851" i="9"/>
  <c r="H1852" i="9"/>
  <c r="H1853" i="9"/>
  <c r="H1854" i="9"/>
  <c r="H1855" i="9"/>
  <c r="H1856" i="9"/>
  <c r="H1857" i="9"/>
  <c r="H1858" i="9"/>
  <c r="H1859" i="9"/>
  <c r="H1860" i="9"/>
  <c r="H1861" i="9"/>
  <c r="H1862" i="9"/>
  <c r="H1863" i="9"/>
  <c r="H1864" i="9"/>
  <c r="H1865" i="9"/>
  <c r="H1866" i="9"/>
  <c r="H1867" i="9"/>
  <c r="H1868" i="9"/>
  <c r="H1869" i="9"/>
  <c r="H1870" i="9"/>
  <c r="H1871" i="9"/>
  <c r="H1872" i="9"/>
  <c r="H1873" i="9"/>
  <c r="H1874" i="9"/>
  <c r="H1875" i="9"/>
  <c r="H1876" i="9"/>
  <c r="H1877" i="9"/>
  <c r="H1878" i="9"/>
  <c r="H1879" i="9"/>
  <c r="H1880" i="9"/>
  <c r="H1881" i="9"/>
  <c r="H1882" i="9"/>
  <c r="H1883" i="9"/>
  <c r="H1884" i="9"/>
  <c r="H1885" i="9"/>
  <c r="H1886" i="9"/>
  <c r="H1887" i="9"/>
  <c r="H1888" i="9"/>
  <c r="H1889" i="9"/>
  <c r="H1890" i="9"/>
  <c r="H1891" i="9"/>
  <c r="H1892" i="9"/>
  <c r="H1893" i="9"/>
  <c r="H1894" i="9"/>
  <c r="H1895" i="9"/>
  <c r="H1896" i="9"/>
  <c r="H1897" i="9"/>
  <c r="H1898" i="9"/>
  <c r="H1899" i="9"/>
  <c r="H1900" i="9"/>
  <c r="H1901" i="9"/>
  <c r="H1902" i="9"/>
  <c r="H1903" i="9"/>
  <c r="H1904" i="9"/>
  <c r="H1905" i="9"/>
  <c r="H1906" i="9"/>
  <c r="H1907" i="9"/>
  <c r="H1908" i="9"/>
  <c r="H1909" i="9"/>
  <c r="H1910" i="9"/>
  <c r="H1911" i="9"/>
  <c r="H1912" i="9"/>
  <c r="H1913" i="9"/>
  <c r="H1914" i="9"/>
  <c r="H1915" i="9"/>
  <c r="H1916" i="9"/>
  <c r="H1917" i="9"/>
  <c r="H1918" i="9"/>
  <c r="H1919" i="9"/>
  <c r="H1920" i="9"/>
  <c r="H1921" i="9"/>
  <c r="H1922" i="9"/>
  <c r="H1923" i="9"/>
  <c r="H1924" i="9"/>
  <c r="H1925" i="9"/>
  <c r="H1926" i="9"/>
  <c r="H1927" i="9"/>
  <c r="H1928" i="9"/>
  <c r="H1929" i="9"/>
  <c r="H1930" i="9"/>
  <c r="H1931" i="9"/>
  <c r="H1932" i="9"/>
  <c r="H1933" i="9"/>
  <c r="H1934" i="9"/>
  <c r="H1935" i="9"/>
  <c r="H1936" i="9"/>
  <c r="H1937" i="9"/>
  <c r="H1938" i="9"/>
  <c r="H1939" i="9"/>
  <c r="H1940" i="9"/>
  <c r="H1941" i="9"/>
  <c r="H1942" i="9"/>
  <c r="H1943" i="9"/>
  <c r="H1944" i="9"/>
  <c r="H1945" i="9"/>
  <c r="H1946" i="9"/>
  <c r="H1947" i="9"/>
  <c r="H1948" i="9"/>
  <c r="H1949" i="9"/>
  <c r="H1950" i="9"/>
  <c r="H1951" i="9"/>
  <c r="H1952" i="9"/>
  <c r="H1953" i="9"/>
  <c r="H1954" i="9"/>
  <c r="H1955" i="9"/>
  <c r="H1956" i="9"/>
  <c r="H1957" i="9"/>
  <c r="H1958" i="9"/>
  <c r="H1959" i="9"/>
  <c r="H1960" i="9"/>
  <c r="H1961" i="9"/>
  <c r="H1962" i="9"/>
  <c r="H1963" i="9"/>
  <c r="H1964" i="9"/>
  <c r="H1965" i="9"/>
  <c r="H1966" i="9"/>
  <c r="H1967" i="9"/>
  <c r="H1968" i="9"/>
  <c r="H1969" i="9"/>
  <c r="H1970" i="9"/>
  <c r="H1971" i="9"/>
  <c r="H1972" i="9"/>
  <c r="H1973" i="9"/>
  <c r="H1974" i="9"/>
  <c r="H1975" i="9"/>
  <c r="H1976" i="9"/>
  <c r="H1977" i="9"/>
  <c r="H1978" i="9"/>
  <c r="H1979" i="9"/>
  <c r="H1980" i="9"/>
  <c r="H1981" i="9"/>
  <c r="H1982" i="9"/>
  <c r="H1983" i="9"/>
  <c r="H1984" i="9"/>
  <c r="H1985" i="9"/>
  <c r="H1986" i="9"/>
  <c r="H1987" i="9"/>
  <c r="H1988" i="9"/>
  <c r="H1989" i="9"/>
  <c r="H1990" i="9"/>
  <c r="H1991" i="9"/>
  <c r="H1992" i="9"/>
  <c r="H1993" i="9"/>
  <c r="H1994" i="9"/>
  <c r="H1995" i="9"/>
  <c r="H1996" i="9"/>
  <c r="H1997" i="9"/>
  <c r="H1998" i="9"/>
  <c r="H1999" i="9"/>
  <c r="H2000" i="9"/>
  <c r="H200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" i="9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1425B-4068-411B-AC3A-05F49EEDDCF9}" keepAlive="1" name="Query - Table11" description="Connection to the 'Table11' query in the workbook." type="5" refreshedVersion="8" background="1" saveData="1">
    <dbPr connection="Provider=Microsoft.Mashup.OleDb.1;Data Source=$Workbook$;Location=Table11;Extended Properties=&quot;&quot;" command="SELECT * FROM [Table11]"/>
  </connection>
  <connection id="2" xr16:uid="{633D7B1C-13F9-4855-A3D9-4A17AB0652F8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3" xr16:uid="{82A2F2F0-0307-4B1A-97AF-E9DC8B320A5D}" keepAlive="1" name="Query - Table9" description="Connection to the 'Table9' query in the workbook." type="5" refreshedVersion="8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<sst xmlns="http://schemas.openxmlformats.org/spreadsheetml/2006/main" count="2063" uniqueCount="25">
  <si>
    <t>Surgery Type</t>
  </si>
  <si>
    <t>Simple Surgery</t>
  </si>
  <si>
    <t>Value (min)</t>
  </si>
  <si>
    <t>Column1</t>
  </si>
  <si>
    <t>Data</t>
  </si>
  <si>
    <t>Rank</t>
  </si>
  <si>
    <t>Percentile</t>
  </si>
  <si>
    <t>Normal Theoretical Quantile</t>
  </si>
  <si>
    <t>Data Quantile</t>
  </si>
  <si>
    <t>برآورد میانگین</t>
  </si>
  <si>
    <t>برآورد واریانس</t>
  </si>
  <si>
    <t>i</t>
  </si>
  <si>
    <t>Ei</t>
  </si>
  <si>
    <t>Chi test</t>
  </si>
  <si>
    <t>P</t>
  </si>
  <si>
    <t>Cell Start</t>
  </si>
  <si>
    <t>Cell End</t>
  </si>
  <si>
    <t>Sample Size</t>
  </si>
  <si>
    <t>Min</t>
  </si>
  <si>
    <t>Max</t>
  </si>
  <si>
    <t>Cell Num</t>
  </si>
  <si>
    <t>Cell Length</t>
  </si>
  <si>
    <t>Oi</t>
  </si>
  <si>
    <t>Oi بعد از حذف داده های پرت</t>
  </si>
  <si>
    <t>Chi testبعد از حذف داده های پرت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</si>
</sst>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'Simple Surgery'!$I$1</c:f>
              <c:strCache>
                <c:ptCount val="1"/>
                <c:pt idx="0">
                  <c:v>Data Quantile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'Simple Surgery'!$H$2:$H$2001</c:f>
              <c:numCache>
                <c:formatCode>General</c:formatCode>
                <c:ptCount val="2000"/>
                <c:pt idx="0">
                  <c:v>-2.1141787865942088</c:v>
                </c:pt>
                <c:pt idx="1">
                  <c:v>-2.6737873154729139</c:v>
                </c:pt>
                <c:pt idx="2">
                  <c:v>-0.66507894617592334</c:v>
                </c:pt>
                <c:pt idx="3">
                  <c:v>0.3146860987661102</c:v>
                </c:pt>
                <c:pt idx="4">
                  <c:v>-8.2184498685045362E-2</c:v>
                </c:pt>
                <c:pt idx="5">
                  <c:v>-0.69190020802198915</c:v>
                </c:pt>
                <c:pt idx="6">
                  <c:v>-0.93168372458091064</c:v>
                </c:pt>
                <c:pt idx="7">
                  <c:v>-2.3554557554350577</c:v>
                </c:pt>
                <c:pt idx="8">
                  <c:v>0.84968543186555667</c:v>
                </c:pt>
                <c:pt idx="9">
                  <c:v>-0.43853293607492316</c:v>
                </c:pt>
                <c:pt idx="10">
                  <c:v>1.727934322388418</c:v>
                </c:pt>
                <c:pt idx="11">
                  <c:v>0.12250384633825973</c:v>
                </c:pt>
                <c:pt idx="12">
                  <c:v>-0.81862569907349492</c:v>
                </c:pt>
                <c:pt idx="13">
                  <c:v>0.79863859788375402</c:v>
                </c:pt>
                <c:pt idx="14">
                  <c:v>1.5341205443525465</c:v>
                </c:pt>
                <c:pt idx="15">
                  <c:v>0.20573233389316367</c:v>
                </c:pt>
                <c:pt idx="16">
                  <c:v>0.3252392564023952</c:v>
                </c:pt>
                <c:pt idx="17">
                  <c:v>0.50294918389505805</c:v>
                </c:pt>
                <c:pt idx="18">
                  <c:v>-0.89834809351475353</c:v>
                </c:pt>
                <c:pt idx="19">
                  <c:v>-0.84430319712715907</c:v>
                </c:pt>
                <c:pt idx="20">
                  <c:v>0.35511959159313067</c:v>
                </c:pt>
                <c:pt idx="21">
                  <c:v>0.68000704519545174</c:v>
                </c:pt>
                <c:pt idx="22">
                  <c:v>0.17319265100642342</c:v>
                </c:pt>
                <c:pt idx="23">
                  <c:v>1.140687476337622</c:v>
                </c:pt>
                <c:pt idx="24">
                  <c:v>0.86689416663643737</c:v>
                </c:pt>
                <c:pt idx="25">
                  <c:v>0.22690193163457412</c:v>
                </c:pt>
                <c:pt idx="26">
                  <c:v>-0.87605524767288345</c:v>
                </c:pt>
                <c:pt idx="27">
                  <c:v>-0.25917528429130626</c:v>
                </c:pt>
                <c:pt idx="28">
                  <c:v>0.76797842965036611</c:v>
                </c:pt>
                <c:pt idx="29">
                  <c:v>0.6526219983478011</c:v>
                </c:pt>
                <c:pt idx="30">
                  <c:v>-1.155220846611952</c:v>
                </c:pt>
                <c:pt idx="31">
                  <c:v>0.74710530202624492</c:v>
                </c:pt>
                <c:pt idx="32">
                  <c:v>1.9642595503126405</c:v>
                </c:pt>
                <c:pt idx="33">
                  <c:v>1.4033919237264365</c:v>
                </c:pt>
                <c:pt idx="34">
                  <c:v>-2.257129244486225</c:v>
                </c:pt>
                <c:pt idx="35">
                  <c:v>2.5758293035488999</c:v>
                </c:pt>
                <c:pt idx="36">
                  <c:v>0.2995767773908421</c:v>
                </c:pt>
                <c:pt idx="37">
                  <c:v>0.35645479504813021</c:v>
                </c:pt>
                <c:pt idx="38">
                  <c:v>-0.67685178175571459</c:v>
                </c:pt>
                <c:pt idx="39">
                  <c:v>0.52871956906019391</c:v>
                </c:pt>
                <c:pt idx="40">
                  <c:v>-2.1260391482370609</c:v>
                </c:pt>
                <c:pt idx="41">
                  <c:v>1.3180108973035372</c:v>
                </c:pt>
                <c:pt idx="42">
                  <c:v>0.78151441820036716</c:v>
                </c:pt>
                <c:pt idx="43">
                  <c:v>1.4556116704878435</c:v>
                </c:pt>
                <c:pt idx="44">
                  <c:v>-0.35979559176654685</c:v>
                </c:pt>
                <c:pt idx="45">
                  <c:v>-1.1888466932091131</c:v>
                </c:pt>
                <c:pt idx="46">
                  <c:v>-1.1228528388038488</c:v>
                </c:pt>
                <c:pt idx="47">
                  <c:v>0.58655888914953647</c:v>
                </c:pt>
                <c:pt idx="48">
                  <c:v>7.5199556985405249E-3</c:v>
                </c:pt>
                <c:pt idx="49">
                  <c:v>-1.3547412828521075</c:v>
                </c:pt>
                <c:pt idx="50">
                  <c:v>-0.56437345557894714</c:v>
                </c:pt>
                <c:pt idx="51">
                  <c:v>1.0803193408149565</c:v>
                </c:pt>
                <c:pt idx="52">
                  <c:v>-1.4152336548473599</c:v>
                </c:pt>
                <c:pt idx="53">
                  <c:v>4.450734163408495E-2</c:v>
                </c:pt>
                <c:pt idx="54">
                  <c:v>0.41656037206389496</c:v>
                </c:pt>
                <c:pt idx="55">
                  <c:v>-6.3962608384269301E-2</c:v>
                </c:pt>
                <c:pt idx="56">
                  <c:v>-1.0713768892802134</c:v>
                </c:pt>
                <c:pt idx="57">
                  <c:v>-0.93361989317982685</c:v>
                </c:pt>
                <c:pt idx="58">
                  <c:v>-0.41041710606905446</c:v>
                </c:pt>
                <c:pt idx="59">
                  <c:v>-0.49160303144249357</c:v>
                </c:pt>
                <c:pt idx="60">
                  <c:v>-1.7774149063907025</c:v>
                </c:pt>
                <c:pt idx="61">
                  <c:v>9.2878608777256538E-2</c:v>
                </c:pt>
                <c:pt idx="62">
                  <c:v>1.8151556049405189</c:v>
                </c:pt>
                <c:pt idx="63">
                  <c:v>0.52296300233927917</c:v>
                </c:pt>
                <c:pt idx="64">
                  <c:v>0.58655888914953647</c:v>
                </c:pt>
                <c:pt idx="65">
                  <c:v>-2.2043462877022431</c:v>
                </c:pt>
                <c:pt idx="66">
                  <c:v>-8.7844837895871677E-2</c:v>
                </c:pt>
                <c:pt idx="67">
                  <c:v>0.60828268944086727</c:v>
                </c:pt>
                <c:pt idx="68">
                  <c:v>0.31666211275313988</c:v>
                </c:pt>
                <c:pt idx="69">
                  <c:v>0.13450911988453301</c:v>
                </c:pt>
                <c:pt idx="70">
                  <c:v>0.30613744330201964</c:v>
                </c:pt>
                <c:pt idx="71">
                  <c:v>6.0823217072553032E-2</c:v>
                </c:pt>
                <c:pt idx="72">
                  <c:v>1.5547735945968528</c:v>
                </c:pt>
                <c:pt idx="73">
                  <c:v>-1.0047858060707031</c:v>
                </c:pt>
                <c:pt idx="74">
                  <c:v>0.29564657633816971</c:v>
                </c:pt>
                <c:pt idx="75">
                  <c:v>-0.32325781380611002</c:v>
                </c:pt>
                <c:pt idx="76">
                  <c:v>0.12818824809848564</c:v>
                </c:pt>
                <c:pt idx="77">
                  <c:v>-3.1746835274550755</c:v>
                </c:pt>
                <c:pt idx="78">
                  <c:v>0.74296974158185325</c:v>
                </c:pt>
                <c:pt idx="79">
                  <c:v>-2.1506985613486496</c:v>
                </c:pt>
                <c:pt idx="80">
                  <c:v>0.92109659080356354</c:v>
                </c:pt>
                <c:pt idx="81">
                  <c:v>-9.2878608777256386E-2</c:v>
                </c:pt>
                <c:pt idx="82">
                  <c:v>-0.16365848623314128</c:v>
                </c:pt>
                <c:pt idx="83">
                  <c:v>-0.34446049586689181</c:v>
                </c:pt>
                <c:pt idx="84">
                  <c:v>0.26825895214647349</c:v>
                </c:pt>
                <c:pt idx="85">
                  <c:v>-1.4720773171593675</c:v>
                </c:pt>
                <c:pt idx="86">
                  <c:v>-8.0927009416994017E-2</c:v>
                </c:pt>
                <c:pt idx="87">
                  <c:v>-1.5914870835153607</c:v>
                </c:pt>
                <c:pt idx="88">
                  <c:v>-0.61659786971703046</c:v>
                </c:pt>
                <c:pt idx="89">
                  <c:v>0.33781845709342123</c:v>
                </c:pt>
                <c:pt idx="90">
                  <c:v>0.83894531011972673</c:v>
                </c:pt>
                <c:pt idx="91">
                  <c:v>0.19039450920483655</c:v>
                </c:pt>
                <c:pt idx="92">
                  <c:v>-0.7249218099456467</c:v>
                </c:pt>
                <c:pt idx="93">
                  <c:v>1.1687608447829125</c:v>
                </c:pt>
                <c:pt idx="94">
                  <c:v>0.79004754878322281</c:v>
                </c:pt>
                <c:pt idx="95">
                  <c:v>0.56805149833898272</c:v>
                </c:pt>
                <c:pt idx="96">
                  <c:v>-1.0353617539166851</c:v>
                </c:pt>
                <c:pt idx="97">
                  <c:v>-0.545368646291295</c:v>
                </c:pt>
                <c:pt idx="98">
                  <c:v>0.32061786168992812</c:v>
                </c:pt>
                <c:pt idx="99">
                  <c:v>0.16747031862326386</c:v>
                </c:pt>
                <c:pt idx="100">
                  <c:v>-0.15413917522801696</c:v>
                </c:pt>
                <c:pt idx="101">
                  <c:v>1.6400248508996704</c:v>
                </c:pt>
                <c:pt idx="102">
                  <c:v>-0.4739998698998113</c:v>
                </c:pt>
                <c:pt idx="103">
                  <c:v>-0.62648023043377532</c:v>
                </c:pt>
                <c:pt idx="104">
                  <c:v>0.21277815930946081</c:v>
                </c:pt>
                <c:pt idx="105">
                  <c:v>0.86416000431830875</c:v>
                </c:pt>
                <c:pt idx="106">
                  <c:v>3.1746835274550644</c:v>
                </c:pt>
                <c:pt idx="107">
                  <c:v>-1.155220846611952</c:v>
                </c:pt>
                <c:pt idx="108">
                  <c:v>-1.5761119739866583</c:v>
                </c:pt>
                <c:pt idx="109">
                  <c:v>-0.78321647814001127</c:v>
                </c:pt>
                <c:pt idx="110">
                  <c:v>-0.19294760763479382</c:v>
                </c:pt>
                <c:pt idx="111">
                  <c:v>-0.79004754878322281</c:v>
                </c:pt>
                <c:pt idx="112">
                  <c:v>0.30613744330201964</c:v>
                </c:pt>
                <c:pt idx="113">
                  <c:v>1.4851654569026771</c:v>
                </c:pt>
                <c:pt idx="114">
                  <c:v>-0.22947467746690128</c:v>
                </c:pt>
                <c:pt idx="115">
                  <c:v>-0.50294918389505805</c:v>
                </c:pt>
                <c:pt idx="116">
                  <c:v>0.10862491294606244</c:v>
                </c:pt>
                <c:pt idx="117">
                  <c:v>-0.12250384633825985</c:v>
                </c:pt>
                <c:pt idx="118">
                  <c:v>-1.2494514509614314</c:v>
                </c:pt>
                <c:pt idx="119">
                  <c:v>0.62571788522659388</c:v>
                </c:pt>
                <c:pt idx="120">
                  <c:v>-0.7347364778072546</c:v>
                </c:pt>
                <c:pt idx="121">
                  <c:v>1.6293804724859119E-2</c:v>
                </c:pt>
                <c:pt idx="122">
                  <c:v>0.62571788522659388</c:v>
                </c:pt>
                <c:pt idx="123">
                  <c:v>0.53883603027845006</c:v>
                </c:pt>
                <c:pt idx="124">
                  <c:v>-0.31073774548759198</c:v>
                </c:pt>
                <c:pt idx="125">
                  <c:v>-1.8919323116293085</c:v>
                </c:pt>
                <c:pt idx="126">
                  <c:v>0.64643141632440781</c:v>
                </c:pt>
                <c:pt idx="127">
                  <c:v>-0.94727238243834722</c:v>
                </c:pt>
                <c:pt idx="128">
                  <c:v>-1.7835304240943357</c:v>
                </c:pt>
                <c:pt idx="129">
                  <c:v>0.29695613301357787</c:v>
                </c:pt>
                <c:pt idx="130">
                  <c:v>0.27671363673674687</c:v>
                </c:pt>
                <c:pt idx="131">
                  <c:v>-1.0225936779244986</c:v>
                </c:pt>
                <c:pt idx="132">
                  <c:v>-1.6927660883060187</c:v>
                </c:pt>
                <c:pt idx="133">
                  <c:v>-0.9832183202909196</c:v>
                </c:pt>
                <c:pt idx="134">
                  <c:v>-1.0257700213555492</c:v>
                </c:pt>
                <c:pt idx="135">
                  <c:v>-0.60000935632842778</c:v>
                </c:pt>
                <c:pt idx="136">
                  <c:v>-0.86325005159342072</c:v>
                </c:pt>
                <c:pt idx="137">
                  <c:v>-1.4720773171593675</c:v>
                </c:pt>
                <c:pt idx="138">
                  <c:v>1.8771320330912307</c:v>
                </c:pt>
                <c:pt idx="139">
                  <c:v>-2.000002443899604</c:v>
                </c:pt>
                <c:pt idx="140">
                  <c:v>-0.68079691876457493</c:v>
                </c:pt>
                <c:pt idx="141">
                  <c:v>-0.52296300233927917</c:v>
                </c:pt>
                <c:pt idx="142">
                  <c:v>-0.24623541776786928</c:v>
                </c:pt>
                <c:pt idx="143">
                  <c:v>-1.2716429757115295</c:v>
                </c:pt>
                <c:pt idx="144">
                  <c:v>-0.6495235958443254</c:v>
                </c:pt>
                <c:pt idx="145">
                  <c:v>-1.0120795904975239</c:v>
                </c:pt>
                <c:pt idx="146">
                  <c:v>1.4067551702330561</c:v>
                </c:pt>
                <c:pt idx="147">
                  <c:v>0.32854450484387981</c:v>
                </c:pt>
                <c:pt idx="148">
                  <c:v>-1.1737379614037098</c:v>
                </c:pt>
                <c:pt idx="149">
                  <c:v>-1.5761119739866583</c:v>
                </c:pt>
                <c:pt idx="150">
                  <c:v>1.1076800921478009</c:v>
                </c:pt>
                <c:pt idx="151">
                  <c:v>1.94728980732913</c:v>
                </c:pt>
                <c:pt idx="152">
                  <c:v>1.6670724475435672</c:v>
                </c:pt>
                <c:pt idx="153">
                  <c:v>-0.17510134683498102</c:v>
                </c:pt>
                <c:pt idx="154">
                  <c:v>0.95022094154101566</c:v>
                </c:pt>
                <c:pt idx="155">
                  <c:v>0.40496940531233011</c:v>
                </c:pt>
                <c:pt idx="156">
                  <c:v>0.2559363317436934</c:v>
                </c:pt>
                <c:pt idx="157">
                  <c:v>-1.9729610513118845</c:v>
                </c:pt>
                <c:pt idx="158">
                  <c:v>8.0298312892055052E-2</c:v>
                </c:pt>
                <c:pt idx="159">
                  <c:v>0.89086798013900226</c:v>
                </c:pt>
                <c:pt idx="160">
                  <c:v>-0.80902633231783738</c:v>
                </c:pt>
                <c:pt idx="161">
                  <c:v>1.8452581167555016</c:v>
                </c:pt>
                <c:pt idx="162">
                  <c:v>-1.3484925958418177</c:v>
                </c:pt>
                <c:pt idx="163">
                  <c:v>-0.27020830993994538</c:v>
                </c:pt>
                <c:pt idx="164">
                  <c:v>1.9557042822322013</c:v>
                </c:pt>
                <c:pt idx="165">
                  <c:v>0.97613009369809745</c:v>
                </c:pt>
                <c:pt idx="166">
                  <c:v>-0.98831173493915192</c:v>
                </c:pt>
                <c:pt idx="167">
                  <c:v>-1.2801283488096555</c:v>
                </c:pt>
                <c:pt idx="168">
                  <c:v>-1.3884501973191481</c:v>
                </c:pt>
                <c:pt idx="169">
                  <c:v>-0.42066461963761553</c:v>
                </c:pt>
                <c:pt idx="170">
                  <c:v>-0.25787937888211615</c:v>
                </c:pt>
                <c:pt idx="171">
                  <c:v>-1.600444544375099</c:v>
                </c:pt>
                <c:pt idx="172">
                  <c:v>0.72982035610231388</c:v>
                </c:pt>
                <c:pt idx="173">
                  <c:v>1.0515631978704889</c:v>
                </c:pt>
                <c:pt idx="174">
                  <c:v>4.9526147590374825E-2</c:v>
                </c:pt>
                <c:pt idx="175">
                  <c:v>-1.0504745194661123</c:v>
                </c:pt>
                <c:pt idx="176">
                  <c:v>0.38262207516253416</c:v>
                </c:pt>
                <c:pt idx="177">
                  <c:v>-0.9700932766287379</c:v>
                </c:pt>
                <c:pt idx="178">
                  <c:v>1.9071590074718447</c:v>
                </c:pt>
                <c:pt idx="179">
                  <c:v>2.5758293035488999</c:v>
                </c:pt>
                <c:pt idx="180">
                  <c:v>-1.2533469508069276E-2</c:v>
                </c:pt>
                <c:pt idx="181">
                  <c:v>0.81425305019404626</c:v>
                </c:pt>
                <c:pt idx="182">
                  <c:v>-5.3291063976234357E-2</c:v>
                </c:pt>
                <c:pt idx="183">
                  <c:v>1.0268311048944314</c:v>
                </c:pt>
                <c:pt idx="184">
                  <c:v>0.2585272773163097</c:v>
                </c:pt>
                <c:pt idx="185">
                  <c:v>1.4360082279441817</c:v>
                </c:pt>
                <c:pt idx="186">
                  <c:v>-0.25075957188291603</c:v>
                </c:pt>
                <c:pt idx="187">
                  <c:v>-2.7214307614823627</c:v>
                </c:pt>
                <c:pt idx="188">
                  <c:v>0.26825895214647349</c:v>
                </c:pt>
                <c:pt idx="189">
                  <c:v>-0.71032922636833373</c:v>
                </c:pt>
                <c:pt idx="190">
                  <c:v>-0.86598205995199162</c:v>
                </c:pt>
                <c:pt idx="191">
                  <c:v>-0.32656092741237269</c:v>
                </c:pt>
                <c:pt idx="192">
                  <c:v>0.47680638308522544</c:v>
                </c:pt>
                <c:pt idx="193">
                  <c:v>0.73473647780725448</c:v>
                </c:pt>
                <c:pt idx="194">
                  <c:v>-0.84072859025862812</c:v>
                </c:pt>
                <c:pt idx="195">
                  <c:v>-0.39953369664951233</c:v>
                </c:pt>
                <c:pt idx="196">
                  <c:v>-0.58061494133219604</c:v>
                </c:pt>
                <c:pt idx="197">
                  <c:v>-0.38397092130823895</c:v>
                </c:pt>
                <c:pt idx="198">
                  <c:v>9.728508532650125E-2</c:v>
                </c:pt>
                <c:pt idx="199">
                  <c:v>-0.49939661982127787</c:v>
                </c:pt>
                <c:pt idx="200">
                  <c:v>-0.42820757746100341</c:v>
                </c:pt>
                <c:pt idx="201">
                  <c:v>-0.24882002558340713</c:v>
                </c:pt>
                <c:pt idx="202">
                  <c:v>-0.4234047223941827</c:v>
                </c:pt>
                <c:pt idx="203">
                  <c:v>-0.82565469333675912</c:v>
                </c:pt>
                <c:pt idx="204">
                  <c:v>1.3255161998000577</c:v>
                </c:pt>
                <c:pt idx="205">
                  <c:v>1.3642147094666293</c:v>
                </c:pt>
                <c:pt idx="206">
                  <c:v>0.38262207516253416</c:v>
                </c:pt>
                <c:pt idx="207">
                  <c:v>-0.27931903444745415</c:v>
                </c:pt>
                <c:pt idx="208">
                  <c:v>-5.7684425107984168E-2</c:v>
                </c:pt>
                <c:pt idx="209">
                  <c:v>-0.87238203090975219</c:v>
                </c:pt>
                <c:pt idx="210">
                  <c:v>0.70148562907048984</c:v>
                </c:pt>
                <c:pt idx="211">
                  <c:v>-1.5826555271185838</c:v>
                </c:pt>
                <c:pt idx="212">
                  <c:v>-1.2133396224885178</c:v>
                </c:pt>
                <c:pt idx="213">
                  <c:v>-0.60451695531046445</c:v>
                </c:pt>
                <c:pt idx="214">
                  <c:v>-1.2632481879212631</c:v>
                </c:pt>
                <c:pt idx="215">
                  <c:v>1.1650469223056026</c:v>
                </c:pt>
                <c:pt idx="216">
                  <c:v>0.90304879194878873</c:v>
                </c:pt>
                <c:pt idx="217">
                  <c:v>1.2973813682456772</c:v>
                </c:pt>
                <c:pt idx="218">
                  <c:v>-4.199836689376573E-2</c:v>
                </c:pt>
                <c:pt idx="219">
                  <c:v>0.82477384209931337</c:v>
                </c:pt>
                <c:pt idx="220">
                  <c:v>0.7063025628400873</c:v>
                </c:pt>
                <c:pt idx="221">
                  <c:v>1.6328526058679915</c:v>
                </c:pt>
                <c:pt idx="222">
                  <c:v>3.5100001772708847E-2</c:v>
                </c:pt>
                <c:pt idx="223">
                  <c:v>0.11619247555409717</c:v>
                </c:pt>
                <c:pt idx="224">
                  <c:v>-2.0802784525252749</c:v>
                </c:pt>
                <c:pt idx="225">
                  <c:v>0.2585272773163097</c:v>
                </c:pt>
                <c:pt idx="226">
                  <c:v>-1.6521695105991194</c:v>
                </c:pt>
                <c:pt idx="227">
                  <c:v>0.36180199662232804</c:v>
                </c:pt>
                <c:pt idx="228">
                  <c:v>-0.67056136774760744</c:v>
                </c:pt>
                <c:pt idx="229">
                  <c:v>1.9349209248873933</c:v>
                </c:pt>
                <c:pt idx="230">
                  <c:v>-0.98525261888411964</c:v>
                </c:pt>
                <c:pt idx="231">
                  <c:v>2.138206340599865</c:v>
                </c:pt>
                <c:pt idx="232">
                  <c:v>-0.46699982957937236</c:v>
                </c:pt>
                <c:pt idx="233">
                  <c:v>0.59252363310558531</c:v>
                </c:pt>
                <c:pt idx="234">
                  <c:v>-0.20573233389316367</c:v>
                </c:pt>
                <c:pt idx="235">
                  <c:v>-0.6533975777432649</c:v>
                </c:pt>
                <c:pt idx="236">
                  <c:v>-1.4665445267928736</c:v>
                </c:pt>
                <c:pt idx="237">
                  <c:v>-1.3315746488528455</c:v>
                </c:pt>
                <c:pt idx="238">
                  <c:v>0.12566134685507416</c:v>
                </c:pt>
                <c:pt idx="239">
                  <c:v>-1.3032190154917309</c:v>
                </c:pt>
                <c:pt idx="240">
                  <c:v>-1.076955828018578</c:v>
                </c:pt>
                <c:pt idx="241">
                  <c:v>0.28192632958706138</c:v>
                </c:pt>
                <c:pt idx="242">
                  <c:v>0.20061452456847143</c:v>
                </c:pt>
                <c:pt idx="243">
                  <c:v>-0.67685178175571459</c:v>
                </c:pt>
                <c:pt idx="244">
                  <c:v>1.6901461375274702</c:v>
                </c:pt>
                <c:pt idx="245">
                  <c:v>0.77134916156221645</c:v>
                </c:pt>
                <c:pt idx="246">
                  <c:v>-0.47680638308522544</c:v>
                </c:pt>
                <c:pt idx="247">
                  <c:v>1.2345447024178722</c:v>
                </c:pt>
                <c:pt idx="248">
                  <c:v>-1.6328526058679922</c:v>
                </c:pt>
                <c:pt idx="249">
                  <c:v>0.73227620472309973</c:v>
                </c:pt>
                <c:pt idx="250">
                  <c:v>-1.7420482599700944</c:v>
                </c:pt>
                <c:pt idx="251">
                  <c:v>1.3407550336902161</c:v>
                </c:pt>
                <c:pt idx="252">
                  <c:v>-0.61659786971703046</c:v>
                </c:pt>
                <c:pt idx="253">
                  <c:v>1.0131259597958924</c:v>
                </c:pt>
                <c:pt idx="254">
                  <c:v>-0.48102321411205612</c:v>
                </c:pt>
                <c:pt idx="255">
                  <c:v>1.7363611334663742</c:v>
                </c:pt>
                <c:pt idx="256">
                  <c:v>0.92493446053172657</c:v>
                </c:pt>
                <c:pt idx="257">
                  <c:v>0.39207878804514951</c:v>
                </c:pt>
                <c:pt idx="258">
                  <c:v>0.55630846695891834</c:v>
                </c:pt>
                <c:pt idx="259">
                  <c:v>-0.56143651098020186</c:v>
                </c:pt>
                <c:pt idx="260">
                  <c:v>-0.78321647814001127</c:v>
                </c:pt>
                <c:pt idx="261">
                  <c:v>-6.8932823465879802E-3</c:v>
                </c:pt>
                <c:pt idx="262">
                  <c:v>-0.76461640088177607</c:v>
                </c:pt>
                <c:pt idx="263">
                  <c:v>0.40973548032128115</c:v>
                </c:pt>
                <c:pt idx="264">
                  <c:v>-9.9803914813273942E-2</c:v>
                </c:pt>
                <c:pt idx="265">
                  <c:v>1.727934322388418</c:v>
                </c:pt>
                <c:pt idx="266">
                  <c:v>0.35845879325119384</c:v>
                </c:pt>
                <c:pt idx="267">
                  <c:v>-0.75208490669549144</c:v>
                </c:pt>
                <c:pt idx="268">
                  <c:v>-2.3760308419612111</c:v>
                </c:pt>
                <c:pt idx="269">
                  <c:v>-0.11114672129103989</c:v>
                </c:pt>
                <c:pt idx="270">
                  <c:v>0.91346125887749174</c:v>
                </c:pt>
                <c:pt idx="271">
                  <c:v>0.14780077207972384</c:v>
                </c:pt>
                <c:pt idx="272">
                  <c:v>-0.45376219016987951</c:v>
                </c:pt>
                <c:pt idx="273">
                  <c:v>-0.8221351188174143</c:v>
                </c:pt>
                <c:pt idx="274">
                  <c:v>-0.78321647814001127</c:v>
                </c:pt>
                <c:pt idx="275">
                  <c:v>-1.6281173751321276</c:v>
                </c:pt>
                <c:pt idx="276">
                  <c:v>-7.6526791416292372E-2</c:v>
                </c:pt>
                <c:pt idx="277">
                  <c:v>1.6823551128879397</c:v>
                </c:pt>
                <c:pt idx="278">
                  <c:v>-0.70389205441550373</c:v>
                </c:pt>
                <c:pt idx="279">
                  <c:v>-0.44198508351112215</c:v>
                </c:pt>
                <c:pt idx="280">
                  <c:v>1.2858368690823037</c:v>
                </c:pt>
                <c:pt idx="281">
                  <c:v>0.85780526866824325</c:v>
                </c:pt>
                <c:pt idx="282">
                  <c:v>-0.66742609846193335</c:v>
                </c:pt>
                <c:pt idx="283">
                  <c:v>-2.4702994283625914</c:v>
                </c:pt>
                <c:pt idx="284">
                  <c:v>-0.54900794130586128</c:v>
                </c:pt>
                <c:pt idx="285">
                  <c:v>0.15350506037805722</c:v>
                </c:pt>
                <c:pt idx="286">
                  <c:v>0.16429362502243852</c:v>
                </c:pt>
                <c:pt idx="287">
                  <c:v>1.6004445443750994</c:v>
                </c:pt>
                <c:pt idx="288">
                  <c:v>1.1724909585990226</c:v>
                </c:pt>
                <c:pt idx="289">
                  <c:v>-8.4699869147870796E-2</c:v>
                </c:pt>
                <c:pt idx="290">
                  <c:v>0.47540265842772639</c:v>
                </c:pt>
                <c:pt idx="291">
                  <c:v>-0.91441275906658137</c:v>
                </c:pt>
                <c:pt idx="292">
                  <c:v>-1.7141564320035068</c:v>
                </c:pt>
                <c:pt idx="293">
                  <c:v>-2.8408037178631949</c:v>
                </c:pt>
                <c:pt idx="294">
                  <c:v>0.63795956781276186</c:v>
                </c:pt>
                <c:pt idx="295">
                  <c:v>-3.9489656503805592E-2</c:v>
                </c:pt>
                <c:pt idx="296">
                  <c:v>1.0859525177857321</c:v>
                </c:pt>
                <c:pt idx="297">
                  <c:v>-0.75708323065382432</c:v>
                </c:pt>
                <c:pt idx="298">
                  <c:v>-1.2674344169169052</c:v>
                </c:pt>
                <c:pt idx="299">
                  <c:v>0.83449873482574077</c:v>
                </c:pt>
                <c:pt idx="300">
                  <c:v>1.1990718725841356</c:v>
                </c:pt>
                <c:pt idx="301">
                  <c:v>-0.20573233389316367</c:v>
                </c:pt>
                <c:pt idx="302">
                  <c:v>-0.22561612276384155</c:v>
                </c:pt>
                <c:pt idx="303">
                  <c:v>-6.8358822503199135E-2</c:v>
                </c:pt>
                <c:pt idx="304">
                  <c:v>-0.39546465697270444</c:v>
                </c:pt>
                <c:pt idx="305">
                  <c:v>0.11429997792338967</c:v>
                </c:pt>
                <c:pt idx="306">
                  <c:v>0.6418046963026165</c:v>
                </c:pt>
                <c:pt idx="307">
                  <c:v>-2.6322636310952777E-2</c:v>
                </c:pt>
                <c:pt idx="308">
                  <c:v>-0.39275560109818908</c:v>
                </c:pt>
                <c:pt idx="309">
                  <c:v>-0.80642124701824058</c:v>
                </c:pt>
                <c:pt idx="310">
                  <c:v>-0.20573233389316367</c:v>
                </c:pt>
                <c:pt idx="311">
                  <c:v>0.17001288933221939</c:v>
                </c:pt>
                <c:pt idx="312">
                  <c:v>-1.0120795904975239</c:v>
                </c:pt>
                <c:pt idx="313">
                  <c:v>0.69110429719949729</c:v>
                </c:pt>
                <c:pt idx="314">
                  <c:v>-1.4908533552466607</c:v>
                </c:pt>
                <c:pt idx="315">
                  <c:v>-0.5431885344211087</c:v>
                </c:pt>
                <c:pt idx="316">
                  <c:v>9.2878608777256538E-2</c:v>
                </c:pt>
                <c:pt idx="317">
                  <c:v>0.84609455148706558</c:v>
                </c:pt>
                <c:pt idx="318">
                  <c:v>-0.45654238383984053</c:v>
                </c:pt>
                <c:pt idx="319">
                  <c:v>-2.0384995471206282</c:v>
                </c:pt>
                <c:pt idx="320">
                  <c:v>-0.46699982957937236</c:v>
                </c:pt>
                <c:pt idx="321">
                  <c:v>1.0680454734103204</c:v>
                </c:pt>
                <c:pt idx="322">
                  <c:v>-0.86325005159342072</c:v>
                </c:pt>
                <c:pt idx="323">
                  <c:v>-1.2563199269054068</c:v>
                </c:pt>
                <c:pt idx="324">
                  <c:v>-1.5696352193315075</c:v>
                </c:pt>
                <c:pt idx="325">
                  <c:v>0.63412384852177017</c:v>
                </c:pt>
                <c:pt idx="326">
                  <c:v>-0.77388297222903657</c:v>
                </c:pt>
                <c:pt idx="327">
                  <c:v>-0.36648929388943369</c:v>
                </c:pt>
                <c:pt idx="328">
                  <c:v>0.57839125013497406</c:v>
                </c:pt>
                <c:pt idx="329">
                  <c:v>4.7643955954476555E-2</c:v>
                </c:pt>
                <c:pt idx="330">
                  <c:v>0.53088279640483915</c:v>
                </c:pt>
                <c:pt idx="331">
                  <c:v>-0.52871956906019391</c:v>
                </c:pt>
                <c:pt idx="332">
                  <c:v>-2.5066308995717666E-3</c:v>
                </c:pt>
                <c:pt idx="333">
                  <c:v>-0.1174543714561485</c:v>
                </c:pt>
                <c:pt idx="334">
                  <c:v>-0.35979559176654685</c:v>
                </c:pt>
                <c:pt idx="335">
                  <c:v>0.33185334643681658</c:v>
                </c:pt>
                <c:pt idx="336">
                  <c:v>-1.2385829108053539</c:v>
                </c:pt>
                <c:pt idx="337">
                  <c:v>-0.4739998698998113</c:v>
                </c:pt>
                <c:pt idx="338">
                  <c:v>-1.6164363711150214</c:v>
                </c:pt>
                <c:pt idx="339">
                  <c:v>0.60602221742957707</c:v>
                </c:pt>
                <c:pt idx="340">
                  <c:v>-3.9489656503805592E-2</c:v>
                </c:pt>
                <c:pt idx="341">
                  <c:v>1.8556742728434035</c:v>
                </c:pt>
                <c:pt idx="342">
                  <c:v>-0.58730333754257502</c:v>
                </c:pt>
                <c:pt idx="343">
                  <c:v>9.728508532650125E-2</c:v>
                </c:pt>
                <c:pt idx="344">
                  <c:v>1.021537186919488</c:v>
                </c:pt>
                <c:pt idx="345">
                  <c:v>1.8800819591187536E-2</c:v>
                </c:pt>
                <c:pt idx="346">
                  <c:v>-0.64565933739881698</c:v>
                </c:pt>
                <c:pt idx="347">
                  <c:v>-0.42820757746100341</c:v>
                </c:pt>
                <c:pt idx="348">
                  <c:v>-0.69588636009415539</c:v>
                </c:pt>
                <c:pt idx="349">
                  <c:v>0.27997067954864324</c:v>
                </c:pt>
                <c:pt idx="350">
                  <c:v>-2.5589130503724822</c:v>
                </c:pt>
                <c:pt idx="351">
                  <c:v>1.0439684215701315</c:v>
                </c:pt>
                <c:pt idx="352">
                  <c:v>-0.92975104234544648</c:v>
                </c:pt>
                <c:pt idx="353">
                  <c:v>0.95317778510002893</c:v>
                </c:pt>
                <c:pt idx="354">
                  <c:v>-1.5082130826916833</c:v>
                </c:pt>
                <c:pt idx="355">
                  <c:v>-0.25075957188291603</c:v>
                </c:pt>
                <c:pt idx="356">
                  <c:v>0.49231029978674884</c:v>
                </c:pt>
                <c:pt idx="357">
                  <c:v>0.38262207516253416</c:v>
                </c:pt>
                <c:pt idx="358">
                  <c:v>0.3252392564023952</c:v>
                </c:pt>
                <c:pt idx="359">
                  <c:v>2.4442059132004191E-2</c:v>
                </c:pt>
                <c:pt idx="360">
                  <c:v>-0.90871610653326973</c:v>
                </c:pt>
                <c:pt idx="361">
                  <c:v>-1.083695120120693</c:v>
                </c:pt>
                <c:pt idx="362">
                  <c:v>-0.88900573060102461</c:v>
                </c:pt>
                <c:pt idx="363">
                  <c:v>-1.076955828018578</c:v>
                </c:pt>
                <c:pt idx="364">
                  <c:v>0.157945175386148</c:v>
                </c:pt>
                <c:pt idx="365">
                  <c:v>-1.869883482597434</c:v>
                </c:pt>
                <c:pt idx="366">
                  <c:v>-2.6322636310952777E-2</c:v>
                </c:pt>
                <c:pt idx="367">
                  <c:v>0.34712155578730541</c:v>
                </c:pt>
                <c:pt idx="368">
                  <c:v>0.30942270652958387</c:v>
                </c:pt>
                <c:pt idx="369">
                  <c:v>1.3120596765932555</c:v>
                </c:pt>
                <c:pt idx="370">
                  <c:v>0.86143228693957197</c:v>
                </c:pt>
                <c:pt idx="371">
                  <c:v>2.0913131700012269</c:v>
                </c:pt>
                <c:pt idx="372">
                  <c:v>0.31205332203283237</c:v>
                </c:pt>
                <c:pt idx="373">
                  <c:v>1.2068238214880831</c:v>
                </c:pt>
                <c:pt idx="374">
                  <c:v>0.4697970811248075</c:v>
                </c:pt>
                <c:pt idx="375">
                  <c:v>0.47189743359521363</c:v>
                </c:pt>
                <c:pt idx="376">
                  <c:v>0.94237633259795017</c:v>
                </c:pt>
                <c:pt idx="377">
                  <c:v>0.50508377030084151</c:v>
                </c:pt>
                <c:pt idx="378">
                  <c:v>1.1323198208026035</c:v>
                </c:pt>
                <c:pt idx="379">
                  <c:v>0.26176840377582794</c:v>
                </c:pt>
                <c:pt idx="380">
                  <c:v>2.840803717863198</c:v>
                </c:pt>
                <c:pt idx="381">
                  <c:v>-1.0537443021306669</c:v>
                </c:pt>
                <c:pt idx="382">
                  <c:v>-5.4546201349758114E-2</c:v>
                </c:pt>
                <c:pt idx="383">
                  <c:v>1.1952227814374274</c:v>
                </c:pt>
                <c:pt idx="384">
                  <c:v>-1.3422961230327597</c:v>
                </c:pt>
                <c:pt idx="385">
                  <c:v>-1.2278587413591187</c:v>
                </c:pt>
                <c:pt idx="386">
                  <c:v>0.98017447874170704</c:v>
                </c:pt>
                <c:pt idx="387">
                  <c:v>-3.5100001772708847E-2</c:v>
                </c:pt>
                <c:pt idx="388">
                  <c:v>0.22240322692720624</c:v>
                </c:pt>
                <c:pt idx="389">
                  <c:v>-0.62419428444962388</c:v>
                </c:pt>
                <c:pt idx="390">
                  <c:v>-2.257129244486225</c:v>
                </c:pt>
                <c:pt idx="391">
                  <c:v>0.84968543186555667</c:v>
                </c:pt>
                <c:pt idx="392">
                  <c:v>-1.2467204983795794</c:v>
                </c:pt>
                <c:pt idx="393">
                  <c:v>-0.72247905192806261</c:v>
                </c:pt>
                <c:pt idx="394">
                  <c:v>0.23462474740043515</c:v>
                </c:pt>
                <c:pt idx="395">
                  <c:v>-0.23526894111327976</c:v>
                </c:pt>
                <c:pt idx="396">
                  <c:v>-0.70148562907048972</c:v>
                </c:pt>
                <c:pt idx="397">
                  <c:v>-1.8800819591187675E-2</c:v>
                </c:pt>
                <c:pt idx="398">
                  <c:v>2.0046544617650963</c:v>
                </c:pt>
                <c:pt idx="399">
                  <c:v>0.80555410087260571</c:v>
                </c:pt>
                <c:pt idx="400">
                  <c:v>-1.3705989835877626</c:v>
                </c:pt>
                <c:pt idx="401">
                  <c:v>-0.18848050040232964</c:v>
                </c:pt>
                <c:pt idx="402">
                  <c:v>0.72492180994564714</c:v>
                </c:pt>
                <c:pt idx="403">
                  <c:v>-0.95022094154101566</c:v>
                </c:pt>
                <c:pt idx="404">
                  <c:v>4.450734163408495E-2</c:v>
                </c:pt>
                <c:pt idx="405">
                  <c:v>-1.4325027208258112</c:v>
                </c:pt>
                <c:pt idx="406">
                  <c:v>-0.38397092130823895</c:v>
                </c:pt>
                <c:pt idx="407">
                  <c:v>0.45932611083566316</c:v>
                </c:pt>
                <c:pt idx="408">
                  <c:v>-0.4447505969505291</c:v>
                </c:pt>
                <c:pt idx="409">
                  <c:v>-0.10421340026908517</c:v>
                </c:pt>
                <c:pt idx="410">
                  <c:v>0.52511967427601669</c:v>
                </c:pt>
                <c:pt idx="411">
                  <c:v>0.42614800784127838</c:v>
                </c:pt>
                <c:pt idx="412">
                  <c:v>-2.1026085719988155</c:v>
                </c:pt>
                <c:pt idx="413">
                  <c:v>-0.71355886712555416</c:v>
                </c:pt>
                <c:pt idx="414">
                  <c:v>1.040731886467543</c:v>
                </c:pt>
                <c:pt idx="415">
                  <c:v>0.62571788522659388</c:v>
                </c:pt>
                <c:pt idx="416">
                  <c:v>-0.2904133915303222</c:v>
                </c:pt>
                <c:pt idx="417">
                  <c:v>1.1812586209770399</c:v>
                </c:pt>
                <c:pt idx="418">
                  <c:v>-9.399994458453298E-3</c:v>
                </c:pt>
                <c:pt idx="419">
                  <c:v>-0.71517648075151996</c:v>
                </c:pt>
                <c:pt idx="420">
                  <c:v>-0.89553717986749903</c:v>
                </c:pt>
                <c:pt idx="421">
                  <c:v>-1.155220846611952</c:v>
                </c:pt>
                <c:pt idx="422">
                  <c:v>1.3453879022049617</c:v>
                </c:pt>
                <c:pt idx="423">
                  <c:v>-0.3718560893850747</c:v>
                </c:pt>
                <c:pt idx="424">
                  <c:v>0.33781845709342123</c:v>
                </c:pt>
                <c:pt idx="425">
                  <c:v>1.6400248508996704</c:v>
                </c:pt>
                <c:pt idx="426">
                  <c:v>0.44405890046311453</c:v>
                </c:pt>
                <c:pt idx="427">
                  <c:v>-1.058121617684777</c:v>
                </c:pt>
                <c:pt idx="428">
                  <c:v>0.31205332203283237</c:v>
                </c:pt>
                <c:pt idx="429">
                  <c:v>0.26176840377582794</c:v>
                </c:pt>
                <c:pt idx="430">
                  <c:v>-1.3195060166546382</c:v>
                </c:pt>
                <c:pt idx="431">
                  <c:v>-0.92013924168439898</c:v>
                </c:pt>
                <c:pt idx="432">
                  <c:v>1.8350383998622091</c:v>
                </c:pt>
                <c:pt idx="433">
                  <c:v>-7.9041014801709844E-2</c:v>
                </c:pt>
                <c:pt idx="434">
                  <c:v>0.13767155641229178</c:v>
                </c:pt>
                <c:pt idx="435">
                  <c:v>-2.7761903353724566</c:v>
                </c:pt>
                <c:pt idx="436">
                  <c:v>0.41382810437856188</c:v>
                </c:pt>
                <c:pt idx="437">
                  <c:v>-1.0016762104690256</c:v>
                </c:pt>
                <c:pt idx="438">
                  <c:v>0.52871956906019391</c:v>
                </c:pt>
                <c:pt idx="439">
                  <c:v>-0.7281855665798197</c:v>
                </c:pt>
                <c:pt idx="440">
                  <c:v>-5.7684425107984168E-2</c:v>
                </c:pt>
                <c:pt idx="441">
                  <c:v>2.1506985613486487</c:v>
                </c:pt>
                <c:pt idx="442">
                  <c:v>0.97310725227174144</c:v>
                </c:pt>
                <c:pt idx="443">
                  <c:v>0.14210128904470284</c:v>
                </c:pt>
                <c:pt idx="444">
                  <c:v>-3.0233414397391472</c:v>
                </c:pt>
                <c:pt idx="445">
                  <c:v>-1.9818145535064517</c:v>
                </c:pt>
                <c:pt idx="446">
                  <c:v>0.58135680965138581</c:v>
                </c:pt>
                <c:pt idx="447">
                  <c:v>0.59551391579088364</c:v>
                </c:pt>
                <c:pt idx="448">
                  <c:v>-0.87605524767288345</c:v>
                </c:pt>
                <c:pt idx="449">
                  <c:v>0.6526219983478011</c:v>
                </c:pt>
                <c:pt idx="450">
                  <c:v>-1.9642595503126419</c:v>
                </c:pt>
                <c:pt idx="451">
                  <c:v>-0.14780077207972397</c:v>
                </c:pt>
                <c:pt idx="452">
                  <c:v>-0.8221351188174143</c:v>
                </c:pt>
                <c:pt idx="453">
                  <c:v>0.54682349494000282</c:v>
                </c:pt>
                <c:pt idx="454">
                  <c:v>1.1370915882883548</c:v>
                </c:pt>
                <c:pt idx="455">
                  <c:v>-1.4502098826901595</c:v>
                </c:pt>
                <c:pt idx="456">
                  <c:v>-1.3738121762754538</c:v>
                </c:pt>
                <c:pt idx="457">
                  <c:v>0.76797842965036611</c:v>
                </c:pt>
                <c:pt idx="458">
                  <c:v>0.60451695531046412</c:v>
                </c:pt>
                <c:pt idx="459">
                  <c:v>-1.3819078412718104</c:v>
                </c:pt>
                <c:pt idx="460">
                  <c:v>1.0461322009620686</c:v>
                </c:pt>
                <c:pt idx="461">
                  <c:v>-0.30023225938072184</c:v>
                </c:pt>
                <c:pt idx="462">
                  <c:v>-0.80295628830939358</c:v>
                </c:pt>
                <c:pt idx="463">
                  <c:v>-6.1451046389902744E-2</c:v>
                </c:pt>
                <c:pt idx="464">
                  <c:v>0.6418046963026165</c:v>
                </c:pt>
                <c:pt idx="465">
                  <c:v>2.2818194835677295</c:v>
                </c:pt>
                <c:pt idx="466">
                  <c:v>-0.16365848623314128</c:v>
                </c:pt>
                <c:pt idx="467">
                  <c:v>0.53304851090290906</c:v>
                </c:pt>
                <c:pt idx="468">
                  <c:v>0.27215869506599183</c:v>
                </c:pt>
                <c:pt idx="469">
                  <c:v>1.1515646855265309</c:v>
                </c:pt>
                <c:pt idx="470">
                  <c:v>-0.28127432679788594</c:v>
                </c:pt>
                <c:pt idx="471">
                  <c:v>0.35845879325119384</c:v>
                </c:pt>
                <c:pt idx="472">
                  <c:v>-0.31732105856285081</c:v>
                </c:pt>
                <c:pt idx="473">
                  <c:v>1.2494514509614314</c:v>
                </c:pt>
                <c:pt idx="474">
                  <c:v>-0.76966270250837598</c:v>
                </c:pt>
                <c:pt idx="475">
                  <c:v>0.74710530202624492</c:v>
                </c:pt>
                <c:pt idx="476">
                  <c:v>-0.29499198822262629</c:v>
                </c:pt>
                <c:pt idx="477">
                  <c:v>0.92109659080356354</c:v>
                </c:pt>
                <c:pt idx="478">
                  <c:v>-2.307984474945957</c:v>
                </c:pt>
                <c:pt idx="479">
                  <c:v>0.66195509628816196</c:v>
                </c:pt>
                <c:pt idx="480">
                  <c:v>-0.89273332432085528</c:v>
                </c:pt>
                <c:pt idx="481">
                  <c:v>-0.35045134327346145</c:v>
                </c:pt>
                <c:pt idx="482">
                  <c:v>0.28192632958706138</c:v>
                </c:pt>
                <c:pt idx="483">
                  <c:v>0.65805934242793296</c:v>
                </c:pt>
                <c:pt idx="484">
                  <c:v>1.6049718491725014</c:v>
                </c:pt>
                <c:pt idx="485">
                  <c:v>0.35178434493515615</c:v>
                </c:pt>
                <c:pt idx="486">
                  <c:v>2.2337428168556777</c:v>
                </c:pt>
                <c:pt idx="487">
                  <c:v>0.17573772021958989</c:v>
                </c:pt>
                <c:pt idx="488">
                  <c:v>-1.3453879022049622</c:v>
                </c:pt>
                <c:pt idx="489">
                  <c:v>-1.1134854356943031</c:v>
                </c:pt>
                <c:pt idx="490">
                  <c:v>-1.3770396159854339</c:v>
                </c:pt>
                <c:pt idx="491">
                  <c:v>2.1700903775845601</c:v>
                </c:pt>
                <c:pt idx="492">
                  <c:v>-0.6495235958443254</c:v>
                </c:pt>
                <c:pt idx="493">
                  <c:v>-1.825006821146403</c:v>
                </c:pt>
                <c:pt idx="494">
                  <c:v>-0.30351161132349519</c:v>
                </c:pt>
                <c:pt idx="495">
                  <c:v>-1.7196284570397673</c:v>
                </c:pt>
                <c:pt idx="496">
                  <c:v>0.23720210932878771</c:v>
                </c:pt>
                <c:pt idx="497">
                  <c:v>0.157945175386148</c:v>
                </c:pt>
                <c:pt idx="498">
                  <c:v>0.16048377709124662</c:v>
                </c:pt>
                <c:pt idx="499">
                  <c:v>0.26501228242886926</c:v>
                </c:pt>
                <c:pt idx="500">
                  <c:v>-0.57469143658828648</c:v>
                </c:pt>
                <c:pt idx="501">
                  <c:v>-0.80295628830939358</c:v>
                </c:pt>
                <c:pt idx="502">
                  <c:v>-1.1888466932091131</c:v>
                </c:pt>
                <c:pt idx="503">
                  <c:v>1.9818145535064509</c:v>
                </c:pt>
                <c:pt idx="504">
                  <c:v>0.68396067235068214</c:v>
                </c:pt>
                <c:pt idx="505">
                  <c:v>1.6901461375274702</c:v>
                </c:pt>
                <c:pt idx="506">
                  <c:v>-0.12502974752574064</c:v>
                </c:pt>
                <c:pt idx="507">
                  <c:v>0.44682696538622602</c:v>
                </c:pt>
                <c:pt idx="508">
                  <c:v>0.90776952986805526</c:v>
                </c:pt>
                <c:pt idx="509">
                  <c:v>-0.1300839604418873</c:v>
                </c:pt>
                <c:pt idx="510">
                  <c:v>2.2043462877022431</c:v>
                </c:pt>
                <c:pt idx="511">
                  <c:v>0.68000704519545174</c:v>
                </c:pt>
                <c:pt idx="512">
                  <c:v>-0.69190020802198915</c:v>
                </c:pt>
                <c:pt idx="513">
                  <c:v>0.45932611083566316</c:v>
                </c:pt>
                <c:pt idx="514">
                  <c:v>-0.19614075227625963</c:v>
                </c:pt>
                <c:pt idx="515">
                  <c:v>-0.1573106846101707</c:v>
                </c:pt>
                <c:pt idx="516">
                  <c:v>-0.21085553746890145</c:v>
                </c:pt>
                <c:pt idx="517">
                  <c:v>0.61508286115589472</c:v>
                </c:pt>
                <c:pt idx="518">
                  <c:v>0.40496940531233011</c:v>
                </c:pt>
                <c:pt idx="519">
                  <c:v>-0.58730333754257502</c:v>
                </c:pt>
                <c:pt idx="520">
                  <c:v>2.4442059132004191E-2</c:v>
                </c:pt>
                <c:pt idx="521">
                  <c:v>5.8312137048464316E-2</c:v>
                </c:pt>
                <c:pt idx="522">
                  <c:v>-1.1382885824147984</c:v>
                </c:pt>
                <c:pt idx="523">
                  <c:v>2.1141787865942088</c:v>
                </c:pt>
                <c:pt idx="524">
                  <c:v>1.7713651496561647</c:v>
                </c:pt>
                <c:pt idx="525">
                  <c:v>-0.23526894111327976</c:v>
                </c:pt>
                <c:pt idx="526">
                  <c:v>-6.8358822503199135E-2</c:v>
                </c:pt>
                <c:pt idx="527">
                  <c:v>1.3900951034442441</c:v>
                </c:pt>
                <c:pt idx="528">
                  <c:v>0.5165075029682713</c:v>
                </c:pt>
                <c:pt idx="529">
                  <c:v>0.18337983106573383</c:v>
                </c:pt>
                <c:pt idx="530">
                  <c:v>-0.16810585916830115</c:v>
                </c:pt>
                <c:pt idx="531">
                  <c:v>-0.6887191861363624</c:v>
                </c:pt>
                <c:pt idx="532">
                  <c:v>-0.35311797197368927</c:v>
                </c:pt>
                <c:pt idx="533">
                  <c:v>0.55046569502011267</c:v>
                </c:pt>
                <c:pt idx="534">
                  <c:v>-0.79605511726266276</c:v>
                </c:pt>
                <c:pt idx="535">
                  <c:v>-0.87881793539989406</c:v>
                </c:pt>
                <c:pt idx="536">
                  <c:v>-9.6025903003421245E-2</c:v>
                </c:pt>
                <c:pt idx="537">
                  <c:v>-0.40360936224005628</c:v>
                </c:pt>
                <c:pt idx="538">
                  <c:v>-0.61054627389882887</c:v>
                </c:pt>
                <c:pt idx="539">
                  <c:v>0.73967042130980998</c:v>
                </c:pt>
                <c:pt idx="540">
                  <c:v>1.5674908641334397</c:v>
                </c:pt>
                <c:pt idx="541">
                  <c:v>-2.1767396251243536</c:v>
                </c:pt>
                <c:pt idx="542">
                  <c:v>1.2265281200366105</c:v>
                </c:pt>
                <c:pt idx="543">
                  <c:v>0.62191159558062403</c:v>
                </c:pt>
                <c:pt idx="544">
                  <c:v>0.45237340882542326</c:v>
                </c:pt>
                <c:pt idx="545">
                  <c:v>-0.74876310661490864</c:v>
                </c:pt>
                <c:pt idx="546">
                  <c:v>-0.43853293607492316</c:v>
                </c:pt>
                <c:pt idx="547">
                  <c:v>0.78492081009485359</c:v>
                </c:pt>
                <c:pt idx="548">
                  <c:v>-0.17255655959478661</c:v>
                </c:pt>
                <c:pt idx="549">
                  <c:v>0.25140629663834241</c:v>
                </c:pt>
                <c:pt idx="550">
                  <c:v>-2.4446320225729221</c:v>
                </c:pt>
                <c:pt idx="551">
                  <c:v>-1.293031976144243</c:v>
                </c:pt>
                <c:pt idx="552">
                  <c:v>-0.36247112163724382</c:v>
                </c:pt>
                <c:pt idx="553">
                  <c:v>-1.1382885824147984</c:v>
                </c:pt>
                <c:pt idx="554">
                  <c:v>0.24623541776786909</c:v>
                </c:pt>
                <c:pt idx="555">
                  <c:v>0.5970110546935532</c:v>
                </c:pt>
                <c:pt idx="556">
                  <c:v>1.742048259970095</c:v>
                </c:pt>
                <c:pt idx="557">
                  <c:v>-0.8478886250465314</c:v>
                </c:pt>
                <c:pt idx="558">
                  <c:v>-0.40564970769891451</c:v>
                </c:pt>
                <c:pt idx="559">
                  <c:v>-0.31073774548759198</c:v>
                </c:pt>
                <c:pt idx="560">
                  <c:v>-0.92589605821807985</c:v>
                </c:pt>
                <c:pt idx="561">
                  <c:v>-0.76797842965036622</c:v>
                </c:pt>
                <c:pt idx="562">
                  <c:v>1.3315746488528455</c:v>
                </c:pt>
                <c:pt idx="563">
                  <c:v>-2.3188389444337536E-2</c:v>
                </c:pt>
                <c:pt idx="564">
                  <c:v>0.82037914596846162</c:v>
                </c:pt>
                <c:pt idx="565">
                  <c:v>-0.34712155578730525</c:v>
                </c:pt>
                <c:pt idx="566">
                  <c:v>0.66195509628816196</c:v>
                </c:pt>
                <c:pt idx="567">
                  <c:v>0.82653618566518039</c:v>
                </c:pt>
                <c:pt idx="568">
                  <c:v>1.3610433196832472</c:v>
                </c:pt>
                <c:pt idx="569">
                  <c:v>1.059219118534475</c:v>
                </c:pt>
                <c:pt idx="570">
                  <c:v>-1.5121331229861801</c:v>
                </c:pt>
                <c:pt idx="571">
                  <c:v>-0.22947467746690128</c:v>
                </c:pt>
                <c:pt idx="572">
                  <c:v>0.84251454800552672</c:v>
                </c:pt>
                <c:pt idx="573">
                  <c:v>1.1952227814374274</c:v>
                </c:pt>
                <c:pt idx="574">
                  <c:v>-3.4807564043462129</c:v>
                </c:pt>
                <c:pt idx="575">
                  <c:v>0.46560257426618867</c:v>
                </c:pt>
                <c:pt idx="576">
                  <c:v>0.54682349494000282</c:v>
                </c:pt>
                <c:pt idx="577">
                  <c:v>-1.0204818348981379</c:v>
                </c:pt>
                <c:pt idx="578">
                  <c:v>-0.79605511726266276</c:v>
                </c:pt>
                <c:pt idx="579">
                  <c:v>0.13640641834527095</c:v>
                </c:pt>
                <c:pt idx="580">
                  <c:v>-0.27931903444745415</c:v>
                </c:pt>
                <c:pt idx="581">
                  <c:v>0.11808538942555301</c:v>
                </c:pt>
                <c:pt idx="582">
                  <c:v>0.10862491294606244</c:v>
                </c:pt>
                <c:pt idx="583">
                  <c:v>-7.9041014801709844E-2</c:v>
                </c:pt>
                <c:pt idx="584">
                  <c:v>0.23011810065726557</c:v>
                </c:pt>
                <c:pt idx="585">
                  <c:v>-0.92397371734486899</c:v>
                </c:pt>
                <c:pt idx="586">
                  <c:v>0.80209155444847635</c:v>
                </c:pt>
                <c:pt idx="587">
                  <c:v>-1.6472824669085202</c:v>
                </c:pt>
                <c:pt idx="588">
                  <c:v>-1.0893490279242772</c:v>
                </c:pt>
                <c:pt idx="589">
                  <c:v>-0.40225006532172536</c:v>
                </c:pt>
                <c:pt idx="590">
                  <c:v>-0.19997517044776561</c:v>
                </c:pt>
                <c:pt idx="591">
                  <c:v>-7.3384690445588652E-2</c:v>
                </c:pt>
                <c:pt idx="592">
                  <c:v>-0.95812446542190088</c:v>
                </c:pt>
                <c:pt idx="593">
                  <c:v>-1.8807936081512509</c:v>
                </c:pt>
                <c:pt idx="594">
                  <c:v>-0.90399132756440137</c:v>
                </c:pt>
                <c:pt idx="595">
                  <c:v>0.21855077702621112</c:v>
                </c:pt>
                <c:pt idx="596">
                  <c:v>-0.79605511726266276</c:v>
                </c:pt>
                <c:pt idx="597">
                  <c:v>0.50294918389505805</c:v>
                </c:pt>
                <c:pt idx="598">
                  <c:v>-0.27020830993994538</c:v>
                </c:pt>
                <c:pt idx="599">
                  <c:v>0.36782999744835609</c:v>
                </c:pt>
                <c:pt idx="600">
                  <c:v>-1.1762374579059607</c:v>
                </c:pt>
                <c:pt idx="601">
                  <c:v>0.23333665173171877</c:v>
                </c:pt>
                <c:pt idx="602">
                  <c:v>0.10106356604974895</c:v>
                </c:pt>
                <c:pt idx="603">
                  <c:v>0.78748159221995495</c:v>
                </c:pt>
                <c:pt idx="604">
                  <c:v>-0.33119128855239255</c:v>
                </c:pt>
                <c:pt idx="605">
                  <c:v>0.89647336400191591</c:v>
                </c:pt>
                <c:pt idx="606">
                  <c:v>-0.21085553746890145</c:v>
                </c:pt>
                <c:pt idx="607">
                  <c:v>-0.85328730202168646</c:v>
                </c:pt>
                <c:pt idx="608">
                  <c:v>-3.1337982021426625E-2</c:v>
                </c:pt>
                <c:pt idx="609">
                  <c:v>-2.0285906666054867</c:v>
                </c:pt>
                <c:pt idx="610">
                  <c:v>1.6980411262644242</c:v>
                </c:pt>
                <c:pt idx="611">
                  <c:v>0.92782182674735236</c:v>
                </c:pt>
                <c:pt idx="612">
                  <c:v>-0.95416525314619549</c:v>
                </c:pt>
                <c:pt idx="613">
                  <c:v>0.76210054099506697</c:v>
                </c:pt>
                <c:pt idx="614">
                  <c:v>-1.8086847082150932</c:v>
                </c:pt>
                <c:pt idx="615">
                  <c:v>-0.41382810437856188</c:v>
                </c:pt>
                <c:pt idx="616">
                  <c:v>-1.5320909203943682</c:v>
                </c:pt>
                <c:pt idx="617">
                  <c:v>-0.98118808250295741</c:v>
                </c:pt>
                <c:pt idx="618">
                  <c:v>-0.81163691965729745</c:v>
                </c:pt>
                <c:pt idx="619">
                  <c:v>-2.2337428168556785</c:v>
                </c:pt>
                <c:pt idx="620">
                  <c:v>-1.3884501973191481</c:v>
                </c:pt>
                <c:pt idx="621">
                  <c:v>-0.63949648434364104</c:v>
                </c:pt>
                <c:pt idx="622">
                  <c:v>0.18337983106573383</c:v>
                </c:pt>
                <c:pt idx="623">
                  <c:v>-1.1263911290388013</c:v>
                </c:pt>
                <c:pt idx="624">
                  <c:v>1.140687476337622</c:v>
                </c:pt>
                <c:pt idx="625">
                  <c:v>-1.1888466932091131</c:v>
                </c:pt>
                <c:pt idx="626">
                  <c:v>0.51865693208039088</c:v>
                </c:pt>
                <c:pt idx="627">
                  <c:v>-0.50294918389505805</c:v>
                </c:pt>
                <c:pt idx="628">
                  <c:v>0.3711846571056826</c:v>
                </c:pt>
                <c:pt idx="629">
                  <c:v>0.97613009369809745</c:v>
                </c:pt>
                <c:pt idx="630">
                  <c:v>1.2094239812856367</c:v>
                </c:pt>
                <c:pt idx="631">
                  <c:v>-0.14906796961784194</c:v>
                </c:pt>
                <c:pt idx="632">
                  <c:v>0.27671363673674687</c:v>
                </c:pt>
                <c:pt idx="633">
                  <c:v>1.0131259597958924</c:v>
                </c:pt>
                <c:pt idx="634">
                  <c:v>-0.18210541402499184</c:v>
                </c:pt>
                <c:pt idx="635">
                  <c:v>-1.8151556049405178</c:v>
                </c:pt>
                <c:pt idx="636">
                  <c:v>0.73227620472309973</c:v>
                </c:pt>
                <c:pt idx="637">
                  <c:v>0.43164423938395619</c:v>
                </c:pt>
                <c:pt idx="638">
                  <c:v>0.81250834521438242</c:v>
                </c:pt>
                <c:pt idx="639">
                  <c:v>0.33781845709342123</c:v>
                </c:pt>
                <c:pt idx="640">
                  <c:v>0.51507587541152056</c:v>
                </c:pt>
                <c:pt idx="641">
                  <c:v>0.95713325586518672</c:v>
                </c:pt>
                <c:pt idx="642">
                  <c:v>1.2199073479634392</c:v>
                </c:pt>
                <c:pt idx="643">
                  <c:v>-0.29499198822262629</c:v>
                </c:pt>
                <c:pt idx="644">
                  <c:v>1.0027116650265504</c:v>
                </c:pt>
                <c:pt idx="645">
                  <c:v>0.30942270652958387</c:v>
                </c:pt>
                <c:pt idx="646">
                  <c:v>1.5004417950004736</c:v>
                </c:pt>
                <c:pt idx="647">
                  <c:v>-1.4412998133959676</c:v>
                </c:pt>
                <c:pt idx="648">
                  <c:v>1.4169416088089024</c:v>
                </c:pt>
                <c:pt idx="649">
                  <c:v>-0.14526708675946898</c:v>
                </c:pt>
                <c:pt idx="650">
                  <c:v>1.4927600812344906</c:v>
                </c:pt>
                <c:pt idx="651">
                  <c:v>0.40225006532172536</c:v>
                </c:pt>
                <c:pt idx="652">
                  <c:v>0.26501228242886926</c:v>
                </c:pt>
                <c:pt idx="653">
                  <c:v>-1.3120596765932555</c:v>
                </c:pt>
                <c:pt idx="654">
                  <c:v>0.3252392564023952</c:v>
                </c:pt>
                <c:pt idx="655">
                  <c:v>-0.20573233389316367</c:v>
                </c:pt>
                <c:pt idx="656">
                  <c:v>-0.60752885393696487</c:v>
                </c:pt>
                <c:pt idx="657">
                  <c:v>-2.5271267213029054</c:v>
                </c:pt>
                <c:pt idx="658">
                  <c:v>-0.24107111440960471</c:v>
                </c:pt>
                <c:pt idx="659">
                  <c:v>-0.27541164303232057</c:v>
                </c:pt>
                <c:pt idx="660">
                  <c:v>-0.41178093020484552</c:v>
                </c:pt>
                <c:pt idx="661">
                  <c:v>-0.74544954818078957</c:v>
                </c:pt>
                <c:pt idx="662">
                  <c:v>1.1181568727005342</c:v>
                </c:pt>
                <c:pt idx="663">
                  <c:v>-0.11493076464771677</c:v>
                </c:pt>
                <c:pt idx="664">
                  <c:v>-0.90116612320905976</c:v>
                </c:pt>
                <c:pt idx="665">
                  <c:v>-0.98831173493915192</c:v>
                </c:pt>
                <c:pt idx="666">
                  <c:v>-1.6620637147383843</c:v>
                </c:pt>
                <c:pt idx="667">
                  <c:v>1.1787443246167513</c:v>
                </c:pt>
                <c:pt idx="668">
                  <c:v>0.21598428143721451</c:v>
                </c:pt>
                <c:pt idx="669">
                  <c:v>0.25334710313579978</c:v>
                </c:pt>
                <c:pt idx="670">
                  <c:v>-0.13261230549874964</c:v>
                </c:pt>
                <c:pt idx="671">
                  <c:v>0.91631824751575219</c:v>
                </c:pt>
                <c:pt idx="672">
                  <c:v>-1.0814432313303766</c:v>
                </c:pt>
                <c:pt idx="673">
                  <c:v>-1.5526783378407565</c:v>
                </c:pt>
                <c:pt idx="674">
                  <c:v>-1.2358885329995495</c:v>
                </c:pt>
                <c:pt idx="675">
                  <c:v>-0.62648023043377532</c:v>
                </c:pt>
                <c:pt idx="676">
                  <c:v>-5.1408514696362095E-2</c:v>
                </c:pt>
                <c:pt idx="677">
                  <c:v>-1.2858368690823034</c:v>
                </c:pt>
                <c:pt idx="678">
                  <c:v>0.99548589712547764</c:v>
                </c:pt>
                <c:pt idx="679">
                  <c:v>0.94237633259795017</c:v>
                </c:pt>
                <c:pt idx="680">
                  <c:v>-0.46350839335693661</c:v>
                </c:pt>
                <c:pt idx="681">
                  <c:v>-0.15413917522801696</c:v>
                </c:pt>
                <c:pt idx="682">
                  <c:v>0.93847569841156686</c:v>
                </c:pt>
                <c:pt idx="683">
                  <c:v>0.82037914596846162</c:v>
                </c:pt>
                <c:pt idx="684">
                  <c:v>-0.23849138034508985</c:v>
                </c:pt>
                <c:pt idx="685">
                  <c:v>-1.1675210810749364</c:v>
                </c:pt>
                <c:pt idx="686">
                  <c:v>0.13198014038704126</c:v>
                </c:pt>
                <c:pt idx="687">
                  <c:v>-0.7347364778072546</c:v>
                </c:pt>
                <c:pt idx="688">
                  <c:v>-1.5589847061722557</c:v>
                </c:pt>
                <c:pt idx="689">
                  <c:v>0.26825895214647349</c:v>
                </c:pt>
                <c:pt idx="690">
                  <c:v>0.10862491294606244</c:v>
                </c:pt>
                <c:pt idx="691">
                  <c:v>0.90022598570143364</c:v>
                </c:pt>
                <c:pt idx="692">
                  <c:v>-0.30548078809939727</c:v>
                </c:pt>
                <c:pt idx="693">
                  <c:v>0.14970165803543059</c:v>
                </c:pt>
                <c:pt idx="694">
                  <c:v>0.15350506037805722</c:v>
                </c:pt>
                <c:pt idx="695">
                  <c:v>0.67056136774760744</c:v>
                </c:pt>
                <c:pt idx="696">
                  <c:v>-1.9071590074718447</c:v>
                </c:pt>
                <c:pt idx="697">
                  <c:v>0.2404260311423079</c:v>
                </c:pt>
                <c:pt idx="698">
                  <c:v>0.83894531011972673</c:v>
                </c:pt>
                <c:pt idx="699">
                  <c:v>0.40973548032128115</c:v>
                </c:pt>
                <c:pt idx="700">
                  <c:v>-0.30219948081476239</c:v>
                </c:pt>
                <c:pt idx="701">
                  <c:v>-1.4325027208258112</c:v>
                </c:pt>
                <c:pt idx="702">
                  <c:v>-0.96708808769598442</c:v>
                </c:pt>
                <c:pt idx="703">
                  <c:v>-1.2068238214880831</c:v>
                </c:pt>
                <c:pt idx="704">
                  <c:v>-0.8478886250465314</c:v>
                </c:pt>
                <c:pt idx="705">
                  <c:v>0.44129423383055216</c:v>
                </c:pt>
                <c:pt idx="706">
                  <c:v>1.0515631978704889</c:v>
                </c:pt>
                <c:pt idx="707">
                  <c:v>-1.1088381719738976</c:v>
                </c:pt>
                <c:pt idx="708">
                  <c:v>-2.6315354456974211</c:v>
                </c:pt>
                <c:pt idx="709">
                  <c:v>-0.7265527208476168</c:v>
                </c:pt>
                <c:pt idx="710">
                  <c:v>-0.46699982957937236</c:v>
                </c:pt>
                <c:pt idx="711">
                  <c:v>1.3770396159854332</c:v>
                </c:pt>
                <c:pt idx="712">
                  <c:v>0.24365245381017997</c:v>
                </c:pt>
                <c:pt idx="713">
                  <c:v>-0.53377097118280059</c:v>
                </c:pt>
                <c:pt idx="714">
                  <c:v>0.23720210932878771</c:v>
                </c:pt>
                <c:pt idx="715">
                  <c:v>-1.8994906105213334</c:v>
                </c:pt>
                <c:pt idx="716">
                  <c:v>-1.5653536925337324</c:v>
                </c:pt>
                <c:pt idx="717">
                  <c:v>0.49726810562790119</c:v>
                </c:pt>
                <c:pt idx="718">
                  <c:v>2.2990869921432537</c:v>
                </c:pt>
                <c:pt idx="719">
                  <c:v>-1.7477922949929712</c:v>
                </c:pt>
                <c:pt idx="720">
                  <c:v>0.4489052620208045</c:v>
                </c:pt>
                <c:pt idx="721">
                  <c:v>1.2159604197073186</c:v>
                </c:pt>
                <c:pt idx="722">
                  <c:v>-0.83627538054731154</c:v>
                </c:pt>
                <c:pt idx="723">
                  <c:v>-2.3358319832387608</c:v>
                </c:pt>
                <c:pt idx="724">
                  <c:v>-0.94237633259795117</c:v>
                </c:pt>
                <c:pt idx="725">
                  <c:v>-0.3718560893850747</c:v>
                </c:pt>
                <c:pt idx="726">
                  <c:v>0.10862491294606244</c:v>
                </c:pt>
                <c:pt idx="727">
                  <c:v>-0.43646415600811633</c:v>
                </c:pt>
                <c:pt idx="728">
                  <c:v>-0.47891373411225574</c:v>
                </c:pt>
                <c:pt idx="729">
                  <c:v>1.2159604197073186</c:v>
                </c:pt>
                <c:pt idx="730">
                  <c:v>-2.4204807484989139</c:v>
                </c:pt>
                <c:pt idx="731">
                  <c:v>-0.40837279934995357</c:v>
                </c:pt>
                <c:pt idx="732">
                  <c:v>0.88066345937042867</c:v>
                </c:pt>
                <c:pt idx="733">
                  <c:v>1.1442981747625176</c:v>
                </c:pt>
                <c:pt idx="734">
                  <c:v>-0.66039559227936884</c:v>
                </c:pt>
                <c:pt idx="735">
                  <c:v>-6.1451046389902744E-2</c:v>
                </c:pt>
                <c:pt idx="736">
                  <c:v>5.7056735895632031E-2</c:v>
                </c:pt>
                <c:pt idx="737">
                  <c:v>-0.69908325910768132</c:v>
                </c:pt>
                <c:pt idx="738">
                  <c:v>-2.3188389444337536E-2</c:v>
                </c:pt>
                <c:pt idx="739">
                  <c:v>0.13008396044188716</c:v>
                </c:pt>
                <c:pt idx="740">
                  <c:v>-0.69429057570308306</c:v>
                </c:pt>
                <c:pt idx="741">
                  <c:v>0.83449873482574077</c:v>
                </c:pt>
                <c:pt idx="742">
                  <c:v>2.920027944362015</c:v>
                </c:pt>
                <c:pt idx="743">
                  <c:v>0.43439724225978144</c:v>
                </c:pt>
                <c:pt idx="744">
                  <c:v>8.8473934926249387E-2</c:v>
                </c:pt>
                <c:pt idx="745">
                  <c:v>-0.68396067235068214</c:v>
                </c:pt>
                <c:pt idx="746">
                  <c:v>1.7060433968889612</c:v>
                </c:pt>
                <c:pt idx="747">
                  <c:v>-0.557772124341265</c:v>
                </c:pt>
                <c:pt idx="748">
                  <c:v>-0.17764726852872259</c:v>
                </c:pt>
                <c:pt idx="749">
                  <c:v>0.45584700536412648</c:v>
                </c:pt>
                <c:pt idx="750">
                  <c:v>-0.91441275906658137</c:v>
                </c:pt>
                <c:pt idx="751">
                  <c:v>3.7608287661255936E-2</c:v>
                </c:pt>
                <c:pt idx="752">
                  <c:v>1.1601198829975199</c:v>
                </c:pt>
                <c:pt idx="753">
                  <c:v>-0.61659786971703046</c:v>
                </c:pt>
                <c:pt idx="754">
                  <c:v>-0.20253308015989599</c:v>
                </c:pt>
                <c:pt idx="755">
                  <c:v>-0.65572667879825364</c:v>
                </c:pt>
                <c:pt idx="756">
                  <c:v>-1.3195060166546382</c:v>
                </c:pt>
                <c:pt idx="757">
                  <c:v>-0.27541164303232057</c:v>
                </c:pt>
                <c:pt idx="758">
                  <c:v>-9.6025903003421245E-2</c:v>
                </c:pt>
                <c:pt idx="759">
                  <c:v>0.64411633277423652</c:v>
                </c:pt>
                <c:pt idx="760">
                  <c:v>1.1724909585990226</c:v>
                </c:pt>
                <c:pt idx="761">
                  <c:v>1.0747202382839032</c:v>
                </c:pt>
                <c:pt idx="762">
                  <c:v>-1.1675210810749364</c:v>
                </c:pt>
                <c:pt idx="763">
                  <c:v>0.96409160740693378</c:v>
                </c:pt>
                <c:pt idx="764">
                  <c:v>1.5220362417358568</c:v>
                </c:pt>
                <c:pt idx="765">
                  <c:v>0.96409160740693378</c:v>
                </c:pt>
                <c:pt idx="766">
                  <c:v>-0.18848050040232964</c:v>
                </c:pt>
                <c:pt idx="767">
                  <c:v>0.92493446053172657</c:v>
                </c:pt>
                <c:pt idx="768">
                  <c:v>0.46839799722257863</c:v>
                </c:pt>
                <c:pt idx="769">
                  <c:v>-0.1573106846101707</c:v>
                </c:pt>
                <c:pt idx="770">
                  <c:v>-1.7363611334663742</c:v>
                </c:pt>
                <c:pt idx="771">
                  <c:v>-0.19294760763479382</c:v>
                </c:pt>
                <c:pt idx="772">
                  <c:v>-0.57765065538675686</c:v>
                </c:pt>
                <c:pt idx="773">
                  <c:v>-0.56143651098020186</c:v>
                </c:pt>
                <c:pt idx="774">
                  <c:v>-0.42820757746100341</c:v>
                </c:pt>
                <c:pt idx="775">
                  <c:v>2.397663841013737</c:v>
                </c:pt>
                <c:pt idx="776">
                  <c:v>0.77472868029071273</c:v>
                </c:pt>
                <c:pt idx="777">
                  <c:v>-0.21085553746890145</c:v>
                </c:pt>
                <c:pt idx="778">
                  <c:v>-1.9268365732639106</c:v>
                </c:pt>
                <c:pt idx="779">
                  <c:v>0.36180199662232804</c:v>
                </c:pt>
                <c:pt idx="780">
                  <c:v>-0.97613009369809745</c:v>
                </c:pt>
                <c:pt idx="781">
                  <c:v>0.43715354139172247</c:v>
                </c:pt>
                <c:pt idx="782">
                  <c:v>-0.17764726852872259</c:v>
                </c:pt>
                <c:pt idx="783">
                  <c:v>-0.1440005947364115</c:v>
                </c:pt>
                <c:pt idx="784">
                  <c:v>-1.1030625561995977</c:v>
                </c:pt>
                <c:pt idx="785">
                  <c:v>0.68633798660885514</c:v>
                </c:pt>
                <c:pt idx="786">
                  <c:v>1.6497210636833615</c:v>
                </c:pt>
                <c:pt idx="787">
                  <c:v>-0.29499198822262629</c:v>
                </c:pt>
                <c:pt idx="788">
                  <c:v>0.75125367977497992</c:v>
                </c:pt>
                <c:pt idx="789">
                  <c:v>0.38802166621797712</c:v>
                </c:pt>
                <c:pt idx="790">
                  <c:v>-2.0093502718516265</c:v>
                </c:pt>
                <c:pt idx="791">
                  <c:v>-1.2772896678218255</c:v>
                </c:pt>
                <c:pt idx="792">
                  <c:v>2.1903343139235258</c:v>
                </c:pt>
                <c:pt idx="793">
                  <c:v>0.40973548032128115</c:v>
                </c:pt>
                <c:pt idx="794">
                  <c:v>-6.2665710967229607E-4</c:v>
                </c:pt>
                <c:pt idx="795">
                  <c:v>-0.7063025628400873</c:v>
                </c:pt>
                <c:pt idx="796">
                  <c:v>1.4776555410630836</c:v>
                </c:pt>
                <c:pt idx="797">
                  <c:v>0.36447947216525961</c:v>
                </c:pt>
                <c:pt idx="798">
                  <c:v>1.3361507650265529</c:v>
                </c:pt>
                <c:pt idx="799">
                  <c:v>-3.5100001772708847E-2</c:v>
                </c:pt>
                <c:pt idx="800">
                  <c:v>-0.62191159558062403</c:v>
                </c:pt>
                <c:pt idx="801">
                  <c:v>-0.76126299262253128</c:v>
                </c:pt>
                <c:pt idx="802">
                  <c:v>0.42614800784127838</c:v>
                </c:pt>
                <c:pt idx="803">
                  <c:v>-1.1111588041129521</c:v>
                </c:pt>
                <c:pt idx="804">
                  <c:v>-1.3594627454182593</c:v>
                </c:pt>
                <c:pt idx="805">
                  <c:v>-0.96409160740693378</c:v>
                </c:pt>
                <c:pt idx="806">
                  <c:v>-2.8830218517740511E-2</c:v>
                </c:pt>
                <c:pt idx="807">
                  <c:v>-0.70148562907048972</c:v>
                </c:pt>
                <c:pt idx="808">
                  <c:v>0.89086798013900226</c:v>
                </c:pt>
                <c:pt idx="809">
                  <c:v>-0.8478886250465314</c:v>
                </c:pt>
                <c:pt idx="810">
                  <c:v>0.9345892910734801</c:v>
                </c:pt>
                <c:pt idx="811">
                  <c:v>-0.3371550769952773</c:v>
                </c:pt>
                <c:pt idx="812">
                  <c:v>-0.23204894309678331</c:v>
                </c:pt>
                <c:pt idx="813">
                  <c:v>-0.97613009369809745</c:v>
                </c:pt>
                <c:pt idx="814">
                  <c:v>2.3760308419612102</c:v>
                </c:pt>
                <c:pt idx="815">
                  <c:v>-0.50935986951079104</c:v>
                </c:pt>
                <c:pt idx="816">
                  <c:v>1.7594565151055428</c:v>
                </c:pt>
                <c:pt idx="817">
                  <c:v>1.8800819591187536E-2</c:v>
                </c:pt>
                <c:pt idx="818">
                  <c:v>1.5547735945968528</c:v>
                </c:pt>
                <c:pt idx="819">
                  <c:v>0.28910634268224333</c:v>
                </c:pt>
                <c:pt idx="820">
                  <c:v>-0.16810585916830115</c:v>
                </c:pt>
                <c:pt idx="821">
                  <c:v>1.3210040914387216</c:v>
                </c:pt>
                <c:pt idx="822">
                  <c:v>0.61887304054862868</c:v>
                </c:pt>
                <c:pt idx="823">
                  <c:v>-1.4502098826901595</c:v>
                </c:pt>
                <c:pt idx="824">
                  <c:v>-1.3270262483156676</c:v>
                </c:pt>
                <c:pt idx="825">
                  <c:v>7.5199556985405249E-3</c:v>
                </c:pt>
                <c:pt idx="826">
                  <c:v>-2.1903343139235258</c:v>
                </c:pt>
                <c:pt idx="827">
                  <c:v>0.39953369664951233</c:v>
                </c:pt>
                <c:pt idx="828">
                  <c:v>-1.1837804071460201</c:v>
                </c:pt>
                <c:pt idx="829">
                  <c:v>1.2915876015674752</c:v>
                </c:pt>
                <c:pt idx="830">
                  <c:v>-0.36648929388943369</c:v>
                </c:pt>
                <c:pt idx="831">
                  <c:v>1.1850441279078103</c:v>
                </c:pt>
                <c:pt idx="832">
                  <c:v>0.78748159221995495</c:v>
                </c:pt>
                <c:pt idx="833">
                  <c:v>0.34180187292455921</c:v>
                </c:pt>
                <c:pt idx="834">
                  <c:v>0.59028439438696867</c:v>
                </c:pt>
                <c:pt idx="835">
                  <c:v>-1.0973235035834814</c:v>
                </c:pt>
                <c:pt idx="836">
                  <c:v>-0.99651496416135543</c:v>
                </c:pt>
                <c:pt idx="837">
                  <c:v>-0.19294760763479382</c:v>
                </c:pt>
                <c:pt idx="838">
                  <c:v>1.3835378825320654</c:v>
                </c:pt>
                <c:pt idx="839">
                  <c:v>-9.6025903003421245E-2</c:v>
                </c:pt>
                <c:pt idx="840">
                  <c:v>0.65494991710068595</c:v>
                </c:pt>
                <c:pt idx="841">
                  <c:v>-0.771349161562216</c:v>
                </c:pt>
                <c:pt idx="842">
                  <c:v>-2.4977054744123723</c:v>
                </c:pt>
                <c:pt idx="843">
                  <c:v>0.54173656011281679</c:v>
                </c:pt>
                <c:pt idx="844">
                  <c:v>-0.13450911988453301</c:v>
                </c:pt>
                <c:pt idx="845">
                  <c:v>1.0162717443781453</c:v>
                </c:pt>
                <c:pt idx="846">
                  <c:v>-2.8830218517740511E-2</c:v>
                </c:pt>
                <c:pt idx="847">
                  <c:v>-1.1263911290388013</c:v>
                </c:pt>
                <c:pt idx="848">
                  <c:v>1.0483008894034933</c:v>
                </c:pt>
                <c:pt idx="849">
                  <c:v>1.0803193408149565</c:v>
                </c:pt>
                <c:pt idx="850">
                  <c:v>-1.7653795378901023</c:v>
                </c:pt>
                <c:pt idx="851">
                  <c:v>-0.17064870313496308</c:v>
                </c:pt>
                <c:pt idx="852">
                  <c:v>0.37454349919944274</c:v>
                </c:pt>
                <c:pt idx="853">
                  <c:v>-0.3779065721606974</c:v>
                </c:pt>
                <c:pt idx="854">
                  <c:v>0.7159859896102051</c:v>
                </c:pt>
                <c:pt idx="855">
                  <c:v>0.75541502636046909</c:v>
                </c:pt>
                <c:pt idx="856">
                  <c:v>1.0559304308358983</c:v>
                </c:pt>
                <c:pt idx="857">
                  <c:v>-0.81862569907349492</c:v>
                </c:pt>
                <c:pt idx="858">
                  <c:v>-1.5240348730572564</c:v>
                </c:pt>
                <c:pt idx="859">
                  <c:v>-4.8898731212656532E-2</c:v>
                </c:pt>
                <c:pt idx="860">
                  <c:v>0.97109695499130244</c:v>
                </c:pt>
                <c:pt idx="861">
                  <c:v>0.44682696538622602</c:v>
                </c:pt>
                <c:pt idx="862">
                  <c:v>0.18848050040232964</c:v>
                </c:pt>
                <c:pt idx="863">
                  <c:v>-0.89273332432085528</c:v>
                </c:pt>
                <c:pt idx="864">
                  <c:v>0.48807036668271397</c:v>
                </c:pt>
                <c:pt idx="865">
                  <c:v>1.101911841563523</c:v>
                </c:pt>
                <c:pt idx="866">
                  <c:v>-0.19997517044776561</c:v>
                </c:pt>
                <c:pt idx="867">
                  <c:v>-1.5280505004634659</c:v>
                </c:pt>
                <c:pt idx="868">
                  <c:v>1.441299813395968</c:v>
                </c:pt>
                <c:pt idx="869">
                  <c:v>9.3999944584534367E-3</c:v>
                </c:pt>
                <c:pt idx="870">
                  <c:v>-0.33119128855239255</c:v>
                </c:pt>
                <c:pt idx="871">
                  <c:v>-0.38869740800570463</c:v>
                </c:pt>
                <c:pt idx="872">
                  <c:v>-4.8898731212656532E-2</c:v>
                </c:pt>
                <c:pt idx="873">
                  <c:v>-0.30810820244735493</c:v>
                </c:pt>
                <c:pt idx="874">
                  <c:v>1.0647258690817463</c:v>
                </c:pt>
                <c:pt idx="875">
                  <c:v>1.2265281200366105</c:v>
                </c:pt>
                <c:pt idx="876">
                  <c:v>1.2399334778907378</c:v>
                </c:pt>
                <c:pt idx="877">
                  <c:v>-0.28649372353308739</c:v>
                </c:pt>
                <c:pt idx="878">
                  <c:v>-0.45654238383984053</c:v>
                </c:pt>
                <c:pt idx="879">
                  <c:v>-0.4951418419645145</c:v>
                </c:pt>
                <c:pt idx="880">
                  <c:v>0.2995767773908421</c:v>
                </c:pt>
                <c:pt idx="881">
                  <c:v>-1.5004417950004729</c:v>
                </c:pt>
                <c:pt idx="882">
                  <c:v>0.61508286115589472</c:v>
                </c:pt>
                <c:pt idx="883">
                  <c:v>0.20573233389316367</c:v>
                </c:pt>
                <c:pt idx="884">
                  <c:v>1.3032190154917302</c:v>
                </c:pt>
                <c:pt idx="885">
                  <c:v>0.28518814803515552</c:v>
                </c:pt>
                <c:pt idx="886">
                  <c:v>-1.5361565076765977</c:v>
                </c:pt>
                <c:pt idx="887">
                  <c:v>-1.4965898991545776</c:v>
                </c:pt>
                <c:pt idx="888">
                  <c:v>8.0298312892055052E-2</c:v>
                </c:pt>
                <c:pt idx="889">
                  <c:v>-0.31468609876611009</c:v>
                </c:pt>
                <c:pt idx="890">
                  <c:v>0.76461640088177651</c:v>
                </c:pt>
                <c:pt idx="891">
                  <c:v>-0.37588821795517752</c:v>
                </c:pt>
                <c:pt idx="892">
                  <c:v>2.6968442608781307</c:v>
                </c:pt>
                <c:pt idx="893">
                  <c:v>-0.557772124341265</c:v>
                </c:pt>
                <c:pt idx="894">
                  <c:v>1.5004417950004736</c:v>
                </c:pt>
                <c:pt idx="895">
                  <c:v>-2.2818194835677286</c:v>
                </c:pt>
                <c:pt idx="896">
                  <c:v>0.74462243728591992</c:v>
                </c:pt>
                <c:pt idx="897">
                  <c:v>5.580142465963895E-2</c:v>
                </c:pt>
                <c:pt idx="898">
                  <c:v>2.3554557554350595</c:v>
                </c:pt>
                <c:pt idx="899">
                  <c:v>-1.6823551128879397</c:v>
                </c:pt>
                <c:pt idx="900">
                  <c:v>0.14970165803543059</c:v>
                </c:pt>
                <c:pt idx="901">
                  <c:v>-0.29499198822262629</c:v>
                </c:pt>
                <c:pt idx="902">
                  <c:v>0.34845300690595715</c:v>
                </c:pt>
                <c:pt idx="903">
                  <c:v>1.5004417950004736</c:v>
                </c:pt>
                <c:pt idx="904">
                  <c:v>0.10862491294606244</c:v>
                </c:pt>
                <c:pt idx="905">
                  <c:v>-0.61054627389882887</c:v>
                </c:pt>
                <c:pt idx="906">
                  <c:v>-1.8800819591187675E-2</c:v>
                </c:pt>
                <c:pt idx="907">
                  <c:v>-1.7897133819427695</c:v>
                </c:pt>
                <c:pt idx="908">
                  <c:v>-0.7063025628400873</c:v>
                </c:pt>
                <c:pt idx="909">
                  <c:v>-1.4628807947879154</c:v>
                </c:pt>
                <c:pt idx="910">
                  <c:v>0.29172093670248495</c:v>
                </c:pt>
                <c:pt idx="911">
                  <c:v>-1.7713651496561653</c:v>
                </c:pt>
                <c:pt idx="912">
                  <c:v>-0.48383918955852279</c:v>
                </c:pt>
                <c:pt idx="913">
                  <c:v>1.2016478347472437</c:v>
                </c:pt>
                <c:pt idx="914">
                  <c:v>0.77472868029071273</c:v>
                </c:pt>
                <c:pt idx="915">
                  <c:v>0.69269655738688152</c:v>
                </c:pt>
                <c:pt idx="916">
                  <c:v>1.2399334778907378</c:v>
                </c:pt>
                <c:pt idx="917">
                  <c:v>-0.12060993411930722</c:v>
                </c:pt>
                <c:pt idx="918">
                  <c:v>-0.81163691965729745</c:v>
                </c:pt>
                <c:pt idx="919">
                  <c:v>-0.3806001095390773</c:v>
                </c:pt>
                <c:pt idx="920">
                  <c:v>0.40496940531233011</c:v>
                </c:pt>
                <c:pt idx="921">
                  <c:v>-0.77726913661644359</c:v>
                </c:pt>
                <c:pt idx="922">
                  <c:v>-1.3376823713208819</c:v>
                </c:pt>
                <c:pt idx="923">
                  <c:v>1.8054774570971486</c:v>
                </c:pt>
                <c:pt idx="924">
                  <c:v>-1.3516103424631951</c:v>
                </c:pt>
                <c:pt idx="925">
                  <c:v>8.5328794885629167E-2</c:v>
                </c:pt>
                <c:pt idx="926">
                  <c:v>-0.53088279640483904</c:v>
                </c:pt>
                <c:pt idx="927">
                  <c:v>-0.53232632874001307</c:v>
                </c:pt>
                <c:pt idx="928">
                  <c:v>-0.79605511726266276</c:v>
                </c:pt>
                <c:pt idx="929">
                  <c:v>-1.2332030975855142</c:v>
                </c:pt>
                <c:pt idx="930">
                  <c:v>1.2944790533171164</c:v>
                </c:pt>
                <c:pt idx="931">
                  <c:v>0.20253308015989613</c:v>
                </c:pt>
                <c:pt idx="932">
                  <c:v>0.10862491294606244</c:v>
                </c:pt>
                <c:pt idx="933">
                  <c:v>0.65805934242793296</c:v>
                </c:pt>
                <c:pt idx="934">
                  <c:v>2.3170685111862874</c:v>
                </c:pt>
                <c:pt idx="935">
                  <c:v>-8.4699869147870796E-2</c:v>
                </c:pt>
                <c:pt idx="936">
                  <c:v>7.5269862099829901E-2</c:v>
                </c:pt>
                <c:pt idx="937">
                  <c:v>-0.57247532185050964</c:v>
                </c:pt>
                <c:pt idx="938">
                  <c:v>0.48807036668271397</c:v>
                </c:pt>
                <c:pt idx="939">
                  <c:v>0.19550196437931941</c:v>
                </c:pt>
                <c:pt idx="940">
                  <c:v>0.157945175386148</c:v>
                </c:pt>
                <c:pt idx="941">
                  <c:v>-0.44198508351112215</c:v>
                </c:pt>
                <c:pt idx="942">
                  <c:v>-0.13450911988453301</c:v>
                </c:pt>
                <c:pt idx="943">
                  <c:v>-1.1335103434938418</c:v>
                </c:pt>
                <c:pt idx="944">
                  <c:v>-1.076955828018578</c:v>
                </c:pt>
                <c:pt idx="945">
                  <c:v>-1.40171623705705</c:v>
                </c:pt>
                <c:pt idx="946">
                  <c:v>-0.96409160740693378</c:v>
                </c:pt>
                <c:pt idx="947">
                  <c:v>-1.2887069079850249</c:v>
                </c:pt>
                <c:pt idx="948">
                  <c:v>-1.1812586209770399</c:v>
                </c:pt>
                <c:pt idx="949">
                  <c:v>0.3457907197485936</c:v>
                </c:pt>
                <c:pt idx="950">
                  <c:v>-0.51436045750100123</c:v>
                </c:pt>
                <c:pt idx="951">
                  <c:v>0.39207878804514951</c:v>
                </c:pt>
                <c:pt idx="952">
                  <c:v>-0.99343091917671655</c:v>
                </c:pt>
                <c:pt idx="953">
                  <c:v>0.24817371845931255</c:v>
                </c:pt>
                <c:pt idx="954">
                  <c:v>-0.99960851658148409</c:v>
                </c:pt>
                <c:pt idx="955">
                  <c:v>0.46560257426618867</c:v>
                </c:pt>
                <c:pt idx="956">
                  <c:v>9.2878608777256538E-2</c:v>
                </c:pt>
                <c:pt idx="957">
                  <c:v>-0.39072570019687003</c:v>
                </c:pt>
                <c:pt idx="958">
                  <c:v>-0.42820757746100341</c:v>
                </c:pt>
                <c:pt idx="959">
                  <c:v>9.2878608777256538E-2</c:v>
                </c:pt>
                <c:pt idx="960">
                  <c:v>0.11808538942555301</c:v>
                </c:pt>
                <c:pt idx="961">
                  <c:v>0.85328730202168646</c:v>
                </c:pt>
                <c:pt idx="962">
                  <c:v>-0.88529044882964214</c:v>
                </c:pt>
                <c:pt idx="963">
                  <c:v>1.3705989835877623</c:v>
                </c:pt>
                <c:pt idx="964">
                  <c:v>0.25011295199141531</c:v>
                </c:pt>
                <c:pt idx="965">
                  <c:v>2.2652066704838036</c:v>
                </c:pt>
                <c:pt idx="966">
                  <c:v>-0.95022094154101566</c:v>
                </c:pt>
                <c:pt idx="967">
                  <c:v>1.4610562691869071</c:v>
                </c:pt>
                <c:pt idx="968">
                  <c:v>-0.51794018992078616</c:v>
                </c:pt>
                <c:pt idx="969">
                  <c:v>0.20573233389316367</c:v>
                </c:pt>
                <c:pt idx="970">
                  <c:v>0.21598428143721451</c:v>
                </c:pt>
                <c:pt idx="971">
                  <c:v>-1.667072447543567</c:v>
                </c:pt>
                <c:pt idx="972">
                  <c:v>0.10358335170409869</c:v>
                </c:pt>
                <c:pt idx="973">
                  <c:v>-2.2188049076416023</c:v>
                </c:pt>
                <c:pt idx="974">
                  <c:v>1.4101344048676401</c:v>
                </c:pt>
                <c:pt idx="975">
                  <c:v>-1.4377676185224442</c:v>
                </c:pt>
                <c:pt idx="976">
                  <c:v>0.70148562907048984</c:v>
                </c:pt>
                <c:pt idx="977">
                  <c:v>0.37723361676181172</c:v>
                </c:pt>
                <c:pt idx="978">
                  <c:v>-0.32656092741237269</c:v>
                </c:pt>
                <c:pt idx="979">
                  <c:v>7.0871532702948242E-2</c:v>
                </c:pt>
                <c:pt idx="980">
                  <c:v>-0.85148498610382528</c:v>
                </c:pt>
                <c:pt idx="981">
                  <c:v>-0.11114672129103989</c:v>
                </c:pt>
                <c:pt idx="982">
                  <c:v>-1.0669376321927655</c:v>
                </c:pt>
                <c:pt idx="983">
                  <c:v>0.53304851090290906</c:v>
                </c:pt>
                <c:pt idx="984">
                  <c:v>0.56437345557894714</c:v>
                </c:pt>
                <c:pt idx="985">
                  <c:v>0.68951378723896117</c:v>
                </c:pt>
                <c:pt idx="986">
                  <c:v>-1.3376823713208819</c:v>
                </c:pt>
                <c:pt idx="987">
                  <c:v>1.5485081543289827</c:v>
                </c:pt>
                <c:pt idx="988">
                  <c:v>1.3255161998000577</c:v>
                </c:pt>
                <c:pt idx="989">
                  <c:v>-1.4502098826901595</c:v>
                </c:pt>
                <c:pt idx="990">
                  <c:v>1.0068642787985218</c:v>
                </c:pt>
                <c:pt idx="991">
                  <c:v>0.87054983019565435</c:v>
                </c:pt>
                <c:pt idx="992">
                  <c:v>1.6620637147383843</c:v>
                </c:pt>
                <c:pt idx="993">
                  <c:v>-1.6400248508996704</c:v>
                </c:pt>
                <c:pt idx="994">
                  <c:v>6.8986958972327914E-2</c:v>
                </c:pt>
                <c:pt idx="995">
                  <c:v>-0.50935986951079104</c:v>
                </c:pt>
                <c:pt idx="996">
                  <c:v>0.39004942459254982</c:v>
                </c:pt>
                <c:pt idx="997">
                  <c:v>-0.42820757746100341</c:v>
                </c:pt>
                <c:pt idx="998">
                  <c:v>0.48454378244107921</c:v>
                </c:pt>
                <c:pt idx="999">
                  <c:v>-0.48807036668271397</c:v>
                </c:pt>
                <c:pt idx="1000">
                  <c:v>-0.97613009369809745</c:v>
                </c:pt>
                <c:pt idx="1001">
                  <c:v>-1.8487079162366926</c:v>
                </c:pt>
                <c:pt idx="1002">
                  <c:v>-2.0486127183001503</c:v>
                </c:pt>
                <c:pt idx="1003">
                  <c:v>0.79863859788375402</c:v>
                </c:pt>
                <c:pt idx="1004">
                  <c:v>0.6007597742493187</c:v>
                </c:pt>
                <c:pt idx="1005">
                  <c:v>-1.0973235035834814</c:v>
                </c:pt>
                <c:pt idx="1006">
                  <c:v>-1.2238733722894639</c:v>
                </c:pt>
                <c:pt idx="1007">
                  <c:v>2.4442059132004191E-2</c:v>
                </c:pt>
                <c:pt idx="1008">
                  <c:v>2.080278452525274</c:v>
                </c:pt>
                <c:pt idx="1009">
                  <c:v>1.5082130826916842</c:v>
                </c:pt>
                <c:pt idx="1010">
                  <c:v>2.0285906666054867</c:v>
                </c:pt>
                <c:pt idx="1011">
                  <c:v>0.12566134685507416</c:v>
                </c:pt>
                <c:pt idx="1012">
                  <c:v>-0.83272471927744329</c:v>
                </c:pt>
                <c:pt idx="1013">
                  <c:v>-0.74214415439540959</c:v>
                </c:pt>
                <c:pt idx="1014">
                  <c:v>1.155220846611952</c:v>
                </c:pt>
                <c:pt idx="1015">
                  <c:v>1.2660365415204011</c:v>
                </c:pt>
                <c:pt idx="1016">
                  <c:v>-1.6980411262644237</c:v>
                </c:pt>
                <c:pt idx="1017">
                  <c:v>0.19358607815479681</c:v>
                </c:pt>
                <c:pt idx="1018">
                  <c:v>0.36180199662232804</c:v>
                </c:pt>
                <c:pt idx="1019">
                  <c:v>0.68396067235068214</c:v>
                </c:pt>
                <c:pt idx="1020">
                  <c:v>1.1111588041129521</c:v>
                </c:pt>
                <c:pt idx="1021">
                  <c:v>-0.3371550769952773</c:v>
                </c:pt>
                <c:pt idx="1022">
                  <c:v>-0.30023225938072184</c:v>
                </c:pt>
                <c:pt idx="1023">
                  <c:v>4.3866135487100385E-3</c:v>
                </c:pt>
                <c:pt idx="1024">
                  <c:v>0.84430319712715907</c:v>
                </c:pt>
                <c:pt idx="1025">
                  <c:v>-0.80642124701824058</c:v>
                </c:pt>
                <c:pt idx="1026">
                  <c:v>-1.3594627454182593</c:v>
                </c:pt>
                <c:pt idx="1027">
                  <c:v>0.69668491706305091</c:v>
                </c:pt>
                <c:pt idx="1028">
                  <c:v>-0.57765065538675686</c:v>
                </c:pt>
                <c:pt idx="1029">
                  <c:v>-1.1299435776163635</c:v>
                </c:pt>
                <c:pt idx="1030">
                  <c:v>-0.76126299262253128</c:v>
                </c:pt>
                <c:pt idx="1031">
                  <c:v>-1.1625798748436229</c:v>
                </c:pt>
                <c:pt idx="1032">
                  <c:v>-0.33450303642321233</c:v>
                </c:pt>
                <c:pt idx="1033">
                  <c:v>2.3358319832387595</c:v>
                </c:pt>
                <c:pt idx="1034">
                  <c:v>0.59401811049976094</c:v>
                </c:pt>
                <c:pt idx="1035">
                  <c:v>1.0653371679961325E-2</c:v>
                </c:pt>
                <c:pt idx="1036">
                  <c:v>-2.0188770512242877</c:v>
                </c:pt>
                <c:pt idx="1037">
                  <c:v>-6.8358822503199135E-2</c:v>
                </c:pt>
                <c:pt idx="1038">
                  <c:v>-0.82565469333675912</c:v>
                </c:pt>
                <c:pt idx="1039">
                  <c:v>1.8799723133691411E-3</c:v>
                </c:pt>
                <c:pt idx="1040">
                  <c:v>2.4446320225729234</c:v>
                </c:pt>
                <c:pt idx="1041">
                  <c:v>-0.96110375868408282</c:v>
                </c:pt>
                <c:pt idx="1042">
                  <c:v>-0.10736426877913277</c:v>
                </c:pt>
                <c:pt idx="1043">
                  <c:v>-1.1205017670747008</c:v>
                </c:pt>
                <c:pt idx="1044">
                  <c:v>-0.28649372353308739</c:v>
                </c:pt>
                <c:pt idx="1045">
                  <c:v>0.8168747655001638</c:v>
                </c:pt>
                <c:pt idx="1046">
                  <c:v>1.0375062166378222</c:v>
                </c:pt>
                <c:pt idx="1047">
                  <c:v>1.1901180418964232</c:v>
                </c:pt>
                <c:pt idx="1048">
                  <c:v>-1.8800819591187675E-2</c:v>
                </c:pt>
                <c:pt idx="1049">
                  <c:v>-1.2674344169169052</c:v>
                </c:pt>
                <c:pt idx="1050">
                  <c:v>0.51078730425401253</c:v>
                </c:pt>
                <c:pt idx="1051">
                  <c:v>-0.21790901881700006</c:v>
                </c:pt>
                <c:pt idx="1052">
                  <c:v>2.1700903775845601</c:v>
                </c:pt>
                <c:pt idx="1053">
                  <c:v>0.1865671818365193</c:v>
                </c:pt>
                <c:pt idx="1054">
                  <c:v>-0.66039559227936884</c:v>
                </c:pt>
                <c:pt idx="1055">
                  <c:v>-0.47891373411225574</c:v>
                </c:pt>
                <c:pt idx="1056">
                  <c:v>0.2404260311423079</c:v>
                </c:pt>
                <c:pt idx="1057">
                  <c:v>-1.0353617539166851</c:v>
                </c:pt>
                <c:pt idx="1058">
                  <c:v>1.2577007525633299</c:v>
                </c:pt>
                <c:pt idx="1059">
                  <c:v>1.2225492271443719</c:v>
                </c:pt>
                <c:pt idx="1060">
                  <c:v>0.5208087600884912</c:v>
                </c:pt>
                <c:pt idx="1061">
                  <c:v>7.7155301291739878E-2</c:v>
                </c:pt>
                <c:pt idx="1062">
                  <c:v>-0.60000935632842778</c:v>
                </c:pt>
                <c:pt idx="1063">
                  <c:v>-1.753594582364131</c:v>
                </c:pt>
                <c:pt idx="1064">
                  <c:v>-5.7684425107984168E-2</c:v>
                </c:pt>
                <c:pt idx="1065">
                  <c:v>-0.64411633277423641</c:v>
                </c:pt>
                <c:pt idx="1066">
                  <c:v>6.0823217072553032E-2</c:v>
                </c:pt>
                <c:pt idx="1067">
                  <c:v>-1.4851654569026762</c:v>
                </c:pt>
                <c:pt idx="1068">
                  <c:v>-0.31732105856285081</c:v>
                </c:pt>
                <c:pt idx="1069">
                  <c:v>-1.7594565151055428</c:v>
                </c:pt>
                <c:pt idx="1070">
                  <c:v>0.98017447874170704</c:v>
                </c:pt>
                <c:pt idx="1071">
                  <c:v>-0.1383042079614045</c:v>
                </c:pt>
                <c:pt idx="1072">
                  <c:v>0.39953369664951233</c:v>
                </c:pt>
                <c:pt idx="1073">
                  <c:v>0.24494373151497026</c:v>
                </c:pt>
                <c:pt idx="1074">
                  <c:v>-0.39953369664951233</c:v>
                </c:pt>
                <c:pt idx="1075">
                  <c:v>-1.0047858060707031</c:v>
                </c:pt>
                <c:pt idx="1076">
                  <c:v>1.47022805058201</c:v>
                </c:pt>
                <c:pt idx="1077">
                  <c:v>9.728508532650125E-2</c:v>
                </c:pt>
                <c:pt idx="1078">
                  <c:v>-0.34712155578730525</c:v>
                </c:pt>
                <c:pt idx="1079">
                  <c:v>1.0310870501132954</c:v>
                </c:pt>
                <c:pt idx="1080">
                  <c:v>0.28910634268224333</c:v>
                </c:pt>
                <c:pt idx="1081">
                  <c:v>1.2618576869625724</c:v>
                </c:pt>
                <c:pt idx="1082">
                  <c:v>1.1263911290388013</c:v>
                </c:pt>
                <c:pt idx="1083">
                  <c:v>-0.66039559227936884</c:v>
                </c:pt>
                <c:pt idx="1084">
                  <c:v>2.0486127183001503</c:v>
                </c:pt>
                <c:pt idx="1085">
                  <c:v>0.39953369664951233</c:v>
                </c:pt>
                <c:pt idx="1086">
                  <c:v>1.0747202382839032</c:v>
                </c:pt>
                <c:pt idx="1087">
                  <c:v>0.9307169489043392</c:v>
                </c:pt>
                <c:pt idx="1088">
                  <c:v>1.9149412219161446</c:v>
                </c:pt>
                <c:pt idx="1089">
                  <c:v>-0.75208490669549144</c:v>
                </c:pt>
                <c:pt idx="1090">
                  <c:v>-0.33980949101316676</c:v>
                </c:pt>
                <c:pt idx="1091">
                  <c:v>1.4272772341034472</c:v>
                </c:pt>
                <c:pt idx="1092">
                  <c:v>0.85780526866824325</c:v>
                </c:pt>
                <c:pt idx="1093">
                  <c:v>-1.1335103434938418</c:v>
                </c:pt>
                <c:pt idx="1094">
                  <c:v>-0.35045134327346145</c:v>
                </c:pt>
                <c:pt idx="1095">
                  <c:v>-0.35712263500604402</c:v>
                </c:pt>
                <c:pt idx="1096">
                  <c:v>1.8698834825974331</c:v>
                </c:pt>
                <c:pt idx="1097">
                  <c:v>-0.59626231818255016</c:v>
                </c:pt>
                <c:pt idx="1098">
                  <c:v>0.96110375868408282</c:v>
                </c:pt>
                <c:pt idx="1099">
                  <c:v>-5.7684425107984168E-2</c:v>
                </c:pt>
                <c:pt idx="1100">
                  <c:v>-0.6887191861363624</c:v>
                </c:pt>
                <c:pt idx="1101">
                  <c:v>0.16429362502243852</c:v>
                </c:pt>
                <c:pt idx="1102">
                  <c:v>0.88807576110357256</c:v>
                </c:pt>
                <c:pt idx="1103">
                  <c:v>-0.24107111440960471</c:v>
                </c:pt>
                <c:pt idx="1104">
                  <c:v>-0.10106356604974895</c:v>
                </c:pt>
                <c:pt idx="1105">
                  <c:v>0.41929575304139605</c:v>
                </c:pt>
                <c:pt idx="1106">
                  <c:v>1.1491357718820416</c:v>
                </c:pt>
                <c:pt idx="1107">
                  <c:v>0.87697539980338757</c:v>
                </c:pt>
                <c:pt idx="1108">
                  <c:v>-0.32127763954599653</c:v>
                </c:pt>
                <c:pt idx="1109">
                  <c:v>-0.9700932766287379</c:v>
                </c:pt>
                <c:pt idx="1110">
                  <c:v>-0.32656092741237269</c:v>
                </c:pt>
                <c:pt idx="1111">
                  <c:v>7.2756358176037483E-2</c:v>
                </c:pt>
                <c:pt idx="1112">
                  <c:v>-0.50579581034926568</c:v>
                </c:pt>
                <c:pt idx="1113">
                  <c:v>4.0743979645342591E-2</c:v>
                </c:pt>
                <c:pt idx="1114">
                  <c:v>1.1467136188480809</c:v>
                </c:pt>
                <c:pt idx="1115">
                  <c:v>-0.18848050040232964</c:v>
                </c:pt>
                <c:pt idx="1116">
                  <c:v>1.9349209248873933</c:v>
                </c:pt>
                <c:pt idx="1117">
                  <c:v>-1.1030625561995977</c:v>
                </c:pt>
                <c:pt idx="1118">
                  <c:v>-1.5402476458544945</c:v>
                </c:pt>
                <c:pt idx="1119">
                  <c:v>0.39410976748965149</c:v>
                </c:pt>
                <c:pt idx="1120">
                  <c:v>0.38262207516253416</c:v>
                </c:pt>
                <c:pt idx="1121">
                  <c:v>1.65709633503402</c:v>
                </c:pt>
                <c:pt idx="1122">
                  <c:v>0.1440005947364115</c:v>
                </c:pt>
                <c:pt idx="1123">
                  <c:v>1.5914870835153609</c:v>
                </c:pt>
                <c:pt idx="1124">
                  <c:v>0.6495235958443254</c:v>
                </c:pt>
                <c:pt idx="1125">
                  <c:v>8.5328794885629167E-2</c:v>
                </c:pt>
                <c:pt idx="1126">
                  <c:v>-0.27541164303232057</c:v>
                </c:pt>
                <c:pt idx="1127">
                  <c:v>0.40973548032128115</c:v>
                </c:pt>
                <c:pt idx="1128">
                  <c:v>0.55850440117206868</c:v>
                </c:pt>
                <c:pt idx="1129">
                  <c:v>1.3578855601049635</c:v>
                </c:pt>
                <c:pt idx="1130">
                  <c:v>0.21406034386407952</c:v>
                </c:pt>
                <c:pt idx="1131">
                  <c:v>0.82301405644569769</c:v>
                </c:pt>
                <c:pt idx="1132">
                  <c:v>-0.49939661982127787</c:v>
                </c:pt>
                <c:pt idx="1133">
                  <c:v>-0.16365848623314128</c:v>
                </c:pt>
                <c:pt idx="1134">
                  <c:v>-1.9149412219161452</c:v>
                </c:pt>
                <c:pt idx="1135">
                  <c:v>1.2787077203199038</c:v>
                </c:pt>
                <c:pt idx="1136">
                  <c:v>-0.22176092422485752</c:v>
                </c:pt>
                <c:pt idx="1137">
                  <c:v>-0.26371439822153003</c:v>
                </c:pt>
                <c:pt idx="1138">
                  <c:v>-1.825006821146403</c:v>
                </c:pt>
                <c:pt idx="1139">
                  <c:v>0.5533847195556727</c:v>
                </c:pt>
                <c:pt idx="1140">
                  <c:v>-0.52655881306312957</c:v>
                </c:pt>
                <c:pt idx="1141">
                  <c:v>0.64643141632440781</c:v>
                </c:pt>
                <c:pt idx="1142">
                  <c:v>-6.8358822503199135E-2</c:v>
                </c:pt>
                <c:pt idx="1143">
                  <c:v>-0.59177689059144645</c:v>
                </c:pt>
                <c:pt idx="1144">
                  <c:v>0.17955746482678062</c:v>
                </c:pt>
                <c:pt idx="1145">
                  <c:v>-1.3819078412718104</c:v>
                </c:pt>
                <c:pt idx="1146">
                  <c:v>-0.95812446542190088</c:v>
                </c:pt>
                <c:pt idx="1147">
                  <c:v>-0.15984903033780781</c:v>
                </c:pt>
                <c:pt idx="1148">
                  <c:v>1.6497210636833615</c:v>
                </c:pt>
                <c:pt idx="1149">
                  <c:v>-1.1712457763756907</c:v>
                </c:pt>
                <c:pt idx="1150">
                  <c:v>0.14590042003299397</c:v>
                </c:pt>
                <c:pt idx="1151">
                  <c:v>-0.35712263500604402</c:v>
                </c:pt>
                <c:pt idx="1152">
                  <c:v>-0.88158734699617469</c:v>
                </c:pt>
                <c:pt idx="1153">
                  <c:v>1.4665445267928738</c:v>
                </c:pt>
                <c:pt idx="1154">
                  <c:v>-1.1065234959831078</c:v>
                </c:pt>
                <c:pt idx="1155">
                  <c:v>0.14210128904470284</c:v>
                </c:pt>
                <c:pt idx="1156">
                  <c:v>-3.1337982021426625E-2</c:v>
                </c:pt>
                <c:pt idx="1157">
                  <c:v>-2.091313170001226</c:v>
                </c:pt>
                <c:pt idx="1158">
                  <c:v>-3.6981194622818112E-2</c:v>
                </c:pt>
                <c:pt idx="1159">
                  <c:v>-0.60451695531046445</c:v>
                </c:pt>
                <c:pt idx="1160">
                  <c:v>0.59028439438696867</c:v>
                </c:pt>
                <c:pt idx="1161">
                  <c:v>0.7063025628400873</c:v>
                </c:pt>
                <c:pt idx="1162">
                  <c:v>-0.76126299262253128</c:v>
                </c:pt>
                <c:pt idx="1163">
                  <c:v>0.80902633231783716</c:v>
                </c:pt>
                <c:pt idx="1164">
                  <c:v>-0.65572667879825364</c:v>
                </c:pt>
                <c:pt idx="1165">
                  <c:v>-0.27020830993994538</c:v>
                </c:pt>
                <c:pt idx="1166">
                  <c:v>-1.2068238214880831</c:v>
                </c:pt>
                <c:pt idx="1167">
                  <c:v>-9.8544421917946837E-2</c:v>
                </c:pt>
                <c:pt idx="1168">
                  <c:v>0.43164423938395619</c:v>
                </c:pt>
                <c:pt idx="1169">
                  <c:v>1.4413611640165346E-2</c:v>
                </c:pt>
                <c:pt idx="1170">
                  <c:v>-0.93555956802754059</c:v>
                </c:pt>
                <c:pt idx="1171">
                  <c:v>0.39614237389269841</c:v>
                </c:pt>
                <c:pt idx="1172">
                  <c:v>-0.72982035610231388</c:v>
                </c:pt>
                <c:pt idx="1173">
                  <c:v>-0.40564970769891451</c:v>
                </c:pt>
                <c:pt idx="1174">
                  <c:v>-0.43508600689360161</c:v>
                </c:pt>
                <c:pt idx="1175">
                  <c:v>0.98423496044632541</c:v>
                </c:pt>
                <c:pt idx="1176">
                  <c:v>0.60828268944086727</c:v>
                </c:pt>
                <c:pt idx="1177">
                  <c:v>-1.4413611640165209E-2</c:v>
                </c:pt>
                <c:pt idx="1178">
                  <c:v>-0.15160308507269657</c:v>
                </c:pt>
                <c:pt idx="1179">
                  <c:v>-1.3002946529196782</c:v>
                </c:pt>
                <c:pt idx="1180">
                  <c:v>-0.26371439822153003</c:v>
                </c:pt>
                <c:pt idx="1181">
                  <c:v>0.79176107988925892</c:v>
                </c:pt>
                <c:pt idx="1182">
                  <c:v>-1.8807936081512509</c:v>
                </c:pt>
                <c:pt idx="1183">
                  <c:v>1.6721233555426238</c:v>
                </c:pt>
                <c:pt idx="1184">
                  <c:v>-0.66899291108661041</c:v>
                </c:pt>
                <c:pt idx="1185">
                  <c:v>1.0027116650265504</c:v>
                </c:pt>
                <c:pt idx="1186">
                  <c:v>-0.24623541776786928</c:v>
                </c:pt>
                <c:pt idx="1187">
                  <c:v>-1.7033638416727144</c:v>
                </c:pt>
                <c:pt idx="1188">
                  <c:v>-1.0120795904975239</c:v>
                </c:pt>
                <c:pt idx="1189">
                  <c:v>0.35378502093431841</c:v>
                </c:pt>
                <c:pt idx="1190">
                  <c:v>1.2716429757115295</c:v>
                </c:pt>
                <c:pt idx="1191">
                  <c:v>3.1964953076323473E-2</c:v>
                </c:pt>
                <c:pt idx="1192">
                  <c:v>1.0614179565105235</c:v>
                </c:pt>
                <c:pt idx="1193">
                  <c:v>-1.1787443246167513</c:v>
                </c:pt>
                <c:pt idx="1194">
                  <c:v>0.73967042130980998</c:v>
                </c:pt>
                <c:pt idx="1195">
                  <c:v>0.13450911988453301</c:v>
                </c:pt>
                <c:pt idx="1196">
                  <c:v>0.88529044882964236</c:v>
                </c:pt>
                <c:pt idx="1197">
                  <c:v>1.5848518438340826</c:v>
                </c:pt>
                <c:pt idx="1198">
                  <c:v>-9.399994458453298E-3</c:v>
                </c:pt>
                <c:pt idx="1199">
                  <c:v>-0.74214415439540959</c:v>
                </c:pt>
                <c:pt idx="1200">
                  <c:v>1.0893490279242772</c:v>
                </c:pt>
                <c:pt idx="1201">
                  <c:v>-0.4739998698998113</c:v>
                </c:pt>
                <c:pt idx="1202">
                  <c:v>0.27671363673674687</c:v>
                </c:pt>
                <c:pt idx="1203">
                  <c:v>0.31929872424479883</c:v>
                </c:pt>
                <c:pt idx="1204">
                  <c:v>-0.58358433794451881</c:v>
                </c:pt>
                <c:pt idx="1205">
                  <c:v>1.4000444770842511</c:v>
                </c:pt>
                <c:pt idx="1206">
                  <c:v>-1.3315746488528455</c:v>
                </c:pt>
                <c:pt idx="1207">
                  <c:v>-0.7347364778072546</c:v>
                </c:pt>
                <c:pt idx="1208">
                  <c:v>-0.66507894617592334</c:v>
                </c:pt>
                <c:pt idx="1209">
                  <c:v>1.7477922949929712</c:v>
                </c:pt>
                <c:pt idx="1210">
                  <c:v>0.58655888914953647</c:v>
                </c:pt>
                <c:pt idx="1211">
                  <c:v>1.101911841563523</c:v>
                </c:pt>
                <c:pt idx="1212">
                  <c:v>1.3315746488528455</c:v>
                </c:pt>
                <c:pt idx="1213">
                  <c:v>-0.50579581034926568</c:v>
                </c:pt>
                <c:pt idx="1214">
                  <c:v>0.15350506037805722</c:v>
                </c:pt>
                <c:pt idx="1215">
                  <c:v>-5.0132775489266567E-3</c:v>
                </c:pt>
                <c:pt idx="1216">
                  <c:v>-0.3806001095390773</c:v>
                </c:pt>
                <c:pt idx="1217">
                  <c:v>-0.10421340026908517</c:v>
                </c:pt>
                <c:pt idx="1218">
                  <c:v>-0.80036388333238362</c:v>
                </c:pt>
                <c:pt idx="1219">
                  <c:v>1.4466320671589787</c:v>
                </c:pt>
                <c:pt idx="1220">
                  <c:v>-0.39546465697270444</c:v>
                </c:pt>
                <c:pt idx="1221">
                  <c:v>1.5848518438340826</c:v>
                </c:pt>
                <c:pt idx="1222">
                  <c:v>0.86143228693957197</c:v>
                </c:pt>
                <c:pt idx="1223">
                  <c:v>-0.90399132756440137</c:v>
                </c:pt>
                <c:pt idx="1224">
                  <c:v>0.61887304054862868</c:v>
                </c:pt>
                <c:pt idx="1225">
                  <c:v>-0.79004754878322281</c:v>
                </c:pt>
                <c:pt idx="1226">
                  <c:v>-0.34246630146539053</c:v>
                </c:pt>
                <c:pt idx="1227">
                  <c:v>-1.4502098826901595</c:v>
                </c:pt>
                <c:pt idx="1228">
                  <c:v>-1.0973235035834814</c:v>
                </c:pt>
                <c:pt idx="1229">
                  <c:v>1.351610342463196</c:v>
                </c:pt>
                <c:pt idx="1230">
                  <c:v>-0.5208087600884912</c:v>
                </c:pt>
                <c:pt idx="1231">
                  <c:v>0.36581918921440282</c:v>
                </c:pt>
                <c:pt idx="1232">
                  <c:v>-0.16365848623314128</c:v>
                </c:pt>
                <c:pt idx="1233">
                  <c:v>1.3950525282585462</c:v>
                </c:pt>
                <c:pt idx="1234">
                  <c:v>1.4851654569026771</c:v>
                </c:pt>
                <c:pt idx="1235">
                  <c:v>1.3738121762754538</c:v>
                </c:pt>
                <c:pt idx="1236">
                  <c:v>-2.0694913735215148</c:v>
                </c:pt>
                <c:pt idx="1237">
                  <c:v>0.3711846571056826</c:v>
                </c:pt>
                <c:pt idx="1238">
                  <c:v>-0.4951418419645145</c:v>
                </c:pt>
                <c:pt idx="1239">
                  <c:v>-0.68079691876457493</c:v>
                </c:pt>
                <c:pt idx="1240">
                  <c:v>-1.324009167753124</c:v>
                </c:pt>
                <c:pt idx="1241">
                  <c:v>-9.399994458453298E-3</c:v>
                </c:pt>
                <c:pt idx="1242">
                  <c:v>1.5280505004634661</c:v>
                </c:pt>
                <c:pt idx="1243">
                  <c:v>8.0298312892055052E-2</c:v>
                </c:pt>
                <c:pt idx="1244">
                  <c:v>-0.39546465697270444</c:v>
                </c:pt>
                <c:pt idx="1245">
                  <c:v>-0.7347364778072546</c:v>
                </c:pt>
                <c:pt idx="1246">
                  <c:v>8.8473934926249387E-2</c:v>
                </c:pt>
                <c:pt idx="1247">
                  <c:v>1.8844805743060447</c:v>
                </c:pt>
                <c:pt idx="1248">
                  <c:v>-1.2744612422219328</c:v>
                </c:pt>
                <c:pt idx="1249">
                  <c:v>0.22240322692720624</c:v>
                </c:pt>
                <c:pt idx="1250">
                  <c:v>1.040731886467543</c:v>
                </c:pt>
                <c:pt idx="1251">
                  <c:v>-0.47049696790494144</c:v>
                </c:pt>
                <c:pt idx="1252">
                  <c:v>0.67056136774760744</c:v>
                </c:pt>
                <c:pt idx="1253">
                  <c:v>2.4977054744123737</c:v>
                </c:pt>
                <c:pt idx="1254">
                  <c:v>0.12818824809848564</c:v>
                </c:pt>
                <c:pt idx="1255">
                  <c:v>-0.15984903033780781</c:v>
                </c:pt>
                <c:pt idx="1256">
                  <c:v>0.73637913315481007</c:v>
                </c:pt>
                <c:pt idx="1257">
                  <c:v>-0.83272471927744329</c:v>
                </c:pt>
                <c:pt idx="1258">
                  <c:v>-0.74876310661490864</c:v>
                </c:pt>
                <c:pt idx="1259">
                  <c:v>1.3868090393899475</c:v>
                </c:pt>
                <c:pt idx="1260">
                  <c:v>-1.2439988124420502</c:v>
                </c:pt>
                <c:pt idx="1261">
                  <c:v>-0.63795956781276231</c:v>
                </c:pt>
                <c:pt idx="1262">
                  <c:v>1.4169416088089024</c:v>
                </c:pt>
                <c:pt idx="1263">
                  <c:v>-1.3061545657326152</c:v>
                </c:pt>
                <c:pt idx="1264">
                  <c:v>-0.52511967427601636</c:v>
                </c:pt>
                <c:pt idx="1265">
                  <c:v>0.96909057455902581</c:v>
                </c:pt>
                <c:pt idx="1266">
                  <c:v>-0.67291715133129415</c:v>
                </c:pt>
                <c:pt idx="1267">
                  <c:v>-0.33450303642321233</c:v>
                </c:pt>
                <c:pt idx="1268">
                  <c:v>2.0384995471206273</c:v>
                </c:pt>
                <c:pt idx="1269">
                  <c:v>-1.4795252050806595</c:v>
                </c:pt>
                <c:pt idx="1270">
                  <c:v>0.49726810562790119</c:v>
                </c:pt>
                <c:pt idx="1271">
                  <c:v>-0.77726913661644359</c:v>
                </c:pt>
                <c:pt idx="1272">
                  <c:v>0.5754307686077732</c:v>
                </c:pt>
                <c:pt idx="1273">
                  <c:v>-0.91441275906658137</c:v>
                </c:pt>
                <c:pt idx="1274">
                  <c:v>0.57173724181701335</c:v>
                </c:pt>
                <c:pt idx="1275">
                  <c:v>0.21085553746890145</c:v>
                </c:pt>
                <c:pt idx="1276">
                  <c:v>-0.27020830993994538</c:v>
                </c:pt>
                <c:pt idx="1277">
                  <c:v>-1.0859525177857321</c:v>
                </c:pt>
                <c:pt idx="1278">
                  <c:v>-1.8022886711242458</c:v>
                </c:pt>
                <c:pt idx="1279">
                  <c:v>-1.6234183717958099</c:v>
                </c:pt>
                <c:pt idx="1280">
                  <c:v>0.87054983019565435</c:v>
                </c:pt>
                <c:pt idx="1281">
                  <c:v>0.10232337766641142</c:v>
                </c:pt>
                <c:pt idx="1282">
                  <c:v>0.5359400266474903</c:v>
                </c:pt>
                <c:pt idx="1283">
                  <c:v>-0.54900794130586128</c:v>
                </c:pt>
                <c:pt idx="1284">
                  <c:v>0.18337983106573383</c:v>
                </c:pt>
                <c:pt idx="1285">
                  <c:v>1.5959498074017107</c:v>
                </c:pt>
                <c:pt idx="1286">
                  <c:v>6.3334680678019728E-2</c:v>
                </c:pt>
                <c:pt idx="1287">
                  <c:v>-0.12755644667840449</c:v>
                </c:pt>
                <c:pt idx="1288">
                  <c:v>0.55046569502011267</c:v>
                </c:pt>
                <c:pt idx="1289">
                  <c:v>0.12376669822528409</c:v>
                </c:pt>
                <c:pt idx="1290">
                  <c:v>-0.28323069510017351</c:v>
                </c:pt>
                <c:pt idx="1291">
                  <c:v>-1.4067551702330561</c:v>
                </c:pt>
                <c:pt idx="1292">
                  <c:v>1.2439988124420502</c:v>
                </c:pt>
                <c:pt idx="1293">
                  <c:v>0.41929575304139605</c:v>
                </c:pt>
                <c:pt idx="1294">
                  <c:v>0.33185334643681658</c:v>
                </c:pt>
                <c:pt idx="1295">
                  <c:v>0.57321371387876041</c:v>
                </c:pt>
                <c:pt idx="1296">
                  <c:v>0.20061452456847143</c:v>
                </c:pt>
                <c:pt idx="1297">
                  <c:v>-1.4908533552466607</c:v>
                </c:pt>
                <c:pt idx="1298">
                  <c:v>0.36782999744835609</c:v>
                </c:pt>
                <c:pt idx="1299">
                  <c:v>-0.71841733726332313</c:v>
                </c:pt>
                <c:pt idx="1300">
                  <c:v>0.42614800784127838</c:v>
                </c:pt>
                <c:pt idx="1301">
                  <c:v>0.51293041061472811</c:v>
                </c:pt>
                <c:pt idx="1302">
                  <c:v>0.28518814803515552</c:v>
                </c:pt>
                <c:pt idx="1303">
                  <c:v>-1.5043160826142106</c:v>
                </c:pt>
                <c:pt idx="1304">
                  <c:v>-0.36247112163724382</c:v>
                </c:pt>
                <c:pt idx="1305">
                  <c:v>-0.22561612276384155</c:v>
                </c:pt>
                <c:pt idx="1306">
                  <c:v>1.021537186919488</c:v>
                </c:pt>
                <c:pt idx="1307">
                  <c:v>2.0046544617650963</c:v>
                </c:pt>
                <c:pt idx="1308">
                  <c:v>0.68000704519545174</c:v>
                </c:pt>
                <c:pt idx="1309">
                  <c:v>-0.16810585916830115</c:v>
                </c:pt>
                <c:pt idx="1310">
                  <c:v>1.3061545657326152</c:v>
                </c:pt>
                <c:pt idx="1311">
                  <c:v>0.42134934847869487</c:v>
                </c:pt>
                <c:pt idx="1312">
                  <c:v>0.67527667534975566</c:v>
                </c:pt>
                <c:pt idx="1313">
                  <c:v>-1.1455050613926971</c:v>
                </c:pt>
                <c:pt idx="1314">
                  <c:v>0.90776952986805526</c:v>
                </c:pt>
                <c:pt idx="1315">
                  <c:v>-1.8556742728434028</c:v>
                </c:pt>
                <c:pt idx="1316">
                  <c:v>0.91346125887749174</c:v>
                </c:pt>
                <c:pt idx="1317">
                  <c:v>0.23011810065726557</c:v>
                </c:pt>
                <c:pt idx="1318">
                  <c:v>0.99960851658148309</c:v>
                </c:pt>
                <c:pt idx="1319">
                  <c:v>0.6007597742493187</c:v>
                </c:pt>
                <c:pt idx="1320">
                  <c:v>4.3866135487100385E-3</c:v>
                </c:pt>
                <c:pt idx="1321">
                  <c:v>-0.5431885344211087</c:v>
                </c:pt>
                <c:pt idx="1322">
                  <c:v>-1.2238733722894639</c:v>
                </c:pt>
                <c:pt idx="1323">
                  <c:v>1.5220362417358568</c:v>
                </c:pt>
                <c:pt idx="1324">
                  <c:v>1.2787077203199038</c:v>
                </c:pt>
                <c:pt idx="1325">
                  <c:v>0.81076611000760868</c:v>
                </c:pt>
                <c:pt idx="1326">
                  <c:v>6.2665710967229607E-4</c:v>
                </c:pt>
                <c:pt idx="1327">
                  <c:v>0.52296300233927917</c:v>
                </c:pt>
                <c:pt idx="1328">
                  <c:v>0.51293041061472811</c:v>
                </c:pt>
                <c:pt idx="1329">
                  <c:v>-1.3642147094666315</c:v>
                </c:pt>
                <c:pt idx="1330">
                  <c:v>-0.63412384852177017</c:v>
                </c:pt>
                <c:pt idx="1331">
                  <c:v>0.70952297384460827</c:v>
                </c:pt>
                <c:pt idx="1332">
                  <c:v>-0.60000935632842778</c:v>
                </c:pt>
                <c:pt idx="1333">
                  <c:v>0.61508286115589472</c:v>
                </c:pt>
                <c:pt idx="1334">
                  <c:v>2.0694913735215152</c:v>
                </c:pt>
                <c:pt idx="1335">
                  <c:v>-0.34712155578730525</c:v>
                </c:pt>
                <c:pt idx="1336">
                  <c:v>-1.4272772341034472</c:v>
                </c:pt>
                <c:pt idx="1337">
                  <c:v>-0.2539942503961809</c:v>
                </c:pt>
                <c:pt idx="1338">
                  <c:v>-1.0927581518211218</c:v>
                </c:pt>
                <c:pt idx="1339">
                  <c:v>-1.4220904321223211</c:v>
                </c:pt>
                <c:pt idx="1340">
                  <c:v>-0.22561612276384155</c:v>
                </c:pt>
                <c:pt idx="1341">
                  <c:v>1.3484925958418177</c:v>
                </c:pt>
                <c:pt idx="1342">
                  <c:v>-9.0361437129258662E-2</c:v>
                </c:pt>
                <c:pt idx="1343">
                  <c:v>1.6095322913580099</c:v>
                </c:pt>
                <c:pt idx="1344">
                  <c:v>-0.71032922636833373</c:v>
                </c:pt>
                <c:pt idx="1345">
                  <c:v>-0.92013924168439898</c:v>
                </c:pt>
                <c:pt idx="1346">
                  <c:v>-1.0439684215701315</c:v>
                </c:pt>
                <c:pt idx="1347">
                  <c:v>5.3918622045273847E-2</c:v>
                </c:pt>
                <c:pt idx="1348">
                  <c:v>-0.67685178175571459</c:v>
                </c:pt>
                <c:pt idx="1349">
                  <c:v>-0.41382810437856188</c:v>
                </c:pt>
                <c:pt idx="1350">
                  <c:v>1.1762374579059607</c:v>
                </c:pt>
                <c:pt idx="1351">
                  <c:v>0.2559363317436934</c:v>
                </c:pt>
                <c:pt idx="1352">
                  <c:v>0.77472868029071273</c:v>
                </c:pt>
                <c:pt idx="1353">
                  <c:v>-0.51221578052206285</c:v>
                </c:pt>
                <c:pt idx="1354">
                  <c:v>-0.76629633256193153</c:v>
                </c:pt>
                <c:pt idx="1355">
                  <c:v>-0.97613009369809745</c:v>
                </c:pt>
                <c:pt idx="1356">
                  <c:v>-1.0257700213555492</c:v>
                </c:pt>
                <c:pt idx="1357">
                  <c:v>-0.18529201588789962</c:v>
                </c:pt>
                <c:pt idx="1358">
                  <c:v>-0.68396067235068214</c:v>
                </c:pt>
                <c:pt idx="1359">
                  <c:v>-2.307984474945957</c:v>
                </c:pt>
                <c:pt idx="1360">
                  <c:v>2.5271267213029036</c:v>
                </c:pt>
                <c:pt idx="1361">
                  <c:v>-1.3091014150642155</c:v>
                </c:pt>
                <c:pt idx="1362">
                  <c:v>-1.2521917540118519</c:v>
                </c:pt>
                <c:pt idx="1363">
                  <c:v>-3.3218933129431805E-2</c:v>
                </c:pt>
                <c:pt idx="1364">
                  <c:v>0.41382810437856188</c:v>
                </c:pt>
                <c:pt idx="1365">
                  <c:v>-0.1383042079614045</c:v>
                </c:pt>
                <c:pt idx="1366">
                  <c:v>-0.55411521206634062</c:v>
                </c:pt>
                <c:pt idx="1367">
                  <c:v>-0.6495235958443254</c:v>
                </c:pt>
                <c:pt idx="1368">
                  <c:v>-1.1977868701390413</c:v>
                </c:pt>
                <c:pt idx="1369">
                  <c:v>-0.90871610653326973</c:v>
                </c:pt>
                <c:pt idx="1370">
                  <c:v>-4.4507341634084804E-2</c:v>
                </c:pt>
                <c:pt idx="1371">
                  <c:v>0.37454349919944274</c:v>
                </c:pt>
                <c:pt idx="1372">
                  <c:v>0.7159859896102051</c:v>
                </c:pt>
                <c:pt idx="1373">
                  <c:v>-0.87238203090975219</c:v>
                </c:pt>
                <c:pt idx="1374">
                  <c:v>1.4307565492078322</c:v>
                </c:pt>
                <c:pt idx="1375">
                  <c:v>-0.10421340026908517</c:v>
                </c:pt>
                <c:pt idx="1376">
                  <c:v>-0.83627538054731154</c:v>
                </c:pt>
                <c:pt idx="1377">
                  <c:v>1.3547412828521075</c:v>
                </c:pt>
                <c:pt idx="1378">
                  <c:v>0.34978507603589737</c:v>
                </c:pt>
                <c:pt idx="1379">
                  <c:v>-0.79004754878322281</c:v>
                </c:pt>
                <c:pt idx="1380">
                  <c:v>0.6310619790594989</c:v>
                </c:pt>
                <c:pt idx="1381">
                  <c:v>-0.62191159558062403</c:v>
                </c:pt>
                <c:pt idx="1382">
                  <c:v>-0.3806001095390773</c:v>
                </c:pt>
                <c:pt idx="1383">
                  <c:v>0.41656037206389496</c:v>
                </c:pt>
                <c:pt idx="1384">
                  <c:v>-0.95416525314619549</c:v>
                </c:pt>
                <c:pt idx="1385">
                  <c:v>1.6234183717958099</c:v>
                </c:pt>
                <c:pt idx="1386">
                  <c:v>0.20893369473539447</c:v>
                </c:pt>
                <c:pt idx="1387">
                  <c:v>-0.88900573060102461</c:v>
                </c:pt>
                <c:pt idx="1388">
                  <c:v>0.75875354450437071</c:v>
                </c:pt>
                <c:pt idx="1389">
                  <c:v>-1.062519302270867</c:v>
                </c:pt>
                <c:pt idx="1390">
                  <c:v>0.32193755728607965</c:v>
                </c:pt>
                <c:pt idx="1391">
                  <c:v>-1.2533469508069276E-2</c:v>
                </c:pt>
                <c:pt idx="1392">
                  <c:v>-0.48807036668271397</c:v>
                </c:pt>
                <c:pt idx="1393">
                  <c:v>0.71841733726332313</c:v>
                </c:pt>
                <c:pt idx="1394">
                  <c:v>1.1076800921478009</c:v>
                </c:pt>
                <c:pt idx="1395">
                  <c:v>0.46560257426618867</c:v>
                </c:pt>
                <c:pt idx="1396">
                  <c:v>1.1323198208026035</c:v>
                </c:pt>
                <c:pt idx="1397">
                  <c:v>1.2494514509614314</c:v>
                </c:pt>
                <c:pt idx="1398">
                  <c:v>-0.31271131274991948</c:v>
                </c:pt>
                <c:pt idx="1399">
                  <c:v>0.66664330638630676</c:v>
                </c:pt>
                <c:pt idx="1400">
                  <c:v>1.1146510149326603</c:v>
                </c:pt>
                <c:pt idx="1401">
                  <c:v>-0.85780526866824325</c:v>
                </c:pt>
                <c:pt idx="1402">
                  <c:v>3.4807564043462422</c:v>
                </c:pt>
                <c:pt idx="1403">
                  <c:v>-0.86872054723122882</c:v>
                </c:pt>
                <c:pt idx="1404">
                  <c:v>-0.22176092422485752</c:v>
                </c:pt>
                <c:pt idx="1405">
                  <c:v>-1.1181568727005342</c:v>
                </c:pt>
                <c:pt idx="1406">
                  <c:v>-0.21534288043007288</c:v>
                </c:pt>
                <c:pt idx="1407">
                  <c:v>0.89366716215278963</c:v>
                </c:pt>
                <c:pt idx="1408">
                  <c:v>-0.46141624323832103</c:v>
                </c:pt>
                <c:pt idx="1409">
                  <c:v>0.12060993411930736</c:v>
                </c:pt>
                <c:pt idx="1410">
                  <c:v>-1.3673998798076217</c:v>
                </c:pt>
                <c:pt idx="1411">
                  <c:v>0.99035629421357396</c:v>
                </c:pt>
                <c:pt idx="1412">
                  <c:v>1.1850441279078103</c:v>
                </c:pt>
                <c:pt idx="1413">
                  <c:v>-0.57765065538675686</c:v>
                </c:pt>
                <c:pt idx="1414">
                  <c:v>0.5533847195556727</c:v>
                </c:pt>
                <c:pt idx="1415">
                  <c:v>3.5100001772708847E-2</c:v>
                </c:pt>
                <c:pt idx="1416">
                  <c:v>0.44405890046311453</c:v>
                </c:pt>
                <c:pt idx="1417">
                  <c:v>-1.2305265261629921</c:v>
                </c:pt>
                <c:pt idx="1418">
                  <c:v>0.6007597742493187</c:v>
                </c:pt>
                <c:pt idx="1419">
                  <c:v>-0.99651496416135543</c:v>
                </c:pt>
                <c:pt idx="1420">
                  <c:v>-0.84072859025862812</c:v>
                </c:pt>
                <c:pt idx="1421">
                  <c:v>-0.28649372353308739</c:v>
                </c:pt>
                <c:pt idx="1422">
                  <c:v>-2.5066308995717666E-3</c:v>
                </c:pt>
                <c:pt idx="1423">
                  <c:v>1.021537186919488</c:v>
                </c:pt>
                <c:pt idx="1424">
                  <c:v>6.7102630225410451E-2</c:v>
                </c:pt>
                <c:pt idx="1425">
                  <c:v>0.80555410087260571</c:v>
                </c:pt>
                <c:pt idx="1426">
                  <c:v>-0.14273433364857865</c:v>
                </c:pt>
                <c:pt idx="1427">
                  <c:v>-1.607247891900218</c:v>
                </c:pt>
                <c:pt idx="1428">
                  <c:v>-0.61659786971703046</c:v>
                </c:pt>
                <c:pt idx="1429">
                  <c:v>-0.26111995954851813</c:v>
                </c:pt>
                <c:pt idx="1430">
                  <c:v>0.50650810692911141</c:v>
                </c:pt>
                <c:pt idx="1431">
                  <c:v>-0.55557708513700221</c:v>
                </c:pt>
                <c:pt idx="1432">
                  <c:v>-0.89834809351475353</c:v>
                </c:pt>
                <c:pt idx="1433">
                  <c:v>-1.8350383998622091</c:v>
                </c:pt>
                <c:pt idx="1434">
                  <c:v>1.2887069079850249</c:v>
                </c:pt>
                <c:pt idx="1435">
                  <c:v>-0.73967042130980998</c:v>
                </c:pt>
                <c:pt idx="1436">
                  <c:v>-1.4592365943628687</c:v>
                </c:pt>
                <c:pt idx="1437">
                  <c:v>-1.5200436718015793</c:v>
                </c:pt>
                <c:pt idx="1438">
                  <c:v>0.87881793539989406</c:v>
                </c:pt>
                <c:pt idx="1439">
                  <c:v>-0.11114672129103989</c:v>
                </c:pt>
                <c:pt idx="1440">
                  <c:v>-1.2412863104491401</c:v>
                </c:pt>
                <c:pt idx="1441">
                  <c:v>-0.11114672129103989</c:v>
                </c:pt>
                <c:pt idx="1442">
                  <c:v>-0.81425305019404626</c:v>
                </c:pt>
                <c:pt idx="1443">
                  <c:v>5.0781039083966695E-2</c:v>
                </c:pt>
                <c:pt idx="1444">
                  <c:v>3.1964953076323473E-2</c:v>
                </c:pt>
                <c:pt idx="1445">
                  <c:v>0.91061170687246829</c:v>
                </c:pt>
                <c:pt idx="1446">
                  <c:v>-0.39072570019687003</c:v>
                </c:pt>
                <c:pt idx="1447">
                  <c:v>1.9729610513118847</c:v>
                </c:pt>
                <c:pt idx="1448">
                  <c:v>-7.3384690445588652E-2</c:v>
                </c:pt>
                <c:pt idx="1449">
                  <c:v>-0.42066461963761553</c:v>
                </c:pt>
                <c:pt idx="1450">
                  <c:v>0.25334710313579978</c:v>
                </c:pt>
                <c:pt idx="1451">
                  <c:v>1.0973235035834814</c:v>
                </c:pt>
                <c:pt idx="1452">
                  <c:v>1.2042317953199602</c:v>
                </c:pt>
                <c:pt idx="1453">
                  <c:v>-2.3976638410137361</c:v>
                </c:pt>
                <c:pt idx="1454">
                  <c:v>0.50864654132842535</c:v>
                </c:pt>
                <c:pt idx="1455">
                  <c:v>0.570262015074668</c:v>
                </c:pt>
                <c:pt idx="1456">
                  <c:v>-0.67291715133129415</c:v>
                </c:pt>
                <c:pt idx="1457">
                  <c:v>-0.14653381183420147</c:v>
                </c:pt>
                <c:pt idx="1458">
                  <c:v>0.32986760783856239</c:v>
                </c:pt>
                <c:pt idx="1459">
                  <c:v>-0.78321647814001127</c:v>
                </c:pt>
                <c:pt idx="1460">
                  <c:v>0.14590042003299397</c:v>
                </c:pt>
                <c:pt idx="1461">
                  <c:v>-1.0439684215701315</c:v>
                </c:pt>
                <c:pt idx="1462">
                  <c:v>-0.59626231818255016</c:v>
                </c:pt>
                <c:pt idx="1463">
                  <c:v>0.88251198773057415</c:v>
                </c:pt>
                <c:pt idx="1464">
                  <c:v>0.88529044882964236</c:v>
                </c:pt>
                <c:pt idx="1465">
                  <c:v>-0.53811160654154488</c:v>
                </c:pt>
                <c:pt idx="1466">
                  <c:v>0.33781845709342123</c:v>
                </c:pt>
                <c:pt idx="1467">
                  <c:v>-1.5443647274658938</c:v>
                </c:pt>
                <c:pt idx="1468">
                  <c:v>-1.6772172860956289</c:v>
                </c:pt>
                <c:pt idx="1469">
                  <c:v>0.71355886712555416</c:v>
                </c:pt>
                <c:pt idx="1470">
                  <c:v>-4.7016596577814158E-2</c:v>
                </c:pt>
                <c:pt idx="1471">
                  <c:v>-0.48383918955852279</c:v>
                </c:pt>
                <c:pt idx="1472">
                  <c:v>8.8473934926249387E-2</c:v>
                </c:pt>
                <c:pt idx="1473">
                  <c:v>-1.5667067624769982E-2</c:v>
                </c:pt>
                <c:pt idx="1474">
                  <c:v>-0.18210541402499184</c:v>
                </c:pt>
                <c:pt idx="1475">
                  <c:v>0.22497335831381135</c:v>
                </c:pt>
                <c:pt idx="1476">
                  <c:v>0.7208529392441333</c:v>
                </c:pt>
                <c:pt idx="1477">
                  <c:v>0.45237340882542326</c:v>
                </c:pt>
                <c:pt idx="1478">
                  <c:v>0.70148562907048984</c:v>
                </c:pt>
                <c:pt idx="1479">
                  <c:v>0.87513583668354711</c:v>
                </c:pt>
                <c:pt idx="1480">
                  <c:v>-0.1174543714561485</c:v>
                </c:pt>
                <c:pt idx="1481">
                  <c:v>0.99548589712547764</c:v>
                </c:pt>
                <c:pt idx="1482">
                  <c:v>1.0353617539166851</c:v>
                </c:pt>
                <c:pt idx="1483">
                  <c:v>7.5269862099829901E-2</c:v>
                </c:pt>
                <c:pt idx="1484">
                  <c:v>1.5443647274658938</c:v>
                </c:pt>
                <c:pt idx="1485">
                  <c:v>0.48172684958473044</c:v>
                </c:pt>
                <c:pt idx="1486">
                  <c:v>-0.63029743633252866</c:v>
                </c:pt>
                <c:pt idx="1487">
                  <c:v>5.3918622045273847E-2</c:v>
                </c:pt>
                <c:pt idx="1488">
                  <c:v>0.95022094154101566</c:v>
                </c:pt>
                <c:pt idx="1489">
                  <c:v>0.52655881306312957</c:v>
                </c:pt>
                <c:pt idx="1490">
                  <c:v>-7.3384690445588652E-2</c:v>
                </c:pt>
                <c:pt idx="1491">
                  <c:v>-0.66039559227936884</c:v>
                </c:pt>
                <c:pt idx="1492">
                  <c:v>1.2345447024178722</c:v>
                </c:pt>
                <c:pt idx="1493">
                  <c:v>-0.1300839604418873</c:v>
                </c:pt>
                <c:pt idx="1494">
                  <c:v>1.0893490279242772</c:v>
                </c:pt>
                <c:pt idx="1495">
                  <c:v>0.43715354139172247</c:v>
                </c:pt>
                <c:pt idx="1496">
                  <c:v>-0.92013924168439898</c:v>
                </c:pt>
                <c:pt idx="1497">
                  <c:v>0.29368319078883259</c:v>
                </c:pt>
                <c:pt idx="1498">
                  <c:v>0.56437345557894714</c:v>
                </c:pt>
                <c:pt idx="1499">
                  <c:v>0.19039450920483655</c:v>
                </c:pt>
                <c:pt idx="1500">
                  <c:v>-2.1635357130163917</c:v>
                </c:pt>
                <c:pt idx="1501">
                  <c:v>7.2756358176037483E-2</c:v>
                </c:pt>
                <c:pt idx="1502">
                  <c:v>-1.40171623705705</c:v>
                </c:pt>
                <c:pt idx="1503">
                  <c:v>0.7232928249662377</c:v>
                </c:pt>
                <c:pt idx="1504">
                  <c:v>0.35178434493515615</c:v>
                </c:pt>
                <c:pt idx="1505">
                  <c:v>0.38802166621797712</c:v>
                </c:pt>
                <c:pt idx="1506">
                  <c:v>-0.40837279934995357</c:v>
                </c:pt>
                <c:pt idx="1507">
                  <c:v>-0.99138012788042884</c:v>
                </c:pt>
                <c:pt idx="1508">
                  <c:v>-8.4699869147870796E-2</c:v>
                </c:pt>
                <c:pt idx="1509">
                  <c:v>-0.63029743633252866</c:v>
                </c:pt>
                <c:pt idx="1510">
                  <c:v>1.3950525282585462</c:v>
                </c:pt>
                <c:pt idx="1511">
                  <c:v>0.76797842965036611</c:v>
                </c:pt>
                <c:pt idx="1512">
                  <c:v>-0.47049696790494144</c:v>
                </c:pt>
                <c:pt idx="1513">
                  <c:v>-1.2068238214880831</c:v>
                </c:pt>
                <c:pt idx="1514">
                  <c:v>1.8627318674216511</c:v>
                </c:pt>
                <c:pt idx="1515">
                  <c:v>-4.4507341634084804E-2</c:v>
                </c:pt>
                <c:pt idx="1516">
                  <c:v>0.71194311849913838</c:v>
                </c:pt>
                <c:pt idx="1517">
                  <c:v>-0.37588821795517752</c:v>
                </c:pt>
                <c:pt idx="1518">
                  <c:v>0.85509239398116055</c:v>
                </c:pt>
                <c:pt idx="1519">
                  <c:v>-0.17255655959478661</c:v>
                </c:pt>
                <c:pt idx="1520">
                  <c:v>1.2120323436094391</c:v>
                </c:pt>
                <c:pt idx="1521">
                  <c:v>-1.0173225765588256</c:v>
                </c:pt>
                <c:pt idx="1522">
                  <c:v>1.1901180418964232</c:v>
                </c:pt>
                <c:pt idx="1523">
                  <c:v>0.77811707056727986</c:v>
                </c:pt>
                <c:pt idx="1524">
                  <c:v>-0.43233218265134016</c:v>
                </c:pt>
                <c:pt idx="1525">
                  <c:v>0.34446049586689187</c:v>
                </c:pt>
                <c:pt idx="1526">
                  <c:v>1.3150294651459529</c:v>
                </c:pt>
                <c:pt idx="1527">
                  <c:v>-0.53811160654154488</c:v>
                </c:pt>
                <c:pt idx="1528">
                  <c:v>0.49726810562790119</c:v>
                </c:pt>
                <c:pt idx="1529">
                  <c:v>-1.115818110478713</c:v>
                </c:pt>
                <c:pt idx="1530">
                  <c:v>2.4702994283625888</c:v>
                </c:pt>
                <c:pt idx="1531">
                  <c:v>-0.2565839064035384</c:v>
                </c:pt>
                <c:pt idx="1532">
                  <c:v>1.5341205443525465</c:v>
                </c:pt>
                <c:pt idx="1533">
                  <c:v>1.6187549435471056</c:v>
                </c:pt>
                <c:pt idx="1534">
                  <c:v>1.8054774570971486</c:v>
                </c:pt>
                <c:pt idx="1535">
                  <c:v>0.70148562907048984</c:v>
                </c:pt>
                <c:pt idx="1536">
                  <c:v>-0.1174543714561485</c:v>
                </c:pt>
                <c:pt idx="1537">
                  <c:v>0.19550196437931941</c:v>
                </c:pt>
                <c:pt idx="1538">
                  <c:v>-1.6875377370448108</c:v>
                </c:pt>
                <c:pt idx="1539">
                  <c:v>-5.0132775489266567E-3</c:v>
                </c:pt>
                <c:pt idx="1540">
                  <c:v>1.1650469223056026</c:v>
                </c:pt>
                <c:pt idx="1541">
                  <c:v>0.17701068079257609</c:v>
                </c:pt>
                <c:pt idx="1542">
                  <c:v>0.45932611083566316</c:v>
                </c:pt>
                <c:pt idx="1543">
                  <c:v>-1.0669376321927655</c:v>
                </c:pt>
                <c:pt idx="1544">
                  <c:v>-0.36648929388943369</c:v>
                </c:pt>
                <c:pt idx="1545">
                  <c:v>0.98423496044632541</c:v>
                </c:pt>
                <c:pt idx="1546">
                  <c:v>0.15350506037805722</c:v>
                </c:pt>
                <c:pt idx="1547">
                  <c:v>0.17319265100642342</c:v>
                </c:pt>
                <c:pt idx="1548">
                  <c:v>-0.4482122814566093</c:v>
                </c:pt>
                <c:pt idx="1549">
                  <c:v>0.50864654132842535</c:v>
                </c:pt>
                <c:pt idx="1550">
                  <c:v>-0.30810820244735493</c:v>
                </c:pt>
                <c:pt idx="1551">
                  <c:v>-2.5935164297884405</c:v>
                </c:pt>
                <c:pt idx="1552">
                  <c:v>0.23011810065726557</c:v>
                </c:pt>
                <c:pt idx="1553">
                  <c:v>0.99035629421357396</c:v>
                </c:pt>
                <c:pt idx="1554">
                  <c:v>-0.58730333754257502</c:v>
                </c:pt>
                <c:pt idx="1555">
                  <c:v>-0.45862984616681318</c:v>
                </c:pt>
                <c:pt idx="1556">
                  <c:v>1.083695120120693</c:v>
                </c:pt>
                <c:pt idx="1557">
                  <c:v>0.86689416663643737</c:v>
                </c:pt>
                <c:pt idx="1558">
                  <c:v>-0.78321647814001127</c:v>
                </c:pt>
                <c:pt idx="1559">
                  <c:v>2.4442059132004191E-2</c:v>
                </c:pt>
                <c:pt idx="1560">
                  <c:v>-0.63412384852177017</c:v>
                </c:pt>
                <c:pt idx="1561">
                  <c:v>-0.41587701434607655</c:v>
                </c:pt>
                <c:pt idx="1562">
                  <c:v>0.23720210932878771</c:v>
                </c:pt>
                <c:pt idx="1563">
                  <c:v>1.3002946529196782</c:v>
                </c:pt>
                <c:pt idx="1564">
                  <c:v>-1.7279343223884183</c:v>
                </c:pt>
                <c:pt idx="1565">
                  <c:v>0.61130149719567117</c:v>
                </c:pt>
                <c:pt idx="1566">
                  <c:v>0.56805149833898272</c:v>
                </c:pt>
                <c:pt idx="1567">
                  <c:v>0.89647336400191591</c:v>
                </c:pt>
                <c:pt idx="1568">
                  <c:v>-0.21919262525898195</c:v>
                </c:pt>
                <c:pt idx="1569">
                  <c:v>-0.17955746482678048</c:v>
                </c:pt>
                <c:pt idx="1570">
                  <c:v>0.62191159558062403</c:v>
                </c:pt>
                <c:pt idx="1571">
                  <c:v>0.58358433794451869</c:v>
                </c:pt>
                <c:pt idx="1572">
                  <c:v>1.5121331229861805</c:v>
                </c:pt>
                <c:pt idx="1573">
                  <c:v>-0.52296300233927917</c:v>
                </c:pt>
                <c:pt idx="1574">
                  <c:v>-1.4152336548473599</c:v>
                </c:pt>
                <c:pt idx="1575">
                  <c:v>1.78971338194277</c:v>
                </c:pt>
                <c:pt idx="1576">
                  <c:v>0.33781845709342123</c:v>
                </c:pt>
                <c:pt idx="1577">
                  <c:v>3.1964953076323473E-2</c:v>
                </c:pt>
                <c:pt idx="1578">
                  <c:v>0.83095332055983828</c:v>
                </c:pt>
                <c:pt idx="1579">
                  <c:v>-0.23526894111327976</c:v>
                </c:pt>
                <c:pt idx="1580">
                  <c:v>-1.5870558322903145</c:v>
                </c:pt>
                <c:pt idx="1581">
                  <c:v>-1.9557042822322013</c:v>
                </c:pt>
                <c:pt idx="1582">
                  <c:v>-1.6570963350340195</c:v>
                </c:pt>
                <c:pt idx="1583">
                  <c:v>2.1026085719988146</c:v>
                </c:pt>
                <c:pt idx="1584">
                  <c:v>-1.2172739558267107</c:v>
                </c:pt>
                <c:pt idx="1585">
                  <c:v>0.7265527208476168</c:v>
                </c:pt>
                <c:pt idx="1586">
                  <c:v>2.1260391482370595</c:v>
                </c:pt>
                <c:pt idx="1587">
                  <c:v>-0.71841733726332313</c:v>
                </c:pt>
                <c:pt idx="1588">
                  <c:v>-1.2016478347472437</c:v>
                </c:pt>
                <c:pt idx="1589">
                  <c:v>0.46281078498783451</c:v>
                </c:pt>
                <c:pt idx="1590">
                  <c:v>-9.2878608777256386E-2</c:v>
                </c:pt>
                <c:pt idx="1591">
                  <c:v>0.95515365247010686</c:v>
                </c:pt>
                <c:pt idx="1592">
                  <c:v>-1.058121617684777</c:v>
                </c:pt>
                <c:pt idx="1593">
                  <c:v>0.93847569841156686</c:v>
                </c:pt>
                <c:pt idx="1594">
                  <c:v>-0.22947467746690128</c:v>
                </c:pt>
                <c:pt idx="1595">
                  <c:v>1.2533469508069276E-2</c:v>
                </c:pt>
                <c:pt idx="1596">
                  <c:v>0.70952297384460827</c:v>
                </c:pt>
                <c:pt idx="1597">
                  <c:v>-0.24365245381018011</c:v>
                </c:pt>
                <c:pt idx="1598">
                  <c:v>0.39614237389269841</c:v>
                </c:pt>
                <c:pt idx="1599">
                  <c:v>-0.85780526866824325</c:v>
                </c:pt>
                <c:pt idx="1600">
                  <c:v>-0.21085553746890145</c:v>
                </c:pt>
                <c:pt idx="1601">
                  <c:v>1.7168860184310404</c:v>
                </c:pt>
                <c:pt idx="1602">
                  <c:v>-3.9489656503805592E-2</c:v>
                </c:pt>
                <c:pt idx="1603">
                  <c:v>-1.607247891900218</c:v>
                </c:pt>
                <c:pt idx="1604">
                  <c:v>-0.59401811049976094</c:v>
                </c:pt>
                <c:pt idx="1605">
                  <c:v>-0.26631061320409499</c:v>
                </c:pt>
                <c:pt idx="1606">
                  <c:v>-2.138206340599865</c:v>
                </c:pt>
                <c:pt idx="1607">
                  <c:v>0.4739998698998113</c:v>
                </c:pt>
                <c:pt idx="1608">
                  <c:v>2.4442059132004191E-2</c:v>
                </c:pt>
                <c:pt idx="1609">
                  <c:v>-1.9908261809955663</c:v>
                </c:pt>
                <c:pt idx="1610">
                  <c:v>-0.23526894111327976</c:v>
                </c:pt>
                <c:pt idx="1611">
                  <c:v>1.1216765279254892</c:v>
                </c:pt>
                <c:pt idx="1612">
                  <c:v>-1.4220904321223211</c:v>
                </c:pt>
                <c:pt idx="1613">
                  <c:v>0.16429362502243852</c:v>
                </c:pt>
                <c:pt idx="1614">
                  <c:v>1.2829773828663513</c:v>
                </c:pt>
                <c:pt idx="1615">
                  <c:v>1.9908261809955663</c:v>
                </c:pt>
                <c:pt idx="1616">
                  <c:v>0.17001288933221939</c:v>
                </c:pt>
                <c:pt idx="1617">
                  <c:v>-1.7087352578229016</c:v>
                </c:pt>
                <c:pt idx="1618">
                  <c:v>-0.53811160654154488</c:v>
                </c:pt>
                <c:pt idx="1619">
                  <c:v>0.13956967740513732</c:v>
                </c:pt>
                <c:pt idx="1620">
                  <c:v>1.4851654569026771</c:v>
                </c:pt>
                <c:pt idx="1621">
                  <c:v>0.49089600892665036</c:v>
                </c:pt>
                <c:pt idx="1622">
                  <c:v>0.63412384852177017</c:v>
                </c:pt>
                <c:pt idx="1623">
                  <c:v>5.2036010550262995E-2</c:v>
                </c:pt>
                <c:pt idx="1624">
                  <c:v>-0.64257486018096566</c:v>
                </c:pt>
                <c:pt idx="1625">
                  <c:v>1.1263911290388013</c:v>
                </c:pt>
                <c:pt idx="1626">
                  <c:v>-0.31468609876611009</c:v>
                </c:pt>
                <c:pt idx="1627">
                  <c:v>0.21855077702621112</c:v>
                </c:pt>
                <c:pt idx="1628">
                  <c:v>-0.51794018992078616</c:v>
                </c:pt>
                <c:pt idx="1629">
                  <c:v>1.452005773169385</c:v>
                </c:pt>
                <c:pt idx="1630">
                  <c:v>2.2337428168556777</c:v>
                </c:pt>
                <c:pt idx="1631">
                  <c:v>-0.14146830138215863</c:v>
                </c:pt>
                <c:pt idx="1632">
                  <c:v>0.27671363673674687</c:v>
                </c:pt>
                <c:pt idx="1633">
                  <c:v>0.13956967740513732</c:v>
                </c:pt>
                <c:pt idx="1634">
                  <c:v>0.2995767773908421</c:v>
                </c:pt>
                <c:pt idx="1635">
                  <c:v>0.5359400266474903</c:v>
                </c:pt>
                <c:pt idx="1636">
                  <c:v>1.2618576869625724</c:v>
                </c:pt>
                <c:pt idx="1637">
                  <c:v>1.7959655256605047</c:v>
                </c:pt>
                <c:pt idx="1638">
                  <c:v>0.3146860987661102</c:v>
                </c:pt>
                <c:pt idx="1639">
                  <c:v>1.8452581167555016</c:v>
                </c:pt>
                <c:pt idx="1640">
                  <c:v>4.0743979645342591E-2</c:v>
                </c:pt>
                <c:pt idx="1641">
                  <c:v>0.91822706883541461</c:v>
                </c:pt>
                <c:pt idx="1642">
                  <c:v>-0.45167934537056964</c:v>
                </c:pt>
                <c:pt idx="1643">
                  <c:v>1.7168860184310404</c:v>
                </c:pt>
                <c:pt idx="1644">
                  <c:v>-0.56878802834765629</c:v>
                </c:pt>
                <c:pt idx="1645">
                  <c:v>1.6281173751321281</c:v>
                </c:pt>
                <c:pt idx="1646">
                  <c:v>0.79433574495852799</c:v>
                </c:pt>
                <c:pt idx="1647">
                  <c:v>-6.8358822503199135E-2</c:v>
                </c:pt>
                <c:pt idx="1648">
                  <c:v>1.3673998798076217</c:v>
                </c:pt>
                <c:pt idx="1649">
                  <c:v>0.37723361676181172</c:v>
                </c:pt>
                <c:pt idx="1650">
                  <c:v>-0.15413917522801696</c:v>
                </c:pt>
                <c:pt idx="1651">
                  <c:v>0.66664330638630676</c:v>
                </c:pt>
                <c:pt idx="1652">
                  <c:v>0.16747031862326386</c:v>
                </c:pt>
                <c:pt idx="1653">
                  <c:v>0.67527667534975566</c:v>
                </c:pt>
                <c:pt idx="1654">
                  <c:v>1.5782856547376414</c:v>
                </c:pt>
                <c:pt idx="1655">
                  <c:v>-0.84072859025862812</c:v>
                </c:pt>
                <c:pt idx="1656">
                  <c:v>0.51865693208039088</c:v>
                </c:pt>
                <c:pt idx="1657">
                  <c:v>0.3711846571056826</c:v>
                </c:pt>
                <c:pt idx="1658">
                  <c:v>-2.3188389444337536E-2</c:v>
                </c:pt>
                <c:pt idx="1659">
                  <c:v>2.7761903353724531</c:v>
                </c:pt>
                <c:pt idx="1660">
                  <c:v>1.0702650974620123</c:v>
                </c:pt>
                <c:pt idx="1661">
                  <c:v>-0.53811160654154488</c:v>
                </c:pt>
                <c:pt idx="1662">
                  <c:v>0.30285548089134906</c:v>
                </c:pt>
                <c:pt idx="1663">
                  <c:v>1.891932311629309</c:v>
                </c:pt>
                <c:pt idx="1664">
                  <c:v>-0.570262015074668</c:v>
                </c:pt>
                <c:pt idx="1665">
                  <c:v>1.0068642787985218</c:v>
                </c:pt>
                <c:pt idx="1666">
                  <c:v>0.67527667534975566</c:v>
                </c:pt>
                <c:pt idx="1667">
                  <c:v>-0.71841733726332313</c:v>
                </c:pt>
                <c:pt idx="1668">
                  <c:v>-0.93944951681777367</c:v>
                </c:pt>
                <c:pt idx="1669">
                  <c:v>-8.7844837895871677E-2</c:v>
                </c:pt>
                <c:pt idx="1670">
                  <c:v>-1.0439684215701315</c:v>
                </c:pt>
                <c:pt idx="1671">
                  <c:v>0.56437345557894714</c:v>
                </c:pt>
                <c:pt idx="1672">
                  <c:v>2.6968442608781307</c:v>
                </c:pt>
                <c:pt idx="1673">
                  <c:v>-1.4101344048676396</c:v>
                </c:pt>
                <c:pt idx="1674">
                  <c:v>1.8283302667641481</c:v>
                </c:pt>
                <c:pt idx="1675">
                  <c:v>0.69429057570308306</c:v>
                </c:pt>
                <c:pt idx="1676">
                  <c:v>-0.41861161441880124</c:v>
                </c:pt>
                <c:pt idx="1677">
                  <c:v>-0.4482122814566093</c:v>
                </c:pt>
                <c:pt idx="1678">
                  <c:v>-0.31929872424479883</c:v>
                </c:pt>
                <c:pt idx="1679">
                  <c:v>0.22497335831381135</c:v>
                </c:pt>
                <c:pt idx="1680">
                  <c:v>0.19805759736245473</c:v>
                </c:pt>
                <c:pt idx="1681">
                  <c:v>-0.18210541402499184</c:v>
                </c:pt>
                <c:pt idx="1682">
                  <c:v>-1.0396554612065072</c:v>
                </c:pt>
                <c:pt idx="1683">
                  <c:v>1.8994906105213327</c:v>
                </c:pt>
                <c:pt idx="1684">
                  <c:v>0.3252392564023952</c:v>
                </c:pt>
                <c:pt idx="1685">
                  <c:v>-0.57247532185050964</c:v>
                </c:pt>
                <c:pt idx="1686">
                  <c:v>0.6495235958443254</c:v>
                </c:pt>
                <c:pt idx="1687">
                  <c:v>-1.0173225765588256</c:v>
                </c:pt>
                <c:pt idx="1688">
                  <c:v>-1.0289567478074291</c:v>
                </c:pt>
                <c:pt idx="1689">
                  <c:v>0.68792501964703345</c:v>
                </c:pt>
                <c:pt idx="1690">
                  <c:v>9.9803914813273817E-2</c:v>
                </c:pt>
                <c:pt idx="1691">
                  <c:v>-0.34246630146539053</c:v>
                </c:pt>
                <c:pt idx="1692">
                  <c:v>-1.297381368245677</c:v>
                </c:pt>
                <c:pt idx="1693">
                  <c:v>-0.4337086836409752</c:v>
                </c:pt>
                <c:pt idx="1694">
                  <c:v>0.26176840377582794</c:v>
                </c:pt>
                <c:pt idx="1695">
                  <c:v>1.2533469508069276E-2</c:v>
                </c:pt>
                <c:pt idx="1696">
                  <c:v>0.48454378244107921</c:v>
                </c:pt>
                <c:pt idx="1697">
                  <c:v>0.6007597742493187</c:v>
                </c:pt>
                <c:pt idx="1698">
                  <c:v>1.7060433968889612</c:v>
                </c:pt>
                <c:pt idx="1699">
                  <c:v>1.4466320671589787</c:v>
                </c:pt>
                <c:pt idx="1700">
                  <c:v>-0.54682349494000282</c:v>
                </c:pt>
                <c:pt idx="1701">
                  <c:v>-0.85780526866824325</c:v>
                </c:pt>
                <c:pt idx="1702">
                  <c:v>-1.155220846611952</c:v>
                </c:pt>
                <c:pt idx="1703">
                  <c:v>1.4739316316766873</c:v>
                </c:pt>
                <c:pt idx="1704">
                  <c:v>-1.0353617539166851</c:v>
                </c:pt>
                <c:pt idx="1705">
                  <c:v>-0.48383918955852279</c:v>
                </c:pt>
                <c:pt idx="1706">
                  <c:v>-0.69748391855059</c:v>
                </c:pt>
                <c:pt idx="1707">
                  <c:v>-0.32656092741237269</c:v>
                </c:pt>
                <c:pt idx="1708">
                  <c:v>2.0188770512242873</c:v>
                </c:pt>
                <c:pt idx="1709">
                  <c:v>0.43439724225978144</c:v>
                </c:pt>
                <c:pt idx="1710">
                  <c:v>0.67056136774760744</c:v>
                </c:pt>
                <c:pt idx="1711">
                  <c:v>-0.3718560893850747</c:v>
                </c:pt>
                <c:pt idx="1712">
                  <c:v>4.7643955954476555E-2</c:v>
                </c:pt>
                <c:pt idx="1713">
                  <c:v>-0.29499198822262629</c:v>
                </c:pt>
                <c:pt idx="1714">
                  <c:v>-0.24623541776786928</c:v>
                </c:pt>
                <c:pt idx="1715">
                  <c:v>0.47189743359521363</c:v>
                </c:pt>
                <c:pt idx="1716">
                  <c:v>-0.49160303144249357</c:v>
                </c:pt>
                <c:pt idx="1717">
                  <c:v>-0.55119501058011122</c:v>
                </c:pt>
                <c:pt idx="1718">
                  <c:v>1.2716429757115295</c:v>
                </c:pt>
                <c:pt idx="1719">
                  <c:v>-1.6164363711150214</c:v>
                </c:pt>
                <c:pt idx="1720">
                  <c:v>-0.28910634268224333</c:v>
                </c:pt>
                <c:pt idx="1721">
                  <c:v>-0.6410349129242473</c:v>
                </c:pt>
                <c:pt idx="1722">
                  <c:v>-1.1491357718820416</c:v>
                </c:pt>
                <c:pt idx="1723">
                  <c:v>1.423815111802673</c:v>
                </c:pt>
                <c:pt idx="1724">
                  <c:v>0.65805934242793296</c:v>
                </c:pt>
                <c:pt idx="1725">
                  <c:v>-0.74544954818078957</c:v>
                </c:pt>
                <c:pt idx="1726">
                  <c:v>1.101911841563523</c:v>
                </c:pt>
                <c:pt idx="1727">
                  <c:v>-0.4482122814566093</c:v>
                </c:pt>
                <c:pt idx="1728">
                  <c:v>0.19230921575916188</c:v>
                </c:pt>
                <c:pt idx="1729">
                  <c:v>0.42614800784127838</c:v>
                </c:pt>
                <c:pt idx="1730">
                  <c:v>-0.68633798660885514</c:v>
                </c:pt>
                <c:pt idx="1731">
                  <c:v>-0.30548078809939727</c:v>
                </c:pt>
                <c:pt idx="1732">
                  <c:v>0.30613744330201964</c:v>
                </c:pt>
                <c:pt idx="1733">
                  <c:v>-0.35311797197368927</c:v>
                </c:pt>
                <c:pt idx="1734">
                  <c:v>-0.3551195915931305</c:v>
                </c:pt>
                <c:pt idx="1735">
                  <c:v>-1.2563199269054068</c:v>
                </c:pt>
                <c:pt idx="1736">
                  <c:v>-0.55265452222249611</c:v>
                </c:pt>
                <c:pt idx="1737">
                  <c:v>0.45932611083566316</c:v>
                </c:pt>
                <c:pt idx="1738">
                  <c:v>-0.44198508351112215</c:v>
                </c:pt>
                <c:pt idx="1739">
                  <c:v>-1.5160765385195827</c:v>
                </c:pt>
                <c:pt idx="1740">
                  <c:v>-0.58730333754257502</c:v>
                </c:pt>
                <c:pt idx="1741">
                  <c:v>4.450734163408495E-2</c:v>
                </c:pt>
                <c:pt idx="1742">
                  <c:v>-0.88529044882964214</c:v>
                </c:pt>
                <c:pt idx="1743">
                  <c:v>1.5739457147782705</c:v>
                </c:pt>
                <c:pt idx="1744">
                  <c:v>-7.6526791416292372E-2</c:v>
                </c:pt>
                <c:pt idx="1745">
                  <c:v>1.0332220419939588</c:v>
                </c:pt>
                <c:pt idx="1746">
                  <c:v>-0.1300839604418873</c:v>
                </c:pt>
                <c:pt idx="1747">
                  <c:v>-1.9390109896889525</c:v>
                </c:pt>
                <c:pt idx="1748">
                  <c:v>-1.5959498074017109</c:v>
                </c:pt>
                <c:pt idx="1749">
                  <c:v>0.56143651098020186</c:v>
                </c:pt>
                <c:pt idx="1750">
                  <c:v>-1.3967126453904504</c:v>
                </c:pt>
                <c:pt idx="1751">
                  <c:v>-2.9200279443620198</c:v>
                </c:pt>
                <c:pt idx="1752">
                  <c:v>-1.4795252050806595</c:v>
                </c:pt>
                <c:pt idx="1753">
                  <c:v>0.83894531011972673</c:v>
                </c:pt>
                <c:pt idx="1754">
                  <c:v>1.8217034118491968</c:v>
                </c:pt>
                <c:pt idx="1755">
                  <c:v>0.95911661722760133</c:v>
                </c:pt>
                <c:pt idx="1756">
                  <c:v>0.28910634268224333</c:v>
                </c:pt>
                <c:pt idx="1757">
                  <c:v>0.17319265100642342</c:v>
                </c:pt>
                <c:pt idx="1758">
                  <c:v>-0.56657936174259171</c:v>
                </c:pt>
                <c:pt idx="1759">
                  <c:v>0.16175346486535352</c:v>
                </c:pt>
                <c:pt idx="1760">
                  <c:v>-1.8800819591187675E-2</c:v>
                </c:pt>
                <c:pt idx="1761">
                  <c:v>-1.1977868701390413</c:v>
                </c:pt>
                <c:pt idx="1762">
                  <c:v>-1.0310870501132954</c:v>
                </c:pt>
                <c:pt idx="1763">
                  <c:v>-1.0537443021306669</c:v>
                </c:pt>
                <c:pt idx="1764">
                  <c:v>-1.393396246996579</c:v>
                </c:pt>
                <c:pt idx="1765">
                  <c:v>0.48172684958473044</c:v>
                </c:pt>
                <c:pt idx="1766">
                  <c:v>0.49726810562790119</c:v>
                </c:pt>
                <c:pt idx="1767">
                  <c:v>0.54391495104698595</c:v>
                </c:pt>
                <c:pt idx="1768">
                  <c:v>-0.32127763954599653</c:v>
                </c:pt>
                <c:pt idx="1769">
                  <c:v>1.6772172860956298</c:v>
                </c:pt>
                <c:pt idx="1770">
                  <c:v>-1.9472898073291312</c:v>
                </c:pt>
                <c:pt idx="1771">
                  <c:v>-0.46002259824995262</c:v>
                </c:pt>
                <c:pt idx="1772">
                  <c:v>1.7535945823641315</c:v>
                </c:pt>
                <c:pt idx="1773">
                  <c:v>-1.7279343223884183</c:v>
                </c:pt>
                <c:pt idx="1774">
                  <c:v>0.9345892910734801</c:v>
                </c:pt>
                <c:pt idx="1775">
                  <c:v>-0.58209899806921495</c:v>
                </c:pt>
                <c:pt idx="1776">
                  <c:v>0.47891373411225591</c:v>
                </c:pt>
                <c:pt idx="1777">
                  <c:v>-1.2829773828663513</c:v>
                </c:pt>
                <c:pt idx="1778">
                  <c:v>1.7653795378901025</c:v>
                </c:pt>
                <c:pt idx="1779">
                  <c:v>0.62876945482094626</c:v>
                </c:pt>
                <c:pt idx="1780">
                  <c:v>-0.33119128855239255</c:v>
                </c:pt>
                <c:pt idx="1781">
                  <c:v>-1.8418301391308656</c:v>
                </c:pt>
                <c:pt idx="1782">
                  <c:v>-0.18529201588789962</c:v>
                </c:pt>
                <c:pt idx="1783">
                  <c:v>0.42614800784127838</c:v>
                </c:pt>
                <c:pt idx="1784">
                  <c:v>0.78151441820036716</c:v>
                </c:pt>
                <c:pt idx="1785">
                  <c:v>-0.26111995954851813</c:v>
                </c:pt>
                <c:pt idx="1786">
                  <c:v>0.5754307686077732</c:v>
                </c:pt>
                <c:pt idx="1787">
                  <c:v>1.3091014150642157</c:v>
                </c:pt>
                <c:pt idx="1788">
                  <c:v>-0.4482122814566093</c:v>
                </c:pt>
                <c:pt idx="1789">
                  <c:v>-0.21534288043007288</c:v>
                </c:pt>
                <c:pt idx="1790">
                  <c:v>0.54682349494000282</c:v>
                </c:pt>
                <c:pt idx="1791">
                  <c:v>-1.1625798748436229</c:v>
                </c:pt>
                <c:pt idx="1792">
                  <c:v>1.0099901692495805</c:v>
                </c:pt>
                <c:pt idx="1793">
                  <c:v>0.7208529392441333</c:v>
                </c:pt>
                <c:pt idx="1794">
                  <c:v>-1.5589847061722557</c:v>
                </c:pt>
                <c:pt idx="1795">
                  <c:v>0.55996985429952129</c:v>
                </c:pt>
                <c:pt idx="1796">
                  <c:v>1.7804643416920258</c:v>
                </c:pt>
                <c:pt idx="1797">
                  <c:v>-1.1418893885476802</c:v>
                </c:pt>
                <c:pt idx="1798">
                  <c:v>-0.77388297222903657</c:v>
                </c:pt>
                <c:pt idx="1799">
                  <c:v>-0.49939661982127787</c:v>
                </c:pt>
                <c:pt idx="1800">
                  <c:v>1.1601198829975199</c:v>
                </c:pt>
                <c:pt idx="1801">
                  <c:v>-0.90871610653326973</c:v>
                </c:pt>
                <c:pt idx="1802">
                  <c:v>0.94531124335976324</c:v>
                </c:pt>
                <c:pt idx="1803">
                  <c:v>1.1146510149326603</c:v>
                </c:pt>
                <c:pt idx="1804">
                  <c:v>1.2549414925004203</c:v>
                </c:pt>
                <c:pt idx="1805">
                  <c:v>-0.12502974752574064</c:v>
                </c:pt>
                <c:pt idx="1806">
                  <c:v>8.0298312892055052E-2</c:v>
                </c:pt>
                <c:pt idx="1807">
                  <c:v>-0.94531124335976324</c:v>
                </c:pt>
                <c:pt idx="1808">
                  <c:v>1.5674908641334397</c:v>
                </c:pt>
                <c:pt idx="1809">
                  <c:v>-1.0893490279242772</c:v>
                </c:pt>
                <c:pt idx="1810">
                  <c:v>-0.17510134683498102</c:v>
                </c:pt>
                <c:pt idx="1811">
                  <c:v>-1.8627318674216511</c:v>
                </c:pt>
                <c:pt idx="1812">
                  <c:v>0.78151441820036716</c:v>
                </c:pt>
                <c:pt idx="1813">
                  <c:v>0.90493466694692326</c:v>
                </c:pt>
                <c:pt idx="1814">
                  <c:v>3.0233414397391534</c:v>
                </c:pt>
                <c:pt idx="1815">
                  <c:v>-0.94237633259795117</c:v>
                </c:pt>
                <c:pt idx="1816">
                  <c:v>2.2337428168556777</c:v>
                </c:pt>
                <c:pt idx="1817">
                  <c:v>0.19805759736245473</c:v>
                </c:pt>
                <c:pt idx="1818">
                  <c:v>0.34313088122763263</c:v>
                </c:pt>
                <c:pt idx="1819">
                  <c:v>-2.0589398603116917</c:v>
                </c:pt>
                <c:pt idx="1820">
                  <c:v>0.76210054099506697</c:v>
                </c:pt>
                <c:pt idx="1821">
                  <c:v>-0.26631061320409499</c:v>
                </c:pt>
                <c:pt idx="1822">
                  <c:v>1.0927581518211218</c:v>
                </c:pt>
                <c:pt idx="1823">
                  <c:v>-0.56143651098020186</c:v>
                </c:pt>
                <c:pt idx="1824">
                  <c:v>-1.1939436788993694</c:v>
                </c:pt>
                <c:pt idx="1825">
                  <c:v>-1.0713768892802134</c:v>
                </c:pt>
                <c:pt idx="1826">
                  <c:v>0.75125367977497992</c:v>
                </c:pt>
                <c:pt idx="1827">
                  <c:v>0.38262207516253416</c:v>
                </c:pt>
                <c:pt idx="1828">
                  <c:v>0.11429997792338967</c:v>
                </c:pt>
                <c:pt idx="1829">
                  <c:v>2.0681157428374092E-2</c:v>
                </c:pt>
                <c:pt idx="1830">
                  <c:v>-0.41724392436156055</c:v>
                </c:pt>
                <c:pt idx="1831">
                  <c:v>-0.1383042079614045</c:v>
                </c:pt>
                <c:pt idx="1832">
                  <c:v>6.8986958972327914E-2</c:v>
                </c:pt>
                <c:pt idx="1833">
                  <c:v>0.2734595267585373</c:v>
                </c:pt>
                <c:pt idx="1834">
                  <c:v>0.75875354450437071</c:v>
                </c:pt>
                <c:pt idx="1835">
                  <c:v>-0.75708323065382432</c:v>
                </c:pt>
                <c:pt idx="1836">
                  <c:v>0.69668491706305091</c:v>
                </c:pt>
                <c:pt idx="1837">
                  <c:v>0.72818556657981992</c:v>
                </c:pt>
                <c:pt idx="1838">
                  <c:v>-4.4507341634084804E-2</c:v>
                </c:pt>
                <c:pt idx="1839">
                  <c:v>-0.11114672129103989</c:v>
                </c:pt>
                <c:pt idx="1840">
                  <c:v>1.2305265261629923</c:v>
                </c:pt>
                <c:pt idx="1841">
                  <c:v>-0.82918452542211751</c:v>
                </c:pt>
                <c:pt idx="1842">
                  <c:v>0.6364241567390263</c:v>
                </c:pt>
                <c:pt idx="1843">
                  <c:v>1.3407550336902161</c:v>
                </c:pt>
                <c:pt idx="1844">
                  <c:v>0.28518814803515552</c:v>
                </c:pt>
                <c:pt idx="1845">
                  <c:v>0.38262207516253416</c:v>
                </c:pt>
                <c:pt idx="1846">
                  <c:v>1.5611006701689849</c:v>
                </c:pt>
                <c:pt idx="1847">
                  <c:v>3.7608287661255936E-2</c:v>
                </c:pt>
                <c:pt idx="1848">
                  <c:v>0.75541502636046909</c:v>
                </c:pt>
                <c:pt idx="1849">
                  <c:v>0.45237340882542326</c:v>
                </c:pt>
                <c:pt idx="1850">
                  <c:v>0.10862491294606244</c:v>
                </c:pt>
                <c:pt idx="1851">
                  <c:v>0.12060993411930736</c:v>
                </c:pt>
                <c:pt idx="1852">
                  <c:v>1.5402476458544945</c:v>
                </c:pt>
                <c:pt idx="1853">
                  <c:v>1.2716429757115295</c:v>
                </c:pt>
                <c:pt idx="1854">
                  <c:v>0.9307169489043392</c:v>
                </c:pt>
                <c:pt idx="1855">
                  <c:v>0.43922294628225084</c:v>
                </c:pt>
                <c:pt idx="1856">
                  <c:v>0.73967042130980998</c:v>
                </c:pt>
                <c:pt idx="1857">
                  <c:v>1.6293804724859119E-2</c:v>
                </c:pt>
                <c:pt idx="1858">
                  <c:v>-0.45376219016987951</c:v>
                </c:pt>
                <c:pt idx="1859">
                  <c:v>1.0289567478074249</c:v>
                </c:pt>
                <c:pt idx="1860">
                  <c:v>1.0647258690817463</c:v>
                </c:pt>
                <c:pt idx="1861">
                  <c:v>-0.12060993411930722</c:v>
                </c:pt>
                <c:pt idx="1862">
                  <c:v>-0.56657936174259171</c:v>
                </c:pt>
                <c:pt idx="1863">
                  <c:v>0.33384039444938496</c:v>
                </c:pt>
                <c:pt idx="1864">
                  <c:v>1.3802814635400096</c:v>
                </c:pt>
                <c:pt idx="1865">
                  <c:v>0.20573233389316367</c:v>
                </c:pt>
                <c:pt idx="1866">
                  <c:v>1.0950379747940946</c:v>
                </c:pt>
                <c:pt idx="1867">
                  <c:v>-1.9268365732639106</c:v>
                </c:pt>
                <c:pt idx="1868">
                  <c:v>-0.72247905192806261</c:v>
                </c:pt>
                <c:pt idx="1869">
                  <c:v>-0.4234047223941827</c:v>
                </c:pt>
                <c:pt idx="1870">
                  <c:v>-0.81600023728477644</c:v>
                </c:pt>
                <c:pt idx="1871">
                  <c:v>-0.86872054723122882</c:v>
                </c:pt>
                <c:pt idx="1872">
                  <c:v>-1.5485081543289825</c:v>
                </c:pt>
                <c:pt idx="1873">
                  <c:v>-0.22176092422485752</c:v>
                </c:pt>
                <c:pt idx="1874">
                  <c:v>-0.10421340026908517</c:v>
                </c:pt>
                <c:pt idx="1875">
                  <c:v>0.29368319078883259</c:v>
                </c:pt>
                <c:pt idx="1876">
                  <c:v>-0.21534288043007288</c:v>
                </c:pt>
                <c:pt idx="1877">
                  <c:v>-1.6721233555426238</c:v>
                </c:pt>
                <c:pt idx="1878">
                  <c:v>0.80555410087260571</c:v>
                </c:pt>
                <c:pt idx="1879">
                  <c:v>6.5218539709543707E-2</c:v>
                </c:pt>
                <c:pt idx="1880">
                  <c:v>-0.4951418419645145</c:v>
                </c:pt>
                <c:pt idx="1881">
                  <c:v>-0.71032922636833373</c:v>
                </c:pt>
                <c:pt idx="1882">
                  <c:v>-0.6495235958443254</c:v>
                </c:pt>
                <c:pt idx="1883">
                  <c:v>1.155220846611952</c:v>
                </c:pt>
                <c:pt idx="1884">
                  <c:v>-0.33980949101316676</c:v>
                </c:pt>
                <c:pt idx="1885">
                  <c:v>0.23011810065726557</c:v>
                </c:pt>
                <c:pt idx="1886">
                  <c:v>-0.53811160654154488</c:v>
                </c:pt>
                <c:pt idx="1887">
                  <c:v>0.83095332055983828</c:v>
                </c:pt>
                <c:pt idx="1888">
                  <c:v>-0.48807036668271397</c:v>
                </c:pt>
                <c:pt idx="1889">
                  <c:v>-0.61659786971703046</c:v>
                </c:pt>
                <c:pt idx="1890">
                  <c:v>0.45237340882542326</c:v>
                </c:pt>
                <c:pt idx="1891">
                  <c:v>0.17955746482678062</c:v>
                </c:pt>
                <c:pt idx="1892">
                  <c:v>-1.0483008894034933</c:v>
                </c:pt>
                <c:pt idx="1893">
                  <c:v>0.87329923026003609</c:v>
                </c:pt>
                <c:pt idx="1894">
                  <c:v>0.21085553746890145</c:v>
                </c:pt>
                <c:pt idx="1895">
                  <c:v>0.49726810562790119</c:v>
                </c:pt>
                <c:pt idx="1896">
                  <c:v>-0.29499198822262629</c:v>
                </c:pt>
                <c:pt idx="1897">
                  <c:v>-6.3962608384269301E-2</c:v>
                </c:pt>
                <c:pt idx="1898">
                  <c:v>0.30285548089134906</c:v>
                </c:pt>
                <c:pt idx="1899">
                  <c:v>0.99548589712547764</c:v>
                </c:pt>
                <c:pt idx="1900">
                  <c:v>0.13198014038704126</c:v>
                </c:pt>
                <c:pt idx="1901">
                  <c:v>-0.28323069510017351</c:v>
                </c:pt>
                <c:pt idx="1902">
                  <c:v>0.79433574495852799</c:v>
                </c:pt>
                <c:pt idx="1903">
                  <c:v>0.1865671818365193</c:v>
                </c:pt>
                <c:pt idx="1904">
                  <c:v>1.7804643416920258</c:v>
                </c:pt>
                <c:pt idx="1905">
                  <c:v>0.66429737623539331</c:v>
                </c:pt>
                <c:pt idx="1906">
                  <c:v>-0.7347364778072546</c:v>
                </c:pt>
                <c:pt idx="1907">
                  <c:v>0.6310619790594989</c:v>
                </c:pt>
                <c:pt idx="1908">
                  <c:v>1.1216765279254892</c:v>
                </c:pt>
                <c:pt idx="1909">
                  <c:v>2.420480748498913</c:v>
                </c:pt>
                <c:pt idx="1910">
                  <c:v>-0.61054627389882887</c:v>
                </c:pt>
                <c:pt idx="1911">
                  <c:v>-1.2604696215251789</c:v>
                </c:pt>
                <c:pt idx="1912">
                  <c:v>1.0747202382839032</c:v>
                </c:pt>
                <c:pt idx="1913">
                  <c:v>-5.1408514696362095E-2</c:v>
                </c:pt>
                <c:pt idx="1914">
                  <c:v>-1.2199073479634386</c:v>
                </c:pt>
                <c:pt idx="1915">
                  <c:v>-0.1383042079614045</c:v>
                </c:pt>
                <c:pt idx="1916">
                  <c:v>1.4610562691869071</c:v>
                </c:pt>
                <c:pt idx="1917">
                  <c:v>0.55630846695891834</c:v>
                </c:pt>
                <c:pt idx="1918">
                  <c:v>-0.15033540657307773</c:v>
                </c:pt>
                <c:pt idx="1919">
                  <c:v>-0.6364241567390263</c:v>
                </c:pt>
                <c:pt idx="1920">
                  <c:v>0.75125367977497992</c:v>
                </c:pt>
                <c:pt idx="1921">
                  <c:v>1.4360082279441817</c:v>
                </c:pt>
                <c:pt idx="1922">
                  <c:v>0.24817371845931255</c:v>
                </c:pt>
                <c:pt idx="1923">
                  <c:v>1.5160765385195838</c:v>
                </c:pt>
                <c:pt idx="1924">
                  <c:v>-0.2539942503961809</c:v>
                </c:pt>
                <c:pt idx="1925">
                  <c:v>0.90022598570143364</c:v>
                </c:pt>
                <c:pt idx="1926">
                  <c:v>-0.24107111440960471</c:v>
                </c:pt>
                <c:pt idx="1927">
                  <c:v>-1.0079051480177725</c:v>
                </c:pt>
                <c:pt idx="1928">
                  <c:v>0.17955746482678062</c:v>
                </c:pt>
                <c:pt idx="1929">
                  <c:v>0.54173656011281679</c:v>
                </c:pt>
                <c:pt idx="1930">
                  <c:v>1.9228411692139873</c:v>
                </c:pt>
                <c:pt idx="1931">
                  <c:v>0.42614800784127838</c:v>
                </c:pt>
                <c:pt idx="1932">
                  <c:v>-0.2539942503961809</c:v>
                </c:pt>
                <c:pt idx="1933">
                  <c:v>-1.062519302270867</c:v>
                </c:pt>
                <c:pt idx="1934">
                  <c:v>-9.0361437129258662E-2</c:v>
                </c:pt>
                <c:pt idx="1935">
                  <c:v>6.5218539709543707E-2</c:v>
                </c:pt>
                <c:pt idx="1936">
                  <c:v>4.3866135487100385E-3</c:v>
                </c:pt>
                <c:pt idx="1937">
                  <c:v>-0.75458171218514747</c:v>
                </c:pt>
                <c:pt idx="1938">
                  <c:v>-0.38734610156498078</c:v>
                </c:pt>
                <c:pt idx="1939">
                  <c:v>-0.46350839335693661</c:v>
                </c:pt>
                <c:pt idx="1940">
                  <c:v>2.6315354456974234</c:v>
                </c:pt>
                <c:pt idx="1941">
                  <c:v>-0.88158734699617469</c:v>
                </c:pt>
                <c:pt idx="1942">
                  <c:v>-0.51436045750100123</c:v>
                </c:pt>
                <c:pt idx="1943">
                  <c:v>-0.59177689059144645</c:v>
                </c:pt>
                <c:pt idx="1944">
                  <c:v>0.98729100301219108</c:v>
                </c:pt>
                <c:pt idx="1945">
                  <c:v>0.8168747655001638</c:v>
                </c:pt>
                <c:pt idx="1946">
                  <c:v>-0.19741856848682465</c:v>
                </c:pt>
                <c:pt idx="1947">
                  <c:v>0.31798014218523701</c:v>
                </c:pt>
                <c:pt idx="1948">
                  <c:v>0.79863859788375402</c:v>
                </c:pt>
                <c:pt idx="1949">
                  <c:v>0.63949648434364104</c:v>
                </c:pt>
                <c:pt idx="1950">
                  <c:v>0.82830110007971913</c:v>
                </c:pt>
                <c:pt idx="1951">
                  <c:v>0.44129423383055216</c:v>
                </c:pt>
                <c:pt idx="1952">
                  <c:v>0.96708808769598564</c:v>
                </c:pt>
                <c:pt idx="1953">
                  <c:v>0.49726810562790119</c:v>
                </c:pt>
                <c:pt idx="1954">
                  <c:v>-0.92782182674735236</c:v>
                </c:pt>
                <c:pt idx="1955">
                  <c:v>0.27085832374755781</c:v>
                </c:pt>
                <c:pt idx="1956">
                  <c:v>2.8830218517740373E-2</c:v>
                </c:pt>
                <c:pt idx="1957">
                  <c:v>-0.63029743633252866</c:v>
                </c:pt>
                <c:pt idx="1958">
                  <c:v>0.57839125013497406</c:v>
                </c:pt>
                <c:pt idx="1959">
                  <c:v>0.61130149719567117</c:v>
                </c:pt>
                <c:pt idx="1960">
                  <c:v>0.48807036668271397</c:v>
                </c:pt>
                <c:pt idx="1961">
                  <c:v>-0.19294760763479382</c:v>
                </c:pt>
                <c:pt idx="1962">
                  <c:v>0.53883603027845006</c:v>
                </c:pt>
                <c:pt idx="1963">
                  <c:v>6.0823217072553032E-2</c:v>
                </c:pt>
                <c:pt idx="1964">
                  <c:v>8.3442117923223327E-2</c:v>
                </c:pt>
                <c:pt idx="1965">
                  <c:v>0.94727238243834733</c:v>
                </c:pt>
                <c:pt idx="1966">
                  <c:v>-1.2133396224885178</c:v>
                </c:pt>
                <c:pt idx="1967">
                  <c:v>-1.7959655256605047</c:v>
                </c:pt>
                <c:pt idx="1968">
                  <c:v>-0.85780526866824325</c:v>
                </c:pt>
                <c:pt idx="1969">
                  <c:v>-0.39953369664951233</c:v>
                </c:pt>
                <c:pt idx="1970">
                  <c:v>4.0743979645342591E-2</c:v>
                </c:pt>
                <c:pt idx="1971">
                  <c:v>-0.36648929388943369</c:v>
                </c:pt>
                <c:pt idx="1972">
                  <c:v>-0.12502974752574064</c:v>
                </c:pt>
                <c:pt idx="1973">
                  <c:v>2.0589398603116904</c:v>
                </c:pt>
                <c:pt idx="1974">
                  <c:v>-0.38599550205982114</c:v>
                </c:pt>
                <c:pt idx="1975">
                  <c:v>-0.3718560893850747</c:v>
                </c:pt>
                <c:pt idx="1976">
                  <c:v>1.0559304308358983</c:v>
                </c:pt>
                <c:pt idx="1977">
                  <c:v>0.84968543186555667</c:v>
                </c:pt>
                <c:pt idx="1978">
                  <c:v>-1.293031976144243</c:v>
                </c:pt>
                <c:pt idx="1979">
                  <c:v>-0.19997517044776561</c:v>
                </c:pt>
                <c:pt idx="1980">
                  <c:v>-0.50935986951079104</c:v>
                </c:pt>
                <c:pt idx="1981">
                  <c:v>0.47891373411225591</c:v>
                </c:pt>
                <c:pt idx="1982">
                  <c:v>1.614126455862313</c:v>
                </c:pt>
                <c:pt idx="1983">
                  <c:v>-0.51794018992078616</c:v>
                </c:pt>
                <c:pt idx="1984">
                  <c:v>-1.6400248508996704</c:v>
                </c:pt>
                <c:pt idx="1985">
                  <c:v>-0.52871956906019391</c:v>
                </c:pt>
                <c:pt idx="1986">
                  <c:v>0.24236158224342336</c:v>
                </c:pt>
                <c:pt idx="1987">
                  <c:v>-0.60451695531046445</c:v>
                </c:pt>
                <c:pt idx="1988">
                  <c:v>1.021537186919488</c:v>
                </c:pt>
                <c:pt idx="1989">
                  <c:v>2.8830218517740373E-2</c:v>
                </c:pt>
                <c:pt idx="1990">
                  <c:v>1.2494514509614314</c:v>
                </c:pt>
                <c:pt idx="1991">
                  <c:v>1.1323198208026035</c:v>
                </c:pt>
                <c:pt idx="1992">
                  <c:v>-0.93750276917044395</c:v>
                </c:pt>
                <c:pt idx="1993">
                  <c:v>0.58135680965138581</c:v>
                </c:pt>
                <c:pt idx="1994">
                  <c:v>0.22047659295449853</c:v>
                </c:pt>
                <c:pt idx="1995">
                  <c:v>-0.27541164303232057</c:v>
                </c:pt>
                <c:pt idx="1996">
                  <c:v>-0.82918452542211751</c:v>
                </c:pt>
                <c:pt idx="1997">
                  <c:v>1.4169416088089024</c:v>
                </c:pt>
                <c:pt idx="1998">
                  <c:v>-1.1455050613926971</c:v>
                </c:pt>
                <c:pt idx="1999">
                  <c:v>-1.3150294651459522</c:v>
                </c:pt>
              </c:numCache>
            </c:numRef>
          </c:xVal>
          <c:yVal>
            <c:numRef>
              <c:f>'Simple Surgery'!$I$2:$I$2001</c:f>
              <c:numCache>
                <c:formatCode>General</c:formatCode>
                <c:ptCount val="2000"/>
                <c:pt idx="0">
                  <c:v>-2.0855920249556452</c:v>
                </c:pt>
                <c:pt idx="1">
                  <c:v>-2.8014784853118182</c:v>
                </c:pt>
                <c:pt idx="2">
                  <c:v>-0.67398492002798005</c:v>
                </c:pt>
                <c:pt idx="3">
                  <c:v>0.3000239823721092</c:v>
                </c:pt>
                <c:pt idx="4">
                  <c:v>-8.1109935958360482E-2</c:v>
                </c:pt>
                <c:pt idx="5">
                  <c:v>-0.70020048054806505</c:v>
                </c:pt>
                <c:pt idx="6">
                  <c:v>-0.90790838313027888</c:v>
                </c:pt>
                <c:pt idx="7">
                  <c:v>-2.2912833459593904</c:v>
                </c:pt>
                <c:pt idx="8">
                  <c:v>0.83441810066615352</c:v>
                </c:pt>
                <c:pt idx="9">
                  <c:v>-0.44207803850414895</c:v>
                </c:pt>
                <c:pt idx="10">
                  <c:v>1.7277637399275185</c:v>
                </c:pt>
                <c:pt idx="11">
                  <c:v>0.11046531399610819</c:v>
                </c:pt>
                <c:pt idx="12">
                  <c:v>-0.82321195683461856</c:v>
                </c:pt>
                <c:pt idx="13">
                  <c:v>0.77392065331211124</c:v>
                </c:pt>
                <c:pt idx="14">
                  <c:v>1.574503539963944</c:v>
                </c:pt>
                <c:pt idx="15">
                  <c:v>0.19516174029176844</c:v>
                </c:pt>
                <c:pt idx="16">
                  <c:v>0.3121234718429175</c:v>
                </c:pt>
                <c:pt idx="17">
                  <c:v>0.47546657969883271</c:v>
                </c:pt>
                <c:pt idx="18">
                  <c:v>-0.88169282261019311</c:v>
                </c:pt>
                <c:pt idx="19">
                  <c:v>-0.83934460946236367</c:v>
                </c:pt>
                <c:pt idx="20">
                  <c:v>0.34842194025534307</c:v>
                </c:pt>
                <c:pt idx="21">
                  <c:v>0.65090917702555773</c:v>
                </c:pt>
                <c:pt idx="22">
                  <c:v>0.1608798534578105</c:v>
                </c:pt>
                <c:pt idx="23">
                  <c:v>1.1530379900641119</c:v>
                </c:pt>
                <c:pt idx="24">
                  <c:v>0.85660049802930238</c:v>
                </c:pt>
                <c:pt idx="25">
                  <c:v>0.21532755607644893</c:v>
                </c:pt>
                <c:pt idx="26">
                  <c:v>-0.86354358840398027</c:v>
                </c:pt>
                <c:pt idx="27">
                  <c:v>-0.25655253328508476</c:v>
                </c:pt>
                <c:pt idx="28">
                  <c:v>0.74165534805662103</c:v>
                </c:pt>
                <c:pt idx="29">
                  <c:v>0.62872677966240886</c:v>
                </c:pt>
                <c:pt idx="30">
                  <c:v>-1.1377986830756415</c:v>
                </c:pt>
                <c:pt idx="31">
                  <c:v>0.72350611385040897</c:v>
                </c:pt>
                <c:pt idx="32">
                  <c:v>2.0201680688053925</c:v>
                </c:pt>
                <c:pt idx="33">
                  <c:v>1.4474589005204535</c:v>
                </c:pt>
                <c:pt idx="34">
                  <c:v>-2.2065869196637302</c:v>
                </c:pt>
                <c:pt idx="35">
                  <c:v>2.5222968818439466</c:v>
                </c:pt>
                <c:pt idx="36">
                  <c:v>0.28792449290130018</c:v>
                </c:pt>
                <c:pt idx="37">
                  <c:v>0.35043852183381152</c:v>
                </c:pt>
                <c:pt idx="38">
                  <c:v>-0.68608440949878835</c:v>
                </c:pt>
                <c:pt idx="39">
                  <c:v>0.50369872179738617</c:v>
                </c:pt>
                <c:pt idx="40">
                  <c:v>-2.093658351269517</c:v>
                </c:pt>
                <c:pt idx="41">
                  <c:v>1.3466298215970489</c:v>
                </c:pt>
                <c:pt idx="42">
                  <c:v>0.75173825594896238</c:v>
                </c:pt>
                <c:pt idx="43">
                  <c:v>1.4998900215606235</c:v>
                </c:pt>
                <c:pt idx="44">
                  <c:v>-0.34729870431614879</c:v>
                </c:pt>
                <c:pt idx="45">
                  <c:v>-1.1619976620172581</c:v>
                </c:pt>
                <c:pt idx="46">
                  <c:v>-1.1115831225555559</c:v>
                </c:pt>
                <c:pt idx="47">
                  <c:v>0.56419616915142978</c:v>
                </c:pt>
                <c:pt idx="48">
                  <c:v>3.5864903372990432E-3</c:v>
                </c:pt>
                <c:pt idx="49">
                  <c:v>-1.3515563303932592</c:v>
                </c:pt>
                <c:pt idx="50">
                  <c:v>-0.5852553305753837</c:v>
                </c:pt>
                <c:pt idx="51">
                  <c:v>1.090523961131602</c:v>
                </c:pt>
                <c:pt idx="52">
                  <c:v>-1.4342361751104509</c:v>
                </c:pt>
                <c:pt idx="53">
                  <c:v>3.585179559278856E-2</c:v>
                </c:pt>
                <c:pt idx="54">
                  <c:v>0.40085306129551385</c:v>
                </c:pt>
                <c:pt idx="55">
                  <c:v>-6.9010446487552182E-2</c:v>
                </c:pt>
                <c:pt idx="56">
                  <c:v>-1.051085675201513</c:v>
                </c:pt>
                <c:pt idx="57">
                  <c:v>-0.90992496470874651</c:v>
                </c:pt>
                <c:pt idx="58">
                  <c:v>-0.40577957009172333</c:v>
                </c:pt>
                <c:pt idx="59">
                  <c:v>-0.49652574112278736</c:v>
                </c:pt>
                <c:pt idx="60">
                  <c:v>-1.7568892276653454</c:v>
                </c:pt>
                <c:pt idx="61">
                  <c:v>8.6266335054490884E-2</c:v>
                </c:pt>
                <c:pt idx="62">
                  <c:v>1.798344095173902</c:v>
                </c:pt>
                <c:pt idx="63">
                  <c:v>0.49764897706198163</c:v>
                </c:pt>
                <c:pt idx="64">
                  <c:v>0.56419616915142978</c:v>
                </c:pt>
                <c:pt idx="65">
                  <c:v>-2.1803713591436451</c:v>
                </c:pt>
                <c:pt idx="66">
                  <c:v>-8.5143099115296578E-2</c:v>
                </c:pt>
                <c:pt idx="67">
                  <c:v>0.58839514809304638</c:v>
                </c:pt>
                <c:pt idx="68">
                  <c:v>0.30204056395057688</c:v>
                </c:pt>
                <c:pt idx="69">
                  <c:v>0.12659796662385331</c:v>
                </c:pt>
                <c:pt idx="70">
                  <c:v>0.29195765605823698</c:v>
                </c:pt>
                <c:pt idx="71">
                  <c:v>5.8034192955938181E-2</c:v>
                </c:pt>
                <c:pt idx="72">
                  <c:v>1.5886196110132207</c:v>
                </c:pt>
                <c:pt idx="73">
                  <c:v>-0.98857164626900229</c:v>
                </c:pt>
                <c:pt idx="74">
                  <c:v>0.28389132974436404</c:v>
                </c:pt>
                <c:pt idx="75">
                  <c:v>-0.3170499806391277</c:v>
                </c:pt>
                <c:pt idx="76">
                  <c:v>0.1205482218884488</c:v>
                </c:pt>
                <c:pt idx="77">
                  <c:v>-3.1200983747097766</c:v>
                </c:pt>
                <c:pt idx="78">
                  <c:v>0.71947295069347217</c:v>
                </c:pt>
                <c:pt idx="79">
                  <c:v>-2.1279402381034744</c:v>
                </c:pt>
                <c:pt idx="80">
                  <c:v>0.92718085327568589</c:v>
                </c:pt>
                <c:pt idx="81">
                  <c:v>-8.9176262272232687E-2</c:v>
                </c:pt>
                <c:pt idx="82">
                  <c:v>-0.17387268856789292</c:v>
                </c:pt>
                <c:pt idx="83">
                  <c:v>-0.33318263326687209</c:v>
                </c:pt>
                <c:pt idx="84">
                  <c:v>0.25969235080274744</c:v>
                </c:pt>
                <c:pt idx="85">
                  <c:v>-1.4846507145721533</c:v>
                </c:pt>
                <c:pt idx="86">
                  <c:v>-7.9093354379892788E-2</c:v>
                </c:pt>
                <c:pt idx="87">
                  <c:v>-1.5753968856032172</c:v>
                </c:pt>
                <c:pt idx="88">
                  <c:v>-0.63163670688014995</c:v>
                </c:pt>
                <c:pt idx="89">
                  <c:v>0.32220637973525806</c:v>
                </c:pt>
                <c:pt idx="90">
                  <c:v>0.82635177435228124</c:v>
                </c:pt>
                <c:pt idx="91">
                  <c:v>0.17902908766402331</c:v>
                </c:pt>
                <c:pt idx="92">
                  <c:v>-0.74053211211742676</c:v>
                </c:pt>
                <c:pt idx="93">
                  <c:v>1.1772369690057298</c:v>
                </c:pt>
                <c:pt idx="94">
                  <c:v>0.76585432699823908</c:v>
                </c:pt>
                <c:pt idx="95">
                  <c:v>0.54201377178827947</c:v>
                </c:pt>
                <c:pt idx="96">
                  <c:v>-1.0168037883675556</c:v>
                </c:pt>
                <c:pt idx="97">
                  <c:v>-0.5590397700552987</c:v>
                </c:pt>
                <c:pt idx="98">
                  <c:v>0.30809030868598136</c:v>
                </c:pt>
                <c:pt idx="99">
                  <c:v>0.15684669030087442</c:v>
                </c:pt>
                <c:pt idx="100">
                  <c:v>-0.1617731990970839</c:v>
                </c:pt>
                <c:pt idx="101">
                  <c:v>1.6591999662596042</c:v>
                </c:pt>
                <c:pt idx="102">
                  <c:v>-0.48442625165197906</c:v>
                </c:pt>
                <c:pt idx="103">
                  <c:v>-0.63970303319402211</c:v>
                </c:pt>
                <c:pt idx="104">
                  <c:v>0.20121148502717223</c:v>
                </c:pt>
                <c:pt idx="105">
                  <c:v>0.85458391645083476</c:v>
                </c:pt>
                <c:pt idx="106">
                  <c:v>3.2482662500924602</c:v>
                </c:pt>
                <c:pt idx="107">
                  <c:v>-1.1377986830756415</c:v>
                </c:pt>
                <c:pt idx="108">
                  <c:v>-1.5693471408678128</c:v>
                </c:pt>
                <c:pt idx="109">
                  <c:v>-0.7990129778930013</c:v>
                </c:pt>
                <c:pt idx="110">
                  <c:v>-0.20008824908797793</c:v>
                </c:pt>
                <c:pt idx="111">
                  <c:v>-0.8010295594714697</c:v>
                </c:pt>
                <c:pt idx="112">
                  <c:v>0.29195765605823698</c:v>
                </c:pt>
                <c:pt idx="113">
                  <c:v>1.5442548162869227</c:v>
                </c:pt>
                <c:pt idx="114">
                  <c:v>-0.22630380960806293</c:v>
                </c:pt>
                <c:pt idx="115">
                  <c:v>-0.50660864901512792</c:v>
                </c:pt>
                <c:pt idx="116">
                  <c:v>0.10038240610376759</c:v>
                </c:pt>
                <c:pt idx="117">
                  <c:v>-0.1174084043707861</c:v>
                </c:pt>
                <c:pt idx="118">
                  <c:v>-1.2285448541067057</c:v>
                </c:pt>
                <c:pt idx="119">
                  <c:v>0.60251121914232308</c:v>
                </c:pt>
                <c:pt idx="120">
                  <c:v>-0.74859843843129892</c:v>
                </c:pt>
                <c:pt idx="121">
                  <c:v>1.366939822963965E-2</c:v>
                </c:pt>
                <c:pt idx="122">
                  <c:v>0.60251121914232308</c:v>
                </c:pt>
                <c:pt idx="123">
                  <c:v>0.51378162968972751</c:v>
                </c:pt>
                <c:pt idx="124">
                  <c:v>-0.3009173280113826</c:v>
                </c:pt>
                <c:pt idx="125">
                  <c:v>-1.853685143431814</c:v>
                </c:pt>
                <c:pt idx="126">
                  <c:v>0.62469361650547206</c:v>
                </c:pt>
                <c:pt idx="127">
                  <c:v>-0.93614052522883229</c:v>
                </c:pt>
                <c:pt idx="128">
                  <c:v>-1.7730218802930904</c:v>
                </c:pt>
                <c:pt idx="129">
                  <c:v>0.2859079113228325</c:v>
                </c:pt>
                <c:pt idx="130">
                  <c:v>0.26977525869508734</c:v>
                </c:pt>
                <c:pt idx="131">
                  <c:v>-1.0047042988967474</c:v>
                </c:pt>
                <c:pt idx="132">
                  <c:v>-1.6621098934773453</c:v>
                </c:pt>
                <c:pt idx="133">
                  <c:v>-0.96437266732738491</c:v>
                </c:pt>
                <c:pt idx="134">
                  <c:v>-1.006720880475215</c:v>
                </c:pt>
                <c:pt idx="135">
                  <c:v>-0.62155379898780927</c:v>
                </c:pt>
                <c:pt idx="136">
                  <c:v>-0.84942751735470357</c:v>
                </c:pt>
                <c:pt idx="137">
                  <c:v>-1.4846507145721533</c:v>
                </c:pt>
                <c:pt idx="138">
                  <c:v>1.8790073583126254</c:v>
                </c:pt>
                <c:pt idx="139">
                  <c:v>-1.9887961091891764</c:v>
                </c:pt>
                <c:pt idx="140">
                  <c:v>-0.68810099107725675</c:v>
                </c:pt>
                <c:pt idx="141">
                  <c:v>-0.52677446479980916</c:v>
                </c:pt>
                <c:pt idx="142">
                  <c:v>-0.24041988065733966</c:v>
                </c:pt>
                <c:pt idx="143">
                  <c:v>-1.2527438330483223</c:v>
                </c:pt>
                <c:pt idx="144">
                  <c:v>-0.66390201213563937</c:v>
                </c:pt>
                <c:pt idx="145">
                  <c:v>-0.99462139100440672</c:v>
                </c:pt>
                <c:pt idx="146">
                  <c:v>1.4494754820989213</c:v>
                </c:pt>
                <c:pt idx="147">
                  <c:v>0.3141400534213859</c:v>
                </c:pt>
                <c:pt idx="148">
                  <c:v>-1.1478815909679814</c:v>
                </c:pt>
                <c:pt idx="149">
                  <c:v>-1.5693471408678128</c:v>
                </c:pt>
                <c:pt idx="150">
                  <c:v>1.1268224295440274</c:v>
                </c:pt>
                <c:pt idx="151">
                  <c:v>1.9939525082853069</c:v>
                </c:pt>
                <c:pt idx="152">
                  <c:v>1.6934818530935607</c:v>
                </c:pt>
                <c:pt idx="153">
                  <c:v>-0.18193901488176512</c:v>
                </c:pt>
                <c:pt idx="154">
                  <c:v>0.95742957695270703</c:v>
                </c:pt>
                <c:pt idx="155">
                  <c:v>0.39278673498164163</c:v>
                </c:pt>
                <c:pt idx="156">
                  <c:v>0.24759286133193845</c:v>
                </c:pt>
                <c:pt idx="157">
                  <c:v>-1.9383815697274742</c:v>
                </c:pt>
                <c:pt idx="158">
                  <c:v>7.8200008740618679E-2</c:v>
                </c:pt>
                <c:pt idx="159">
                  <c:v>0.88483264012785579</c:v>
                </c:pt>
                <c:pt idx="160">
                  <c:v>-0.81111246736381026</c:v>
                </c:pt>
                <c:pt idx="161">
                  <c:v>1.8346425635863277</c:v>
                </c:pt>
                <c:pt idx="162">
                  <c:v>-1.3293739330301102</c:v>
                </c:pt>
                <c:pt idx="163">
                  <c:v>-0.26663544117742538</c:v>
                </c:pt>
                <c:pt idx="164">
                  <c:v>2.0080685793345836</c:v>
                </c:pt>
                <c:pt idx="165">
                  <c:v>0.98969488220819724</c:v>
                </c:pt>
                <c:pt idx="166">
                  <c:v>-0.96840583048432105</c:v>
                </c:pt>
                <c:pt idx="167">
                  <c:v>-1.260810159362195</c:v>
                </c:pt>
                <c:pt idx="168">
                  <c:v>-1.3918879619626208</c:v>
                </c:pt>
                <c:pt idx="169">
                  <c:v>-0.41989564114100003</c:v>
                </c:pt>
                <c:pt idx="170">
                  <c:v>-0.25251937012814868</c:v>
                </c:pt>
                <c:pt idx="171">
                  <c:v>-1.5874963750740256</c:v>
                </c:pt>
                <c:pt idx="172">
                  <c:v>0.70535687964419547</c:v>
                </c:pt>
                <c:pt idx="173">
                  <c:v>1.0643084006115162</c:v>
                </c:pt>
                <c:pt idx="174">
                  <c:v>3.988495874972537E-2</c:v>
                </c:pt>
                <c:pt idx="175">
                  <c:v>-1.0268866962598964</c:v>
                </c:pt>
                <c:pt idx="176">
                  <c:v>0.37463750077542812</c:v>
                </c:pt>
                <c:pt idx="177">
                  <c:v>-0.95630634101351275</c:v>
                </c:pt>
                <c:pt idx="178">
                  <c:v>1.9435379688236045</c:v>
                </c:pt>
                <c:pt idx="179">
                  <c:v>2.5222968818439466</c:v>
                </c:pt>
                <c:pt idx="180">
                  <c:v>-1.6579325447381454E-2</c:v>
                </c:pt>
                <c:pt idx="181">
                  <c:v>0.80013621383219558</c:v>
                </c:pt>
                <c:pt idx="182">
                  <c:v>-6.094412017367927E-2</c:v>
                </c:pt>
                <c:pt idx="183">
                  <c:v>1.0320430953560273</c:v>
                </c:pt>
                <c:pt idx="184">
                  <c:v>0.24960944291040685</c:v>
                </c:pt>
                <c:pt idx="185">
                  <c:v>1.4817407873544115</c:v>
                </c:pt>
                <c:pt idx="186">
                  <c:v>-0.24445304381427574</c:v>
                </c:pt>
                <c:pt idx="187">
                  <c:v>-2.8297106274103707</c:v>
                </c:pt>
                <c:pt idx="188">
                  <c:v>0.25969235080274744</c:v>
                </c:pt>
                <c:pt idx="189">
                  <c:v>-0.72843262264661846</c:v>
                </c:pt>
                <c:pt idx="190">
                  <c:v>-0.85144409893317197</c:v>
                </c:pt>
                <c:pt idx="191">
                  <c:v>-0.31906656221759538</c:v>
                </c:pt>
                <c:pt idx="192">
                  <c:v>0.45731734549262065</c:v>
                </c:pt>
                <c:pt idx="193">
                  <c:v>0.71342320595806763</c:v>
                </c:pt>
                <c:pt idx="194">
                  <c:v>-0.83732802788389527</c:v>
                </c:pt>
                <c:pt idx="195">
                  <c:v>-0.39166349904244663</c:v>
                </c:pt>
                <c:pt idx="196">
                  <c:v>-0.60542114636006494</c:v>
                </c:pt>
                <c:pt idx="197">
                  <c:v>-0.37351426483623379</c:v>
                </c:pt>
                <c:pt idx="198">
                  <c:v>8.8282916632959285E-2</c:v>
                </c:pt>
                <c:pt idx="199">
                  <c:v>-0.50257548585819189</c:v>
                </c:pt>
                <c:pt idx="200">
                  <c:v>-0.42392880429793611</c:v>
                </c:pt>
                <c:pt idx="201">
                  <c:v>-0.24243646223580806</c:v>
                </c:pt>
                <c:pt idx="202">
                  <c:v>-0.42191222271946843</c:v>
                </c:pt>
                <c:pt idx="203">
                  <c:v>-0.8272451199915547</c:v>
                </c:pt>
                <c:pt idx="204">
                  <c:v>1.3647790558032624</c:v>
                </c:pt>
                <c:pt idx="205">
                  <c:v>1.3990609426372189</c:v>
                </c:pt>
                <c:pt idx="206">
                  <c:v>0.37463750077542812</c:v>
                </c:pt>
                <c:pt idx="207">
                  <c:v>-0.27066860433436146</c:v>
                </c:pt>
                <c:pt idx="208">
                  <c:v>-6.4977283330616087E-2</c:v>
                </c:pt>
                <c:pt idx="209">
                  <c:v>-0.86152700682551264</c:v>
                </c:pt>
                <c:pt idx="210">
                  <c:v>0.67107499281023753</c:v>
                </c:pt>
                <c:pt idx="211">
                  <c:v>-1.5713637224462813</c:v>
                </c:pt>
                <c:pt idx="212">
                  <c:v>-1.1821634778019394</c:v>
                </c:pt>
                <c:pt idx="213">
                  <c:v>-0.62558696214474541</c:v>
                </c:pt>
                <c:pt idx="214">
                  <c:v>-1.2426609251559824</c:v>
                </c:pt>
                <c:pt idx="215">
                  <c:v>1.173203805848793</c:v>
                </c:pt>
                <c:pt idx="216">
                  <c:v>0.89289896644172806</c:v>
                </c:pt>
                <c:pt idx="217">
                  <c:v>1.31436451634156</c:v>
                </c:pt>
                <c:pt idx="218">
                  <c:v>-4.4811467545934867E-2</c:v>
                </c:pt>
                <c:pt idx="219">
                  <c:v>0.81021912172453692</c:v>
                </c:pt>
                <c:pt idx="220">
                  <c:v>0.67309157438870659</c:v>
                </c:pt>
                <c:pt idx="221">
                  <c:v>1.6471004767887951</c:v>
                </c:pt>
                <c:pt idx="222">
                  <c:v>2.9802050857384767E-2</c:v>
                </c:pt>
                <c:pt idx="223">
                  <c:v>0.10441556926070368</c:v>
                </c:pt>
                <c:pt idx="224">
                  <c:v>-2.0694593723278998</c:v>
                </c:pt>
                <c:pt idx="225">
                  <c:v>0.24960944291040685</c:v>
                </c:pt>
                <c:pt idx="226">
                  <c:v>-1.6258114250649196</c:v>
                </c:pt>
                <c:pt idx="227">
                  <c:v>0.35648826656921528</c:v>
                </c:pt>
                <c:pt idx="228">
                  <c:v>-0.68205124634185221</c:v>
                </c:pt>
                <c:pt idx="229">
                  <c:v>1.9778198556575626</c:v>
                </c:pt>
                <c:pt idx="230">
                  <c:v>-0.96638924890585332</c:v>
                </c:pt>
                <c:pt idx="231">
                  <c:v>2.2177930634952649</c:v>
                </c:pt>
                <c:pt idx="232">
                  <c:v>-0.48039308849504297</c:v>
                </c:pt>
                <c:pt idx="233">
                  <c:v>0.56822933230836514</c:v>
                </c:pt>
                <c:pt idx="234">
                  <c:v>-0.21218773855878623</c:v>
                </c:pt>
                <c:pt idx="235">
                  <c:v>-0.66793517529257551</c:v>
                </c:pt>
                <c:pt idx="236">
                  <c:v>-1.4786009698367488</c:v>
                </c:pt>
                <c:pt idx="237">
                  <c:v>-1.3213076067162373</c:v>
                </c:pt>
                <c:pt idx="238">
                  <c:v>0.11449847715304429</c:v>
                </c:pt>
                <c:pt idx="239">
                  <c:v>-1.2890423014607484</c:v>
                </c:pt>
                <c:pt idx="240">
                  <c:v>-1.0571354199369174</c:v>
                </c:pt>
                <c:pt idx="241">
                  <c:v>0.27380842185202348</c:v>
                </c:pt>
                <c:pt idx="242">
                  <c:v>0.18911199555636393</c:v>
                </c:pt>
                <c:pt idx="243">
                  <c:v>-0.68608440949878835</c:v>
                </c:pt>
                <c:pt idx="244">
                  <c:v>1.7136476688782418</c:v>
                </c:pt>
                <c:pt idx="245">
                  <c:v>0.74568851121355784</c:v>
                </c:pt>
                <c:pt idx="246">
                  <c:v>-0.48644283323044746</c:v>
                </c:pt>
                <c:pt idx="247">
                  <c:v>1.2437841610951765</c:v>
                </c:pt>
                <c:pt idx="248">
                  <c:v>-1.6096787724371753</c:v>
                </c:pt>
                <c:pt idx="249">
                  <c:v>0.71140662437959989</c:v>
                </c:pt>
                <c:pt idx="250">
                  <c:v>-1.7044581066251754</c:v>
                </c:pt>
                <c:pt idx="251">
                  <c:v>1.3768785452740699</c:v>
                </c:pt>
                <c:pt idx="252">
                  <c:v>-0.63163670688014995</c:v>
                </c:pt>
                <c:pt idx="253">
                  <c:v>1.0199436058852185</c:v>
                </c:pt>
                <c:pt idx="254">
                  <c:v>-0.49047599638738354</c:v>
                </c:pt>
                <c:pt idx="255">
                  <c:v>1.7317969030844553</c:v>
                </c:pt>
                <c:pt idx="256">
                  <c:v>0.9312140164326228</c:v>
                </c:pt>
                <c:pt idx="257">
                  <c:v>0.38068724551083261</c:v>
                </c:pt>
                <c:pt idx="258">
                  <c:v>0.52789770073900422</c:v>
                </c:pt>
                <c:pt idx="259">
                  <c:v>-0.57920558583997916</c:v>
                </c:pt>
                <c:pt idx="260">
                  <c:v>-0.7990129778930013</c:v>
                </c:pt>
                <c:pt idx="261">
                  <c:v>-1.0529580711976948E-2</c:v>
                </c:pt>
                <c:pt idx="262">
                  <c:v>-0.77078083579444856</c:v>
                </c:pt>
                <c:pt idx="263">
                  <c:v>0.39480331656010931</c:v>
                </c:pt>
                <c:pt idx="264">
                  <c:v>-9.7242588586105599E-2</c:v>
                </c:pt>
                <c:pt idx="265">
                  <c:v>1.7277637399275185</c:v>
                </c:pt>
                <c:pt idx="266">
                  <c:v>0.3544716849907476</c:v>
                </c:pt>
                <c:pt idx="267">
                  <c:v>-0.75868134632363959</c:v>
                </c:pt>
                <c:pt idx="268">
                  <c:v>-2.301366253851731</c:v>
                </c:pt>
                <c:pt idx="269">
                  <c:v>-0.1053089148999778</c:v>
                </c:pt>
                <c:pt idx="270">
                  <c:v>0.91306478222640919</c:v>
                </c:pt>
                <c:pt idx="271">
                  <c:v>0.14071403767313001</c:v>
                </c:pt>
                <c:pt idx="272">
                  <c:v>-0.45821069113189405</c:v>
                </c:pt>
                <c:pt idx="273">
                  <c:v>-0.82522853841308696</c:v>
                </c:pt>
                <c:pt idx="274">
                  <c:v>-0.7990129778930013</c:v>
                </c:pt>
                <c:pt idx="275">
                  <c:v>-1.6056456092802385</c:v>
                </c:pt>
                <c:pt idx="276">
                  <c:v>-7.5060191222955971E-2</c:v>
                </c:pt>
                <c:pt idx="277">
                  <c:v>1.7096145057213066</c:v>
                </c:pt>
                <c:pt idx="278">
                  <c:v>-0.71834971475427789</c:v>
                </c:pt>
                <c:pt idx="279">
                  <c:v>-0.44409462008261735</c:v>
                </c:pt>
                <c:pt idx="280">
                  <c:v>1.3002484452922833</c:v>
                </c:pt>
                <c:pt idx="281">
                  <c:v>0.84450100855849342</c:v>
                </c:pt>
                <c:pt idx="282">
                  <c:v>-0.67600150160644767</c:v>
                </c:pt>
                <c:pt idx="283">
                  <c:v>-2.6260358879850938</c:v>
                </c:pt>
                <c:pt idx="284">
                  <c:v>-0.56307293321223484</c:v>
                </c:pt>
                <c:pt idx="285">
                  <c:v>0.14474720083006612</c:v>
                </c:pt>
                <c:pt idx="286">
                  <c:v>0.15281352714393831</c:v>
                </c:pt>
                <c:pt idx="287">
                  <c:v>1.6168517531117741</c:v>
                </c:pt>
                <c:pt idx="288">
                  <c:v>1.1812701321626653</c:v>
                </c:pt>
                <c:pt idx="289">
                  <c:v>-8.3126517536828898E-2</c:v>
                </c:pt>
                <c:pt idx="290">
                  <c:v>0.45530076391415153</c:v>
                </c:pt>
                <c:pt idx="291">
                  <c:v>-0.89379231208100207</c:v>
                </c:pt>
                <c:pt idx="292">
                  <c:v>-1.6863088724189625</c:v>
                </c:pt>
                <c:pt idx="293">
                  <c:v>-2.9285231247553076</c:v>
                </c:pt>
                <c:pt idx="294">
                  <c:v>0.61259412703466298</c:v>
                </c:pt>
                <c:pt idx="295">
                  <c:v>-4.2794885967466459E-2</c:v>
                </c:pt>
                <c:pt idx="296">
                  <c:v>1.1046400321808787</c:v>
                </c:pt>
                <c:pt idx="297">
                  <c:v>-0.76271450948057562</c:v>
                </c:pt>
                <c:pt idx="298">
                  <c:v>-1.2487106698913861</c:v>
                </c:pt>
                <c:pt idx="299">
                  <c:v>0.82433519277381362</c:v>
                </c:pt>
                <c:pt idx="300">
                  <c:v>1.2034525295258141</c:v>
                </c:pt>
                <c:pt idx="301">
                  <c:v>-0.21218773855878623</c:v>
                </c:pt>
                <c:pt idx="302">
                  <c:v>-0.22428722802959525</c:v>
                </c:pt>
                <c:pt idx="303">
                  <c:v>-7.1027028066019876E-2</c:v>
                </c:pt>
                <c:pt idx="304">
                  <c:v>-0.38763033588551049</c:v>
                </c:pt>
                <c:pt idx="305">
                  <c:v>0.10239898768223599</c:v>
                </c:pt>
                <c:pt idx="306">
                  <c:v>0.61662729019159979</c:v>
                </c:pt>
                <c:pt idx="307">
                  <c:v>-2.8678814918190472E-2</c:v>
                </c:pt>
                <c:pt idx="308">
                  <c:v>-0.38561375430704281</c:v>
                </c:pt>
                <c:pt idx="309">
                  <c:v>-0.80909588578534186</c:v>
                </c:pt>
                <c:pt idx="310">
                  <c:v>-0.21218773855878623</c:v>
                </c:pt>
                <c:pt idx="311">
                  <c:v>0.15886327187934282</c:v>
                </c:pt>
                <c:pt idx="312">
                  <c:v>-0.99462139100440672</c:v>
                </c:pt>
                <c:pt idx="313">
                  <c:v>0.66300866649636536</c:v>
                </c:pt>
                <c:pt idx="314">
                  <c:v>-1.4927170408860255</c:v>
                </c:pt>
                <c:pt idx="315">
                  <c:v>-0.55500660689836256</c:v>
                </c:pt>
                <c:pt idx="316">
                  <c:v>8.6266335054490884E-2</c:v>
                </c:pt>
                <c:pt idx="317">
                  <c:v>0.83240151908768578</c:v>
                </c:pt>
                <c:pt idx="318">
                  <c:v>-0.46627701744576622</c:v>
                </c:pt>
                <c:pt idx="319">
                  <c:v>-2.0109785065523256</c:v>
                </c:pt>
                <c:pt idx="320">
                  <c:v>-0.48039308849504297</c:v>
                </c:pt>
                <c:pt idx="321">
                  <c:v>1.0784244716607929</c:v>
                </c:pt>
                <c:pt idx="322">
                  <c:v>-0.84942751735470357</c:v>
                </c:pt>
                <c:pt idx="323">
                  <c:v>-1.2345945988421094</c:v>
                </c:pt>
                <c:pt idx="324">
                  <c:v>-1.5653139777108767</c:v>
                </c:pt>
                <c:pt idx="325">
                  <c:v>0.60856096387772762</c:v>
                </c:pt>
                <c:pt idx="326">
                  <c:v>-0.79094665157912902</c:v>
                </c:pt>
                <c:pt idx="327">
                  <c:v>-0.35939819378695709</c:v>
                </c:pt>
                <c:pt idx="328">
                  <c:v>0.55411326125908844</c:v>
                </c:pt>
                <c:pt idx="329">
                  <c:v>3.7868377171256969E-2</c:v>
                </c:pt>
                <c:pt idx="330">
                  <c:v>0.50773188495432298</c:v>
                </c:pt>
                <c:pt idx="331">
                  <c:v>-0.53484079111368132</c:v>
                </c:pt>
                <c:pt idx="332">
                  <c:v>-6.4964175550408483E-3</c:v>
                </c:pt>
                <c:pt idx="333">
                  <c:v>-0.1093420780569139</c:v>
                </c:pt>
                <c:pt idx="334">
                  <c:v>-0.34729870431614879</c:v>
                </c:pt>
                <c:pt idx="335">
                  <c:v>0.31817321657832198</c:v>
                </c:pt>
                <c:pt idx="336">
                  <c:v>-1.214428783057429</c:v>
                </c:pt>
                <c:pt idx="337">
                  <c:v>-0.48442625165197906</c:v>
                </c:pt>
                <c:pt idx="338">
                  <c:v>-1.5935461198094301</c:v>
                </c:pt>
                <c:pt idx="339">
                  <c:v>0.58637856651457876</c:v>
                </c:pt>
                <c:pt idx="340">
                  <c:v>-4.2794885967466459E-2</c:v>
                </c:pt>
                <c:pt idx="341">
                  <c:v>1.8427088899002</c:v>
                </c:pt>
                <c:pt idx="342">
                  <c:v>-0.6114708910954687</c:v>
                </c:pt>
                <c:pt idx="343">
                  <c:v>8.8282916632959285E-2</c:v>
                </c:pt>
                <c:pt idx="344">
                  <c:v>1.0280099321990905</c:v>
                </c:pt>
                <c:pt idx="345">
                  <c:v>1.5685979808108059E-2</c:v>
                </c:pt>
                <c:pt idx="346">
                  <c:v>-0.66188543055717097</c:v>
                </c:pt>
                <c:pt idx="347">
                  <c:v>-0.42392880429793611</c:v>
                </c:pt>
                <c:pt idx="348">
                  <c:v>-0.70423364370500119</c:v>
                </c:pt>
                <c:pt idx="349">
                  <c:v>0.27179184027355574</c:v>
                </c:pt>
                <c:pt idx="350">
                  <c:v>-2.6744338458683279</c:v>
                </c:pt>
                <c:pt idx="351">
                  <c:v>1.0582586558761118</c:v>
                </c:pt>
                <c:pt idx="352">
                  <c:v>-0.90589180155181037</c:v>
                </c:pt>
                <c:pt idx="353">
                  <c:v>0.95944615853117476</c:v>
                </c:pt>
                <c:pt idx="354">
                  <c:v>-1.5108662750922384</c:v>
                </c:pt>
                <c:pt idx="355">
                  <c:v>-0.24445304381427574</c:v>
                </c:pt>
                <c:pt idx="356">
                  <c:v>0.46941683496342823</c:v>
                </c:pt>
                <c:pt idx="357">
                  <c:v>0.37463750077542812</c:v>
                </c:pt>
                <c:pt idx="358">
                  <c:v>0.3121234718429175</c:v>
                </c:pt>
                <c:pt idx="359">
                  <c:v>1.9719142965044158E-2</c:v>
                </c:pt>
                <c:pt idx="360">
                  <c:v>-0.89177573050253367</c:v>
                </c:pt>
                <c:pt idx="361">
                  <c:v>-1.0611685830938535</c:v>
                </c:pt>
                <c:pt idx="362">
                  <c:v>-0.87564307787478934</c:v>
                </c:pt>
                <c:pt idx="363">
                  <c:v>-1.0571354199369174</c:v>
                </c:pt>
                <c:pt idx="364">
                  <c:v>0.1467637824085338</c:v>
                </c:pt>
                <c:pt idx="365">
                  <c:v>-1.8496519802748779</c:v>
                </c:pt>
                <c:pt idx="366">
                  <c:v>-2.8678814918190472E-2</c:v>
                </c:pt>
                <c:pt idx="367">
                  <c:v>0.33430586920606636</c:v>
                </c:pt>
                <c:pt idx="368">
                  <c:v>0.29599081921517306</c:v>
                </c:pt>
                <c:pt idx="369">
                  <c:v>1.3385634952831766</c:v>
                </c:pt>
                <c:pt idx="370">
                  <c:v>0.84853417171543022</c:v>
                </c:pt>
                <c:pt idx="371">
                  <c:v>2.1512458714058185</c:v>
                </c:pt>
                <c:pt idx="372">
                  <c:v>0.29800740079364074</c:v>
                </c:pt>
                <c:pt idx="373">
                  <c:v>1.2175686005750908</c:v>
                </c:pt>
                <c:pt idx="374">
                  <c:v>0.44925101917874843</c:v>
                </c:pt>
                <c:pt idx="375">
                  <c:v>0.45126760075721611</c:v>
                </c:pt>
                <c:pt idx="376">
                  <c:v>0.94936325063883487</c:v>
                </c:pt>
                <c:pt idx="377">
                  <c:v>0.47748316127730184</c:v>
                </c:pt>
                <c:pt idx="378">
                  <c:v>1.142955082171772</c:v>
                </c:pt>
                <c:pt idx="379">
                  <c:v>0.25162602448887456</c:v>
                </c:pt>
                <c:pt idx="380">
                  <c:v>2.7481540186323739</c:v>
                </c:pt>
                <c:pt idx="381">
                  <c:v>-1.028903277838364</c:v>
                </c:pt>
                <c:pt idx="382">
                  <c:v>-6.2960701752147671E-2</c:v>
                </c:pt>
                <c:pt idx="383">
                  <c:v>1.2014359479473464</c:v>
                </c:pt>
                <c:pt idx="384">
                  <c:v>-1.3253407698731741</c:v>
                </c:pt>
                <c:pt idx="385">
                  <c:v>-1.1982961304296837</c:v>
                </c:pt>
                <c:pt idx="386">
                  <c:v>0.99574462694360033</c:v>
                </c:pt>
                <c:pt idx="387">
                  <c:v>-3.8761722810530364E-2</c:v>
                </c:pt>
                <c:pt idx="388">
                  <c:v>0.21129439291951282</c:v>
                </c:pt>
                <c:pt idx="389">
                  <c:v>-0.63566987003708597</c:v>
                </c:pt>
                <c:pt idx="390">
                  <c:v>-2.2065869196637302</c:v>
                </c:pt>
                <c:pt idx="391">
                  <c:v>0.83441810066615352</c:v>
                </c:pt>
                <c:pt idx="392">
                  <c:v>-1.222495109371301</c:v>
                </c:pt>
                <c:pt idx="393">
                  <c:v>-0.73851553053895902</c:v>
                </c:pt>
                <c:pt idx="394">
                  <c:v>0.22137730081185344</c:v>
                </c:pt>
                <c:pt idx="395">
                  <c:v>-0.23033697276499976</c:v>
                </c:pt>
                <c:pt idx="396">
                  <c:v>-0.71633313317580949</c:v>
                </c:pt>
                <c:pt idx="397">
                  <c:v>-2.4645651761253655E-2</c:v>
                </c:pt>
                <c:pt idx="398">
                  <c:v>2.054449955639349</c:v>
                </c:pt>
                <c:pt idx="399">
                  <c:v>0.78803672436138794</c:v>
                </c:pt>
                <c:pt idx="400">
                  <c:v>-1.3676889830210035</c:v>
                </c:pt>
                <c:pt idx="401">
                  <c:v>-0.19807166750951025</c:v>
                </c:pt>
                <c:pt idx="402">
                  <c:v>0.69930713490879093</c:v>
                </c:pt>
                <c:pt idx="403">
                  <c:v>-0.93815710680729991</c:v>
                </c:pt>
                <c:pt idx="404">
                  <c:v>3.585179559278856E-2</c:v>
                </c:pt>
                <c:pt idx="405">
                  <c:v>-1.4544019908951316</c:v>
                </c:pt>
                <c:pt idx="406">
                  <c:v>-0.37351426483623379</c:v>
                </c:pt>
                <c:pt idx="407">
                  <c:v>0.43916811128640715</c:v>
                </c:pt>
                <c:pt idx="408">
                  <c:v>-0.45014436481802184</c:v>
                </c:pt>
                <c:pt idx="409">
                  <c:v>-0.10127575174304169</c:v>
                </c:pt>
                <c:pt idx="410">
                  <c:v>0.49966555864045076</c:v>
                </c:pt>
                <c:pt idx="411">
                  <c:v>0.40690280603091833</c:v>
                </c:pt>
                <c:pt idx="412">
                  <c:v>-2.0775256986417721</c:v>
                </c:pt>
                <c:pt idx="413">
                  <c:v>-0.73044920422508619</c:v>
                </c:pt>
                <c:pt idx="414">
                  <c:v>1.0562420742976439</c:v>
                </c:pt>
                <c:pt idx="415">
                  <c:v>0.60251121914232308</c:v>
                </c:pt>
                <c:pt idx="416">
                  <c:v>-0.28478467538363816</c:v>
                </c:pt>
                <c:pt idx="417">
                  <c:v>1.1873198768980697</c:v>
                </c:pt>
                <c:pt idx="418">
                  <c:v>-1.2546162290445357E-2</c:v>
                </c:pt>
                <c:pt idx="419">
                  <c:v>-0.73246578580355459</c:v>
                </c:pt>
                <c:pt idx="420">
                  <c:v>-0.87967624103172537</c:v>
                </c:pt>
                <c:pt idx="421">
                  <c:v>-1.1377986830756415</c:v>
                </c:pt>
                <c:pt idx="422">
                  <c:v>1.3809117084310067</c:v>
                </c:pt>
                <c:pt idx="423">
                  <c:v>-0.36343135694389317</c:v>
                </c:pt>
                <c:pt idx="424">
                  <c:v>0.32220637973525806</c:v>
                </c:pt>
                <c:pt idx="425">
                  <c:v>1.6591999662596042</c:v>
                </c:pt>
                <c:pt idx="426">
                  <c:v>0.42303545865866271</c:v>
                </c:pt>
                <c:pt idx="427">
                  <c:v>-1.0430193488876407</c:v>
                </c:pt>
                <c:pt idx="428">
                  <c:v>0.29800740079364074</c:v>
                </c:pt>
                <c:pt idx="429">
                  <c:v>0.25162602448887456</c:v>
                </c:pt>
                <c:pt idx="430">
                  <c:v>-1.3112246988238974</c:v>
                </c:pt>
                <c:pt idx="431">
                  <c:v>-0.89580889365946981</c:v>
                </c:pt>
                <c:pt idx="432">
                  <c:v>1.8285928188509233</c:v>
                </c:pt>
                <c:pt idx="433">
                  <c:v>-7.7076772801424387E-2</c:v>
                </c:pt>
                <c:pt idx="434">
                  <c:v>0.13063112978078942</c:v>
                </c:pt>
                <c:pt idx="435">
                  <c:v>-2.8781085852936052</c:v>
                </c:pt>
                <c:pt idx="436">
                  <c:v>0.39883647971704611</c:v>
                </c:pt>
                <c:pt idx="437">
                  <c:v>-0.98655506469053456</c:v>
                </c:pt>
                <c:pt idx="438">
                  <c:v>0.50369872179738617</c:v>
                </c:pt>
                <c:pt idx="439">
                  <c:v>-0.74456527527436289</c:v>
                </c:pt>
                <c:pt idx="440">
                  <c:v>-6.4977283330616087E-2</c:v>
                </c:pt>
                <c:pt idx="441">
                  <c:v>2.2198096450737328</c:v>
                </c:pt>
                <c:pt idx="442">
                  <c:v>0.98767830062972817</c:v>
                </c:pt>
                <c:pt idx="443">
                  <c:v>0.1346642929377255</c:v>
                </c:pt>
                <c:pt idx="444">
                  <c:v>-2.956755266853861</c:v>
                </c:pt>
                <c:pt idx="445">
                  <c:v>-1.9524976407767509</c:v>
                </c:pt>
                <c:pt idx="446">
                  <c:v>0.56016300599449298</c:v>
                </c:pt>
                <c:pt idx="447">
                  <c:v>0.57427907704376968</c:v>
                </c:pt>
                <c:pt idx="448">
                  <c:v>-0.86354358840398027</c:v>
                </c:pt>
                <c:pt idx="449">
                  <c:v>0.62872677966240886</c:v>
                </c:pt>
                <c:pt idx="450">
                  <c:v>-1.9363649881490057</c:v>
                </c:pt>
                <c:pt idx="451">
                  <c:v>-0.15169029120474403</c:v>
                </c:pt>
                <c:pt idx="452">
                  <c:v>-0.82522853841308696</c:v>
                </c:pt>
                <c:pt idx="453">
                  <c:v>0.5198313744251305</c:v>
                </c:pt>
                <c:pt idx="454">
                  <c:v>1.151021408485644</c:v>
                </c:pt>
                <c:pt idx="455">
                  <c:v>-1.460451735630536</c:v>
                </c:pt>
                <c:pt idx="456">
                  <c:v>-1.3737387277564079</c:v>
                </c:pt>
                <c:pt idx="457">
                  <c:v>0.74165534805662103</c:v>
                </c:pt>
                <c:pt idx="458">
                  <c:v>0.58436198493610958</c:v>
                </c:pt>
                <c:pt idx="459">
                  <c:v>-1.3858382172272163</c:v>
                </c:pt>
                <c:pt idx="460">
                  <c:v>1.0602752374545794</c:v>
                </c:pt>
                <c:pt idx="461">
                  <c:v>-0.29083442011904198</c:v>
                </c:pt>
                <c:pt idx="462">
                  <c:v>-0.80707930420687424</c:v>
                </c:pt>
                <c:pt idx="463">
                  <c:v>-6.6993864909083781E-2</c:v>
                </c:pt>
                <c:pt idx="464">
                  <c:v>0.61662729019159979</c:v>
                </c:pt>
                <c:pt idx="465">
                  <c:v>2.2621578582215629</c:v>
                </c:pt>
                <c:pt idx="466">
                  <c:v>-0.17387268856789292</c:v>
                </c:pt>
                <c:pt idx="467">
                  <c:v>0.50974846653279071</c:v>
                </c:pt>
                <c:pt idx="468">
                  <c:v>0.26372551395968358</c:v>
                </c:pt>
                <c:pt idx="469">
                  <c:v>1.1651374795349208</c:v>
                </c:pt>
                <c:pt idx="470">
                  <c:v>-0.27268518591282914</c:v>
                </c:pt>
                <c:pt idx="471">
                  <c:v>0.3544716849907476</c:v>
                </c:pt>
                <c:pt idx="472">
                  <c:v>-0.30696707274678708</c:v>
                </c:pt>
                <c:pt idx="473">
                  <c:v>1.2579002321444532</c:v>
                </c:pt>
                <c:pt idx="474">
                  <c:v>-0.78288032526525686</c:v>
                </c:pt>
                <c:pt idx="475">
                  <c:v>0.72350611385040897</c:v>
                </c:pt>
                <c:pt idx="476">
                  <c:v>-0.28680125696210584</c:v>
                </c:pt>
                <c:pt idx="477">
                  <c:v>0.92718085327568589</c:v>
                </c:pt>
                <c:pt idx="478">
                  <c:v>-2.2529682959684965</c:v>
                </c:pt>
                <c:pt idx="479">
                  <c:v>0.63880968755474876</c:v>
                </c:pt>
                <c:pt idx="480">
                  <c:v>-0.87765965945325697</c:v>
                </c:pt>
                <c:pt idx="481">
                  <c:v>-0.33923237800227657</c:v>
                </c:pt>
                <c:pt idx="482">
                  <c:v>0.27380842185202348</c:v>
                </c:pt>
                <c:pt idx="483">
                  <c:v>0.63477652439781185</c:v>
                </c:pt>
                <c:pt idx="484">
                  <c:v>1.6229014978471785</c:v>
                </c:pt>
                <c:pt idx="485">
                  <c:v>0.3403556139414709</c:v>
                </c:pt>
                <c:pt idx="486">
                  <c:v>2.2379588792799461</c:v>
                </c:pt>
                <c:pt idx="487">
                  <c:v>0.16289643503627893</c:v>
                </c:pt>
                <c:pt idx="488">
                  <c:v>-1.3273573514516419</c:v>
                </c:pt>
                <c:pt idx="489">
                  <c:v>-1.0873841436139393</c:v>
                </c:pt>
                <c:pt idx="490">
                  <c:v>-1.3777718909133441</c:v>
                </c:pt>
                <c:pt idx="491">
                  <c:v>2.2278759713876064</c:v>
                </c:pt>
                <c:pt idx="492">
                  <c:v>-0.66390201213563937</c:v>
                </c:pt>
                <c:pt idx="493">
                  <c:v>-1.8073037671270478</c:v>
                </c:pt>
                <c:pt idx="494">
                  <c:v>-0.29486758327597806</c:v>
                </c:pt>
                <c:pt idx="495">
                  <c:v>-1.6883254539974302</c:v>
                </c:pt>
                <c:pt idx="496">
                  <c:v>0.22339388239032112</c:v>
                </c:pt>
                <c:pt idx="497">
                  <c:v>0.1467637824085338</c:v>
                </c:pt>
                <c:pt idx="498">
                  <c:v>0.1487803639870022</c:v>
                </c:pt>
                <c:pt idx="499">
                  <c:v>0.25364260606734296</c:v>
                </c:pt>
                <c:pt idx="500">
                  <c:v>-0.5993714016246604</c:v>
                </c:pt>
                <c:pt idx="501">
                  <c:v>-0.80707930420687424</c:v>
                </c:pt>
                <c:pt idx="502">
                  <c:v>-1.1619976620172581</c:v>
                </c:pt>
                <c:pt idx="503">
                  <c:v>2.036300721433137</c:v>
                </c:pt>
                <c:pt idx="504">
                  <c:v>0.65292575860402546</c:v>
                </c:pt>
                <c:pt idx="505">
                  <c:v>1.7136476688782418</c:v>
                </c:pt>
                <c:pt idx="506">
                  <c:v>-0.11942498594925451</c:v>
                </c:pt>
                <c:pt idx="507">
                  <c:v>0.42505204023713039</c:v>
                </c:pt>
                <c:pt idx="508">
                  <c:v>0.90701503749100476</c:v>
                </c:pt>
                <c:pt idx="509">
                  <c:v>-0.12547473068465831</c:v>
                </c:pt>
                <c:pt idx="510">
                  <c:v>2.2339257161230095</c:v>
                </c:pt>
                <c:pt idx="511">
                  <c:v>0.65090917702555773</c:v>
                </c:pt>
                <c:pt idx="512">
                  <c:v>-0.70020048054806505</c:v>
                </c:pt>
                <c:pt idx="513">
                  <c:v>0.43916811128640715</c:v>
                </c:pt>
                <c:pt idx="514">
                  <c:v>-0.20210483066644633</c:v>
                </c:pt>
                <c:pt idx="515">
                  <c:v>-0.16378978067555233</c:v>
                </c:pt>
                <c:pt idx="516">
                  <c:v>-0.21420432013725463</c:v>
                </c:pt>
                <c:pt idx="517">
                  <c:v>0.59444489282845092</c:v>
                </c:pt>
                <c:pt idx="518">
                  <c:v>0.39278673498164163</c:v>
                </c:pt>
                <c:pt idx="519">
                  <c:v>-0.6114708910954687</c:v>
                </c:pt>
                <c:pt idx="520">
                  <c:v>1.9719142965044158E-2</c:v>
                </c:pt>
                <c:pt idx="521">
                  <c:v>5.4001029799001364E-2</c:v>
                </c:pt>
                <c:pt idx="522">
                  <c:v>-1.1236826120263648</c:v>
                </c:pt>
                <c:pt idx="523">
                  <c:v>2.1794780135043719</c:v>
                </c:pt>
                <c:pt idx="524">
                  <c:v>1.7640622083399442</c:v>
                </c:pt>
                <c:pt idx="525">
                  <c:v>-0.23033697276499976</c:v>
                </c:pt>
                <c:pt idx="526">
                  <c:v>-7.1027028066019876E-2</c:v>
                </c:pt>
                <c:pt idx="527">
                  <c:v>1.4373759926281136</c:v>
                </c:pt>
                <c:pt idx="528">
                  <c:v>0.48958265074810947</c:v>
                </c:pt>
                <c:pt idx="529">
                  <c:v>0.17096276135015112</c:v>
                </c:pt>
                <c:pt idx="530">
                  <c:v>-0.1758892701463606</c:v>
                </c:pt>
                <c:pt idx="531">
                  <c:v>-0.69415073581266051</c:v>
                </c:pt>
                <c:pt idx="532">
                  <c:v>-0.3412489595807443</c:v>
                </c:pt>
                <c:pt idx="533">
                  <c:v>0.52184795600359968</c:v>
                </c:pt>
                <c:pt idx="534">
                  <c:v>-0.8030461410499381</c:v>
                </c:pt>
                <c:pt idx="535">
                  <c:v>-0.86556016998244867</c:v>
                </c:pt>
                <c:pt idx="536">
                  <c:v>-9.1192843850701089E-2</c:v>
                </c:pt>
                <c:pt idx="537">
                  <c:v>-0.39972982535631951</c:v>
                </c:pt>
                <c:pt idx="538">
                  <c:v>-0.62962012530168154</c:v>
                </c:pt>
                <c:pt idx="539">
                  <c:v>0.71745636911500443</c:v>
                </c:pt>
                <c:pt idx="540">
                  <c:v>1.5926527741701559</c:v>
                </c:pt>
                <c:pt idx="541">
                  <c:v>-2.1521392170450917</c:v>
                </c:pt>
                <c:pt idx="542">
                  <c:v>1.2337012532028366</c:v>
                </c:pt>
                <c:pt idx="543">
                  <c:v>0.60049463756385546</c:v>
                </c:pt>
                <c:pt idx="544">
                  <c:v>0.43311836655100261</c:v>
                </c:pt>
                <c:pt idx="545">
                  <c:v>-0.75666476474517186</c:v>
                </c:pt>
                <c:pt idx="546">
                  <c:v>-0.44207803850414895</c:v>
                </c:pt>
                <c:pt idx="547">
                  <c:v>0.75375483752743011</c:v>
                </c:pt>
                <c:pt idx="548">
                  <c:v>-0.17992243330329744</c:v>
                </c:pt>
                <c:pt idx="549">
                  <c:v>0.24355969817500234</c:v>
                </c:pt>
                <c:pt idx="550">
                  <c:v>-2.5736047669449231</c:v>
                </c:pt>
                <c:pt idx="551">
                  <c:v>-1.2769428119899395</c:v>
                </c:pt>
                <c:pt idx="552">
                  <c:v>-0.35334844905155333</c:v>
                </c:pt>
                <c:pt idx="553">
                  <c:v>-1.1236826120263648</c:v>
                </c:pt>
                <c:pt idx="554">
                  <c:v>0.23347679028266174</c:v>
                </c:pt>
                <c:pt idx="555">
                  <c:v>0.57629565862223742</c:v>
                </c:pt>
                <c:pt idx="556">
                  <c:v>1.7358300662413908</c:v>
                </c:pt>
                <c:pt idx="557">
                  <c:v>-0.8413611910408314</c:v>
                </c:pt>
                <c:pt idx="558">
                  <c:v>-0.40174640693478719</c:v>
                </c:pt>
                <c:pt idx="559">
                  <c:v>-0.3009173280113826</c:v>
                </c:pt>
                <c:pt idx="560">
                  <c:v>-0.89984205681640594</c:v>
                </c:pt>
                <c:pt idx="561">
                  <c:v>-0.7748139989513847</c:v>
                </c:pt>
                <c:pt idx="562">
                  <c:v>1.36679563738173</c:v>
                </c:pt>
                <c:pt idx="563">
                  <c:v>-2.6662233339722063E-2</c:v>
                </c:pt>
                <c:pt idx="564">
                  <c:v>0.80416937698913238</c:v>
                </c:pt>
                <c:pt idx="565">
                  <c:v>-0.33519921484534049</c:v>
                </c:pt>
                <c:pt idx="566">
                  <c:v>0.63880968755474876</c:v>
                </c:pt>
                <c:pt idx="567">
                  <c:v>0.81223570330300454</c:v>
                </c:pt>
                <c:pt idx="568">
                  <c:v>1.3950277794802834</c:v>
                </c:pt>
                <c:pt idx="569">
                  <c:v>1.068341563768453</c:v>
                </c:pt>
                <c:pt idx="570">
                  <c:v>-1.5128828566707067</c:v>
                </c:pt>
                <c:pt idx="571">
                  <c:v>-0.22630380960806293</c:v>
                </c:pt>
                <c:pt idx="572">
                  <c:v>0.82836835593074898</c:v>
                </c:pt>
                <c:pt idx="573">
                  <c:v>1.2014359479473464</c:v>
                </c:pt>
                <c:pt idx="574">
                  <c:v>-3.1886621483776914</c:v>
                </c:pt>
                <c:pt idx="575">
                  <c:v>0.44320127444334395</c:v>
                </c:pt>
                <c:pt idx="576">
                  <c:v>0.5198313744251305</c:v>
                </c:pt>
                <c:pt idx="577">
                  <c:v>-1.0026877173182789</c:v>
                </c:pt>
                <c:pt idx="578">
                  <c:v>-0.8030461410499381</c:v>
                </c:pt>
                <c:pt idx="579">
                  <c:v>0.12861454820232099</c:v>
                </c:pt>
                <c:pt idx="580">
                  <c:v>-0.27066860433436146</c:v>
                </c:pt>
                <c:pt idx="581">
                  <c:v>0.1064321508391721</c:v>
                </c:pt>
                <c:pt idx="582">
                  <c:v>0.10038240610376759</c:v>
                </c:pt>
                <c:pt idx="583">
                  <c:v>-7.7076772801424387E-2</c:v>
                </c:pt>
                <c:pt idx="584">
                  <c:v>0.21734413765491734</c:v>
                </c:pt>
                <c:pt idx="585">
                  <c:v>-0.89782547523793821</c:v>
                </c:pt>
                <c:pt idx="586">
                  <c:v>0.77997039804751578</c:v>
                </c:pt>
                <c:pt idx="587">
                  <c:v>-1.6177450987510473</c:v>
                </c:pt>
                <c:pt idx="588">
                  <c:v>-1.0652017462507897</c:v>
                </c:pt>
                <c:pt idx="589">
                  <c:v>-0.39368008062091503</c:v>
                </c:pt>
                <c:pt idx="590">
                  <c:v>-0.20613799382338244</c:v>
                </c:pt>
                <c:pt idx="591">
                  <c:v>-7.3043609644488278E-2</c:v>
                </c:pt>
                <c:pt idx="592">
                  <c:v>-0.94420685154270445</c:v>
                </c:pt>
                <c:pt idx="593">
                  <c:v>-1.8516685618533462</c:v>
                </c:pt>
                <c:pt idx="594">
                  <c:v>-0.88774256734559764</c:v>
                </c:pt>
                <c:pt idx="595">
                  <c:v>0.20726122976257674</c:v>
                </c:pt>
                <c:pt idx="596">
                  <c:v>-0.8030461410499381</c:v>
                </c:pt>
                <c:pt idx="597">
                  <c:v>0.47546657969883271</c:v>
                </c:pt>
                <c:pt idx="598">
                  <c:v>-0.26663544117742538</c:v>
                </c:pt>
                <c:pt idx="599">
                  <c:v>0.36455459288308822</c:v>
                </c:pt>
                <c:pt idx="600">
                  <c:v>-1.1498981725464499</c:v>
                </c:pt>
                <c:pt idx="601">
                  <c:v>0.21936071923338504</c:v>
                </c:pt>
                <c:pt idx="602">
                  <c:v>9.4332661368363796E-2</c:v>
                </c:pt>
                <c:pt idx="603">
                  <c:v>0.75577141910589773</c:v>
                </c:pt>
                <c:pt idx="604">
                  <c:v>-0.32108314379606379</c:v>
                </c:pt>
                <c:pt idx="605">
                  <c:v>0.88886580328479259</c:v>
                </c:pt>
                <c:pt idx="606">
                  <c:v>-0.21420432013725463</c:v>
                </c:pt>
                <c:pt idx="607">
                  <c:v>-0.84539435419776754</c:v>
                </c:pt>
                <c:pt idx="608">
                  <c:v>-3.2711978075126567E-2</c:v>
                </c:pt>
                <c:pt idx="609">
                  <c:v>-2.0008955986599846</c:v>
                </c:pt>
                <c:pt idx="610">
                  <c:v>1.7156642504567094</c:v>
                </c:pt>
                <c:pt idx="611">
                  <c:v>0.93524717958955816</c:v>
                </c:pt>
                <c:pt idx="612">
                  <c:v>-0.94219026996423605</c:v>
                </c:pt>
                <c:pt idx="613">
                  <c:v>0.73157244016428113</c:v>
                </c:pt>
                <c:pt idx="614">
                  <c:v>-1.801254022391644</c:v>
                </c:pt>
                <c:pt idx="615">
                  <c:v>-0.40981273324865941</c:v>
                </c:pt>
                <c:pt idx="616">
                  <c:v>-1.529015509298451</c:v>
                </c:pt>
                <c:pt idx="617">
                  <c:v>-0.96235608574891729</c:v>
                </c:pt>
                <c:pt idx="618">
                  <c:v>-0.813129048942278</c:v>
                </c:pt>
                <c:pt idx="619">
                  <c:v>-2.2045703380852624</c:v>
                </c:pt>
                <c:pt idx="620">
                  <c:v>-1.3918879619626208</c:v>
                </c:pt>
                <c:pt idx="621">
                  <c:v>-0.65381910424329881</c:v>
                </c:pt>
                <c:pt idx="622">
                  <c:v>0.17096276135015112</c:v>
                </c:pt>
                <c:pt idx="623">
                  <c:v>-1.1176328672909603</c:v>
                </c:pt>
                <c:pt idx="624">
                  <c:v>1.1530379900641119</c:v>
                </c:pt>
                <c:pt idx="625">
                  <c:v>-1.1619976620172581</c:v>
                </c:pt>
                <c:pt idx="626">
                  <c:v>0.49159923232657715</c:v>
                </c:pt>
                <c:pt idx="627">
                  <c:v>-0.50660864901512792</c:v>
                </c:pt>
                <c:pt idx="628">
                  <c:v>0.3665711744615559</c:v>
                </c:pt>
                <c:pt idx="629">
                  <c:v>0.98969488220819724</c:v>
                </c:pt>
                <c:pt idx="630">
                  <c:v>1.2195851821535599</c:v>
                </c:pt>
                <c:pt idx="631">
                  <c:v>-0.15572345436168011</c:v>
                </c:pt>
                <c:pt idx="632">
                  <c:v>0.26977525869508734</c:v>
                </c:pt>
                <c:pt idx="633">
                  <c:v>1.0199436058852185</c:v>
                </c:pt>
                <c:pt idx="634">
                  <c:v>-0.19403850435257342</c:v>
                </c:pt>
                <c:pt idx="635">
                  <c:v>-1.8052871855485799</c:v>
                </c:pt>
                <c:pt idx="636">
                  <c:v>0.71140662437959989</c:v>
                </c:pt>
                <c:pt idx="637">
                  <c:v>0.41295255076632281</c:v>
                </c:pt>
                <c:pt idx="638">
                  <c:v>0.79811963225372784</c:v>
                </c:pt>
                <c:pt idx="639">
                  <c:v>0.32220637973525806</c:v>
                </c:pt>
                <c:pt idx="640">
                  <c:v>0.48756606916964174</c:v>
                </c:pt>
                <c:pt idx="641">
                  <c:v>0.96549590326657919</c:v>
                </c:pt>
                <c:pt idx="642">
                  <c:v>1.2296680900458998</c:v>
                </c:pt>
                <c:pt idx="643">
                  <c:v>-0.28680125696210584</c:v>
                </c:pt>
                <c:pt idx="644">
                  <c:v>1.009860697992877</c:v>
                </c:pt>
                <c:pt idx="645">
                  <c:v>0.29599081921517306</c:v>
                </c:pt>
                <c:pt idx="646">
                  <c:v>1.552321142600795</c:v>
                </c:pt>
                <c:pt idx="647">
                  <c:v>-1.4584351540520684</c:v>
                </c:pt>
                <c:pt idx="648">
                  <c:v>1.4595583899912625</c:v>
                </c:pt>
                <c:pt idx="649">
                  <c:v>-0.14564054646933952</c:v>
                </c:pt>
                <c:pt idx="650">
                  <c:v>1.5482879794438582</c:v>
                </c:pt>
                <c:pt idx="651">
                  <c:v>0.3907701534031725</c:v>
                </c:pt>
                <c:pt idx="652">
                  <c:v>0.25364260606734296</c:v>
                </c:pt>
                <c:pt idx="653">
                  <c:v>-1.2991252093530883</c:v>
                </c:pt>
                <c:pt idx="654">
                  <c:v>0.3121234718429175</c:v>
                </c:pt>
                <c:pt idx="655">
                  <c:v>-0.21218773855878623</c:v>
                </c:pt>
                <c:pt idx="656">
                  <c:v>-0.62760354372321381</c:v>
                </c:pt>
                <c:pt idx="657">
                  <c:v>-2.6623343563975195</c:v>
                </c:pt>
                <c:pt idx="658">
                  <c:v>-0.23638671750040355</c:v>
                </c:pt>
                <c:pt idx="659">
                  <c:v>-0.26865202275589306</c:v>
                </c:pt>
                <c:pt idx="660">
                  <c:v>-0.40779615167019173</c:v>
                </c:pt>
                <c:pt idx="661">
                  <c:v>-0.75464818316670346</c:v>
                </c:pt>
                <c:pt idx="662">
                  <c:v>1.1369053374363673</c:v>
                </c:pt>
                <c:pt idx="663">
                  <c:v>-0.10732549647844548</c:v>
                </c:pt>
                <c:pt idx="664">
                  <c:v>-0.88572598576712991</c:v>
                </c:pt>
                <c:pt idx="665">
                  <c:v>-0.96840583048432105</c:v>
                </c:pt>
                <c:pt idx="666">
                  <c:v>-1.6399274961141963</c:v>
                </c:pt>
                <c:pt idx="667">
                  <c:v>1.1853032953196021</c:v>
                </c:pt>
                <c:pt idx="668">
                  <c:v>0.20524464818410831</c:v>
                </c:pt>
                <c:pt idx="669">
                  <c:v>0.24557627975347077</c:v>
                </c:pt>
                <c:pt idx="670">
                  <c:v>-0.12749131226312671</c:v>
                </c:pt>
                <c:pt idx="671">
                  <c:v>0.91709794538334599</c:v>
                </c:pt>
                <c:pt idx="672">
                  <c:v>-1.0591520015153857</c:v>
                </c:pt>
                <c:pt idx="673">
                  <c:v>-1.5532144882400685</c:v>
                </c:pt>
                <c:pt idx="674">
                  <c:v>-1.2043458751650882</c:v>
                </c:pt>
                <c:pt idx="675">
                  <c:v>-0.63970303319402211</c:v>
                </c:pt>
                <c:pt idx="676">
                  <c:v>-5.8927538595211576E-2</c:v>
                </c:pt>
                <c:pt idx="677">
                  <c:v>-1.2708930672545349</c:v>
                </c:pt>
                <c:pt idx="678">
                  <c:v>1.0058275348359416</c:v>
                </c:pt>
                <c:pt idx="679">
                  <c:v>0.94936325063883487</c:v>
                </c:pt>
                <c:pt idx="680">
                  <c:v>-0.47837650691657452</c:v>
                </c:pt>
                <c:pt idx="681">
                  <c:v>-0.1617731990970839</c:v>
                </c:pt>
                <c:pt idx="682">
                  <c:v>0.94734666906036713</c:v>
                </c:pt>
                <c:pt idx="683">
                  <c:v>0.80416937698913238</c:v>
                </c:pt>
                <c:pt idx="684">
                  <c:v>-0.23437013592193587</c:v>
                </c:pt>
                <c:pt idx="685">
                  <c:v>-1.1418318462325776</c:v>
                </c:pt>
                <c:pt idx="686">
                  <c:v>0.12458138504538489</c:v>
                </c:pt>
                <c:pt idx="687">
                  <c:v>-0.74859843843129892</c:v>
                </c:pt>
                <c:pt idx="688">
                  <c:v>-1.5552310698185361</c:v>
                </c:pt>
                <c:pt idx="689">
                  <c:v>0.25969235080274744</c:v>
                </c:pt>
                <c:pt idx="690">
                  <c:v>0.10038240610376759</c:v>
                </c:pt>
                <c:pt idx="691">
                  <c:v>0.89088238486326032</c:v>
                </c:pt>
                <c:pt idx="692">
                  <c:v>-0.29688416485444646</c:v>
                </c:pt>
                <c:pt idx="693">
                  <c:v>0.14273061925159772</c:v>
                </c:pt>
                <c:pt idx="694">
                  <c:v>0.14474720083006612</c:v>
                </c:pt>
                <c:pt idx="695">
                  <c:v>0.64687601386862092</c:v>
                </c:pt>
                <c:pt idx="696">
                  <c:v>-1.8657846329026229</c:v>
                </c:pt>
                <c:pt idx="697">
                  <c:v>0.22541046396878955</c:v>
                </c:pt>
                <c:pt idx="698">
                  <c:v>0.82635177435228124</c:v>
                </c:pt>
                <c:pt idx="699">
                  <c:v>0.39480331656010931</c:v>
                </c:pt>
                <c:pt idx="700">
                  <c:v>-0.29285100169751038</c:v>
                </c:pt>
                <c:pt idx="701">
                  <c:v>-1.4544019908951316</c:v>
                </c:pt>
                <c:pt idx="702">
                  <c:v>-0.95428975943504502</c:v>
                </c:pt>
                <c:pt idx="703">
                  <c:v>-1.1801468962234709</c:v>
                </c:pt>
                <c:pt idx="704">
                  <c:v>-0.8413611910408314</c:v>
                </c:pt>
                <c:pt idx="705">
                  <c:v>0.42101887708019503</c:v>
                </c:pt>
                <c:pt idx="706">
                  <c:v>1.0643084006115162</c:v>
                </c:pt>
                <c:pt idx="707">
                  <c:v>-1.0833509804570023</c:v>
                </c:pt>
                <c:pt idx="708">
                  <c:v>-2.7490473642716475</c:v>
                </c:pt>
                <c:pt idx="709">
                  <c:v>-0.74254869369589516</c:v>
                </c:pt>
                <c:pt idx="710">
                  <c:v>-0.48039308849504297</c:v>
                </c:pt>
                <c:pt idx="711">
                  <c:v>1.411160432108028</c:v>
                </c:pt>
                <c:pt idx="712">
                  <c:v>0.22944362712572564</c:v>
                </c:pt>
                <c:pt idx="713">
                  <c:v>-0.54694028058448962</c:v>
                </c:pt>
                <c:pt idx="714">
                  <c:v>0.22339388239032112</c:v>
                </c:pt>
                <c:pt idx="715">
                  <c:v>-1.8597348881672184</c:v>
                </c:pt>
                <c:pt idx="716">
                  <c:v>-1.563297396132409</c:v>
                </c:pt>
                <c:pt idx="717">
                  <c:v>0.47143341654189735</c:v>
                </c:pt>
                <c:pt idx="718">
                  <c:v>2.2682076029569673</c:v>
                </c:pt>
                <c:pt idx="719">
                  <c:v>-1.7105078513605798</c:v>
                </c:pt>
                <c:pt idx="720">
                  <c:v>0.42908520339406725</c:v>
                </c:pt>
                <c:pt idx="721">
                  <c:v>1.2276515084674322</c:v>
                </c:pt>
                <c:pt idx="722">
                  <c:v>-0.83531144630542764</c:v>
                </c:pt>
                <c:pt idx="723">
                  <c:v>-2.2590180407039009</c:v>
                </c:pt>
                <c:pt idx="724">
                  <c:v>-0.92202445417955559</c:v>
                </c:pt>
                <c:pt idx="725">
                  <c:v>-0.36343135694389317</c:v>
                </c:pt>
                <c:pt idx="726">
                  <c:v>0.10038240610376759</c:v>
                </c:pt>
                <c:pt idx="727">
                  <c:v>-0.43804487534721281</c:v>
                </c:pt>
                <c:pt idx="728">
                  <c:v>-0.48845941480891514</c:v>
                </c:pt>
                <c:pt idx="729">
                  <c:v>1.2276515084674322</c:v>
                </c:pt>
                <c:pt idx="730">
                  <c:v>-2.4989912485416044</c:v>
                </c:pt>
                <c:pt idx="731">
                  <c:v>-0.40376298851325565</c:v>
                </c:pt>
                <c:pt idx="732">
                  <c:v>0.87071656907857908</c:v>
                </c:pt>
                <c:pt idx="733">
                  <c:v>1.1550545716425809</c:v>
                </c:pt>
                <c:pt idx="734">
                  <c:v>-0.67196833844951165</c:v>
                </c:pt>
                <c:pt idx="735">
                  <c:v>-6.6993864909083781E-2</c:v>
                </c:pt>
                <c:pt idx="736">
                  <c:v>4.9967866642065262E-2</c:v>
                </c:pt>
                <c:pt idx="737">
                  <c:v>-0.71431655159734175</c:v>
                </c:pt>
                <c:pt idx="738">
                  <c:v>-2.6662233339722063E-2</c:v>
                </c:pt>
                <c:pt idx="739">
                  <c:v>0.12256480346691649</c:v>
                </c:pt>
                <c:pt idx="740">
                  <c:v>-0.70221706212653345</c:v>
                </c:pt>
                <c:pt idx="741">
                  <c:v>0.82433519277381362</c:v>
                </c:pt>
                <c:pt idx="742">
                  <c:v>2.9256131975375652</c:v>
                </c:pt>
                <c:pt idx="743">
                  <c:v>0.41496913234479055</c:v>
                </c:pt>
                <c:pt idx="744">
                  <c:v>8.424975347602319E-2</c:v>
                </c:pt>
                <c:pt idx="745">
                  <c:v>-0.69011757265572449</c:v>
                </c:pt>
                <c:pt idx="746">
                  <c:v>1.7196974136136463</c:v>
                </c:pt>
                <c:pt idx="747">
                  <c:v>-0.57718900426151154</c:v>
                </c:pt>
                <c:pt idx="748">
                  <c:v>-0.18395559646023354</c:v>
                </c:pt>
                <c:pt idx="749">
                  <c:v>0.43715152970793941</c:v>
                </c:pt>
                <c:pt idx="750">
                  <c:v>-0.89379231208100207</c:v>
                </c:pt>
                <c:pt idx="751">
                  <c:v>3.1818632435852458E-2</c:v>
                </c:pt>
                <c:pt idx="752">
                  <c:v>1.1711872242703254</c:v>
                </c:pt>
                <c:pt idx="753">
                  <c:v>-0.63163670688014995</c:v>
                </c:pt>
                <c:pt idx="754">
                  <c:v>-0.20815457540185014</c:v>
                </c:pt>
                <c:pt idx="755">
                  <c:v>-0.66995175687104391</c:v>
                </c:pt>
                <c:pt idx="756">
                  <c:v>-1.3112246988238974</c:v>
                </c:pt>
                <c:pt idx="757">
                  <c:v>-0.26865202275589306</c:v>
                </c:pt>
                <c:pt idx="758">
                  <c:v>-9.1192843850701089E-2</c:v>
                </c:pt>
                <c:pt idx="759">
                  <c:v>0.61864387177006752</c:v>
                </c:pt>
                <c:pt idx="760">
                  <c:v>1.1812701321626653</c:v>
                </c:pt>
                <c:pt idx="761">
                  <c:v>1.0864907979746652</c:v>
                </c:pt>
                <c:pt idx="762">
                  <c:v>-1.1418318462325776</c:v>
                </c:pt>
                <c:pt idx="763">
                  <c:v>0.97154564800198373</c:v>
                </c:pt>
                <c:pt idx="764">
                  <c:v>1.5644206320716025</c:v>
                </c:pt>
                <c:pt idx="765">
                  <c:v>0.97154564800198373</c:v>
                </c:pt>
                <c:pt idx="766">
                  <c:v>-0.19807166750951025</c:v>
                </c:pt>
                <c:pt idx="767">
                  <c:v>0.9312140164326228</c:v>
                </c:pt>
                <c:pt idx="768">
                  <c:v>0.44521785602181163</c:v>
                </c:pt>
                <c:pt idx="769">
                  <c:v>-0.16378978067555233</c:v>
                </c:pt>
                <c:pt idx="770">
                  <c:v>-1.7024415250467069</c:v>
                </c:pt>
                <c:pt idx="771">
                  <c:v>-0.20008824908797793</c:v>
                </c:pt>
                <c:pt idx="772">
                  <c:v>-0.60138798320312881</c:v>
                </c:pt>
                <c:pt idx="773">
                  <c:v>-0.57920558583997916</c:v>
                </c:pt>
                <c:pt idx="774">
                  <c:v>-0.42392880429793611</c:v>
                </c:pt>
                <c:pt idx="775">
                  <c:v>2.358953773988032</c:v>
                </c:pt>
                <c:pt idx="776">
                  <c:v>0.74770509279202557</c:v>
                </c:pt>
                <c:pt idx="777">
                  <c:v>-0.21420432013725463</c:v>
                </c:pt>
                <c:pt idx="778">
                  <c:v>-1.8960333565796441</c:v>
                </c:pt>
                <c:pt idx="779">
                  <c:v>0.35648826656921528</c:v>
                </c:pt>
                <c:pt idx="780">
                  <c:v>-0.96033950417044889</c:v>
                </c:pt>
                <c:pt idx="781">
                  <c:v>0.41698571392325823</c:v>
                </c:pt>
                <c:pt idx="782">
                  <c:v>-0.18395559646023354</c:v>
                </c:pt>
                <c:pt idx="783">
                  <c:v>-0.14160738331240341</c:v>
                </c:pt>
                <c:pt idx="784">
                  <c:v>-1.0752846541431302</c:v>
                </c:pt>
                <c:pt idx="785">
                  <c:v>0.65494234018249309</c:v>
                </c:pt>
                <c:pt idx="786">
                  <c:v>1.6733160373088809</c:v>
                </c:pt>
                <c:pt idx="787">
                  <c:v>-0.28680125696210584</c:v>
                </c:pt>
                <c:pt idx="788">
                  <c:v>0.7255226954288766</c:v>
                </c:pt>
                <c:pt idx="789">
                  <c:v>0.37665408235389725</c:v>
                </c:pt>
                <c:pt idx="790">
                  <c:v>-1.9908126907676442</c:v>
                </c:pt>
                <c:pt idx="791">
                  <c:v>-1.2587935777837267</c:v>
                </c:pt>
                <c:pt idx="792">
                  <c:v>2.2319091345445417</c:v>
                </c:pt>
                <c:pt idx="793">
                  <c:v>0.39480331656010931</c:v>
                </c:pt>
                <c:pt idx="794">
                  <c:v>-4.4798359765731563E-3</c:v>
                </c:pt>
                <c:pt idx="795">
                  <c:v>-0.72238287791121392</c:v>
                </c:pt>
                <c:pt idx="796">
                  <c:v>1.5382050715515183</c:v>
                </c:pt>
                <c:pt idx="797">
                  <c:v>0.35850484814768369</c:v>
                </c:pt>
                <c:pt idx="798">
                  <c:v>1.3748619636956023</c:v>
                </c:pt>
                <c:pt idx="799">
                  <c:v>-3.8761722810530364E-2</c:v>
                </c:pt>
                <c:pt idx="800">
                  <c:v>-0.63365328845861835</c:v>
                </c:pt>
                <c:pt idx="801">
                  <c:v>-0.76674767263751176</c:v>
                </c:pt>
                <c:pt idx="802">
                  <c:v>0.40690280603091833</c:v>
                </c:pt>
                <c:pt idx="803">
                  <c:v>-1.0853675620354708</c:v>
                </c:pt>
                <c:pt idx="804">
                  <c:v>-1.3535729119717268</c:v>
                </c:pt>
                <c:pt idx="805">
                  <c:v>-0.94824001469964059</c:v>
                </c:pt>
                <c:pt idx="806">
                  <c:v>-3.0695396496658162E-2</c:v>
                </c:pt>
                <c:pt idx="807">
                  <c:v>-0.71633313317580949</c:v>
                </c:pt>
                <c:pt idx="808">
                  <c:v>0.88483264012785579</c:v>
                </c:pt>
                <c:pt idx="809">
                  <c:v>-0.8413611910408314</c:v>
                </c:pt>
                <c:pt idx="810">
                  <c:v>0.94129692432496259</c:v>
                </c:pt>
                <c:pt idx="811">
                  <c:v>-0.32511630695299987</c:v>
                </c:pt>
                <c:pt idx="812">
                  <c:v>-0.22832039118653136</c:v>
                </c:pt>
                <c:pt idx="813">
                  <c:v>-0.96033950417044889</c:v>
                </c:pt>
                <c:pt idx="814">
                  <c:v>2.3468542845172231</c:v>
                </c:pt>
                <c:pt idx="815">
                  <c:v>-0.51064181217206406</c:v>
                </c:pt>
                <c:pt idx="816">
                  <c:v>1.7539793004476043</c:v>
                </c:pt>
                <c:pt idx="817">
                  <c:v>1.5685979808108059E-2</c:v>
                </c:pt>
                <c:pt idx="818">
                  <c:v>1.5886196110132207</c:v>
                </c:pt>
                <c:pt idx="819">
                  <c:v>0.27784158500896028</c:v>
                </c:pt>
                <c:pt idx="820">
                  <c:v>-0.1758892701463606</c:v>
                </c:pt>
                <c:pt idx="821">
                  <c:v>1.3607458926463256</c:v>
                </c:pt>
                <c:pt idx="822">
                  <c:v>0.59646147440691855</c:v>
                </c:pt>
                <c:pt idx="823">
                  <c:v>-1.460451735630536</c:v>
                </c:pt>
                <c:pt idx="824">
                  <c:v>-1.3172744435593011</c:v>
                </c:pt>
                <c:pt idx="825">
                  <c:v>3.5864903372990432E-3</c:v>
                </c:pt>
                <c:pt idx="826">
                  <c:v>-2.1662552880943684</c:v>
                </c:pt>
                <c:pt idx="827">
                  <c:v>0.38875357182470482</c:v>
                </c:pt>
                <c:pt idx="828">
                  <c:v>-1.1599810804387904</c:v>
                </c:pt>
                <c:pt idx="829">
                  <c:v>1.306298190027688</c:v>
                </c:pt>
                <c:pt idx="830">
                  <c:v>-0.35939819378695709</c:v>
                </c:pt>
                <c:pt idx="831">
                  <c:v>1.1893364584765374</c:v>
                </c:pt>
                <c:pt idx="832">
                  <c:v>0.75577141910589773</c:v>
                </c:pt>
                <c:pt idx="833">
                  <c:v>0.3262395428921942</c:v>
                </c:pt>
                <c:pt idx="834">
                  <c:v>0.56621275072989752</c:v>
                </c:pt>
                <c:pt idx="835">
                  <c:v>-1.0732680725646626</c:v>
                </c:pt>
                <c:pt idx="836">
                  <c:v>-0.98252190153359775</c:v>
                </c:pt>
                <c:pt idx="837">
                  <c:v>-0.20008824908797793</c:v>
                </c:pt>
                <c:pt idx="838">
                  <c:v>1.4272930847357723</c:v>
                </c:pt>
                <c:pt idx="839">
                  <c:v>-9.1192843850701089E-2</c:v>
                </c:pt>
                <c:pt idx="840">
                  <c:v>0.63275994281934422</c:v>
                </c:pt>
                <c:pt idx="841">
                  <c:v>-0.78489690684372526</c:v>
                </c:pt>
                <c:pt idx="842">
                  <c:v>-2.6482182853482428</c:v>
                </c:pt>
                <c:pt idx="843">
                  <c:v>0.51579821126819514</c:v>
                </c:pt>
                <c:pt idx="844">
                  <c:v>-0.13152447542006279</c:v>
                </c:pt>
                <c:pt idx="845">
                  <c:v>1.0219601874636861</c:v>
                </c:pt>
                <c:pt idx="846">
                  <c:v>-3.0695396496658162E-2</c:v>
                </c:pt>
                <c:pt idx="847">
                  <c:v>-1.1176328672909603</c:v>
                </c:pt>
                <c:pt idx="848">
                  <c:v>1.0622918190330486</c:v>
                </c:pt>
                <c:pt idx="849">
                  <c:v>1.090523961131602</c:v>
                </c:pt>
                <c:pt idx="850">
                  <c:v>-1.7488229013514731</c:v>
                </c:pt>
                <c:pt idx="851">
                  <c:v>-0.17790585172482903</c:v>
                </c:pt>
                <c:pt idx="852">
                  <c:v>0.36858775604002358</c:v>
                </c:pt>
                <c:pt idx="853">
                  <c:v>-0.36948110167929771</c:v>
                </c:pt>
                <c:pt idx="854">
                  <c:v>0.68317448228104649</c:v>
                </c:pt>
                <c:pt idx="855">
                  <c:v>0.72753927700734433</c:v>
                </c:pt>
                <c:pt idx="856">
                  <c:v>1.0663249821899838</c:v>
                </c:pt>
                <c:pt idx="857">
                  <c:v>-0.82321195683461856</c:v>
                </c:pt>
                <c:pt idx="858">
                  <c:v>-1.5249823461415151</c:v>
                </c:pt>
                <c:pt idx="859">
                  <c:v>-5.4894375438275481E-2</c:v>
                </c:pt>
                <c:pt idx="860">
                  <c:v>0.98364513747279281</c:v>
                </c:pt>
                <c:pt idx="861">
                  <c:v>0.42505204023713039</c:v>
                </c:pt>
                <c:pt idx="862">
                  <c:v>0.17701250608555563</c:v>
                </c:pt>
                <c:pt idx="863">
                  <c:v>-0.87765965945325697</c:v>
                </c:pt>
                <c:pt idx="864">
                  <c:v>0.46538367180649287</c:v>
                </c:pt>
                <c:pt idx="865">
                  <c:v>1.1227892663870906</c:v>
                </c:pt>
                <c:pt idx="866">
                  <c:v>-0.20613799382338244</c:v>
                </c:pt>
                <c:pt idx="867">
                  <c:v>-1.5269989277199834</c:v>
                </c:pt>
                <c:pt idx="868">
                  <c:v>1.4877905320898159</c:v>
                </c:pt>
                <c:pt idx="869">
                  <c:v>5.6030719157674509E-3</c:v>
                </c:pt>
                <c:pt idx="870">
                  <c:v>-0.32108314379606379</c:v>
                </c:pt>
                <c:pt idx="871">
                  <c:v>-0.38158059115010673</c:v>
                </c:pt>
                <c:pt idx="872">
                  <c:v>-5.4894375438275481E-2</c:v>
                </c:pt>
                <c:pt idx="873">
                  <c:v>-0.29890074643291487</c:v>
                </c:pt>
                <c:pt idx="874">
                  <c:v>1.0764078900823253</c:v>
                </c:pt>
                <c:pt idx="875">
                  <c:v>1.2337012532028366</c:v>
                </c:pt>
                <c:pt idx="876">
                  <c:v>1.247817324252112</c:v>
                </c:pt>
                <c:pt idx="877">
                  <c:v>-0.27671834906976528</c:v>
                </c:pt>
                <c:pt idx="878">
                  <c:v>-0.46627701744576622</c:v>
                </c:pt>
                <c:pt idx="879">
                  <c:v>-0.49854232270125576</c:v>
                </c:pt>
                <c:pt idx="880">
                  <c:v>0.28792449290130018</c:v>
                </c:pt>
                <c:pt idx="881">
                  <c:v>-1.5048165303568337</c:v>
                </c:pt>
                <c:pt idx="882">
                  <c:v>0.59444489282845092</c:v>
                </c:pt>
                <c:pt idx="883">
                  <c:v>0.19516174029176844</c:v>
                </c:pt>
                <c:pt idx="884">
                  <c:v>1.3224308426554323</c:v>
                </c:pt>
                <c:pt idx="885">
                  <c:v>0.27582500343049188</c:v>
                </c:pt>
                <c:pt idx="886">
                  <c:v>-1.5310320908769195</c:v>
                </c:pt>
                <c:pt idx="887">
                  <c:v>-1.4947336224644938</c:v>
                </c:pt>
                <c:pt idx="888">
                  <c:v>7.8200008740618679E-2</c:v>
                </c:pt>
                <c:pt idx="889">
                  <c:v>-0.30495049116831868</c:v>
                </c:pt>
                <c:pt idx="890">
                  <c:v>0.73963876647815341</c:v>
                </c:pt>
                <c:pt idx="891">
                  <c:v>-0.36544793852236163</c:v>
                </c:pt>
                <c:pt idx="892">
                  <c:v>2.627159123924288</c:v>
                </c:pt>
                <c:pt idx="893">
                  <c:v>-0.57718900426151154</c:v>
                </c:pt>
                <c:pt idx="894">
                  <c:v>1.552321142600795</c:v>
                </c:pt>
                <c:pt idx="895">
                  <c:v>-2.2449019696546242</c:v>
                </c:pt>
                <c:pt idx="896">
                  <c:v>0.72148953227193979</c:v>
                </c:pt>
                <c:pt idx="897">
                  <c:v>4.7951285063597575E-2</c:v>
                </c:pt>
                <c:pt idx="898">
                  <c:v>2.3387879582033508</c:v>
                </c:pt>
                <c:pt idx="899">
                  <c:v>-1.6520269855850047</c:v>
                </c:pt>
                <c:pt idx="900">
                  <c:v>0.14273061925159772</c:v>
                </c:pt>
                <c:pt idx="901">
                  <c:v>-0.28680125696210584</c:v>
                </c:pt>
                <c:pt idx="902">
                  <c:v>0.33632245078453477</c:v>
                </c:pt>
                <c:pt idx="903">
                  <c:v>1.552321142600795</c:v>
                </c:pt>
                <c:pt idx="904">
                  <c:v>0.10038240610376759</c:v>
                </c:pt>
                <c:pt idx="905">
                  <c:v>-0.62962012530168154</c:v>
                </c:pt>
                <c:pt idx="906">
                  <c:v>-2.4645651761253655E-2</c:v>
                </c:pt>
                <c:pt idx="907">
                  <c:v>-1.7810882066069627</c:v>
                </c:pt>
                <c:pt idx="908">
                  <c:v>-0.72238287791121392</c:v>
                </c:pt>
                <c:pt idx="909">
                  <c:v>-1.4745678066798127</c:v>
                </c:pt>
                <c:pt idx="910">
                  <c:v>0.27985816658742796</c:v>
                </c:pt>
                <c:pt idx="911">
                  <c:v>-1.7528560645084093</c:v>
                </c:pt>
                <c:pt idx="912">
                  <c:v>-0.49249257796585127</c:v>
                </c:pt>
                <c:pt idx="913">
                  <c:v>1.2095022742612187</c:v>
                </c:pt>
                <c:pt idx="914">
                  <c:v>0.74770509279202557</c:v>
                </c:pt>
                <c:pt idx="915">
                  <c:v>0.66502524807483443</c:v>
                </c:pt>
                <c:pt idx="916">
                  <c:v>1.247817324252112</c:v>
                </c:pt>
                <c:pt idx="917">
                  <c:v>-0.11135865963538159</c:v>
                </c:pt>
                <c:pt idx="918">
                  <c:v>-0.813129048942278</c:v>
                </c:pt>
                <c:pt idx="919">
                  <c:v>-0.37149768325776611</c:v>
                </c:pt>
                <c:pt idx="920">
                  <c:v>0.39278673498164163</c:v>
                </c:pt>
                <c:pt idx="921">
                  <c:v>-0.79296323315759754</c:v>
                </c:pt>
                <c:pt idx="922">
                  <c:v>-1.3233241882947058</c:v>
                </c:pt>
                <c:pt idx="923">
                  <c:v>1.7943109320169652</c:v>
                </c:pt>
                <c:pt idx="924">
                  <c:v>-1.347523167236323</c:v>
                </c:pt>
                <c:pt idx="925">
                  <c:v>8.2233171897554774E-2</c:v>
                </c:pt>
                <c:pt idx="926">
                  <c:v>-0.53887395427061746</c:v>
                </c:pt>
                <c:pt idx="927">
                  <c:v>-0.5429071174275536</c:v>
                </c:pt>
                <c:pt idx="928">
                  <c:v>-0.8030461410499381</c:v>
                </c:pt>
                <c:pt idx="929">
                  <c:v>-1.2023292935866199</c:v>
                </c:pt>
                <c:pt idx="930">
                  <c:v>1.3123479347630911</c:v>
                </c:pt>
                <c:pt idx="931">
                  <c:v>0.19314515871330004</c:v>
                </c:pt>
                <c:pt idx="932">
                  <c:v>0.10038240610376759</c:v>
                </c:pt>
                <c:pt idx="933">
                  <c:v>0.63477652439781185</c:v>
                </c:pt>
                <c:pt idx="934">
                  <c:v>2.2782905108493088</c:v>
                </c:pt>
                <c:pt idx="935">
                  <c:v>-8.3126517536828898E-2</c:v>
                </c:pt>
                <c:pt idx="936">
                  <c:v>7.4166845583682584E-2</c:v>
                </c:pt>
                <c:pt idx="937">
                  <c:v>-0.59533823846772427</c:v>
                </c:pt>
                <c:pt idx="938">
                  <c:v>0.46538367180649287</c:v>
                </c:pt>
                <c:pt idx="939">
                  <c:v>0.18507883239942782</c:v>
                </c:pt>
                <c:pt idx="940">
                  <c:v>0.1467637824085338</c:v>
                </c:pt>
                <c:pt idx="941">
                  <c:v>-0.44409462008261735</c:v>
                </c:pt>
                <c:pt idx="942">
                  <c:v>-0.13152447542006279</c:v>
                </c:pt>
                <c:pt idx="943">
                  <c:v>-1.1216660304478965</c:v>
                </c:pt>
                <c:pt idx="944">
                  <c:v>-1.0571354199369174</c:v>
                </c:pt>
                <c:pt idx="945">
                  <c:v>-1.4100371961688336</c:v>
                </c:pt>
                <c:pt idx="946">
                  <c:v>-0.94824001469964059</c:v>
                </c:pt>
                <c:pt idx="947">
                  <c:v>-1.2749262304114717</c:v>
                </c:pt>
                <c:pt idx="948">
                  <c:v>-1.1559479172818543</c:v>
                </c:pt>
                <c:pt idx="949">
                  <c:v>0.33228928762759868</c:v>
                </c:pt>
                <c:pt idx="950">
                  <c:v>-0.5166915569074686</c:v>
                </c:pt>
                <c:pt idx="951">
                  <c:v>0.38068724551083261</c:v>
                </c:pt>
                <c:pt idx="952">
                  <c:v>-0.97848873837666162</c:v>
                </c:pt>
                <c:pt idx="953">
                  <c:v>0.23549337186113015</c:v>
                </c:pt>
                <c:pt idx="954">
                  <c:v>-0.98453848311206615</c:v>
                </c:pt>
                <c:pt idx="955">
                  <c:v>0.44320127444334395</c:v>
                </c:pt>
                <c:pt idx="956">
                  <c:v>8.6266335054490884E-2</c:v>
                </c:pt>
                <c:pt idx="957">
                  <c:v>-0.38359717272857441</c:v>
                </c:pt>
                <c:pt idx="958">
                  <c:v>-0.42392880429793611</c:v>
                </c:pt>
                <c:pt idx="959">
                  <c:v>8.6266335054490884E-2</c:v>
                </c:pt>
                <c:pt idx="960">
                  <c:v>0.1064321508391721</c:v>
                </c:pt>
                <c:pt idx="961">
                  <c:v>0.84046784540155794</c:v>
                </c:pt>
                <c:pt idx="962">
                  <c:v>-0.87362649629632094</c:v>
                </c:pt>
                <c:pt idx="963">
                  <c:v>1.4051106873726233</c:v>
                </c:pt>
                <c:pt idx="964">
                  <c:v>0.24154311659653466</c:v>
                </c:pt>
                <c:pt idx="965">
                  <c:v>2.2520749503292228</c:v>
                </c:pt>
                <c:pt idx="966">
                  <c:v>-0.93815710680729991</c:v>
                </c:pt>
                <c:pt idx="967">
                  <c:v>1.5059397662960281</c:v>
                </c:pt>
                <c:pt idx="968">
                  <c:v>-0.52072472006440462</c:v>
                </c:pt>
                <c:pt idx="969">
                  <c:v>0.19516174029176844</c:v>
                </c:pt>
                <c:pt idx="970">
                  <c:v>0.20524464818410831</c:v>
                </c:pt>
                <c:pt idx="971">
                  <c:v>-1.6439606592711324</c:v>
                </c:pt>
                <c:pt idx="972">
                  <c:v>9.8365824525299891E-2</c:v>
                </c:pt>
                <c:pt idx="973">
                  <c:v>-2.2005371749283262</c:v>
                </c:pt>
                <c:pt idx="974">
                  <c:v>1.4535086452558581</c:v>
                </c:pt>
                <c:pt idx="975">
                  <c:v>-1.4564185724735998</c:v>
                </c:pt>
                <c:pt idx="976">
                  <c:v>0.67107499281023753</c:v>
                </c:pt>
                <c:pt idx="977">
                  <c:v>0.37262091919696039</c:v>
                </c:pt>
                <c:pt idx="978">
                  <c:v>-0.31906656221759538</c:v>
                </c:pt>
                <c:pt idx="979">
                  <c:v>6.8117100848278073E-2</c:v>
                </c:pt>
                <c:pt idx="980">
                  <c:v>-0.8433777726192998</c:v>
                </c:pt>
                <c:pt idx="981">
                  <c:v>-0.1053089148999778</c:v>
                </c:pt>
                <c:pt idx="982">
                  <c:v>-1.0490690936230451</c:v>
                </c:pt>
                <c:pt idx="983">
                  <c:v>0.50974846653279071</c:v>
                </c:pt>
                <c:pt idx="984">
                  <c:v>0.53999719020981174</c:v>
                </c:pt>
                <c:pt idx="985">
                  <c:v>0.66099208491789763</c:v>
                </c:pt>
                <c:pt idx="986">
                  <c:v>-1.3233241882947058</c:v>
                </c:pt>
                <c:pt idx="987">
                  <c:v>1.5866030294347528</c:v>
                </c:pt>
                <c:pt idx="988">
                  <c:v>1.3647790558032624</c:v>
                </c:pt>
                <c:pt idx="989">
                  <c:v>-1.460451735630536</c:v>
                </c:pt>
                <c:pt idx="990">
                  <c:v>1.0118772795713462</c:v>
                </c:pt>
                <c:pt idx="991">
                  <c:v>0.85861707960777012</c:v>
                </c:pt>
                <c:pt idx="992">
                  <c:v>1.6914652715150928</c:v>
                </c:pt>
                <c:pt idx="993">
                  <c:v>-1.6137119355941114</c:v>
                </c:pt>
                <c:pt idx="994">
                  <c:v>6.6100519269810379E-2</c:v>
                </c:pt>
                <c:pt idx="995">
                  <c:v>-0.51064181217206406</c:v>
                </c:pt>
                <c:pt idx="996">
                  <c:v>0.37867066393236493</c:v>
                </c:pt>
                <c:pt idx="997">
                  <c:v>-0.42392880429793611</c:v>
                </c:pt>
                <c:pt idx="998">
                  <c:v>0.46336709022802514</c:v>
                </c:pt>
                <c:pt idx="999">
                  <c:v>-0.49450915954431968</c:v>
                </c:pt>
                <c:pt idx="1000">
                  <c:v>-0.96033950417044889</c:v>
                </c:pt>
                <c:pt idx="1001">
                  <c:v>-1.8194032565978566</c:v>
                </c:pt>
                <c:pt idx="1002">
                  <c:v>-2.0129950881307939</c:v>
                </c:pt>
                <c:pt idx="1003">
                  <c:v>0.77392065331211124</c:v>
                </c:pt>
                <c:pt idx="1004">
                  <c:v>0.58032882177917422</c:v>
                </c:pt>
                <c:pt idx="1005">
                  <c:v>-1.0732680725646626</c:v>
                </c:pt>
                <c:pt idx="1006">
                  <c:v>-1.19224638569428</c:v>
                </c:pt>
                <c:pt idx="1007">
                  <c:v>1.9719142965044158E-2</c:v>
                </c:pt>
                <c:pt idx="1008">
                  <c:v>2.1391463819350092</c:v>
                </c:pt>
                <c:pt idx="1009">
                  <c:v>1.5583708873361994</c:v>
                </c:pt>
                <c:pt idx="1010">
                  <c:v>2.058483118796286</c:v>
                </c:pt>
                <c:pt idx="1011">
                  <c:v>0.11449847715304429</c:v>
                </c:pt>
                <c:pt idx="1012">
                  <c:v>-0.83329486472695924</c:v>
                </c:pt>
                <c:pt idx="1013">
                  <c:v>-0.75263160158823572</c:v>
                </c:pt>
                <c:pt idx="1014">
                  <c:v>1.1691706426918576</c:v>
                </c:pt>
                <c:pt idx="1015">
                  <c:v>1.2740328847721978</c:v>
                </c:pt>
                <c:pt idx="1016">
                  <c:v>-1.6661430566342814</c:v>
                </c:pt>
                <c:pt idx="1017">
                  <c:v>0.18306225082095942</c:v>
                </c:pt>
                <c:pt idx="1018">
                  <c:v>0.35648826656921528</c:v>
                </c:pt>
                <c:pt idx="1019">
                  <c:v>0.65292575860402546</c:v>
                </c:pt>
                <c:pt idx="1020">
                  <c:v>1.1328721742794321</c:v>
                </c:pt>
                <c:pt idx="1021">
                  <c:v>-0.32511630695299987</c:v>
                </c:pt>
                <c:pt idx="1022">
                  <c:v>-0.29083442011904198</c:v>
                </c:pt>
                <c:pt idx="1023">
                  <c:v>1.5699087588313513E-3</c:v>
                </c:pt>
                <c:pt idx="1024">
                  <c:v>0.83038493750921816</c:v>
                </c:pt>
                <c:pt idx="1025">
                  <c:v>-0.80909588578534186</c:v>
                </c:pt>
                <c:pt idx="1026">
                  <c:v>-1.3535729119717268</c:v>
                </c:pt>
                <c:pt idx="1027">
                  <c:v>0.66905841123176979</c:v>
                </c:pt>
                <c:pt idx="1028">
                  <c:v>-0.60138798320312881</c:v>
                </c:pt>
                <c:pt idx="1029">
                  <c:v>-1.119649448869428</c:v>
                </c:pt>
                <c:pt idx="1030">
                  <c:v>-0.76674767263751176</c:v>
                </c:pt>
                <c:pt idx="1031">
                  <c:v>-1.1398152646541093</c:v>
                </c:pt>
                <c:pt idx="1032">
                  <c:v>-0.32309972537453147</c:v>
                </c:pt>
                <c:pt idx="1033">
                  <c:v>2.3105558161047974</c:v>
                </c:pt>
                <c:pt idx="1034">
                  <c:v>0.57226249546530195</c:v>
                </c:pt>
                <c:pt idx="1035">
                  <c:v>7.6196534942358594E-3</c:v>
                </c:pt>
                <c:pt idx="1036">
                  <c:v>-1.9928292723461125</c:v>
                </c:pt>
                <c:pt idx="1037">
                  <c:v>-7.1027028066019876E-2</c:v>
                </c:pt>
                <c:pt idx="1038">
                  <c:v>-0.8272451199915547</c:v>
                </c:pt>
                <c:pt idx="1039">
                  <c:v>-4.4667281963705664E-4</c:v>
                </c:pt>
                <c:pt idx="1040">
                  <c:v>2.4113848950282022</c:v>
                </c:pt>
                <c:pt idx="1041">
                  <c:v>-0.94622343312117219</c:v>
                </c:pt>
                <c:pt idx="1042">
                  <c:v>-0.10329233332150939</c:v>
                </c:pt>
                <c:pt idx="1043">
                  <c:v>-1.1055333778201519</c:v>
                </c:pt>
                <c:pt idx="1044">
                  <c:v>-0.27671834906976528</c:v>
                </c:pt>
                <c:pt idx="1045">
                  <c:v>0.80215279541066464</c:v>
                </c:pt>
                <c:pt idx="1046">
                  <c:v>1.0542254927191763</c:v>
                </c:pt>
                <c:pt idx="1047">
                  <c:v>1.1933696216334742</c:v>
                </c:pt>
                <c:pt idx="1048">
                  <c:v>-2.4645651761253655E-2</c:v>
                </c:pt>
                <c:pt idx="1049">
                  <c:v>-1.2487106698913861</c:v>
                </c:pt>
                <c:pt idx="1050">
                  <c:v>0.48353290601270493</c:v>
                </c:pt>
                <c:pt idx="1051">
                  <c:v>-0.21823748329419074</c:v>
                </c:pt>
                <c:pt idx="1052">
                  <c:v>2.2278759713876064</c:v>
                </c:pt>
                <c:pt idx="1053">
                  <c:v>0.1729793429286188</c:v>
                </c:pt>
                <c:pt idx="1054">
                  <c:v>-0.67196833844951165</c:v>
                </c:pt>
                <c:pt idx="1055">
                  <c:v>-0.48845941480891514</c:v>
                </c:pt>
                <c:pt idx="1056">
                  <c:v>0.22541046396878955</c:v>
                </c:pt>
                <c:pt idx="1057">
                  <c:v>-1.0168037883675556</c:v>
                </c:pt>
                <c:pt idx="1058">
                  <c:v>1.2659665584583255</c:v>
                </c:pt>
                <c:pt idx="1059">
                  <c:v>1.2316846716243675</c:v>
                </c:pt>
                <c:pt idx="1060">
                  <c:v>0.49361581390504627</c:v>
                </c:pt>
                <c:pt idx="1061">
                  <c:v>7.6183427162150985E-2</c:v>
                </c:pt>
                <c:pt idx="1062">
                  <c:v>-0.62155379898780927</c:v>
                </c:pt>
                <c:pt idx="1063">
                  <c:v>-1.7205907592529197</c:v>
                </c:pt>
                <c:pt idx="1064">
                  <c:v>-6.4977283330616087E-2</c:v>
                </c:pt>
                <c:pt idx="1065">
                  <c:v>-0.65986884897870335</c:v>
                </c:pt>
                <c:pt idx="1066">
                  <c:v>5.8034192955938181E-2</c:v>
                </c:pt>
                <c:pt idx="1067">
                  <c:v>-1.4907004593075577</c:v>
                </c:pt>
                <c:pt idx="1068">
                  <c:v>-0.30696707274678708</c:v>
                </c:pt>
                <c:pt idx="1069">
                  <c:v>-1.7246239224098558</c:v>
                </c:pt>
                <c:pt idx="1070">
                  <c:v>0.99574462694360033</c:v>
                </c:pt>
                <c:pt idx="1071">
                  <c:v>-0.1355576385769989</c:v>
                </c:pt>
                <c:pt idx="1072">
                  <c:v>0.38875357182470482</c:v>
                </c:pt>
                <c:pt idx="1073">
                  <c:v>0.23146020870419404</c:v>
                </c:pt>
                <c:pt idx="1074">
                  <c:v>-0.39166349904244663</c:v>
                </c:pt>
                <c:pt idx="1075">
                  <c:v>-0.98857164626900229</c:v>
                </c:pt>
                <c:pt idx="1076">
                  <c:v>1.5099729294529649</c:v>
                </c:pt>
                <c:pt idx="1077">
                  <c:v>8.8282916632959285E-2</c:v>
                </c:pt>
                <c:pt idx="1078">
                  <c:v>-0.33519921484534049</c:v>
                </c:pt>
                <c:pt idx="1079">
                  <c:v>1.0360762585129628</c:v>
                </c:pt>
                <c:pt idx="1080">
                  <c:v>0.27784158500896028</c:v>
                </c:pt>
                <c:pt idx="1081">
                  <c:v>1.2679831400367931</c:v>
                </c:pt>
                <c:pt idx="1082">
                  <c:v>1.1409385005933042</c:v>
                </c:pt>
                <c:pt idx="1083">
                  <c:v>-0.67196833844951165</c:v>
                </c:pt>
                <c:pt idx="1084">
                  <c:v>2.1169639845718606</c:v>
                </c:pt>
                <c:pt idx="1085">
                  <c:v>0.38875357182470482</c:v>
                </c:pt>
                <c:pt idx="1086">
                  <c:v>1.0864907979746652</c:v>
                </c:pt>
                <c:pt idx="1087">
                  <c:v>0.93928034274649497</c:v>
                </c:pt>
                <c:pt idx="1088">
                  <c:v>1.9475711319805413</c:v>
                </c:pt>
                <c:pt idx="1089">
                  <c:v>-0.75868134632363959</c:v>
                </c:pt>
                <c:pt idx="1090">
                  <c:v>-0.3271328885314676</c:v>
                </c:pt>
                <c:pt idx="1091">
                  <c:v>1.4676247163051348</c:v>
                </c:pt>
                <c:pt idx="1092">
                  <c:v>0.84450100855849342</c:v>
                </c:pt>
                <c:pt idx="1093">
                  <c:v>-1.1216660304478965</c:v>
                </c:pt>
                <c:pt idx="1094">
                  <c:v>-0.33923237800227657</c:v>
                </c:pt>
                <c:pt idx="1095">
                  <c:v>-0.34528212273768039</c:v>
                </c:pt>
                <c:pt idx="1096">
                  <c:v>1.8608581241064135</c:v>
                </c:pt>
                <c:pt idx="1097">
                  <c:v>-0.61953721740934165</c:v>
                </c:pt>
                <c:pt idx="1098">
                  <c:v>0.96952906642351611</c:v>
                </c:pt>
                <c:pt idx="1099">
                  <c:v>-6.4977283330616087E-2</c:v>
                </c:pt>
                <c:pt idx="1100">
                  <c:v>-0.69415073581266051</c:v>
                </c:pt>
                <c:pt idx="1101">
                  <c:v>0.15281352714393831</c:v>
                </c:pt>
                <c:pt idx="1102">
                  <c:v>0.87878289539245136</c:v>
                </c:pt>
                <c:pt idx="1103">
                  <c:v>-0.23638671750040355</c:v>
                </c:pt>
                <c:pt idx="1104">
                  <c:v>-9.9259170164573293E-2</c:v>
                </c:pt>
                <c:pt idx="1105">
                  <c:v>0.40286964287398153</c:v>
                </c:pt>
                <c:pt idx="1106">
                  <c:v>1.1611043163779839</c:v>
                </c:pt>
                <c:pt idx="1107">
                  <c:v>0.86668340592164372</c:v>
                </c:pt>
                <c:pt idx="1108">
                  <c:v>-0.3150333990606593</c:v>
                </c:pt>
                <c:pt idx="1109">
                  <c:v>-0.95630634101351275</c:v>
                </c:pt>
                <c:pt idx="1110">
                  <c:v>-0.31906656221759538</c:v>
                </c:pt>
                <c:pt idx="1111">
                  <c:v>7.0133682426746474E-2</c:v>
                </c:pt>
                <c:pt idx="1112">
                  <c:v>-0.50862523059359632</c:v>
                </c:pt>
                <c:pt idx="1113">
                  <c:v>3.3835214014320866E-2</c:v>
                </c:pt>
                <c:pt idx="1114">
                  <c:v>1.1590877347995163</c:v>
                </c:pt>
                <c:pt idx="1115">
                  <c:v>-0.19807166750951025</c:v>
                </c:pt>
                <c:pt idx="1116">
                  <c:v>1.9778198556575626</c:v>
                </c:pt>
                <c:pt idx="1117">
                  <c:v>-1.0752846541431302</c:v>
                </c:pt>
                <c:pt idx="1118">
                  <c:v>-1.5370818356123233</c:v>
                </c:pt>
                <c:pt idx="1119">
                  <c:v>0.38270382708930029</c:v>
                </c:pt>
                <c:pt idx="1120">
                  <c:v>0.37463750077542812</c:v>
                </c:pt>
                <c:pt idx="1121">
                  <c:v>1.6753326188873485</c:v>
                </c:pt>
                <c:pt idx="1122">
                  <c:v>0.13668087451619321</c:v>
                </c:pt>
                <c:pt idx="1123">
                  <c:v>1.6087854267979018</c:v>
                </c:pt>
                <c:pt idx="1124">
                  <c:v>0.62671019808393968</c:v>
                </c:pt>
                <c:pt idx="1125">
                  <c:v>8.2233171897554774E-2</c:v>
                </c:pt>
                <c:pt idx="1126">
                  <c:v>-0.26865202275589306</c:v>
                </c:pt>
                <c:pt idx="1127">
                  <c:v>0.39480331656010931</c:v>
                </c:pt>
                <c:pt idx="1128">
                  <c:v>0.52991428231747184</c:v>
                </c:pt>
                <c:pt idx="1129">
                  <c:v>1.3930111979018158</c:v>
                </c:pt>
                <c:pt idx="1130">
                  <c:v>0.20322806660564063</c:v>
                </c:pt>
                <c:pt idx="1131">
                  <c:v>0.80820254014606774</c:v>
                </c:pt>
                <c:pt idx="1132">
                  <c:v>-0.50257548585819189</c:v>
                </c:pt>
                <c:pt idx="1133">
                  <c:v>-0.17387268856789292</c:v>
                </c:pt>
                <c:pt idx="1134">
                  <c:v>-1.8758675407949628</c:v>
                </c:pt>
                <c:pt idx="1135">
                  <c:v>1.2800826295076022</c:v>
                </c:pt>
                <c:pt idx="1136">
                  <c:v>-0.22227064645112685</c:v>
                </c:pt>
                <c:pt idx="1137">
                  <c:v>-0.26260227802048858</c:v>
                </c:pt>
                <c:pt idx="1138">
                  <c:v>-1.8073037671270478</c:v>
                </c:pt>
                <c:pt idx="1139">
                  <c:v>0.52386453758206741</c:v>
                </c:pt>
                <c:pt idx="1140">
                  <c:v>-0.5328242095352137</c:v>
                </c:pt>
                <c:pt idx="1141">
                  <c:v>0.62469361650547206</c:v>
                </c:pt>
                <c:pt idx="1142">
                  <c:v>-7.1027028066019876E-2</c:v>
                </c:pt>
                <c:pt idx="1143">
                  <c:v>-0.61348747267393711</c:v>
                </c:pt>
                <c:pt idx="1144">
                  <c:v>0.16692959819321501</c:v>
                </c:pt>
                <c:pt idx="1145">
                  <c:v>-1.3858382172272163</c:v>
                </c:pt>
                <c:pt idx="1146">
                  <c:v>-0.94420685154270445</c:v>
                </c:pt>
                <c:pt idx="1147">
                  <c:v>-0.16580636225402073</c:v>
                </c:pt>
                <c:pt idx="1148">
                  <c:v>1.6733160373088809</c:v>
                </c:pt>
                <c:pt idx="1149">
                  <c:v>-1.1438484278110452</c:v>
                </c:pt>
                <c:pt idx="1150">
                  <c:v>0.13869745609466161</c:v>
                </c:pt>
                <c:pt idx="1151">
                  <c:v>-0.34528212273768039</c:v>
                </c:pt>
                <c:pt idx="1152">
                  <c:v>-0.8675767515609164</c:v>
                </c:pt>
                <c:pt idx="1153">
                  <c:v>1.5079563478744973</c:v>
                </c:pt>
                <c:pt idx="1154">
                  <c:v>-1.0793178173000664</c:v>
                </c:pt>
                <c:pt idx="1155">
                  <c:v>0.1346642929377255</c:v>
                </c:pt>
                <c:pt idx="1156">
                  <c:v>-3.2711978075126567E-2</c:v>
                </c:pt>
                <c:pt idx="1157">
                  <c:v>-2.0714759539063685</c:v>
                </c:pt>
                <c:pt idx="1158">
                  <c:v>-4.0778304388998772E-2</c:v>
                </c:pt>
                <c:pt idx="1159">
                  <c:v>-0.62558696214474541</c:v>
                </c:pt>
                <c:pt idx="1160">
                  <c:v>0.56621275072989752</c:v>
                </c:pt>
                <c:pt idx="1161">
                  <c:v>0.67309157438870659</c:v>
                </c:pt>
                <c:pt idx="1162">
                  <c:v>-0.76674767263751176</c:v>
                </c:pt>
                <c:pt idx="1163">
                  <c:v>0.79408646909679104</c:v>
                </c:pt>
                <c:pt idx="1164">
                  <c:v>-0.66995175687104391</c:v>
                </c:pt>
                <c:pt idx="1165">
                  <c:v>-0.26663544117742538</c:v>
                </c:pt>
                <c:pt idx="1166">
                  <c:v>-1.1801468962234709</c:v>
                </c:pt>
                <c:pt idx="1167">
                  <c:v>-9.5226007007637184E-2</c:v>
                </c:pt>
                <c:pt idx="1168">
                  <c:v>0.41295255076632281</c:v>
                </c:pt>
                <c:pt idx="1169">
                  <c:v>1.1652816651171958E-2</c:v>
                </c:pt>
                <c:pt idx="1170">
                  <c:v>-0.91194154628721491</c:v>
                </c:pt>
                <c:pt idx="1171">
                  <c:v>0.38673699024623709</c:v>
                </c:pt>
                <c:pt idx="1172">
                  <c:v>-0.74658185685283129</c:v>
                </c:pt>
                <c:pt idx="1173">
                  <c:v>-0.40174640693478719</c:v>
                </c:pt>
                <c:pt idx="1174">
                  <c:v>-0.43401171219027673</c:v>
                </c:pt>
                <c:pt idx="1175">
                  <c:v>0.99977779010053713</c:v>
                </c:pt>
                <c:pt idx="1176">
                  <c:v>0.58839514809304638</c:v>
                </c:pt>
                <c:pt idx="1177">
                  <c:v>-1.8595907025849862E-2</c:v>
                </c:pt>
                <c:pt idx="1178">
                  <c:v>-0.15975661751861622</c:v>
                </c:pt>
                <c:pt idx="1179">
                  <c:v>-1.2809759751468757</c:v>
                </c:pt>
                <c:pt idx="1180">
                  <c:v>-0.26260227802048858</c:v>
                </c:pt>
                <c:pt idx="1181">
                  <c:v>0.76787090857670681</c:v>
                </c:pt>
                <c:pt idx="1182">
                  <c:v>-1.8516685618533462</c:v>
                </c:pt>
                <c:pt idx="1183">
                  <c:v>1.6975150162504975</c:v>
                </c:pt>
                <c:pt idx="1184">
                  <c:v>-0.68003466476338381</c:v>
                </c:pt>
                <c:pt idx="1185">
                  <c:v>1.009860697992877</c:v>
                </c:pt>
                <c:pt idx="1186">
                  <c:v>-0.24041988065733966</c:v>
                </c:pt>
                <c:pt idx="1187">
                  <c:v>-1.6681596382127497</c:v>
                </c:pt>
                <c:pt idx="1188">
                  <c:v>-0.99462139100440672</c:v>
                </c:pt>
                <c:pt idx="1189">
                  <c:v>0.34438877709840698</c:v>
                </c:pt>
                <c:pt idx="1190">
                  <c:v>1.2780660479291346</c:v>
                </c:pt>
                <c:pt idx="1191">
                  <c:v>2.5768887700448665E-2</c:v>
                </c:pt>
                <c:pt idx="1192">
                  <c:v>1.0723747269253885</c:v>
                </c:pt>
                <c:pt idx="1193">
                  <c:v>-1.153931335703386</c:v>
                </c:pt>
                <c:pt idx="1194">
                  <c:v>0.71745636911500443</c:v>
                </c:pt>
                <c:pt idx="1195">
                  <c:v>0.12659796662385331</c:v>
                </c:pt>
                <c:pt idx="1196">
                  <c:v>0.87676631381398362</c:v>
                </c:pt>
                <c:pt idx="1197">
                  <c:v>1.6027356820624974</c:v>
                </c:pt>
                <c:pt idx="1198">
                  <c:v>-1.2546162290445357E-2</c:v>
                </c:pt>
                <c:pt idx="1199">
                  <c:v>-0.75263160158823572</c:v>
                </c:pt>
                <c:pt idx="1200">
                  <c:v>1.1086731953378139</c:v>
                </c:pt>
                <c:pt idx="1201">
                  <c:v>-0.48442625165197906</c:v>
                </c:pt>
                <c:pt idx="1202">
                  <c:v>0.26977525869508734</c:v>
                </c:pt>
                <c:pt idx="1203">
                  <c:v>0.30607372710751296</c:v>
                </c:pt>
                <c:pt idx="1204">
                  <c:v>-0.60945430951700097</c:v>
                </c:pt>
                <c:pt idx="1205">
                  <c:v>1.4434257373635182</c:v>
                </c:pt>
                <c:pt idx="1206">
                  <c:v>-1.3213076067162373</c:v>
                </c:pt>
                <c:pt idx="1207">
                  <c:v>-0.74859843843129892</c:v>
                </c:pt>
                <c:pt idx="1208">
                  <c:v>-0.67398492002798005</c:v>
                </c:pt>
                <c:pt idx="1209">
                  <c:v>1.7418798109767952</c:v>
                </c:pt>
                <c:pt idx="1210">
                  <c:v>0.56419616915142978</c:v>
                </c:pt>
                <c:pt idx="1211">
                  <c:v>1.1227892663870906</c:v>
                </c:pt>
                <c:pt idx="1212">
                  <c:v>1.36679563738173</c:v>
                </c:pt>
                <c:pt idx="1213">
                  <c:v>-0.50862523059359632</c:v>
                </c:pt>
                <c:pt idx="1214">
                  <c:v>0.14474720083006612</c:v>
                </c:pt>
                <c:pt idx="1215">
                  <c:v>-8.512999133509256E-3</c:v>
                </c:pt>
                <c:pt idx="1216">
                  <c:v>-0.37149768325776611</c:v>
                </c:pt>
                <c:pt idx="1217">
                  <c:v>-0.10127575174304169</c:v>
                </c:pt>
                <c:pt idx="1218">
                  <c:v>-0.80506272262840584</c:v>
                </c:pt>
                <c:pt idx="1219">
                  <c:v>1.4918236952467514</c:v>
                </c:pt>
                <c:pt idx="1220">
                  <c:v>-0.38763033588551049</c:v>
                </c:pt>
                <c:pt idx="1221">
                  <c:v>1.6027356820624974</c:v>
                </c:pt>
                <c:pt idx="1222">
                  <c:v>0.84853417171543022</c:v>
                </c:pt>
                <c:pt idx="1223">
                  <c:v>-0.88774256734559764</c:v>
                </c:pt>
                <c:pt idx="1224">
                  <c:v>0.59646147440691855</c:v>
                </c:pt>
                <c:pt idx="1225">
                  <c:v>-0.8010295594714697</c:v>
                </c:pt>
                <c:pt idx="1226">
                  <c:v>-0.329149470109936</c:v>
                </c:pt>
                <c:pt idx="1227">
                  <c:v>-1.460451735630536</c:v>
                </c:pt>
                <c:pt idx="1228">
                  <c:v>-1.0732680725646626</c:v>
                </c:pt>
                <c:pt idx="1229">
                  <c:v>1.3869614531664114</c:v>
                </c:pt>
                <c:pt idx="1230">
                  <c:v>-0.52274130164287302</c:v>
                </c:pt>
                <c:pt idx="1231">
                  <c:v>0.36253801130462049</c:v>
                </c:pt>
                <c:pt idx="1232">
                  <c:v>-0.17387268856789292</c:v>
                </c:pt>
                <c:pt idx="1233">
                  <c:v>1.4393925742065814</c:v>
                </c:pt>
                <c:pt idx="1234">
                  <c:v>1.5442548162869227</c:v>
                </c:pt>
                <c:pt idx="1235">
                  <c:v>1.4071272689510925</c:v>
                </c:pt>
                <c:pt idx="1236">
                  <c:v>-2.0432438118078151</c:v>
                </c:pt>
                <c:pt idx="1237">
                  <c:v>0.3665711744615559</c:v>
                </c:pt>
                <c:pt idx="1238">
                  <c:v>-0.49854232270125576</c:v>
                </c:pt>
                <c:pt idx="1239">
                  <c:v>-0.68810099107725675</c:v>
                </c:pt>
                <c:pt idx="1240">
                  <c:v>-1.3152578619808335</c:v>
                </c:pt>
                <c:pt idx="1241">
                  <c:v>-1.2546162290445357E-2</c:v>
                </c:pt>
                <c:pt idx="1242">
                  <c:v>1.5664372136500717</c:v>
                </c:pt>
                <c:pt idx="1243">
                  <c:v>7.8200008740618679E-2</c:v>
                </c:pt>
                <c:pt idx="1244">
                  <c:v>-0.38763033588551049</c:v>
                </c:pt>
                <c:pt idx="1245">
                  <c:v>-0.74859843843129892</c:v>
                </c:pt>
                <c:pt idx="1246">
                  <c:v>8.424975347602319E-2</c:v>
                </c:pt>
                <c:pt idx="1247">
                  <c:v>1.8890902662049669</c:v>
                </c:pt>
                <c:pt idx="1248">
                  <c:v>-1.2547604146267906</c:v>
                </c:pt>
                <c:pt idx="1249">
                  <c:v>0.21129439291951282</c:v>
                </c:pt>
                <c:pt idx="1250">
                  <c:v>1.0562420742976439</c:v>
                </c:pt>
                <c:pt idx="1251">
                  <c:v>-0.48240967007351138</c:v>
                </c:pt>
                <c:pt idx="1252">
                  <c:v>0.64687601386862092</c:v>
                </c:pt>
                <c:pt idx="1253">
                  <c:v>2.4839818318530535</c:v>
                </c:pt>
                <c:pt idx="1254">
                  <c:v>0.1205482218884488</c:v>
                </c:pt>
                <c:pt idx="1255">
                  <c:v>-0.16580636225402073</c:v>
                </c:pt>
                <c:pt idx="1256">
                  <c:v>0.71543978753653681</c:v>
                </c:pt>
                <c:pt idx="1257">
                  <c:v>-0.83329486472695924</c:v>
                </c:pt>
                <c:pt idx="1258">
                  <c:v>-0.75666476474517186</c:v>
                </c:pt>
                <c:pt idx="1259">
                  <c:v>1.4353594110496459</c:v>
                </c:pt>
                <c:pt idx="1260">
                  <c:v>-1.2204785277928327</c:v>
                </c:pt>
                <c:pt idx="1261">
                  <c:v>-0.64978594108636267</c:v>
                </c:pt>
                <c:pt idx="1262">
                  <c:v>1.4595583899912625</c:v>
                </c:pt>
                <c:pt idx="1263">
                  <c:v>-1.2950920461961524</c:v>
                </c:pt>
                <c:pt idx="1264">
                  <c:v>-0.5287910463782769</c:v>
                </c:pt>
                <c:pt idx="1265">
                  <c:v>0.97961197431585589</c:v>
                </c:pt>
                <c:pt idx="1266">
                  <c:v>-0.68406782792032061</c:v>
                </c:pt>
                <c:pt idx="1267">
                  <c:v>-0.32309972537453147</c:v>
                </c:pt>
                <c:pt idx="1268">
                  <c:v>2.1068810766795205</c:v>
                </c:pt>
                <c:pt idx="1269">
                  <c:v>-1.4886838777290894</c:v>
                </c:pt>
                <c:pt idx="1270">
                  <c:v>0.47143341654189735</c:v>
                </c:pt>
                <c:pt idx="1271">
                  <c:v>-0.79296323315759754</c:v>
                </c:pt>
                <c:pt idx="1272">
                  <c:v>0.55008009810215308</c:v>
                </c:pt>
                <c:pt idx="1273">
                  <c:v>-0.89379231208100207</c:v>
                </c:pt>
                <c:pt idx="1274">
                  <c:v>0.54604693494521628</c:v>
                </c:pt>
                <c:pt idx="1275">
                  <c:v>0.19919490344870452</c:v>
                </c:pt>
                <c:pt idx="1276">
                  <c:v>-0.26663544117742538</c:v>
                </c:pt>
                <c:pt idx="1277">
                  <c:v>-1.0631851646723218</c:v>
                </c:pt>
                <c:pt idx="1278">
                  <c:v>-1.7952042776562394</c:v>
                </c:pt>
                <c:pt idx="1279">
                  <c:v>-1.5975792829663662</c:v>
                </c:pt>
                <c:pt idx="1280">
                  <c:v>0.85861707960777012</c:v>
                </c:pt>
                <c:pt idx="1281">
                  <c:v>9.634924294683149E-2</c:v>
                </c:pt>
                <c:pt idx="1282">
                  <c:v>0.51176504811125834</c:v>
                </c:pt>
                <c:pt idx="1283">
                  <c:v>-0.56307293321223484</c:v>
                </c:pt>
                <c:pt idx="1284">
                  <c:v>0.17096276135015112</c:v>
                </c:pt>
                <c:pt idx="1285">
                  <c:v>1.6148351715333049</c:v>
                </c:pt>
                <c:pt idx="1286">
                  <c:v>6.0050774534405875E-2</c:v>
                </c:pt>
                <c:pt idx="1287">
                  <c:v>-0.1214415675277222</c:v>
                </c:pt>
                <c:pt idx="1288">
                  <c:v>0.52184795600359968</c:v>
                </c:pt>
                <c:pt idx="1289">
                  <c:v>0.11248189557457661</c:v>
                </c:pt>
                <c:pt idx="1290">
                  <c:v>-0.27470176749129754</c:v>
                </c:pt>
                <c:pt idx="1291">
                  <c:v>-1.416086940904238</c:v>
                </c:pt>
                <c:pt idx="1292">
                  <c:v>1.2498339058305812</c:v>
                </c:pt>
                <c:pt idx="1293">
                  <c:v>0.40286964287398153</c:v>
                </c:pt>
                <c:pt idx="1294">
                  <c:v>0.31817321657832198</c:v>
                </c:pt>
                <c:pt idx="1295">
                  <c:v>0.54806351652368401</c:v>
                </c:pt>
                <c:pt idx="1296">
                  <c:v>0.18911199555636393</c:v>
                </c:pt>
                <c:pt idx="1297">
                  <c:v>-1.4927170408860255</c:v>
                </c:pt>
                <c:pt idx="1298">
                  <c:v>0.36455459288308822</c:v>
                </c:pt>
                <c:pt idx="1299">
                  <c:v>-0.73649894896049062</c:v>
                </c:pt>
                <c:pt idx="1300">
                  <c:v>0.40690280603091833</c:v>
                </c:pt>
                <c:pt idx="1301">
                  <c:v>0.48554948759117406</c:v>
                </c:pt>
                <c:pt idx="1302">
                  <c:v>0.27582500343049188</c:v>
                </c:pt>
                <c:pt idx="1303">
                  <c:v>-1.5068331119353022</c:v>
                </c:pt>
                <c:pt idx="1304">
                  <c:v>-0.35334844905155333</c:v>
                </c:pt>
                <c:pt idx="1305">
                  <c:v>-0.22428722802959525</c:v>
                </c:pt>
                <c:pt idx="1306">
                  <c:v>1.0280099321990905</c:v>
                </c:pt>
                <c:pt idx="1307">
                  <c:v>2.054449955639349</c:v>
                </c:pt>
                <c:pt idx="1308">
                  <c:v>0.65090917702555773</c:v>
                </c:pt>
                <c:pt idx="1309">
                  <c:v>-0.1758892701463606</c:v>
                </c:pt>
                <c:pt idx="1310">
                  <c:v>1.3244474242338999</c:v>
                </c:pt>
                <c:pt idx="1311">
                  <c:v>0.40488622445244921</c:v>
                </c:pt>
                <c:pt idx="1312">
                  <c:v>0.64889259544708866</c:v>
                </c:pt>
                <c:pt idx="1313">
                  <c:v>-1.1297323567617685</c:v>
                </c:pt>
                <c:pt idx="1314">
                  <c:v>0.90701503749100476</c:v>
                </c:pt>
                <c:pt idx="1315">
                  <c:v>-1.8294861644901974</c:v>
                </c:pt>
                <c:pt idx="1316">
                  <c:v>0.91306478222640919</c:v>
                </c:pt>
                <c:pt idx="1317">
                  <c:v>0.21734413765491734</c:v>
                </c:pt>
                <c:pt idx="1318">
                  <c:v>1.0078441164144094</c:v>
                </c:pt>
                <c:pt idx="1319">
                  <c:v>0.58032882177917422</c:v>
                </c:pt>
                <c:pt idx="1320">
                  <c:v>1.5699087588313513E-3</c:v>
                </c:pt>
                <c:pt idx="1321">
                  <c:v>-0.55500660689836256</c:v>
                </c:pt>
                <c:pt idx="1322">
                  <c:v>-1.19224638569428</c:v>
                </c:pt>
                <c:pt idx="1323">
                  <c:v>1.5644206320716025</c:v>
                </c:pt>
                <c:pt idx="1324">
                  <c:v>1.2800826295076022</c:v>
                </c:pt>
                <c:pt idx="1325">
                  <c:v>0.79610305067526022</c:v>
                </c:pt>
                <c:pt idx="1326">
                  <c:v>-2.4632543981047482E-3</c:v>
                </c:pt>
                <c:pt idx="1327">
                  <c:v>0.49764897706198163</c:v>
                </c:pt>
                <c:pt idx="1328">
                  <c:v>0.48554948759117406</c:v>
                </c:pt>
                <c:pt idx="1329">
                  <c:v>-1.3576060751286636</c:v>
                </c:pt>
                <c:pt idx="1330">
                  <c:v>-0.64575277792942665</c:v>
                </c:pt>
                <c:pt idx="1331">
                  <c:v>0.67510815596717433</c:v>
                </c:pt>
                <c:pt idx="1332">
                  <c:v>-0.62155379898780927</c:v>
                </c:pt>
                <c:pt idx="1333">
                  <c:v>0.59444489282845092</c:v>
                </c:pt>
                <c:pt idx="1334">
                  <c:v>2.1310800556211373</c:v>
                </c:pt>
                <c:pt idx="1335">
                  <c:v>-0.33519921484534049</c:v>
                </c:pt>
                <c:pt idx="1336">
                  <c:v>-1.4503688277381954</c:v>
                </c:pt>
                <c:pt idx="1337">
                  <c:v>-0.24646962539274414</c:v>
                </c:pt>
                <c:pt idx="1338">
                  <c:v>-1.0712514909861941</c:v>
                </c:pt>
                <c:pt idx="1339">
                  <c:v>-1.438269338267387</c:v>
                </c:pt>
                <c:pt idx="1340">
                  <c:v>-0.22428722802959525</c:v>
                </c:pt>
                <c:pt idx="1341">
                  <c:v>1.3829282900094746</c:v>
                </c:pt>
                <c:pt idx="1342">
                  <c:v>-8.7159680693764993E-2</c:v>
                </c:pt>
                <c:pt idx="1343">
                  <c:v>1.626934661004114</c:v>
                </c:pt>
                <c:pt idx="1344">
                  <c:v>-0.72843262264661846</c:v>
                </c:pt>
                <c:pt idx="1345">
                  <c:v>-0.89580889365946981</c:v>
                </c:pt>
                <c:pt idx="1346">
                  <c:v>-1.0228535331029602</c:v>
                </c:pt>
                <c:pt idx="1347">
                  <c:v>4.5934703485129166E-2</c:v>
                </c:pt>
                <c:pt idx="1348">
                  <c:v>-0.68608440949878835</c:v>
                </c:pt>
                <c:pt idx="1349">
                  <c:v>-0.40981273324865941</c:v>
                </c:pt>
                <c:pt idx="1350">
                  <c:v>1.1832867137411343</c:v>
                </c:pt>
                <c:pt idx="1351">
                  <c:v>0.24759286133193845</c:v>
                </c:pt>
                <c:pt idx="1352">
                  <c:v>0.74770509279202557</c:v>
                </c:pt>
                <c:pt idx="1353">
                  <c:v>-0.51265839375053246</c:v>
                </c:pt>
                <c:pt idx="1354">
                  <c:v>-0.7727974173729163</c:v>
                </c:pt>
                <c:pt idx="1355">
                  <c:v>-0.96033950417044889</c:v>
                </c:pt>
                <c:pt idx="1356">
                  <c:v>-1.006720880475215</c:v>
                </c:pt>
                <c:pt idx="1357">
                  <c:v>-0.19605508593104184</c:v>
                </c:pt>
                <c:pt idx="1358">
                  <c:v>-0.69011757265572449</c:v>
                </c:pt>
                <c:pt idx="1359">
                  <c:v>-2.2529682959684965</c:v>
                </c:pt>
                <c:pt idx="1360">
                  <c:v>2.5122139739516069</c:v>
                </c:pt>
                <c:pt idx="1361">
                  <c:v>-1.2971086277746207</c:v>
                </c:pt>
                <c:pt idx="1362">
                  <c:v>-1.2325780172636416</c:v>
                </c:pt>
                <c:pt idx="1363">
                  <c:v>-3.674514123206267E-2</c:v>
                </c:pt>
                <c:pt idx="1364">
                  <c:v>0.39883647971704611</c:v>
                </c:pt>
                <c:pt idx="1365">
                  <c:v>-0.1355576385769989</c:v>
                </c:pt>
                <c:pt idx="1366">
                  <c:v>-0.56912267794763927</c:v>
                </c:pt>
                <c:pt idx="1367">
                  <c:v>-0.66390201213563937</c:v>
                </c:pt>
                <c:pt idx="1368">
                  <c:v>-1.1740971514880671</c:v>
                </c:pt>
                <c:pt idx="1369">
                  <c:v>-0.89177573050253367</c:v>
                </c:pt>
                <c:pt idx="1370">
                  <c:v>-5.0861212281339378E-2</c:v>
                </c:pt>
                <c:pt idx="1371">
                  <c:v>0.36858775604002358</c:v>
                </c:pt>
                <c:pt idx="1372">
                  <c:v>0.68317448228104649</c:v>
                </c:pt>
                <c:pt idx="1373">
                  <c:v>-0.86152700682551264</c:v>
                </c:pt>
                <c:pt idx="1374">
                  <c:v>1.4736744610405392</c:v>
                </c:pt>
                <c:pt idx="1375">
                  <c:v>-0.10127575174304169</c:v>
                </c:pt>
                <c:pt idx="1376">
                  <c:v>-0.83531144630542764</c:v>
                </c:pt>
                <c:pt idx="1377">
                  <c:v>1.3909946163233466</c:v>
                </c:pt>
                <c:pt idx="1378">
                  <c:v>0.3383390323630025</c:v>
                </c:pt>
                <c:pt idx="1379">
                  <c:v>-0.8010295594714697</c:v>
                </c:pt>
                <c:pt idx="1380">
                  <c:v>0.60654438229925844</c:v>
                </c:pt>
                <c:pt idx="1381">
                  <c:v>-0.63365328845861835</c:v>
                </c:pt>
                <c:pt idx="1382">
                  <c:v>-0.37149768325776611</c:v>
                </c:pt>
                <c:pt idx="1383">
                  <c:v>0.40085306129551385</c:v>
                </c:pt>
                <c:pt idx="1384">
                  <c:v>-0.94219026996423605</c:v>
                </c:pt>
                <c:pt idx="1385">
                  <c:v>1.6410507320533907</c:v>
                </c:pt>
                <c:pt idx="1386">
                  <c:v>0.19717832187023612</c:v>
                </c:pt>
                <c:pt idx="1387">
                  <c:v>-0.87564307787478934</c:v>
                </c:pt>
                <c:pt idx="1388">
                  <c:v>0.72955585858581351</c:v>
                </c:pt>
                <c:pt idx="1389">
                  <c:v>-1.045035930466109</c:v>
                </c:pt>
                <c:pt idx="1390">
                  <c:v>0.31010689026444976</c:v>
                </c:pt>
                <c:pt idx="1391">
                  <c:v>-1.6579325447381454E-2</c:v>
                </c:pt>
                <c:pt idx="1392">
                  <c:v>-0.49450915954431968</c:v>
                </c:pt>
                <c:pt idx="1393">
                  <c:v>0.68922422701645103</c:v>
                </c:pt>
                <c:pt idx="1394">
                  <c:v>1.1268224295440274</c:v>
                </c:pt>
                <c:pt idx="1395">
                  <c:v>0.44320127444334395</c:v>
                </c:pt>
                <c:pt idx="1396">
                  <c:v>1.142955082171772</c:v>
                </c:pt>
                <c:pt idx="1397">
                  <c:v>1.2579002321444532</c:v>
                </c:pt>
                <c:pt idx="1398">
                  <c:v>-0.302933909589851</c:v>
                </c:pt>
                <c:pt idx="1399">
                  <c:v>0.64485943229015319</c:v>
                </c:pt>
                <c:pt idx="1400">
                  <c:v>1.1348887558578997</c:v>
                </c:pt>
                <c:pt idx="1401">
                  <c:v>-0.84741093577623594</c:v>
                </c:pt>
                <c:pt idx="1402">
                  <c:v>3.8391246525836116</c:v>
                </c:pt>
                <c:pt idx="1403">
                  <c:v>-0.8554772620901081</c:v>
                </c:pt>
                <c:pt idx="1404">
                  <c:v>-0.22227064645112685</c:v>
                </c:pt>
                <c:pt idx="1405">
                  <c:v>-1.0934338883493431</c:v>
                </c:pt>
                <c:pt idx="1406">
                  <c:v>-0.21622090171572306</c:v>
                </c:pt>
                <c:pt idx="1407">
                  <c:v>0.88684922170632352</c:v>
                </c:pt>
                <c:pt idx="1408">
                  <c:v>-0.47434334375963844</c:v>
                </c:pt>
                <c:pt idx="1409">
                  <c:v>0.1084487324176405</c:v>
                </c:pt>
                <c:pt idx="1410">
                  <c:v>-1.3616392382855997</c:v>
                </c:pt>
                <c:pt idx="1411">
                  <c:v>1.0038109532574739</c:v>
                </c:pt>
                <c:pt idx="1412">
                  <c:v>1.1893364584765374</c:v>
                </c:pt>
                <c:pt idx="1413">
                  <c:v>-0.60138798320312881</c:v>
                </c:pt>
                <c:pt idx="1414">
                  <c:v>0.52386453758206741</c:v>
                </c:pt>
                <c:pt idx="1415">
                  <c:v>2.9802050857384767E-2</c:v>
                </c:pt>
                <c:pt idx="1416">
                  <c:v>0.42303545865866271</c:v>
                </c:pt>
                <c:pt idx="1417">
                  <c:v>-1.2003127120081523</c:v>
                </c:pt>
                <c:pt idx="1418">
                  <c:v>0.58032882177917422</c:v>
                </c:pt>
                <c:pt idx="1419">
                  <c:v>-0.98252190153359775</c:v>
                </c:pt>
                <c:pt idx="1420">
                  <c:v>-0.83732802788389527</c:v>
                </c:pt>
                <c:pt idx="1421">
                  <c:v>-0.27671834906976528</c:v>
                </c:pt>
                <c:pt idx="1422">
                  <c:v>-6.4964175550408483E-3</c:v>
                </c:pt>
                <c:pt idx="1423">
                  <c:v>1.0280099321990905</c:v>
                </c:pt>
                <c:pt idx="1424">
                  <c:v>6.4083937691341977E-2</c:v>
                </c:pt>
                <c:pt idx="1425">
                  <c:v>0.78803672436138794</c:v>
                </c:pt>
                <c:pt idx="1426">
                  <c:v>-0.13959080173393501</c:v>
                </c:pt>
                <c:pt idx="1427">
                  <c:v>-1.5895129566524939</c:v>
                </c:pt>
                <c:pt idx="1428">
                  <c:v>-0.63163670688014995</c:v>
                </c:pt>
                <c:pt idx="1429">
                  <c:v>-0.25856911486355244</c:v>
                </c:pt>
                <c:pt idx="1430">
                  <c:v>0.47949974285576957</c:v>
                </c:pt>
                <c:pt idx="1431">
                  <c:v>-0.5731558411045754</c:v>
                </c:pt>
                <c:pt idx="1432">
                  <c:v>-0.88169282261019311</c:v>
                </c:pt>
                <c:pt idx="1433">
                  <c:v>-1.8133535118624522</c:v>
                </c:pt>
                <c:pt idx="1434">
                  <c:v>1.3042816084492188</c:v>
                </c:pt>
                <c:pt idx="1435">
                  <c:v>-0.75061502000976732</c:v>
                </c:pt>
                <c:pt idx="1436">
                  <c:v>-1.4644848987874721</c:v>
                </c:pt>
                <c:pt idx="1437">
                  <c:v>-1.5229657645630466</c:v>
                </c:pt>
                <c:pt idx="1438">
                  <c:v>0.86869998750011146</c:v>
                </c:pt>
                <c:pt idx="1439">
                  <c:v>-0.1053089148999778</c:v>
                </c:pt>
                <c:pt idx="1440">
                  <c:v>-1.2164453646358966</c:v>
                </c:pt>
                <c:pt idx="1441">
                  <c:v>-0.1053089148999778</c:v>
                </c:pt>
                <c:pt idx="1442">
                  <c:v>-0.81716221209921414</c:v>
                </c:pt>
                <c:pt idx="1443">
                  <c:v>4.1901540328193064E-2</c:v>
                </c:pt>
                <c:pt idx="1444">
                  <c:v>2.5768887700448665E-2</c:v>
                </c:pt>
                <c:pt idx="1445">
                  <c:v>0.90903161906947239</c:v>
                </c:pt>
                <c:pt idx="1446">
                  <c:v>-0.38359717272857441</c:v>
                </c:pt>
                <c:pt idx="1447">
                  <c:v>2.0221846503838603</c:v>
                </c:pt>
                <c:pt idx="1448">
                  <c:v>-7.3043609644488278E-2</c:v>
                </c:pt>
                <c:pt idx="1449">
                  <c:v>-0.41989564114100003</c:v>
                </c:pt>
                <c:pt idx="1450">
                  <c:v>0.24557627975347077</c:v>
                </c:pt>
                <c:pt idx="1451">
                  <c:v>1.120772684808623</c:v>
                </c:pt>
                <c:pt idx="1452">
                  <c:v>1.2115188558396863</c:v>
                </c:pt>
                <c:pt idx="1453">
                  <c:v>-2.3860626801473908</c:v>
                </c:pt>
                <c:pt idx="1454">
                  <c:v>0.48151632443423725</c:v>
                </c:pt>
                <c:pt idx="1455">
                  <c:v>0.54403035336674854</c:v>
                </c:pt>
                <c:pt idx="1456">
                  <c:v>-0.68406782792032061</c:v>
                </c:pt>
                <c:pt idx="1457">
                  <c:v>-0.14765712804780792</c:v>
                </c:pt>
                <c:pt idx="1458">
                  <c:v>0.31615663499985358</c:v>
                </c:pt>
                <c:pt idx="1459">
                  <c:v>-0.7990129778930013</c:v>
                </c:pt>
                <c:pt idx="1460">
                  <c:v>0.13869745609466161</c:v>
                </c:pt>
                <c:pt idx="1461">
                  <c:v>-1.0228535331029602</c:v>
                </c:pt>
                <c:pt idx="1462">
                  <c:v>-0.61953721740934165</c:v>
                </c:pt>
                <c:pt idx="1463">
                  <c:v>0.87474973223551589</c:v>
                </c:pt>
                <c:pt idx="1464">
                  <c:v>0.87676631381398362</c:v>
                </c:pt>
                <c:pt idx="1465">
                  <c:v>-0.55299002531989416</c:v>
                </c:pt>
                <c:pt idx="1466">
                  <c:v>0.32220637973525806</c:v>
                </c:pt>
                <c:pt idx="1467">
                  <c:v>-1.5411149987692601</c:v>
                </c:pt>
                <c:pt idx="1468">
                  <c:v>-1.6479938224280686</c:v>
                </c:pt>
                <c:pt idx="1469">
                  <c:v>0.68115790070257887</c:v>
                </c:pt>
                <c:pt idx="1470">
                  <c:v>-5.2877793859807072E-2</c:v>
                </c:pt>
                <c:pt idx="1471">
                  <c:v>-0.49249257796585127</c:v>
                </c:pt>
                <c:pt idx="1472">
                  <c:v>8.424975347602319E-2</c:v>
                </c:pt>
                <c:pt idx="1473">
                  <c:v>-2.2629070182785965E-2</c:v>
                </c:pt>
                <c:pt idx="1474">
                  <c:v>-0.19403850435257342</c:v>
                </c:pt>
                <c:pt idx="1475">
                  <c:v>0.21331097449798125</c:v>
                </c:pt>
                <c:pt idx="1476">
                  <c:v>0.69325739017338639</c:v>
                </c:pt>
                <c:pt idx="1477">
                  <c:v>0.43311836655100261</c:v>
                </c:pt>
                <c:pt idx="1478">
                  <c:v>0.67107499281023753</c:v>
                </c:pt>
                <c:pt idx="1479">
                  <c:v>0.86466682434317454</c:v>
                </c:pt>
                <c:pt idx="1480">
                  <c:v>-0.1093420780569139</c:v>
                </c:pt>
                <c:pt idx="1481">
                  <c:v>1.0058275348359416</c:v>
                </c:pt>
                <c:pt idx="1482">
                  <c:v>1.0501923295622395</c:v>
                </c:pt>
                <c:pt idx="1483">
                  <c:v>7.4166845583682584E-2</c:v>
                </c:pt>
                <c:pt idx="1484">
                  <c:v>1.5845864478562839</c:v>
                </c:pt>
                <c:pt idx="1485">
                  <c:v>0.46135050864955601</c:v>
                </c:pt>
                <c:pt idx="1486">
                  <c:v>-0.64171961477249051</c:v>
                </c:pt>
                <c:pt idx="1487">
                  <c:v>4.5934703485129166E-2</c:v>
                </c:pt>
                <c:pt idx="1488">
                  <c:v>0.95742957695270703</c:v>
                </c:pt>
                <c:pt idx="1489">
                  <c:v>0.50168214021891844</c:v>
                </c:pt>
                <c:pt idx="1490">
                  <c:v>-7.3043609644488278E-2</c:v>
                </c:pt>
                <c:pt idx="1491">
                  <c:v>-0.67196833844951165</c:v>
                </c:pt>
                <c:pt idx="1492">
                  <c:v>1.2437841610951765</c:v>
                </c:pt>
                <c:pt idx="1493">
                  <c:v>-0.12547473068465831</c:v>
                </c:pt>
                <c:pt idx="1494">
                  <c:v>1.1086731953378139</c:v>
                </c:pt>
                <c:pt idx="1495">
                  <c:v>0.41698571392325823</c:v>
                </c:pt>
                <c:pt idx="1496">
                  <c:v>-0.89580889365946981</c:v>
                </c:pt>
                <c:pt idx="1497">
                  <c:v>0.28187474816589636</c:v>
                </c:pt>
                <c:pt idx="1498">
                  <c:v>0.53999719020981174</c:v>
                </c:pt>
                <c:pt idx="1499">
                  <c:v>0.17902908766402331</c:v>
                </c:pt>
                <c:pt idx="1500">
                  <c:v>-2.1460894723096882</c:v>
                </c:pt>
                <c:pt idx="1501">
                  <c:v>7.0133682426746474E-2</c:v>
                </c:pt>
                <c:pt idx="1502">
                  <c:v>-1.4100371961688336</c:v>
                </c:pt>
                <c:pt idx="1503">
                  <c:v>0.69527397175185557</c:v>
                </c:pt>
                <c:pt idx="1504">
                  <c:v>0.3403556139414709</c:v>
                </c:pt>
                <c:pt idx="1505">
                  <c:v>0.37665408235389725</c:v>
                </c:pt>
                <c:pt idx="1506">
                  <c:v>-0.40376298851325565</c:v>
                </c:pt>
                <c:pt idx="1507">
                  <c:v>-0.97243899364125785</c:v>
                </c:pt>
                <c:pt idx="1508">
                  <c:v>-8.3126517536828898E-2</c:v>
                </c:pt>
                <c:pt idx="1509">
                  <c:v>-0.64171961477249051</c:v>
                </c:pt>
                <c:pt idx="1510">
                  <c:v>1.4393925742065814</c:v>
                </c:pt>
                <c:pt idx="1511">
                  <c:v>0.74165534805662103</c:v>
                </c:pt>
                <c:pt idx="1512">
                  <c:v>-0.48240967007351138</c:v>
                </c:pt>
                <c:pt idx="1513">
                  <c:v>-1.1801468962234709</c:v>
                </c:pt>
                <c:pt idx="1514">
                  <c:v>1.850775216214072</c:v>
                </c:pt>
                <c:pt idx="1515">
                  <c:v>-5.0861212281339378E-2</c:v>
                </c:pt>
                <c:pt idx="1516">
                  <c:v>0.67914131912411113</c:v>
                </c:pt>
                <c:pt idx="1517">
                  <c:v>-0.36544793852236163</c:v>
                </c:pt>
                <c:pt idx="1518">
                  <c:v>0.84248442698002568</c:v>
                </c:pt>
                <c:pt idx="1519">
                  <c:v>-0.17992243330329744</c:v>
                </c:pt>
                <c:pt idx="1520">
                  <c:v>1.225634926888963</c:v>
                </c:pt>
                <c:pt idx="1521">
                  <c:v>-0.99663797258287445</c:v>
                </c:pt>
                <c:pt idx="1522">
                  <c:v>1.1933696216334742</c:v>
                </c:pt>
                <c:pt idx="1523">
                  <c:v>0.7497216743704932</c:v>
                </c:pt>
                <c:pt idx="1524">
                  <c:v>-0.42594538587640451</c:v>
                </c:pt>
                <c:pt idx="1525">
                  <c:v>0.33027270604913028</c:v>
                </c:pt>
                <c:pt idx="1526">
                  <c:v>1.3405800768616445</c:v>
                </c:pt>
                <c:pt idx="1527">
                  <c:v>-0.55299002531989416</c:v>
                </c:pt>
                <c:pt idx="1528">
                  <c:v>0.47143341654189735</c:v>
                </c:pt>
                <c:pt idx="1529">
                  <c:v>-1.0914173067708752</c:v>
                </c:pt>
                <c:pt idx="1530">
                  <c:v>2.4819652502745857</c:v>
                </c:pt>
                <c:pt idx="1531">
                  <c:v>-0.25050278854968028</c:v>
                </c:pt>
                <c:pt idx="1532">
                  <c:v>1.574503539963944</c:v>
                </c:pt>
                <c:pt idx="1533">
                  <c:v>1.6390341504749228</c:v>
                </c:pt>
                <c:pt idx="1534">
                  <c:v>1.7943109320169652</c:v>
                </c:pt>
                <c:pt idx="1535">
                  <c:v>0.67107499281023753</c:v>
                </c:pt>
                <c:pt idx="1536">
                  <c:v>-0.1093420780569139</c:v>
                </c:pt>
                <c:pt idx="1537">
                  <c:v>0.18507883239942782</c:v>
                </c:pt>
                <c:pt idx="1538">
                  <c:v>-1.6560601487419406</c:v>
                </c:pt>
                <c:pt idx="1539">
                  <c:v>-8.512999133509256E-3</c:v>
                </c:pt>
                <c:pt idx="1540">
                  <c:v>1.173203805848793</c:v>
                </c:pt>
                <c:pt idx="1541">
                  <c:v>0.16491301661474661</c:v>
                </c:pt>
                <c:pt idx="1542">
                  <c:v>0.43916811128640715</c:v>
                </c:pt>
                <c:pt idx="1543">
                  <c:v>-1.0490690936230451</c:v>
                </c:pt>
                <c:pt idx="1544">
                  <c:v>-0.35939819378695709</c:v>
                </c:pt>
                <c:pt idx="1545">
                  <c:v>0.99977779010053713</c:v>
                </c:pt>
                <c:pt idx="1546">
                  <c:v>0.14474720083006612</c:v>
                </c:pt>
                <c:pt idx="1547">
                  <c:v>0.1608798534578105</c:v>
                </c:pt>
                <c:pt idx="1548">
                  <c:v>-0.45216094639648952</c:v>
                </c:pt>
                <c:pt idx="1549">
                  <c:v>0.48151632443423725</c:v>
                </c:pt>
                <c:pt idx="1550">
                  <c:v>-0.29890074643291487</c:v>
                </c:pt>
                <c:pt idx="1551">
                  <c:v>-2.7107323142807536</c:v>
                </c:pt>
                <c:pt idx="1552">
                  <c:v>0.21734413765491734</c:v>
                </c:pt>
                <c:pt idx="1553">
                  <c:v>1.0038109532574739</c:v>
                </c:pt>
                <c:pt idx="1554">
                  <c:v>-0.6114708910954687</c:v>
                </c:pt>
                <c:pt idx="1555">
                  <c:v>-0.47031018060270235</c:v>
                </c:pt>
                <c:pt idx="1556">
                  <c:v>1.098590287445474</c:v>
                </c:pt>
                <c:pt idx="1557">
                  <c:v>0.85660049802930238</c:v>
                </c:pt>
                <c:pt idx="1558">
                  <c:v>-0.7990129778930013</c:v>
                </c:pt>
                <c:pt idx="1559">
                  <c:v>1.9719142965044158E-2</c:v>
                </c:pt>
                <c:pt idx="1560">
                  <c:v>-0.64575277792942665</c:v>
                </c:pt>
                <c:pt idx="1561">
                  <c:v>-0.41384589640559549</c:v>
                </c:pt>
                <c:pt idx="1562">
                  <c:v>0.22339388239032112</c:v>
                </c:pt>
                <c:pt idx="1563">
                  <c:v>1.3204142610769647</c:v>
                </c:pt>
                <c:pt idx="1564">
                  <c:v>-1.7004249434682392</c:v>
                </c:pt>
                <c:pt idx="1565">
                  <c:v>0.59242831124998174</c:v>
                </c:pt>
                <c:pt idx="1566">
                  <c:v>0.54201377178827947</c:v>
                </c:pt>
                <c:pt idx="1567">
                  <c:v>0.88886580328479259</c:v>
                </c:pt>
                <c:pt idx="1568">
                  <c:v>-0.22025406487265914</c:v>
                </c:pt>
                <c:pt idx="1569">
                  <c:v>-0.19000534119563733</c:v>
                </c:pt>
                <c:pt idx="1570">
                  <c:v>0.60049463756385546</c:v>
                </c:pt>
                <c:pt idx="1571">
                  <c:v>0.56217958757296072</c:v>
                </c:pt>
                <c:pt idx="1572">
                  <c:v>1.5603874689146673</c:v>
                </c:pt>
                <c:pt idx="1573">
                  <c:v>-0.52677446479980916</c:v>
                </c:pt>
                <c:pt idx="1574">
                  <c:v>-1.4342361751104509</c:v>
                </c:pt>
                <c:pt idx="1575">
                  <c:v>1.7862446057030932</c:v>
                </c:pt>
                <c:pt idx="1576">
                  <c:v>0.32220637973525806</c:v>
                </c:pt>
                <c:pt idx="1577">
                  <c:v>2.5768887700448665E-2</c:v>
                </c:pt>
                <c:pt idx="1578">
                  <c:v>0.81626886645994146</c:v>
                </c:pt>
                <c:pt idx="1579">
                  <c:v>-0.23033697276499976</c:v>
                </c:pt>
                <c:pt idx="1580">
                  <c:v>-1.5733803040247489</c:v>
                </c:pt>
                <c:pt idx="1581">
                  <c:v>-1.9303152434136019</c:v>
                </c:pt>
                <c:pt idx="1582">
                  <c:v>-1.6298445882218557</c:v>
                </c:pt>
                <c:pt idx="1583">
                  <c:v>2.1734282687689674</c:v>
                </c:pt>
                <c:pt idx="1584">
                  <c:v>-1.1861966409588753</c:v>
                </c:pt>
                <c:pt idx="1585">
                  <c:v>0.70132371648726011</c:v>
                </c:pt>
                <c:pt idx="1586">
                  <c:v>2.1915775029751807</c:v>
                </c:pt>
                <c:pt idx="1587">
                  <c:v>-0.73649894896049062</c:v>
                </c:pt>
                <c:pt idx="1588">
                  <c:v>-1.1781303146450033</c:v>
                </c:pt>
                <c:pt idx="1589">
                  <c:v>0.44118469286487483</c:v>
                </c:pt>
                <c:pt idx="1590">
                  <c:v>-8.9176262272232687E-2</c:v>
                </c:pt>
                <c:pt idx="1591">
                  <c:v>0.96146274010964383</c:v>
                </c:pt>
                <c:pt idx="1592">
                  <c:v>-1.0430193488876407</c:v>
                </c:pt>
                <c:pt idx="1593">
                  <c:v>0.94734666906036713</c:v>
                </c:pt>
                <c:pt idx="1594">
                  <c:v>-0.22630380960806293</c:v>
                </c:pt>
                <c:pt idx="1595">
                  <c:v>9.6362350727035515E-3</c:v>
                </c:pt>
                <c:pt idx="1596">
                  <c:v>0.67510815596717433</c:v>
                </c:pt>
                <c:pt idx="1597">
                  <c:v>-0.23840329907887195</c:v>
                </c:pt>
                <c:pt idx="1598">
                  <c:v>0.38673699024623709</c:v>
                </c:pt>
                <c:pt idx="1599">
                  <c:v>-0.84741093577623594</c:v>
                </c:pt>
                <c:pt idx="1600">
                  <c:v>-0.21420432013725463</c:v>
                </c:pt>
                <c:pt idx="1601">
                  <c:v>1.7237305767705833</c:v>
                </c:pt>
                <c:pt idx="1602">
                  <c:v>-4.2794885967466459E-2</c:v>
                </c:pt>
                <c:pt idx="1603">
                  <c:v>-1.5895129566524939</c:v>
                </c:pt>
                <c:pt idx="1604">
                  <c:v>-0.61550405425240484</c:v>
                </c:pt>
                <c:pt idx="1605">
                  <c:v>-0.26461885959895698</c:v>
                </c:pt>
                <c:pt idx="1606">
                  <c:v>-2.1037412591618576</c:v>
                </c:pt>
                <c:pt idx="1607">
                  <c:v>0.45328418233568385</c:v>
                </c:pt>
                <c:pt idx="1608">
                  <c:v>1.9719142965044158E-2</c:v>
                </c:pt>
                <c:pt idx="1609">
                  <c:v>-1.9666137118260276</c:v>
                </c:pt>
                <c:pt idx="1610">
                  <c:v>-0.23033697276499976</c:v>
                </c:pt>
                <c:pt idx="1611">
                  <c:v>1.1389219190148352</c:v>
                </c:pt>
                <c:pt idx="1612">
                  <c:v>-1.438269338267387</c:v>
                </c:pt>
                <c:pt idx="1613">
                  <c:v>0.15281352714393831</c:v>
                </c:pt>
                <c:pt idx="1614">
                  <c:v>1.2861323742430066</c:v>
                </c:pt>
                <c:pt idx="1615">
                  <c:v>2.0463836293254767</c:v>
                </c:pt>
                <c:pt idx="1616">
                  <c:v>0.15886327187934282</c:v>
                </c:pt>
                <c:pt idx="1617">
                  <c:v>-1.676225964526622</c:v>
                </c:pt>
                <c:pt idx="1618">
                  <c:v>-0.55299002531989416</c:v>
                </c:pt>
                <c:pt idx="1619">
                  <c:v>0.1326477113592571</c:v>
                </c:pt>
                <c:pt idx="1620">
                  <c:v>1.5442548162869227</c:v>
                </c:pt>
                <c:pt idx="1621">
                  <c:v>0.46740025338496055</c:v>
                </c:pt>
                <c:pt idx="1622">
                  <c:v>0.60856096387772762</c:v>
                </c:pt>
                <c:pt idx="1623">
                  <c:v>4.3918121906661473E-2</c:v>
                </c:pt>
                <c:pt idx="1624">
                  <c:v>-0.65785226740023495</c:v>
                </c:pt>
                <c:pt idx="1625">
                  <c:v>1.1409385005933042</c:v>
                </c:pt>
                <c:pt idx="1626">
                  <c:v>-0.30495049116831868</c:v>
                </c:pt>
                <c:pt idx="1627">
                  <c:v>0.20726122976257674</c:v>
                </c:pt>
                <c:pt idx="1628">
                  <c:v>-0.52072472006440462</c:v>
                </c:pt>
                <c:pt idx="1629">
                  <c:v>1.4938402768252206</c:v>
                </c:pt>
                <c:pt idx="1630">
                  <c:v>2.2379588792799461</c:v>
                </c:pt>
                <c:pt idx="1631">
                  <c:v>-0.1375742201554673</c:v>
                </c:pt>
                <c:pt idx="1632">
                  <c:v>0.26977525869508734</c:v>
                </c:pt>
                <c:pt idx="1633">
                  <c:v>0.1326477113592571</c:v>
                </c:pt>
                <c:pt idx="1634">
                  <c:v>0.28792449290130018</c:v>
                </c:pt>
                <c:pt idx="1635">
                  <c:v>0.51176504811125834</c:v>
                </c:pt>
                <c:pt idx="1636">
                  <c:v>1.2679831400367931</c:v>
                </c:pt>
                <c:pt idx="1637">
                  <c:v>1.79027776886003</c:v>
                </c:pt>
                <c:pt idx="1638">
                  <c:v>0.3000239823721092</c:v>
                </c:pt>
                <c:pt idx="1639">
                  <c:v>1.8346425635863277</c:v>
                </c:pt>
                <c:pt idx="1640">
                  <c:v>3.3835214014320866E-2</c:v>
                </c:pt>
                <c:pt idx="1641">
                  <c:v>0.91911452696181373</c:v>
                </c:pt>
                <c:pt idx="1642">
                  <c:v>-0.45417752797495792</c:v>
                </c:pt>
                <c:pt idx="1643">
                  <c:v>1.7237305767705833</c:v>
                </c:pt>
                <c:pt idx="1644">
                  <c:v>-0.58928849373231984</c:v>
                </c:pt>
                <c:pt idx="1645">
                  <c:v>1.6450838952103275</c:v>
                </c:pt>
                <c:pt idx="1646">
                  <c:v>0.76988749015517444</c:v>
                </c:pt>
                <c:pt idx="1647">
                  <c:v>-7.1027028066019876E-2</c:v>
                </c:pt>
                <c:pt idx="1648">
                  <c:v>1.4010775242156881</c:v>
                </c:pt>
                <c:pt idx="1649">
                  <c:v>0.37262091919696039</c:v>
                </c:pt>
                <c:pt idx="1650">
                  <c:v>-0.1617731990970839</c:v>
                </c:pt>
                <c:pt idx="1651">
                  <c:v>0.64485943229015319</c:v>
                </c:pt>
                <c:pt idx="1652">
                  <c:v>0.15684669030087442</c:v>
                </c:pt>
                <c:pt idx="1653">
                  <c:v>0.64889259544708866</c:v>
                </c:pt>
                <c:pt idx="1654">
                  <c:v>1.6007191004840282</c:v>
                </c:pt>
                <c:pt idx="1655">
                  <c:v>-0.83732802788389527</c:v>
                </c:pt>
                <c:pt idx="1656">
                  <c:v>0.49159923232657715</c:v>
                </c:pt>
                <c:pt idx="1657">
                  <c:v>0.3665711744615559</c:v>
                </c:pt>
                <c:pt idx="1658">
                  <c:v>-2.6662233339722063E-2</c:v>
                </c:pt>
                <c:pt idx="1659">
                  <c:v>2.6977394791706715</c:v>
                </c:pt>
                <c:pt idx="1660">
                  <c:v>1.0824576348177297</c:v>
                </c:pt>
                <c:pt idx="1661">
                  <c:v>-0.55299002531989416</c:v>
                </c:pt>
                <c:pt idx="1662">
                  <c:v>0.28994107447976858</c:v>
                </c:pt>
                <c:pt idx="1663">
                  <c:v>1.9173224083035187</c:v>
                </c:pt>
                <c:pt idx="1664">
                  <c:v>-0.59130507531078824</c:v>
                </c:pt>
                <c:pt idx="1665">
                  <c:v>1.0118772795713462</c:v>
                </c:pt>
                <c:pt idx="1666">
                  <c:v>0.64889259544708866</c:v>
                </c:pt>
                <c:pt idx="1667">
                  <c:v>-0.73649894896049062</c:v>
                </c:pt>
                <c:pt idx="1668">
                  <c:v>-0.91597470944415105</c:v>
                </c:pt>
                <c:pt idx="1669">
                  <c:v>-8.5143099115296578E-2</c:v>
                </c:pt>
                <c:pt idx="1670">
                  <c:v>-1.0228535331029602</c:v>
                </c:pt>
                <c:pt idx="1671">
                  <c:v>0.53999719020981174</c:v>
                </c:pt>
                <c:pt idx="1672">
                  <c:v>2.627159123924288</c:v>
                </c:pt>
                <c:pt idx="1673">
                  <c:v>-1.4261698487965788</c:v>
                </c:pt>
                <c:pt idx="1674">
                  <c:v>1.8225430741155186</c:v>
                </c:pt>
                <c:pt idx="1675">
                  <c:v>0.66704182965330217</c:v>
                </c:pt>
                <c:pt idx="1676">
                  <c:v>-0.41787905956253235</c:v>
                </c:pt>
                <c:pt idx="1677">
                  <c:v>-0.45216094639648952</c:v>
                </c:pt>
                <c:pt idx="1678">
                  <c:v>-0.31301681748219085</c:v>
                </c:pt>
                <c:pt idx="1679">
                  <c:v>0.21331097449798125</c:v>
                </c:pt>
                <c:pt idx="1680">
                  <c:v>0.18709541397789553</c:v>
                </c:pt>
                <c:pt idx="1681">
                  <c:v>-0.19403850435257342</c:v>
                </c:pt>
                <c:pt idx="1682">
                  <c:v>-1.0188203699460234</c:v>
                </c:pt>
                <c:pt idx="1683">
                  <c:v>1.9374882240882001</c:v>
                </c:pt>
                <c:pt idx="1684">
                  <c:v>0.3121234718429175</c:v>
                </c:pt>
                <c:pt idx="1685">
                  <c:v>-0.59533823846772427</c:v>
                </c:pt>
                <c:pt idx="1686">
                  <c:v>0.62671019808393968</c:v>
                </c:pt>
                <c:pt idx="1687">
                  <c:v>-0.99663797258287445</c:v>
                </c:pt>
                <c:pt idx="1688">
                  <c:v>-1.0087374620536835</c:v>
                </c:pt>
                <c:pt idx="1689">
                  <c:v>0.65695892176096082</c:v>
                </c:pt>
                <c:pt idx="1690">
                  <c:v>9.2316079789895381E-2</c:v>
                </c:pt>
                <c:pt idx="1691">
                  <c:v>-0.329149470109936</c:v>
                </c:pt>
                <c:pt idx="1692">
                  <c:v>-1.2789593935684078</c:v>
                </c:pt>
                <c:pt idx="1693">
                  <c:v>-0.43199513061180905</c:v>
                </c:pt>
                <c:pt idx="1694">
                  <c:v>0.25162602448887456</c:v>
                </c:pt>
                <c:pt idx="1695">
                  <c:v>9.6362350727035515E-3</c:v>
                </c:pt>
                <c:pt idx="1696">
                  <c:v>0.46336709022802514</c:v>
                </c:pt>
                <c:pt idx="1697">
                  <c:v>0.58032882177917422</c:v>
                </c:pt>
                <c:pt idx="1698">
                  <c:v>1.7196974136136463</c:v>
                </c:pt>
                <c:pt idx="1699">
                  <c:v>1.4918236952467514</c:v>
                </c:pt>
                <c:pt idx="1700">
                  <c:v>-0.56105635163376633</c:v>
                </c:pt>
                <c:pt idx="1701">
                  <c:v>-0.84741093577623594</c:v>
                </c:pt>
                <c:pt idx="1702">
                  <c:v>-1.1377986830756415</c:v>
                </c:pt>
                <c:pt idx="1703">
                  <c:v>1.5160226741883693</c:v>
                </c:pt>
                <c:pt idx="1704">
                  <c:v>-1.0168037883675556</c:v>
                </c:pt>
                <c:pt idx="1705">
                  <c:v>-0.49249257796585127</c:v>
                </c:pt>
                <c:pt idx="1706">
                  <c:v>-0.71028338844040562</c:v>
                </c:pt>
                <c:pt idx="1707">
                  <c:v>-0.31906656221759538</c:v>
                </c:pt>
                <c:pt idx="1708">
                  <c:v>2.0564665372178181</c:v>
                </c:pt>
                <c:pt idx="1709">
                  <c:v>0.41496913234479055</c:v>
                </c:pt>
                <c:pt idx="1710">
                  <c:v>0.64687601386862092</c:v>
                </c:pt>
                <c:pt idx="1711">
                  <c:v>-0.36343135694389317</c:v>
                </c:pt>
                <c:pt idx="1712">
                  <c:v>3.7868377171256969E-2</c:v>
                </c:pt>
                <c:pt idx="1713">
                  <c:v>-0.28680125696210584</c:v>
                </c:pt>
                <c:pt idx="1714">
                  <c:v>-0.24041988065733966</c:v>
                </c:pt>
                <c:pt idx="1715">
                  <c:v>0.45126760075721611</c:v>
                </c:pt>
                <c:pt idx="1716">
                  <c:v>-0.49652574112278736</c:v>
                </c:pt>
                <c:pt idx="1717">
                  <c:v>-0.56508951479070246</c:v>
                </c:pt>
                <c:pt idx="1718">
                  <c:v>1.2780660479291346</c:v>
                </c:pt>
                <c:pt idx="1719">
                  <c:v>-1.5935461198094301</c:v>
                </c:pt>
                <c:pt idx="1720">
                  <c:v>-0.28075151222670208</c:v>
                </c:pt>
                <c:pt idx="1721">
                  <c:v>-0.65583568582176721</c:v>
                </c:pt>
                <c:pt idx="1722">
                  <c:v>-1.1357821014971732</c:v>
                </c:pt>
                <c:pt idx="1723">
                  <c:v>1.4615749715697302</c:v>
                </c:pt>
                <c:pt idx="1724">
                  <c:v>0.63477652439781185</c:v>
                </c:pt>
                <c:pt idx="1725">
                  <c:v>-0.75464818316670346</c:v>
                </c:pt>
                <c:pt idx="1726">
                  <c:v>1.1227892663870906</c:v>
                </c:pt>
                <c:pt idx="1727">
                  <c:v>-0.45216094639648952</c:v>
                </c:pt>
                <c:pt idx="1728">
                  <c:v>0.18104566924249174</c:v>
                </c:pt>
                <c:pt idx="1729">
                  <c:v>0.40690280603091833</c:v>
                </c:pt>
                <c:pt idx="1730">
                  <c:v>-0.69213415423419289</c:v>
                </c:pt>
                <c:pt idx="1731">
                  <c:v>-0.29688416485444646</c:v>
                </c:pt>
                <c:pt idx="1732">
                  <c:v>0.29195765605823698</c:v>
                </c:pt>
                <c:pt idx="1733">
                  <c:v>-0.3412489595807443</c:v>
                </c:pt>
                <c:pt idx="1734">
                  <c:v>-0.34326554115921271</c:v>
                </c:pt>
                <c:pt idx="1735">
                  <c:v>-1.2345945988421094</c:v>
                </c:pt>
                <c:pt idx="1736">
                  <c:v>-0.56710609636917086</c:v>
                </c:pt>
                <c:pt idx="1737">
                  <c:v>0.43916811128640715</c:v>
                </c:pt>
                <c:pt idx="1738">
                  <c:v>-0.44409462008261735</c:v>
                </c:pt>
                <c:pt idx="1739">
                  <c:v>-1.5209491829845789</c:v>
                </c:pt>
                <c:pt idx="1740">
                  <c:v>-0.6114708910954687</c:v>
                </c:pt>
                <c:pt idx="1741">
                  <c:v>3.585179559278856E-2</c:v>
                </c:pt>
                <c:pt idx="1742">
                  <c:v>-0.87362649629632094</c:v>
                </c:pt>
                <c:pt idx="1743">
                  <c:v>1.5966859373270927</c:v>
                </c:pt>
                <c:pt idx="1744">
                  <c:v>-7.5060191222955971E-2</c:v>
                </c:pt>
                <c:pt idx="1745">
                  <c:v>1.0380928400914304</c:v>
                </c:pt>
                <c:pt idx="1746">
                  <c:v>-0.12547473068465831</c:v>
                </c:pt>
                <c:pt idx="1747">
                  <c:v>-1.90006651973658</c:v>
                </c:pt>
                <c:pt idx="1748">
                  <c:v>-1.5774134671816857</c:v>
                </c:pt>
                <c:pt idx="1749">
                  <c:v>0.53596402705287638</c:v>
                </c:pt>
                <c:pt idx="1750">
                  <c:v>-1.4039874514334292</c:v>
                </c:pt>
                <c:pt idx="1751">
                  <c:v>-2.9507055221184566</c:v>
                </c:pt>
                <c:pt idx="1752">
                  <c:v>-1.4886838777290894</c:v>
                </c:pt>
                <c:pt idx="1753">
                  <c:v>0.82635177435228124</c:v>
                </c:pt>
                <c:pt idx="1754">
                  <c:v>1.8064104214877743</c:v>
                </c:pt>
                <c:pt idx="1755">
                  <c:v>0.96751248484504837</c:v>
                </c:pt>
                <c:pt idx="1756">
                  <c:v>0.27784158500896028</c:v>
                </c:pt>
                <c:pt idx="1757">
                  <c:v>0.1608798534578105</c:v>
                </c:pt>
                <c:pt idx="1758">
                  <c:v>-0.5872719121538521</c:v>
                </c:pt>
                <c:pt idx="1759">
                  <c:v>0.15079694556546991</c:v>
                </c:pt>
                <c:pt idx="1760">
                  <c:v>-2.4645651761253655E-2</c:v>
                </c:pt>
                <c:pt idx="1761">
                  <c:v>-1.1740971514880671</c:v>
                </c:pt>
                <c:pt idx="1762">
                  <c:v>-1.0107540436321512</c:v>
                </c:pt>
                <c:pt idx="1763">
                  <c:v>-1.028903277838364</c:v>
                </c:pt>
                <c:pt idx="1764">
                  <c:v>-1.3939045435410893</c:v>
                </c:pt>
                <c:pt idx="1765">
                  <c:v>0.46135050864955601</c:v>
                </c:pt>
                <c:pt idx="1766">
                  <c:v>0.47143341654189735</c:v>
                </c:pt>
                <c:pt idx="1767">
                  <c:v>0.51781479284666287</c:v>
                </c:pt>
                <c:pt idx="1768">
                  <c:v>-0.3150333990606593</c:v>
                </c:pt>
                <c:pt idx="1769">
                  <c:v>1.7015481794074327</c:v>
                </c:pt>
                <c:pt idx="1770">
                  <c:v>-1.9202323355212614</c:v>
                </c:pt>
                <c:pt idx="1771">
                  <c:v>-0.47232676218117076</c:v>
                </c:pt>
                <c:pt idx="1772">
                  <c:v>1.7479295557121999</c:v>
                </c:pt>
                <c:pt idx="1773">
                  <c:v>-1.7004249434682392</c:v>
                </c:pt>
                <c:pt idx="1774">
                  <c:v>0.94129692432496259</c:v>
                </c:pt>
                <c:pt idx="1775">
                  <c:v>-0.60743772793853257</c:v>
                </c:pt>
                <c:pt idx="1776">
                  <c:v>0.45933392707108833</c:v>
                </c:pt>
                <c:pt idx="1777">
                  <c:v>-1.2628267409406628</c:v>
                </c:pt>
                <c:pt idx="1778">
                  <c:v>1.7620456267614766</c:v>
                </c:pt>
                <c:pt idx="1779">
                  <c:v>0.60452780072079082</c:v>
                </c:pt>
                <c:pt idx="1780">
                  <c:v>-0.32108314379606379</c:v>
                </c:pt>
                <c:pt idx="1781">
                  <c:v>-1.8153700934409207</c:v>
                </c:pt>
                <c:pt idx="1782">
                  <c:v>-0.19605508593104184</c:v>
                </c:pt>
                <c:pt idx="1783">
                  <c:v>0.40690280603091833</c:v>
                </c:pt>
                <c:pt idx="1784">
                  <c:v>0.75173825594896238</c:v>
                </c:pt>
                <c:pt idx="1785">
                  <c:v>-0.25856911486355244</c:v>
                </c:pt>
                <c:pt idx="1786">
                  <c:v>0.55008009810215308</c:v>
                </c:pt>
                <c:pt idx="1787">
                  <c:v>1.3284805873908367</c:v>
                </c:pt>
                <c:pt idx="1788">
                  <c:v>-0.45216094639648952</c:v>
                </c:pt>
                <c:pt idx="1789">
                  <c:v>-0.21622090171572306</c:v>
                </c:pt>
                <c:pt idx="1790">
                  <c:v>0.5198313744251305</c:v>
                </c:pt>
                <c:pt idx="1791">
                  <c:v>-1.1398152646541093</c:v>
                </c:pt>
                <c:pt idx="1792">
                  <c:v>1.0138938611498138</c:v>
                </c:pt>
                <c:pt idx="1793">
                  <c:v>0.69325739017338639</c:v>
                </c:pt>
                <c:pt idx="1794">
                  <c:v>-1.5552310698185361</c:v>
                </c:pt>
                <c:pt idx="1795">
                  <c:v>0.53193086389593958</c:v>
                </c:pt>
                <c:pt idx="1796">
                  <c:v>1.7660787899184118</c:v>
                </c:pt>
                <c:pt idx="1797">
                  <c:v>-1.1256991936048326</c:v>
                </c:pt>
                <c:pt idx="1798">
                  <c:v>-0.79094665157912902</c:v>
                </c:pt>
                <c:pt idx="1799">
                  <c:v>-0.50257548585819189</c:v>
                </c:pt>
                <c:pt idx="1800">
                  <c:v>1.1711872242703254</c:v>
                </c:pt>
                <c:pt idx="1801">
                  <c:v>-0.89177573050253367</c:v>
                </c:pt>
                <c:pt idx="1802">
                  <c:v>0.95339641379577167</c:v>
                </c:pt>
                <c:pt idx="1803">
                  <c:v>1.1348887558578997</c:v>
                </c:pt>
                <c:pt idx="1804">
                  <c:v>1.2639499768798579</c:v>
                </c:pt>
                <c:pt idx="1805">
                  <c:v>-0.11942498594925451</c:v>
                </c:pt>
                <c:pt idx="1806">
                  <c:v>7.8200008740618679E-2</c:v>
                </c:pt>
                <c:pt idx="1807">
                  <c:v>-0.92404103575802321</c:v>
                </c:pt>
                <c:pt idx="1808">
                  <c:v>1.5926527741701559</c:v>
                </c:pt>
                <c:pt idx="1809">
                  <c:v>-1.0652017462507897</c:v>
                </c:pt>
                <c:pt idx="1810">
                  <c:v>-0.18193901488176512</c:v>
                </c:pt>
                <c:pt idx="1811">
                  <c:v>-1.8436022355394741</c:v>
                </c:pt>
                <c:pt idx="1812">
                  <c:v>0.75173825594896238</c:v>
                </c:pt>
                <c:pt idx="1813">
                  <c:v>0.90499845591253703</c:v>
                </c:pt>
                <c:pt idx="1814">
                  <c:v>3.0950060501288856</c:v>
                </c:pt>
                <c:pt idx="1815">
                  <c:v>-0.92202445417955559</c:v>
                </c:pt>
                <c:pt idx="1816">
                  <c:v>2.2379588792799461</c:v>
                </c:pt>
                <c:pt idx="1817">
                  <c:v>0.18709541397789553</c:v>
                </c:pt>
                <c:pt idx="1818">
                  <c:v>0.3282561244706626</c:v>
                </c:pt>
                <c:pt idx="1819">
                  <c:v>-2.0351774854939428</c:v>
                </c:pt>
                <c:pt idx="1820">
                  <c:v>0.73157244016428113</c:v>
                </c:pt>
                <c:pt idx="1821">
                  <c:v>-0.26461885959895698</c:v>
                </c:pt>
                <c:pt idx="1822">
                  <c:v>1.1127063584947507</c:v>
                </c:pt>
                <c:pt idx="1823">
                  <c:v>-0.57920558583997916</c:v>
                </c:pt>
                <c:pt idx="1824">
                  <c:v>-1.1720805699095986</c:v>
                </c:pt>
                <c:pt idx="1825">
                  <c:v>-1.051085675201513</c:v>
                </c:pt>
                <c:pt idx="1826">
                  <c:v>0.7255226954288766</c:v>
                </c:pt>
                <c:pt idx="1827">
                  <c:v>0.37463750077542812</c:v>
                </c:pt>
                <c:pt idx="1828">
                  <c:v>0.10239898768223599</c:v>
                </c:pt>
                <c:pt idx="1829">
                  <c:v>1.7702561386575749E-2</c:v>
                </c:pt>
                <c:pt idx="1830">
                  <c:v>-0.41586247798406395</c:v>
                </c:pt>
                <c:pt idx="1831">
                  <c:v>-0.1355576385769989</c:v>
                </c:pt>
                <c:pt idx="1832">
                  <c:v>6.6100519269810379E-2</c:v>
                </c:pt>
                <c:pt idx="1833">
                  <c:v>0.26775867711661966</c:v>
                </c:pt>
                <c:pt idx="1834">
                  <c:v>0.72955585858581351</c:v>
                </c:pt>
                <c:pt idx="1835">
                  <c:v>-0.76271450948057562</c:v>
                </c:pt>
                <c:pt idx="1836">
                  <c:v>0.66905841123176979</c:v>
                </c:pt>
                <c:pt idx="1837">
                  <c:v>0.70334029806572773</c:v>
                </c:pt>
                <c:pt idx="1838">
                  <c:v>-5.0861212281339378E-2</c:v>
                </c:pt>
                <c:pt idx="1839">
                  <c:v>-0.1053089148999778</c:v>
                </c:pt>
                <c:pt idx="1840">
                  <c:v>1.2377344163597721</c:v>
                </c:pt>
                <c:pt idx="1841">
                  <c:v>-0.83127828314849084</c:v>
                </c:pt>
                <c:pt idx="1842">
                  <c:v>0.61057754545619525</c:v>
                </c:pt>
                <c:pt idx="1843">
                  <c:v>1.3768785452740699</c:v>
                </c:pt>
                <c:pt idx="1844">
                  <c:v>0.27582500343049188</c:v>
                </c:pt>
                <c:pt idx="1845">
                  <c:v>0.37463750077542812</c:v>
                </c:pt>
                <c:pt idx="1846">
                  <c:v>1.5906361925916883</c:v>
                </c:pt>
                <c:pt idx="1847">
                  <c:v>3.1818632435852458E-2</c:v>
                </c:pt>
                <c:pt idx="1848">
                  <c:v>0.72753927700734433</c:v>
                </c:pt>
                <c:pt idx="1849">
                  <c:v>0.43311836655100261</c:v>
                </c:pt>
                <c:pt idx="1850">
                  <c:v>0.10038240610376759</c:v>
                </c:pt>
                <c:pt idx="1851">
                  <c:v>0.1084487324176405</c:v>
                </c:pt>
                <c:pt idx="1852">
                  <c:v>1.5765201215424116</c:v>
                </c:pt>
                <c:pt idx="1853">
                  <c:v>1.2780660479291346</c:v>
                </c:pt>
                <c:pt idx="1854">
                  <c:v>0.93928034274649497</c:v>
                </c:pt>
                <c:pt idx="1855">
                  <c:v>0.41900229550172591</c:v>
                </c:pt>
                <c:pt idx="1856">
                  <c:v>0.71745636911500443</c:v>
                </c:pt>
                <c:pt idx="1857">
                  <c:v>1.366939822963965E-2</c:v>
                </c:pt>
                <c:pt idx="1858">
                  <c:v>-0.45821069113189405</c:v>
                </c:pt>
                <c:pt idx="1859">
                  <c:v>1.0340596769344952</c:v>
                </c:pt>
                <c:pt idx="1860">
                  <c:v>1.0764078900823253</c:v>
                </c:pt>
                <c:pt idx="1861">
                  <c:v>-0.11135865963538159</c:v>
                </c:pt>
                <c:pt idx="1862">
                  <c:v>-0.5872719121538521</c:v>
                </c:pt>
                <c:pt idx="1863">
                  <c:v>0.32018979815678966</c:v>
                </c:pt>
                <c:pt idx="1864">
                  <c:v>1.4212433400003692</c:v>
                </c:pt>
                <c:pt idx="1865">
                  <c:v>0.19516174029176844</c:v>
                </c:pt>
                <c:pt idx="1866">
                  <c:v>1.1187561032301554</c:v>
                </c:pt>
                <c:pt idx="1867">
                  <c:v>-1.8960333565796441</c:v>
                </c:pt>
                <c:pt idx="1868">
                  <c:v>-0.73851553053895902</c:v>
                </c:pt>
                <c:pt idx="1869">
                  <c:v>-0.42191222271946843</c:v>
                </c:pt>
                <c:pt idx="1870">
                  <c:v>-0.81917879367768254</c:v>
                </c:pt>
                <c:pt idx="1871">
                  <c:v>-0.8554772620901081</c:v>
                </c:pt>
                <c:pt idx="1872">
                  <c:v>-1.5511979066616</c:v>
                </c:pt>
                <c:pt idx="1873">
                  <c:v>-0.22227064645112685</c:v>
                </c:pt>
                <c:pt idx="1874">
                  <c:v>-0.10127575174304169</c:v>
                </c:pt>
                <c:pt idx="1875">
                  <c:v>0.28187474816589636</c:v>
                </c:pt>
                <c:pt idx="1876">
                  <c:v>-0.21622090171572306</c:v>
                </c:pt>
                <c:pt idx="1877">
                  <c:v>-1.6459772408496007</c:v>
                </c:pt>
                <c:pt idx="1878">
                  <c:v>0.78803672436138794</c:v>
                </c:pt>
                <c:pt idx="1879">
                  <c:v>6.2067356112874277E-2</c:v>
                </c:pt>
                <c:pt idx="1880">
                  <c:v>-0.49854232270125576</c:v>
                </c:pt>
                <c:pt idx="1881">
                  <c:v>-0.72843262264661846</c:v>
                </c:pt>
                <c:pt idx="1882">
                  <c:v>-0.66390201213563937</c:v>
                </c:pt>
                <c:pt idx="1883">
                  <c:v>1.1691706426918576</c:v>
                </c:pt>
                <c:pt idx="1884">
                  <c:v>-0.3271328885314676</c:v>
                </c:pt>
                <c:pt idx="1885">
                  <c:v>0.21734413765491734</c:v>
                </c:pt>
                <c:pt idx="1886">
                  <c:v>-0.55299002531989416</c:v>
                </c:pt>
                <c:pt idx="1887">
                  <c:v>0.81626886645994146</c:v>
                </c:pt>
                <c:pt idx="1888">
                  <c:v>-0.49450915954431968</c:v>
                </c:pt>
                <c:pt idx="1889">
                  <c:v>-0.63163670688014995</c:v>
                </c:pt>
                <c:pt idx="1890">
                  <c:v>0.43311836655100261</c:v>
                </c:pt>
                <c:pt idx="1891">
                  <c:v>0.16692959819321501</c:v>
                </c:pt>
                <c:pt idx="1892">
                  <c:v>-1.0248701146814279</c:v>
                </c:pt>
                <c:pt idx="1893">
                  <c:v>0.86063366118623918</c:v>
                </c:pt>
                <c:pt idx="1894">
                  <c:v>0.19919490344870452</c:v>
                </c:pt>
                <c:pt idx="1895">
                  <c:v>0.47143341654189735</c:v>
                </c:pt>
                <c:pt idx="1896">
                  <c:v>-0.28680125696210584</c:v>
                </c:pt>
                <c:pt idx="1897">
                  <c:v>-6.9010446487552182E-2</c:v>
                </c:pt>
                <c:pt idx="1898">
                  <c:v>0.28994107447976858</c:v>
                </c:pt>
                <c:pt idx="1899">
                  <c:v>1.0058275348359416</c:v>
                </c:pt>
                <c:pt idx="1900">
                  <c:v>0.12458138504538489</c:v>
                </c:pt>
                <c:pt idx="1901">
                  <c:v>-0.27470176749129754</c:v>
                </c:pt>
                <c:pt idx="1902">
                  <c:v>0.76988749015517444</c:v>
                </c:pt>
                <c:pt idx="1903">
                  <c:v>0.1729793429286188</c:v>
                </c:pt>
                <c:pt idx="1904">
                  <c:v>1.7660787899184118</c:v>
                </c:pt>
                <c:pt idx="1905">
                  <c:v>0.64082626913321639</c:v>
                </c:pt>
                <c:pt idx="1906">
                  <c:v>-0.74859843843129892</c:v>
                </c:pt>
                <c:pt idx="1907">
                  <c:v>0.60654438229925844</c:v>
                </c:pt>
                <c:pt idx="1908">
                  <c:v>1.1389219190148352</c:v>
                </c:pt>
                <c:pt idx="1909">
                  <c:v>2.3690366818803721</c:v>
                </c:pt>
                <c:pt idx="1910">
                  <c:v>-0.62962012530168154</c:v>
                </c:pt>
                <c:pt idx="1911">
                  <c:v>-1.2386277619990462</c:v>
                </c:pt>
                <c:pt idx="1912">
                  <c:v>1.0864907979746652</c:v>
                </c:pt>
                <c:pt idx="1913">
                  <c:v>-5.8927538595211576E-2</c:v>
                </c:pt>
                <c:pt idx="1914">
                  <c:v>-1.1902298041158115</c:v>
                </c:pt>
                <c:pt idx="1915">
                  <c:v>-0.1355576385769989</c:v>
                </c:pt>
                <c:pt idx="1916">
                  <c:v>1.5059397662960281</c:v>
                </c:pt>
                <c:pt idx="1917">
                  <c:v>0.52789770073900422</c:v>
                </c:pt>
                <c:pt idx="1918">
                  <c:v>-0.15774003594014782</c:v>
                </c:pt>
                <c:pt idx="1919">
                  <c:v>-0.64776935950789427</c:v>
                </c:pt>
                <c:pt idx="1920">
                  <c:v>0.7255226954288766</c:v>
                </c:pt>
                <c:pt idx="1921">
                  <c:v>1.4817407873544115</c:v>
                </c:pt>
                <c:pt idx="1922">
                  <c:v>0.23549337186113015</c:v>
                </c:pt>
                <c:pt idx="1923">
                  <c:v>1.5624040504931349</c:v>
                </c:pt>
                <c:pt idx="1924">
                  <c:v>-0.24646962539274414</c:v>
                </c:pt>
                <c:pt idx="1925">
                  <c:v>0.89088238486326032</c:v>
                </c:pt>
                <c:pt idx="1926">
                  <c:v>-0.23638671750040355</c:v>
                </c:pt>
                <c:pt idx="1927">
                  <c:v>-0.99260480942593832</c:v>
                </c:pt>
                <c:pt idx="1928">
                  <c:v>0.16692959819321501</c:v>
                </c:pt>
                <c:pt idx="1929">
                  <c:v>0.51579821126819514</c:v>
                </c:pt>
                <c:pt idx="1930">
                  <c:v>1.949587713559009</c:v>
                </c:pt>
                <c:pt idx="1931">
                  <c:v>0.40690280603091833</c:v>
                </c:pt>
                <c:pt idx="1932">
                  <c:v>-0.24646962539274414</c:v>
                </c:pt>
                <c:pt idx="1933">
                  <c:v>-1.045035930466109</c:v>
                </c:pt>
                <c:pt idx="1934">
                  <c:v>-8.7159680693764993E-2</c:v>
                </c:pt>
                <c:pt idx="1935">
                  <c:v>6.2067356112874277E-2</c:v>
                </c:pt>
                <c:pt idx="1936">
                  <c:v>1.5699087588313513E-3</c:v>
                </c:pt>
                <c:pt idx="1937">
                  <c:v>-0.760697927902108</c:v>
                </c:pt>
                <c:pt idx="1938">
                  <c:v>-0.37754742799316993</c:v>
                </c:pt>
                <c:pt idx="1939">
                  <c:v>-0.47837650691657452</c:v>
                </c:pt>
                <c:pt idx="1940">
                  <c:v>2.5646450949917767</c:v>
                </c:pt>
                <c:pt idx="1941">
                  <c:v>-0.8675767515609164</c:v>
                </c:pt>
                <c:pt idx="1942">
                  <c:v>-0.5166915569074686</c:v>
                </c:pt>
                <c:pt idx="1943">
                  <c:v>-0.61348747267393711</c:v>
                </c:pt>
                <c:pt idx="1944">
                  <c:v>1.0017943716790048</c:v>
                </c:pt>
                <c:pt idx="1945">
                  <c:v>0.80215279541066464</c:v>
                </c:pt>
                <c:pt idx="1946">
                  <c:v>-0.20412141224491404</c:v>
                </c:pt>
                <c:pt idx="1947">
                  <c:v>0.30405714552904528</c:v>
                </c:pt>
                <c:pt idx="1948">
                  <c:v>0.77392065331211124</c:v>
                </c:pt>
                <c:pt idx="1949">
                  <c:v>0.61461070861313216</c:v>
                </c:pt>
                <c:pt idx="1950">
                  <c:v>0.81425228488147228</c:v>
                </c:pt>
                <c:pt idx="1951">
                  <c:v>0.42101887708019503</c:v>
                </c:pt>
                <c:pt idx="1952">
                  <c:v>0.97356222958045147</c:v>
                </c:pt>
                <c:pt idx="1953">
                  <c:v>0.47143341654189735</c:v>
                </c:pt>
                <c:pt idx="1954">
                  <c:v>-0.90185863839487435</c:v>
                </c:pt>
                <c:pt idx="1955">
                  <c:v>0.26170893238121518</c:v>
                </c:pt>
                <c:pt idx="1956">
                  <c:v>2.1735724543511852E-2</c:v>
                </c:pt>
                <c:pt idx="1957">
                  <c:v>-0.64171961477249051</c:v>
                </c:pt>
                <c:pt idx="1958">
                  <c:v>0.55411326125908844</c:v>
                </c:pt>
                <c:pt idx="1959">
                  <c:v>0.59242831124998174</c:v>
                </c:pt>
                <c:pt idx="1960">
                  <c:v>0.46538367180649287</c:v>
                </c:pt>
                <c:pt idx="1961">
                  <c:v>-0.20008824908797793</c:v>
                </c:pt>
                <c:pt idx="1962">
                  <c:v>0.51378162968972751</c:v>
                </c:pt>
                <c:pt idx="1963">
                  <c:v>5.8034192955938181E-2</c:v>
                </c:pt>
                <c:pt idx="1964">
                  <c:v>8.021659031908708E-2</c:v>
                </c:pt>
                <c:pt idx="1965">
                  <c:v>0.9554129953742394</c:v>
                </c:pt>
                <c:pt idx="1966">
                  <c:v>-1.1821634778019394</c:v>
                </c:pt>
                <c:pt idx="1967">
                  <c:v>-1.7931876960777717</c:v>
                </c:pt>
                <c:pt idx="1968">
                  <c:v>-0.84741093577623594</c:v>
                </c:pt>
                <c:pt idx="1969">
                  <c:v>-0.39166349904244663</c:v>
                </c:pt>
                <c:pt idx="1970">
                  <c:v>3.3835214014320866E-2</c:v>
                </c:pt>
                <c:pt idx="1971">
                  <c:v>-0.35939819378695709</c:v>
                </c:pt>
                <c:pt idx="1972">
                  <c:v>-0.11942498594925451</c:v>
                </c:pt>
                <c:pt idx="1973">
                  <c:v>2.1209971477287972</c:v>
                </c:pt>
                <c:pt idx="1974">
                  <c:v>-0.37553084641470219</c:v>
                </c:pt>
                <c:pt idx="1975">
                  <c:v>-0.36343135694389317</c:v>
                </c:pt>
                <c:pt idx="1976">
                  <c:v>1.0663249821899838</c:v>
                </c:pt>
                <c:pt idx="1977">
                  <c:v>0.83441810066615352</c:v>
                </c:pt>
                <c:pt idx="1978">
                  <c:v>-1.2769428119899395</c:v>
                </c:pt>
                <c:pt idx="1979">
                  <c:v>-0.20613799382338244</c:v>
                </c:pt>
                <c:pt idx="1980">
                  <c:v>-0.51064181217206406</c:v>
                </c:pt>
                <c:pt idx="1981">
                  <c:v>0.45933392707108833</c:v>
                </c:pt>
                <c:pt idx="1982">
                  <c:v>1.6309678241610508</c:v>
                </c:pt>
                <c:pt idx="1983">
                  <c:v>-0.52072472006440462</c:v>
                </c:pt>
                <c:pt idx="1984">
                  <c:v>-1.6137119355941114</c:v>
                </c:pt>
                <c:pt idx="1985">
                  <c:v>-0.53484079111368132</c:v>
                </c:pt>
                <c:pt idx="1986">
                  <c:v>0.22742704554725796</c:v>
                </c:pt>
                <c:pt idx="1987">
                  <c:v>-0.62558696214474541</c:v>
                </c:pt>
                <c:pt idx="1988">
                  <c:v>1.0280099321990905</c:v>
                </c:pt>
                <c:pt idx="1989">
                  <c:v>2.1735724543511852E-2</c:v>
                </c:pt>
                <c:pt idx="1990">
                  <c:v>1.2579002321444532</c:v>
                </c:pt>
                <c:pt idx="1991">
                  <c:v>1.142955082171772</c:v>
                </c:pt>
                <c:pt idx="1992">
                  <c:v>-0.91395812786568265</c:v>
                </c:pt>
                <c:pt idx="1993">
                  <c:v>0.56016300599449298</c:v>
                </c:pt>
                <c:pt idx="1994">
                  <c:v>0.20927781134104514</c:v>
                </c:pt>
                <c:pt idx="1995">
                  <c:v>-0.26865202275589306</c:v>
                </c:pt>
                <c:pt idx="1996">
                  <c:v>-0.83127828314849084</c:v>
                </c:pt>
                <c:pt idx="1997">
                  <c:v>1.4595583899912625</c:v>
                </c:pt>
                <c:pt idx="1998">
                  <c:v>-1.1297323567617685</c:v>
                </c:pt>
                <c:pt idx="1999">
                  <c:v>-1.3092081172454291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0-4916-BD64-17088AEA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1135"/>
        <c:axId val="687336895"/>
      </c:scatterChart>
      <c:valAx>
        <c:axId val="6873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6895"/>
        <c:crossesAt val="-4"/>
        <c:crossBetween val="midCat"/>
      </c:valAx>
      <c:valAx>
        <c:axId val="6873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1135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'Moderate Surgery'!$G$1</c:f>
              <c:strCache>
                <c:ptCount val="1"/>
                <c:pt idx="0">
                  <c:v>Data Quantile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'Moderate Surgery'!$F$2:$F$1801</c:f>
              <c:numCache>
                <c:formatCode>General</c:formatCode>
                <c:ptCount val="1800"/>
                <c:pt idx="0">
                  <c:v>0.4483662585257856</c:v>
                </c:pt>
                <c:pt idx="1">
                  <c:v>-1.4454435675433974</c:v>
                </c:pt>
                <c:pt idx="2">
                  <c:v>0.87892038596336497</c:v>
                </c:pt>
                <c:pt idx="3">
                  <c:v>0.77313169613239541</c:v>
                </c:pt>
                <c:pt idx="4">
                  <c:v>0.3718560893850747</c:v>
                </c:pt>
                <c:pt idx="5">
                  <c:v>0.49034627214540449</c:v>
                </c:pt>
                <c:pt idx="6">
                  <c:v>0.6424892676006807</c:v>
                </c:pt>
                <c:pt idx="7">
                  <c:v>-0.99788869735207908</c:v>
                </c:pt>
                <c:pt idx="8">
                  <c:v>2.1347947689184421</c:v>
                </c:pt>
                <c:pt idx="9">
                  <c:v>-2.5220694659077054</c:v>
                </c:pt>
                <c:pt idx="10">
                  <c:v>-1.1030625561995977</c:v>
                </c:pt>
                <c:pt idx="11">
                  <c:v>0.32670781492319073</c:v>
                </c:pt>
                <c:pt idx="12">
                  <c:v>-1.2265281200366105</c:v>
                </c:pt>
                <c:pt idx="13">
                  <c:v>-1.0630092031886227</c:v>
                </c:pt>
                <c:pt idx="14">
                  <c:v>0.24759931026108395</c:v>
                </c:pt>
                <c:pt idx="15">
                  <c:v>0.25838329051727704</c:v>
                </c:pt>
                <c:pt idx="16">
                  <c:v>1.0198960190376587</c:v>
                </c:pt>
                <c:pt idx="17">
                  <c:v>1.0424087267969235</c:v>
                </c:pt>
                <c:pt idx="18">
                  <c:v>-1.0140569979492065</c:v>
                </c:pt>
                <c:pt idx="19">
                  <c:v>-1.3056645257298085</c:v>
                </c:pt>
                <c:pt idx="20">
                  <c:v>0.47938232297871608</c:v>
                </c:pt>
                <c:pt idx="21">
                  <c:v>2.38192890128221</c:v>
                </c:pt>
                <c:pt idx="22">
                  <c:v>0.64591665425573441</c:v>
                </c:pt>
                <c:pt idx="23">
                  <c:v>0.55582084603882087</c:v>
                </c:pt>
                <c:pt idx="24">
                  <c:v>-1.2489956451375304</c:v>
                </c:pt>
                <c:pt idx="25">
                  <c:v>-0.6102946101863328</c:v>
                </c:pt>
                <c:pt idx="26">
                  <c:v>0.61954778038793168</c:v>
                </c:pt>
                <c:pt idx="27">
                  <c:v>0.31059160354994847</c:v>
                </c:pt>
                <c:pt idx="28">
                  <c:v>0.2311191706707787</c:v>
                </c:pt>
                <c:pt idx="29">
                  <c:v>-0.17778874223802205</c:v>
                </c:pt>
                <c:pt idx="30">
                  <c:v>1.686670816330061</c:v>
                </c:pt>
                <c:pt idx="31">
                  <c:v>-0.31132237964414128</c:v>
                </c:pt>
                <c:pt idx="32">
                  <c:v>-3.1439802870690801</c:v>
                </c:pt>
                <c:pt idx="33">
                  <c:v>2.0193655680176743E-2</c:v>
                </c:pt>
                <c:pt idx="34">
                  <c:v>-0.7134690544642347</c:v>
                </c:pt>
                <c:pt idx="35">
                  <c:v>-0.54609592613335589</c:v>
                </c:pt>
                <c:pt idx="36">
                  <c:v>0.57050779994327339</c:v>
                </c:pt>
                <c:pt idx="37">
                  <c:v>1.9277286311977486</c:v>
                </c:pt>
                <c:pt idx="38">
                  <c:v>-1.3255161998000577</c:v>
                </c:pt>
                <c:pt idx="39">
                  <c:v>0.16860021541540202</c:v>
                </c:pt>
                <c:pt idx="40">
                  <c:v>-2.4899035166199548</c:v>
                </c:pt>
                <c:pt idx="41">
                  <c:v>-1.9101716886820002</c:v>
                </c:pt>
                <c:pt idx="42">
                  <c:v>-1.6341744669080696</c:v>
                </c:pt>
                <c:pt idx="43">
                  <c:v>9.623575609718539E-2</c:v>
                </c:pt>
                <c:pt idx="44">
                  <c:v>-0.33111773553072693</c:v>
                </c:pt>
                <c:pt idx="45">
                  <c:v>0.15660576911585478</c:v>
                </c:pt>
                <c:pt idx="46">
                  <c:v>8.225436299218393E-2</c:v>
                </c:pt>
                <c:pt idx="47">
                  <c:v>-0.78634283025206875</c:v>
                </c:pt>
                <c:pt idx="48">
                  <c:v>-0.44682696538622602</c:v>
                </c:pt>
                <c:pt idx="49">
                  <c:v>2.4601243375600035</c:v>
                </c:pt>
                <c:pt idx="50">
                  <c:v>1.2550945341310553</c:v>
                </c:pt>
                <c:pt idx="51">
                  <c:v>-1.1777685524486368</c:v>
                </c:pt>
                <c:pt idx="52">
                  <c:v>-0.39885506564233691</c:v>
                </c:pt>
                <c:pt idx="53">
                  <c:v>-2.1586530945824526E-2</c:v>
                </c:pt>
                <c:pt idx="54">
                  <c:v>0.36514924876668203</c:v>
                </c:pt>
                <c:pt idx="55">
                  <c:v>-0.14744881496639373</c:v>
                </c:pt>
                <c:pt idx="56">
                  <c:v>1.2991603985098852</c:v>
                </c:pt>
                <c:pt idx="57">
                  <c:v>0.94869102946334671</c:v>
                </c:pt>
                <c:pt idx="58">
                  <c:v>1.6421662472438043</c:v>
                </c:pt>
                <c:pt idx="59">
                  <c:v>1.5075619916038796</c:v>
                </c:pt>
                <c:pt idx="60">
                  <c:v>-0.60192776401836434</c:v>
                </c:pt>
                <c:pt idx="61">
                  <c:v>-0.97747644549495027</c:v>
                </c:pt>
                <c:pt idx="62">
                  <c:v>-1.5478157363155012</c:v>
                </c:pt>
                <c:pt idx="63">
                  <c:v>0.67186967610628678</c:v>
                </c:pt>
                <c:pt idx="64">
                  <c:v>-0.86669141395355564</c:v>
                </c:pt>
                <c:pt idx="65">
                  <c:v>0.20758174974906901</c:v>
                </c:pt>
                <c:pt idx="66">
                  <c:v>0.19621173364518341</c:v>
                </c:pt>
                <c:pt idx="67">
                  <c:v>0.45453411352050721</c:v>
                </c:pt>
                <c:pt idx="68">
                  <c:v>-0.81512633270115509</c:v>
                </c:pt>
                <c:pt idx="69">
                  <c:v>0.19976207058460907</c:v>
                </c:pt>
                <c:pt idx="70">
                  <c:v>1.1889878592818699</c:v>
                </c:pt>
                <c:pt idx="71">
                  <c:v>0.3599441645882227</c:v>
                </c:pt>
                <c:pt idx="72">
                  <c:v>-2.5955325951003902</c:v>
                </c:pt>
                <c:pt idx="73">
                  <c:v>-6.9628568810339061E-4</c:v>
                </c:pt>
                <c:pt idx="74">
                  <c:v>-0.80065166252992925</c:v>
                </c:pt>
                <c:pt idx="75">
                  <c:v>0.27425470717762579</c:v>
                </c:pt>
                <c:pt idx="76">
                  <c:v>-0.35326619148780519</c:v>
                </c:pt>
                <c:pt idx="77">
                  <c:v>2.2961611902653685</c:v>
                </c:pt>
                <c:pt idx="78">
                  <c:v>5.7823914677388288E-2</c:v>
                </c:pt>
                <c:pt idx="79">
                  <c:v>0.78824133449748368</c:v>
                </c:pt>
                <c:pt idx="80">
                  <c:v>-0.35178434493515626</c:v>
                </c:pt>
                <c:pt idx="81">
                  <c:v>-0.10953548543484418</c:v>
                </c:pt>
                <c:pt idx="82">
                  <c:v>-2.6864200865759789</c:v>
                </c:pt>
                <c:pt idx="83">
                  <c:v>-0.12917115211852626</c:v>
                </c:pt>
                <c:pt idx="84">
                  <c:v>-0.55907415692267115</c:v>
                </c:pt>
                <c:pt idx="85">
                  <c:v>1.213339622488518</c:v>
                </c:pt>
                <c:pt idx="86">
                  <c:v>0.72791329088164458</c:v>
                </c:pt>
                <c:pt idx="87">
                  <c:v>-0.50453013838013427</c:v>
                </c:pt>
                <c:pt idx="88">
                  <c:v>0.37484226697951656</c:v>
                </c:pt>
                <c:pt idx="89">
                  <c:v>-0.97411387705930974</c:v>
                </c:pt>
                <c:pt idx="90">
                  <c:v>-0.50136948549185378</c:v>
                </c:pt>
                <c:pt idx="91">
                  <c:v>-0.23111917067077883</c:v>
                </c:pt>
                <c:pt idx="92">
                  <c:v>-0.85760409858874997</c:v>
                </c:pt>
                <c:pt idx="93">
                  <c:v>0.27787135833373305</c:v>
                </c:pt>
                <c:pt idx="94">
                  <c:v>0.48564029430159189</c:v>
                </c:pt>
                <c:pt idx="95">
                  <c:v>0.75263934677202871</c:v>
                </c:pt>
                <c:pt idx="96">
                  <c:v>7.5269862099829901E-2</c:v>
                </c:pt>
                <c:pt idx="97">
                  <c:v>-1.1303391749761575</c:v>
                </c:pt>
                <c:pt idx="98">
                  <c:v>-0.18557535998911737</c:v>
                </c:pt>
                <c:pt idx="99">
                  <c:v>-0.49979103724035956</c:v>
                </c:pt>
                <c:pt idx="100">
                  <c:v>6.4102151290836976E-2</c:v>
                </c:pt>
                <c:pt idx="101">
                  <c:v>6.0613945973247464E-2</c:v>
                </c:pt>
                <c:pt idx="102">
                  <c:v>0.10953548543484432</c:v>
                </c:pt>
                <c:pt idx="103">
                  <c:v>1.5594543172152409</c:v>
                </c:pt>
                <c:pt idx="104">
                  <c:v>0.67711446272146758</c:v>
                </c:pt>
                <c:pt idx="105">
                  <c:v>0.78824133449748368</c:v>
                </c:pt>
                <c:pt idx="106">
                  <c:v>0.28511563033487358</c:v>
                </c:pt>
                <c:pt idx="107">
                  <c:v>-0.33258913696039166</c:v>
                </c:pt>
                <c:pt idx="108">
                  <c:v>0.54125282251800699</c:v>
                </c:pt>
                <c:pt idx="109">
                  <c:v>-0.49663786760426515</c:v>
                </c:pt>
                <c:pt idx="110">
                  <c:v>-1.3424675520644618</c:v>
                </c:pt>
                <c:pt idx="111">
                  <c:v>1.5318883021825474E-2</c:v>
                </c:pt>
                <c:pt idx="112">
                  <c:v>-1.8452581167555007</c:v>
                </c:pt>
                <c:pt idx="113">
                  <c:v>1.1989289967593995</c:v>
                </c:pt>
                <c:pt idx="114">
                  <c:v>1.009410556505868</c:v>
                </c:pt>
                <c:pt idx="115">
                  <c:v>-0.91536508784281501</c:v>
                </c:pt>
                <c:pt idx="116">
                  <c:v>-2.3588162049668155</c:v>
                </c:pt>
                <c:pt idx="117">
                  <c:v>-0.53481501711668</c:v>
                </c:pt>
                <c:pt idx="118">
                  <c:v>0.84460156794754893</c:v>
                </c:pt>
                <c:pt idx="119">
                  <c:v>0.44990661476922816</c:v>
                </c:pt>
                <c:pt idx="120">
                  <c:v>-0.84858705769171749</c:v>
                </c:pt>
                <c:pt idx="121">
                  <c:v>-0.83667054924137252</c:v>
                </c:pt>
                <c:pt idx="122">
                  <c:v>-0.89231853509408654</c:v>
                </c:pt>
                <c:pt idx="123">
                  <c:v>-1.3848082385788758</c:v>
                </c:pt>
                <c:pt idx="124">
                  <c:v>-0.40111788546783728</c:v>
                </c:pt>
                <c:pt idx="125">
                  <c:v>-0.36291729513935617</c:v>
                </c:pt>
                <c:pt idx="126">
                  <c:v>0.59028439438696867</c:v>
                </c:pt>
                <c:pt idx="127">
                  <c:v>-0.53964127734779499</c:v>
                </c:pt>
                <c:pt idx="128">
                  <c:v>-0.32523925640239543</c:v>
                </c:pt>
                <c:pt idx="129">
                  <c:v>-1.1107716166367858</c:v>
                </c:pt>
                <c:pt idx="130">
                  <c:v>2.0712725465984891</c:v>
                </c:pt>
                <c:pt idx="131">
                  <c:v>1.7474716663317584</c:v>
                </c:pt>
                <c:pt idx="132">
                  <c:v>-1.1490010309424266</c:v>
                </c:pt>
                <c:pt idx="133">
                  <c:v>1.7703631359311631</c:v>
                </c:pt>
                <c:pt idx="134">
                  <c:v>0.70451660785713577</c:v>
                </c:pt>
                <c:pt idx="135">
                  <c:v>0.13549284339813192</c:v>
                </c:pt>
                <c:pt idx="136">
                  <c:v>1.3138731702516908</c:v>
                </c:pt>
                <c:pt idx="137">
                  <c:v>7.108094520010963E-2</c:v>
                </c:pt>
                <c:pt idx="138">
                  <c:v>0.13338502374892142</c:v>
                </c:pt>
                <c:pt idx="139">
                  <c:v>-0.52839930149865466</c:v>
                </c:pt>
                <c:pt idx="140">
                  <c:v>-0.82781058744893288</c:v>
                </c:pt>
                <c:pt idx="141">
                  <c:v>0.66664330638630676</c:v>
                </c:pt>
                <c:pt idx="142">
                  <c:v>0.3718560893850747</c:v>
                </c:pt>
                <c:pt idx="143">
                  <c:v>-1.6809234842321703</c:v>
                </c:pt>
                <c:pt idx="144">
                  <c:v>4.666807160231301E-2</c:v>
                </c:pt>
                <c:pt idx="145">
                  <c:v>-0.26198457630007282</c:v>
                </c:pt>
                <c:pt idx="146">
                  <c:v>-2.296161190265368</c:v>
                </c:pt>
                <c:pt idx="147">
                  <c:v>-0.43302033058771872</c:v>
                </c:pt>
                <c:pt idx="148">
                  <c:v>0.48407402714727921</c:v>
                </c:pt>
                <c:pt idx="149">
                  <c:v>-3.1337982021426625E-2</c:v>
                </c:pt>
                <c:pt idx="150">
                  <c:v>-0.34290933781547334</c:v>
                </c:pt>
                <c:pt idx="151">
                  <c:v>1.5119147328561948</c:v>
                </c:pt>
                <c:pt idx="152">
                  <c:v>0.18628378548065078</c:v>
                </c:pt>
                <c:pt idx="153">
                  <c:v>-0.48250894662097998</c:v>
                </c:pt>
                <c:pt idx="154">
                  <c:v>-0.45839780735990426</c:v>
                </c:pt>
                <c:pt idx="155">
                  <c:v>3.4524329373875342</c:v>
                </c:pt>
                <c:pt idx="156">
                  <c:v>1.4989411921696707</c:v>
                </c:pt>
                <c:pt idx="157">
                  <c:v>4.9456433701259642E-2</c:v>
                </c:pt>
                <c:pt idx="158">
                  <c:v>1.2162521352888334</c:v>
                </c:pt>
                <c:pt idx="159">
                  <c:v>-1.8686848955244926</c:v>
                </c:pt>
                <c:pt idx="160">
                  <c:v>-1.1653214766349578</c:v>
                </c:pt>
                <c:pt idx="161">
                  <c:v>0.21042839424792484</c:v>
                </c:pt>
                <c:pt idx="162">
                  <c:v>0.97411387705930974</c:v>
                </c:pt>
                <c:pt idx="163">
                  <c:v>0.12425786049204497</c:v>
                </c:pt>
                <c:pt idx="164">
                  <c:v>0.26126404876787962</c:v>
                </c:pt>
                <c:pt idx="165">
                  <c:v>1.8376695657059612</c:v>
                </c:pt>
                <c:pt idx="166">
                  <c:v>-2.1083583991691093</c:v>
                </c:pt>
                <c:pt idx="167">
                  <c:v>1.7162783379546445</c:v>
                </c:pt>
                <c:pt idx="168">
                  <c:v>2.0833182729263875</c:v>
                </c:pt>
                <c:pt idx="169">
                  <c:v>-0.39508822606295602</c:v>
                </c:pt>
                <c:pt idx="170">
                  <c:v>0.73519257193858223</c:v>
                </c:pt>
                <c:pt idx="171">
                  <c:v>-1.7539186674248199</c:v>
                </c:pt>
                <c:pt idx="172">
                  <c:v>-1.5341205443525459</c:v>
                </c:pt>
                <c:pt idx="173">
                  <c:v>-0.22183228666917598</c:v>
                </c:pt>
                <c:pt idx="174">
                  <c:v>-7.8063202765219983E-2</c:v>
                </c:pt>
                <c:pt idx="175">
                  <c:v>-0.21398910217520536</c:v>
                </c:pt>
                <c:pt idx="176">
                  <c:v>-1.330561513178897</c:v>
                </c:pt>
                <c:pt idx="177">
                  <c:v>-1.1625798748436229</c:v>
                </c:pt>
                <c:pt idx="178">
                  <c:v>-0.56233339586467757</c:v>
                </c:pt>
                <c:pt idx="179">
                  <c:v>-1.0941507011865956</c:v>
                </c:pt>
                <c:pt idx="180">
                  <c:v>0.83272471927744329</c:v>
                </c:pt>
                <c:pt idx="181">
                  <c:v>0.29164828223875949</c:v>
                </c:pt>
                <c:pt idx="182">
                  <c:v>0.73519257193858223</c:v>
                </c:pt>
                <c:pt idx="183">
                  <c:v>-1.5809525438692742</c:v>
                </c:pt>
                <c:pt idx="184">
                  <c:v>0.62377131918489337</c:v>
                </c:pt>
                <c:pt idx="185">
                  <c:v>0.11864633375546638</c:v>
                </c:pt>
                <c:pt idx="186">
                  <c:v>0.42614800784127838</c:v>
                </c:pt>
                <c:pt idx="187">
                  <c:v>-0.17991127658427811</c:v>
                </c:pt>
                <c:pt idx="188">
                  <c:v>0.80449507745578785</c:v>
                </c:pt>
                <c:pt idx="189">
                  <c:v>0.96298399441915961</c:v>
                </c:pt>
                <c:pt idx="190">
                  <c:v>0.63225200158571682</c:v>
                </c:pt>
                <c:pt idx="191">
                  <c:v>0.48877641111466941</c:v>
                </c:pt>
                <c:pt idx="192">
                  <c:v>0.15872075049845269</c:v>
                </c:pt>
                <c:pt idx="193">
                  <c:v>0.12425786049204497</c:v>
                </c:pt>
                <c:pt idx="194">
                  <c:v>0.79969265615455254</c:v>
                </c:pt>
                <c:pt idx="195">
                  <c:v>-0.3883219740090666</c:v>
                </c:pt>
                <c:pt idx="196">
                  <c:v>-0.13479017042193037</c:v>
                </c:pt>
                <c:pt idx="197">
                  <c:v>2.3160496938873703</c:v>
                </c:pt>
                <c:pt idx="198">
                  <c:v>1.3739911032448544</c:v>
                </c:pt>
                <c:pt idx="199">
                  <c:v>-0.58531886355354357</c:v>
                </c:pt>
                <c:pt idx="200">
                  <c:v>1.5318883021825474E-2</c:v>
                </c:pt>
                <c:pt idx="201">
                  <c:v>-1.1107716166367858</c:v>
                </c:pt>
                <c:pt idx="202">
                  <c:v>-0.24401110121947991</c:v>
                </c:pt>
                <c:pt idx="203">
                  <c:v>1.2309720091412719</c:v>
                </c:pt>
                <c:pt idx="204">
                  <c:v>-0.85158504218234476</c:v>
                </c:pt>
                <c:pt idx="205">
                  <c:v>-0.5985928211285737</c:v>
                </c:pt>
                <c:pt idx="206">
                  <c:v>-1.7285543327873614</c:v>
                </c:pt>
                <c:pt idx="207">
                  <c:v>-0.90797980992836069</c:v>
                </c:pt>
                <c:pt idx="208">
                  <c:v>-3.3427934830255239E-2</c:v>
                </c:pt>
                <c:pt idx="209">
                  <c:v>-0.20829325229022513</c:v>
                </c:pt>
                <c:pt idx="210">
                  <c:v>-0.18911842627279254</c:v>
                </c:pt>
                <c:pt idx="211">
                  <c:v>-0.57378823491649944</c:v>
                </c:pt>
                <c:pt idx="212">
                  <c:v>-1.5571096915381517</c:v>
                </c:pt>
                <c:pt idx="213">
                  <c:v>-0.62377131918489337</c:v>
                </c:pt>
                <c:pt idx="214">
                  <c:v>-0.47548061853492835</c:v>
                </c:pt>
                <c:pt idx="215">
                  <c:v>1.3528263547939829</c:v>
                </c:pt>
                <c:pt idx="216">
                  <c:v>1.1680718655232762</c:v>
                </c:pt>
                <c:pt idx="217">
                  <c:v>-0.82096418896360668</c:v>
                </c:pt>
                <c:pt idx="218">
                  <c:v>0.62715817639660443</c:v>
                </c:pt>
                <c:pt idx="219">
                  <c:v>1.2061030012682743</c:v>
                </c:pt>
                <c:pt idx="220">
                  <c:v>-1.1904008251773415</c:v>
                </c:pt>
                <c:pt idx="221">
                  <c:v>1.2627844162947799</c:v>
                </c:pt>
                <c:pt idx="222">
                  <c:v>-1.0815681923912825</c:v>
                </c:pt>
                <c:pt idx="223">
                  <c:v>-0.81706918995119104</c:v>
                </c:pt>
                <c:pt idx="224">
                  <c:v>1.2768175539930806</c:v>
                </c:pt>
                <c:pt idx="225">
                  <c:v>-0.61281299101662734</c:v>
                </c:pt>
                <c:pt idx="226">
                  <c:v>-1.1837132167454851E-2</c:v>
                </c:pt>
                <c:pt idx="227">
                  <c:v>0.49427622830806134</c:v>
                </c:pt>
                <c:pt idx="228">
                  <c:v>5.2245180375940489E-2</c:v>
                </c:pt>
                <c:pt idx="229">
                  <c:v>1.0024814711274221</c:v>
                </c:pt>
                <c:pt idx="230">
                  <c:v>-1.4989411921696705</c:v>
                </c:pt>
                <c:pt idx="231">
                  <c:v>0.81512633270115509</c:v>
                </c:pt>
                <c:pt idx="232">
                  <c:v>0.74159404386151673</c:v>
                </c:pt>
                <c:pt idx="233">
                  <c:v>-1.437571910855987</c:v>
                </c:pt>
                <c:pt idx="234">
                  <c:v>1.3089374028700929</c:v>
                </c:pt>
                <c:pt idx="235">
                  <c:v>-3.7608287661255936E-2</c:v>
                </c:pt>
                <c:pt idx="236">
                  <c:v>-1.1777685524486368</c:v>
                </c:pt>
                <c:pt idx="237">
                  <c:v>-1.6421662472438043</c:v>
                </c:pt>
                <c:pt idx="238">
                  <c:v>0.51324810807018395</c:v>
                </c:pt>
                <c:pt idx="239">
                  <c:v>1.5737054747907855</c:v>
                </c:pt>
                <c:pt idx="240">
                  <c:v>-0.12495957290579156</c:v>
                </c:pt>
                <c:pt idx="241">
                  <c:v>-1.2927107709203371</c:v>
                </c:pt>
                <c:pt idx="242">
                  <c:v>0.29528290065250296</c:v>
                </c:pt>
                <c:pt idx="243">
                  <c:v>-7.0382915613250371E-2</c:v>
                </c:pt>
                <c:pt idx="244">
                  <c:v>1.0152220332170301</c:v>
                </c:pt>
                <c:pt idx="245">
                  <c:v>0.54933178565853358</c:v>
                </c:pt>
                <c:pt idx="246">
                  <c:v>-0.92280063259985812</c:v>
                </c:pt>
                <c:pt idx="247">
                  <c:v>0.56396525595795388</c:v>
                </c:pt>
                <c:pt idx="248">
                  <c:v>1.8452581167555016</c:v>
                </c:pt>
                <c:pt idx="249">
                  <c:v>-5.642906916247406E-2</c:v>
                </c:pt>
                <c:pt idx="250">
                  <c:v>0.26414697682592353</c:v>
                </c:pt>
                <c:pt idx="251">
                  <c:v>-0.47080810266875367</c:v>
                </c:pt>
                <c:pt idx="252">
                  <c:v>0.47314306936898126</c:v>
                </c:pt>
                <c:pt idx="253">
                  <c:v>-1.2459635485373159</c:v>
                </c:pt>
                <c:pt idx="254">
                  <c:v>0.24401110121947975</c:v>
                </c:pt>
                <c:pt idx="255">
                  <c:v>-0.41701605194913577</c:v>
                </c:pt>
                <c:pt idx="256">
                  <c:v>1.3884501973191481</c:v>
                </c:pt>
                <c:pt idx="257">
                  <c:v>-0.7161659441838012</c:v>
                </c:pt>
                <c:pt idx="258">
                  <c:v>1.2943181330942466</c:v>
                </c:pt>
                <c:pt idx="259">
                  <c:v>0.74526570170300888</c:v>
                </c:pt>
                <c:pt idx="260">
                  <c:v>0.87278958441788879</c:v>
                </c:pt>
                <c:pt idx="261">
                  <c:v>0.36738302291379804</c:v>
                </c:pt>
                <c:pt idx="262">
                  <c:v>-1.8228023391663499</c:v>
                </c:pt>
                <c:pt idx="263">
                  <c:v>7.108094520010963E-2</c:v>
                </c:pt>
                <c:pt idx="264">
                  <c:v>-1.1598469837047856</c:v>
                </c:pt>
                <c:pt idx="265">
                  <c:v>-1.7670358642048596</c:v>
                </c:pt>
                <c:pt idx="266">
                  <c:v>-1.0878379184958125</c:v>
                </c:pt>
                <c:pt idx="267">
                  <c:v>-0.70362447269666617</c:v>
                </c:pt>
                <c:pt idx="268">
                  <c:v>2.5220694659077036</c:v>
                </c:pt>
                <c:pt idx="269">
                  <c:v>1.3493573212700536</c:v>
                </c:pt>
                <c:pt idx="270">
                  <c:v>-0.71077734400323511</c:v>
                </c:pt>
                <c:pt idx="271">
                  <c:v>0.21755252527105262</c:v>
                </c:pt>
                <c:pt idx="272">
                  <c:v>0.86466584291529625</c:v>
                </c:pt>
                <c:pt idx="273">
                  <c:v>-0.92067099813257769</c:v>
                </c:pt>
                <c:pt idx="274">
                  <c:v>-0.11303854064456513</c:v>
                </c:pt>
                <c:pt idx="275">
                  <c:v>0.60610588334659665</c:v>
                </c:pt>
                <c:pt idx="276">
                  <c:v>-1.0024814711274244</c:v>
                </c:pt>
                <c:pt idx="277">
                  <c:v>0.76377724384952272</c:v>
                </c:pt>
                <c:pt idx="278">
                  <c:v>-1.9552331664840634</c:v>
                </c:pt>
                <c:pt idx="279">
                  <c:v>-0.13127779655061633</c:v>
                </c:pt>
                <c:pt idx="280">
                  <c:v>-1.4799413890351922</c:v>
                </c:pt>
                <c:pt idx="281">
                  <c:v>6.4102151290836976E-2</c:v>
                </c:pt>
                <c:pt idx="282">
                  <c:v>0.89128223303992604</c:v>
                </c:pt>
                <c:pt idx="283">
                  <c:v>-1.2674344169169052</c:v>
                </c:pt>
                <c:pt idx="284">
                  <c:v>0.48172684958473044</c:v>
                </c:pt>
                <c:pt idx="285">
                  <c:v>-0.68325702524828191</c:v>
                </c:pt>
                <c:pt idx="286">
                  <c:v>1.1043428434890914</c:v>
                </c:pt>
                <c:pt idx="287">
                  <c:v>0.69119271010960781</c:v>
                </c:pt>
                <c:pt idx="288">
                  <c:v>-1.610805040151412</c:v>
                </c:pt>
                <c:pt idx="289">
                  <c:v>1.7539186674248199</c:v>
                </c:pt>
                <c:pt idx="290">
                  <c:v>2.1485931310857032</c:v>
                </c:pt>
                <c:pt idx="291">
                  <c:v>-0.7434286200048168</c:v>
                </c:pt>
                <c:pt idx="292">
                  <c:v>1.4820261640541117</c:v>
                </c:pt>
                <c:pt idx="293">
                  <c:v>0.78824133449748368</c:v>
                </c:pt>
                <c:pt idx="294">
                  <c:v>0.13127779655061617</c:v>
                </c:pt>
                <c:pt idx="295">
                  <c:v>0.85861029639622677</c:v>
                </c:pt>
                <c:pt idx="296">
                  <c:v>0.85459070025596584</c:v>
                </c:pt>
                <c:pt idx="297">
                  <c:v>1.0941507011865956</c:v>
                </c:pt>
                <c:pt idx="298">
                  <c:v>1.3424675520644609</c:v>
                </c:pt>
                <c:pt idx="299">
                  <c:v>0.79969265615455254</c:v>
                </c:pt>
                <c:pt idx="300">
                  <c:v>0.15167351878110835</c:v>
                </c:pt>
                <c:pt idx="301">
                  <c:v>0.59194280484245543</c:v>
                </c:pt>
                <c:pt idx="302">
                  <c:v>0.39207878804514951</c:v>
                </c:pt>
                <c:pt idx="303">
                  <c:v>-0.40943259665857257</c:v>
                </c:pt>
                <c:pt idx="304">
                  <c:v>1.8848918220797481</c:v>
                </c:pt>
                <c:pt idx="305">
                  <c:v>-0.57050779994327339</c:v>
                </c:pt>
                <c:pt idx="306">
                  <c:v>-0.96964751090732404</c:v>
                </c:pt>
                <c:pt idx="307">
                  <c:v>-0.55257340737903948</c:v>
                </c:pt>
                <c:pt idx="308">
                  <c:v>-2.8070337683438042</c:v>
                </c:pt>
                <c:pt idx="309">
                  <c:v>-0.44375154800470151</c:v>
                </c:pt>
                <c:pt idx="310">
                  <c:v>-1.5032376271835164</c:v>
                </c:pt>
                <c:pt idx="311">
                  <c:v>-0.42691060018688343</c:v>
                </c:pt>
                <c:pt idx="312">
                  <c:v>1.4778630264934285</c:v>
                </c:pt>
                <c:pt idx="313">
                  <c:v>-1.3811845556722484</c:v>
                </c:pt>
                <c:pt idx="314">
                  <c:v>-0.7134690544642347</c:v>
                </c:pt>
                <c:pt idx="315">
                  <c:v>-1.2535654384704511</c:v>
                </c:pt>
                <c:pt idx="316">
                  <c:v>-0.95966822083954761</c:v>
                </c:pt>
                <c:pt idx="317">
                  <c:v>-0.27859512340680659</c:v>
                </c:pt>
                <c:pt idx="318">
                  <c:v>0.16436420008564145</c:v>
                </c:pt>
                <c:pt idx="319">
                  <c:v>4.527402796179731E-2</c:v>
                </c:pt>
                <c:pt idx="320">
                  <c:v>-1.2596995223266243</c:v>
                </c:pt>
                <c:pt idx="321">
                  <c:v>0.42386171485884805</c:v>
                </c:pt>
                <c:pt idx="322">
                  <c:v>-1.6210822508524081</c:v>
                </c:pt>
                <c:pt idx="323">
                  <c:v>-1.0979593907624148</c:v>
                </c:pt>
                <c:pt idx="324">
                  <c:v>0.88405473468753959</c:v>
                </c:pt>
                <c:pt idx="325">
                  <c:v>-0.13971029888186212</c:v>
                </c:pt>
                <c:pt idx="326">
                  <c:v>-0.83174028666361355</c:v>
                </c:pt>
                <c:pt idx="327">
                  <c:v>0.67186967610628678</c:v>
                </c:pt>
                <c:pt idx="328">
                  <c:v>-2.2083164382229858</c:v>
                </c:pt>
                <c:pt idx="329">
                  <c:v>-1.9744259185424409</c:v>
                </c:pt>
                <c:pt idx="330">
                  <c:v>-2.9944756753628916E-2</c:v>
                </c:pt>
                <c:pt idx="331">
                  <c:v>0.660568791140002</c:v>
                </c:pt>
                <c:pt idx="332">
                  <c:v>0.73793235639373589</c:v>
                </c:pt>
                <c:pt idx="333">
                  <c:v>-0.87278958441788768</c:v>
                </c:pt>
                <c:pt idx="334">
                  <c:v>0.62885430414826871</c:v>
                </c:pt>
                <c:pt idx="335">
                  <c:v>0.36961863171723408</c:v>
                </c:pt>
                <c:pt idx="336">
                  <c:v>-4.7365127264499131E-2</c:v>
                </c:pt>
                <c:pt idx="337">
                  <c:v>0.35771640426130213</c:v>
                </c:pt>
                <c:pt idx="338">
                  <c:v>0.39810124655116613</c:v>
                </c:pt>
                <c:pt idx="339">
                  <c:v>-0.75448915406863948</c:v>
                </c:pt>
                <c:pt idx="340">
                  <c:v>-0.45299053710592807</c:v>
                </c:pt>
                <c:pt idx="341">
                  <c:v>-0.64077840287656751</c:v>
                </c:pt>
                <c:pt idx="342">
                  <c:v>-0.26198457630007282</c:v>
                </c:pt>
                <c:pt idx="343">
                  <c:v>-6.2009137221880374E-2</c:v>
                </c:pt>
                <c:pt idx="344">
                  <c:v>0.22111871299757052</c:v>
                </c:pt>
                <c:pt idx="345">
                  <c:v>-0.5332090335761599</c:v>
                </c:pt>
                <c:pt idx="346">
                  <c:v>1.585830443311866</c:v>
                </c:pt>
                <c:pt idx="347">
                  <c:v>-1.3598136906203508</c:v>
                </c:pt>
                <c:pt idx="348">
                  <c:v>-0.52280334570684284</c:v>
                </c:pt>
                <c:pt idx="349">
                  <c:v>-0.66838340011115871</c:v>
                </c:pt>
                <c:pt idx="350">
                  <c:v>1.7285543327873614</c:v>
                </c:pt>
                <c:pt idx="351">
                  <c:v>-0.90587881230928535</c:v>
                </c:pt>
                <c:pt idx="352">
                  <c:v>-1.6529878648182803</c:v>
                </c:pt>
                <c:pt idx="353">
                  <c:v>-0.63055224295220424</c:v>
                </c:pt>
                <c:pt idx="354">
                  <c:v>-1.7408019974707787E-2</c:v>
                </c:pt>
                <c:pt idx="355">
                  <c:v>0.94215925468130424</c:v>
                </c:pt>
                <c:pt idx="356">
                  <c:v>5.4337005873423105E-2</c:v>
                </c:pt>
                <c:pt idx="357">
                  <c:v>0.72791329088164458</c:v>
                </c:pt>
                <c:pt idx="358">
                  <c:v>-0.7361052193612394</c:v>
                </c:pt>
                <c:pt idx="359">
                  <c:v>-0.8707532636839872</c:v>
                </c:pt>
                <c:pt idx="360">
                  <c:v>0.13971029888186212</c:v>
                </c:pt>
                <c:pt idx="361">
                  <c:v>1.7942217758931833</c:v>
                </c:pt>
                <c:pt idx="362">
                  <c:v>-0.18699230447415974</c:v>
                </c:pt>
                <c:pt idx="363">
                  <c:v>4.3183126610145645E-2</c:v>
                </c:pt>
                <c:pt idx="364">
                  <c:v>-0.24975376391791956</c:v>
                </c:pt>
                <c:pt idx="365">
                  <c:v>-0.47080810266875367</c:v>
                </c:pt>
                <c:pt idx="366">
                  <c:v>-0.30329288667486221</c:v>
                </c:pt>
                <c:pt idx="367">
                  <c:v>0.28511563033487358</c:v>
                </c:pt>
                <c:pt idx="368">
                  <c:v>-0.28656626980513589</c:v>
                </c:pt>
                <c:pt idx="369">
                  <c:v>0.70809077351804617</c:v>
                </c:pt>
                <c:pt idx="370">
                  <c:v>-1.084070969467144</c:v>
                </c:pt>
                <c:pt idx="371">
                  <c:v>-2.0368341317013887</c:v>
                </c:pt>
                <c:pt idx="372">
                  <c:v>-0.6373622849786823</c:v>
                </c:pt>
                <c:pt idx="373">
                  <c:v>-1.4088183460855908</c:v>
                </c:pt>
                <c:pt idx="374">
                  <c:v>-1.3994880923761883</c:v>
                </c:pt>
                <c:pt idx="375">
                  <c:v>-0.94869102946334671</c:v>
                </c:pt>
                <c:pt idx="376">
                  <c:v>-0.19266386821972736</c:v>
                </c:pt>
                <c:pt idx="377">
                  <c:v>0.45144803924588628</c:v>
                </c:pt>
                <c:pt idx="378">
                  <c:v>-0.25910327814667555</c:v>
                </c:pt>
                <c:pt idx="379">
                  <c:v>-0.49113165581669765</c:v>
                </c:pt>
                <c:pt idx="380">
                  <c:v>-0.16436420008564145</c:v>
                </c:pt>
                <c:pt idx="381">
                  <c:v>-0.93566743094994964</c:v>
                </c:pt>
                <c:pt idx="382">
                  <c:v>-9.0641094304152667E-2</c:v>
                </c:pt>
                <c:pt idx="383">
                  <c:v>0.70451660785713577</c:v>
                </c:pt>
                <c:pt idx="384">
                  <c:v>1.6108050401514111</c:v>
                </c:pt>
                <c:pt idx="385">
                  <c:v>0.38007615046459581</c:v>
                </c:pt>
                <c:pt idx="386">
                  <c:v>1.0828187330965424</c:v>
                </c:pt>
                <c:pt idx="387">
                  <c:v>-0.39508822606295602</c:v>
                </c:pt>
                <c:pt idx="388">
                  <c:v>-1.040014135733067</c:v>
                </c:pt>
                <c:pt idx="389">
                  <c:v>0.53642238122982666</c:v>
                </c:pt>
                <c:pt idx="390">
                  <c:v>1.0716241340278507</c:v>
                </c:pt>
                <c:pt idx="391">
                  <c:v>0.3215709190291291</c:v>
                </c:pt>
                <c:pt idx="392">
                  <c:v>-0.49113165581669765</c:v>
                </c:pt>
                <c:pt idx="393">
                  <c:v>-0.29892142409085731</c:v>
                </c:pt>
                <c:pt idx="394">
                  <c:v>1.0001824470611695</c:v>
                </c:pt>
                <c:pt idx="395">
                  <c:v>0.67186967610628678</c:v>
                </c:pt>
                <c:pt idx="396">
                  <c:v>0.43761324707550819</c:v>
                </c:pt>
                <c:pt idx="397">
                  <c:v>-1.0340535896313903</c:v>
                </c:pt>
                <c:pt idx="398">
                  <c:v>-0.28076729618566754</c:v>
                </c:pt>
                <c:pt idx="399">
                  <c:v>-1.4594385418988272</c:v>
                </c:pt>
                <c:pt idx="400">
                  <c:v>0.44605771588314602</c:v>
                </c:pt>
                <c:pt idx="401">
                  <c:v>0.55744676397608095</c:v>
                </c:pt>
                <c:pt idx="402">
                  <c:v>9.0518368239324264E-3</c:v>
                </c:pt>
                <c:pt idx="403">
                  <c:v>-0.18132674931834569</c:v>
                </c:pt>
                <c:pt idx="404">
                  <c:v>0.46071930889032536</c:v>
                </c:pt>
                <c:pt idx="405">
                  <c:v>0.88405473468753959</c:v>
                </c:pt>
                <c:pt idx="406">
                  <c:v>1.0198960190376587</c:v>
                </c:pt>
                <c:pt idx="407">
                  <c:v>-1.2959288462604264</c:v>
                </c:pt>
                <c:pt idx="408">
                  <c:v>1.6809234842321701</c:v>
                </c:pt>
                <c:pt idx="409">
                  <c:v>-2.3368988446281329</c:v>
                </c:pt>
                <c:pt idx="410">
                  <c:v>-7.3175243148818681E-2</c:v>
                </c:pt>
                <c:pt idx="411">
                  <c:v>-1.0444474367329168E-2</c:v>
                </c:pt>
                <c:pt idx="412">
                  <c:v>0.93566743094994964</c:v>
                </c:pt>
                <c:pt idx="413">
                  <c:v>1.580952543869274</c:v>
                </c:pt>
                <c:pt idx="414">
                  <c:v>-0.73793235639373589</c:v>
                </c:pt>
                <c:pt idx="415">
                  <c:v>-0.19266386821972736</c:v>
                </c:pt>
                <c:pt idx="416">
                  <c:v>0.98649781101385658</c:v>
                </c:pt>
                <c:pt idx="417">
                  <c:v>7.8063202765219983E-2</c:v>
                </c:pt>
                <c:pt idx="418">
                  <c:v>-0.69119271010960792</c:v>
                </c:pt>
                <c:pt idx="419">
                  <c:v>-0.7572687167233757</c:v>
                </c:pt>
                <c:pt idx="420">
                  <c:v>-2.4063887300788998</c:v>
                </c:pt>
                <c:pt idx="421">
                  <c:v>1.054472451770053</c:v>
                </c:pt>
                <c:pt idx="422">
                  <c:v>-0.44990661476922811</c:v>
                </c:pt>
                <c:pt idx="423">
                  <c:v>-1.716278337954644</c:v>
                </c:pt>
                <c:pt idx="424">
                  <c:v>-7.177900942254839E-2</c:v>
                </c:pt>
                <c:pt idx="425">
                  <c:v>0.69473367165191036</c:v>
                </c:pt>
                <c:pt idx="426">
                  <c:v>-0.64591665425573441</c:v>
                </c:pt>
                <c:pt idx="427">
                  <c:v>0.71976992237226034</c:v>
                </c:pt>
                <c:pt idx="428">
                  <c:v>-0.32230423882414927</c:v>
                </c:pt>
                <c:pt idx="429">
                  <c:v>1.127705191489468</c:v>
                </c:pt>
                <c:pt idx="430">
                  <c:v>1.787300774726621</c:v>
                </c:pt>
                <c:pt idx="431">
                  <c:v>0.75448915406863948</c:v>
                </c:pt>
                <c:pt idx="432">
                  <c:v>0.14181995418057497</c:v>
                </c:pt>
                <c:pt idx="433">
                  <c:v>-0.19834163614358682</c:v>
                </c:pt>
                <c:pt idx="434">
                  <c:v>-0.96631038933878943</c:v>
                </c:pt>
                <c:pt idx="435">
                  <c:v>2.8551589608502726E-2</c:v>
                </c:pt>
                <c:pt idx="436">
                  <c:v>-0.55014164875357718</c:v>
                </c:pt>
                <c:pt idx="437">
                  <c:v>4.8740187207370759E-3</c:v>
                </c:pt>
                <c:pt idx="438">
                  <c:v>-0.65193292386363522</c:v>
                </c:pt>
                <c:pt idx="439">
                  <c:v>0.17001288933221939</c:v>
                </c:pt>
                <c:pt idx="440">
                  <c:v>-1.0424087267969235</c:v>
                </c:pt>
                <c:pt idx="441">
                  <c:v>-1.5858304433118662</c:v>
                </c:pt>
                <c:pt idx="442">
                  <c:v>-0.10043372051146976</c:v>
                </c:pt>
                <c:pt idx="443">
                  <c:v>-0.78444715601478299</c:v>
                </c:pt>
                <c:pt idx="444">
                  <c:v>-0.11303854064456513</c:v>
                </c:pt>
                <c:pt idx="445">
                  <c:v>-1.4220904321223211</c:v>
                </c:pt>
                <c:pt idx="446">
                  <c:v>1.5032376271835164</c:v>
                </c:pt>
                <c:pt idx="447">
                  <c:v>0.34143281116675078</c:v>
                </c:pt>
                <c:pt idx="448">
                  <c:v>-0.36291729513935617</c:v>
                </c:pt>
                <c:pt idx="449">
                  <c:v>1.0520474552088697</c:v>
                </c:pt>
                <c:pt idx="450">
                  <c:v>0.50848805910935657</c:v>
                </c:pt>
                <c:pt idx="451">
                  <c:v>-0.43608125376081558</c:v>
                </c:pt>
                <c:pt idx="452">
                  <c:v>0.32670781492319073</c:v>
                </c:pt>
                <c:pt idx="453">
                  <c:v>-0.59692784522583775</c:v>
                </c:pt>
                <c:pt idx="454">
                  <c:v>-0.59360284493421889</c:v>
                </c:pt>
                <c:pt idx="455">
                  <c:v>0.50848805910935657</c:v>
                </c:pt>
                <c:pt idx="456">
                  <c:v>0.39960911144839401</c:v>
                </c:pt>
                <c:pt idx="457">
                  <c:v>1.6529878648182801</c:v>
                </c:pt>
                <c:pt idx="458">
                  <c:v>2.8870366819052151</c:v>
                </c:pt>
                <c:pt idx="459">
                  <c:v>-0.76098392848895113</c:v>
                </c:pt>
                <c:pt idx="460">
                  <c:v>0.83469600977588887</c:v>
                </c:pt>
                <c:pt idx="461">
                  <c:v>0.18628378548065078</c:v>
                </c:pt>
                <c:pt idx="462">
                  <c:v>-0.57625261771744329</c:v>
                </c:pt>
                <c:pt idx="463">
                  <c:v>1.1571227277601275</c:v>
                </c:pt>
                <c:pt idx="464">
                  <c:v>1.7347912997472139</c:v>
                </c:pt>
                <c:pt idx="465">
                  <c:v>-0.77219321418868503</c:v>
                </c:pt>
                <c:pt idx="466">
                  <c:v>1.6924744085367747</c:v>
                </c:pt>
                <c:pt idx="467">
                  <c:v>-0.44375154800470151</c:v>
                </c:pt>
                <c:pt idx="468">
                  <c:v>0.62208057241304771</c:v>
                </c:pt>
                <c:pt idx="469">
                  <c:v>-0.51722371373836373</c:v>
                </c:pt>
                <c:pt idx="470">
                  <c:v>-1.4737253463937856</c:v>
                </c:pt>
                <c:pt idx="471">
                  <c:v>-1.03049483036261</c:v>
                </c:pt>
                <c:pt idx="472">
                  <c:v>-0.98876572424619369</c:v>
                </c:pt>
                <c:pt idx="473">
                  <c:v>9.8334521686596094E-2</c:v>
                </c:pt>
                <c:pt idx="474">
                  <c:v>-0.10043372051146976</c:v>
                </c:pt>
                <c:pt idx="475">
                  <c:v>-1.6006952017155376</c:v>
                </c:pt>
                <c:pt idx="476">
                  <c:v>-0.78066423680623365</c:v>
                </c:pt>
                <c:pt idx="477">
                  <c:v>-8.5748097447115618E-2</c:v>
                </c:pt>
                <c:pt idx="478">
                  <c:v>0.53160442410370579</c:v>
                </c:pt>
                <c:pt idx="479">
                  <c:v>1.4862151473290339</c:v>
                </c:pt>
                <c:pt idx="480">
                  <c:v>-1.2815515655446006</c:v>
                </c:pt>
                <c:pt idx="481">
                  <c:v>0.49979103724035961</c:v>
                </c:pt>
                <c:pt idx="482">
                  <c:v>0.22897430289281698</c:v>
                </c:pt>
                <c:pt idx="483">
                  <c:v>0.89647336400191591</c:v>
                </c:pt>
                <c:pt idx="484">
                  <c:v>-6.6195446210582543E-2</c:v>
                </c:pt>
                <c:pt idx="485">
                  <c:v>-0.9443320360069184</c:v>
                </c:pt>
                <c:pt idx="486">
                  <c:v>1.0472159295232348</c:v>
                </c:pt>
                <c:pt idx="487">
                  <c:v>-1.9367347324661213</c:v>
                </c:pt>
                <c:pt idx="488">
                  <c:v>0.74710530202624492</c:v>
                </c:pt>
                <c:pt idx="489">
                  <c:v>-5.363970474104017E-2</c:v>
                </c:pt>
                <c:pt idx="490">
                  <c:v>0.49191734254845643</c:v>
                </c:pt>
                <c:pt idx="491">
                  <c:v>0.82487168285045698</c:v>
                </c:pt>
                <c:pt idx="492">
                  <c:v>0.81901513629498379</c:v>
                </c:pt>
                <c:pt idx="493">
                  <c:v>1.6006952017155376</c:v>
                </c:pt>
                <c:pt idx="494">
                  <c:v>1.6289040465802753</c:v>
                </c:pt>
                <c:pt idx="495">
                  <c:v>1.1211542209697101</c:v>
                </c:pt>
                <c:pt idx="496">
                  <c:v>0.58366689455980636</c:v>
                </c:pt>
                <c:pt idx="497">
                  <c:v>1.1847631375478966</c:v>
                </c:pt>
                <c:pt idx="498">
                  <c:v>-1.0716241340278507</c:v>
                </c:pt>
                <c:pt idx="499">
                  <c:v>-1.0269490744398928</c:v>
                </c:pt>
                <c:pt idx="500">
                  <c:v>0.29164828223875949</c:v>
                </c:pt>
                <c:pt idx="501">
                  <c:v>0.40262757314514103</c:v>
                </c:pt>
                <c:pt idx="502">
                  <c:v>-0.22683048798561567</c:v>
                </c:pt>
                <c:pt idx="503">
                  <c:v>-1.4297883359455192</c:v>
                </c:pt>
                <c:pt idx="504">
                  <c:v>-5.5703138609193813E-3</c:v>
                </c:pt>
                <c:pt idx="505">
                  <c:v>-1.0520474552088697</c:v>
                </c:pt>
                <c:pt idx="506">
                  <c:v>-1.0979593907624148</c:v>
                </c:pt>
                <c:pt idx="507">
                  <c:v>-0.32891197566572217</c:v>
                </c:pt>
                <c:pt idx="508">
                  <c:v>-0.56559861925682831</c:v>
                </c:pt>
                <c:pt idx="509">
                  <c:v>-0.12215308890255214</c:v>
                </c:pt>
                <c:pt idx="510">
                  <c:v>0.33848198588973966</c:v>
                </c:pt>
                <c:pt idx="511">
                  <c:v>-1.6640065967247237</c:v>
                </c:pt>
                <c:pt idx="512">
                  <c:v>0.32670781492319073</c:v>
                </c:pt>
                <c:pt idx="513">
                  <c:v>0.52679877551013976</c:v>
                </c:pt>
                <c:pt idx="514">
                  <c:v>0.41094739127551944</c:v>
                </c:pt>
                <c:pt idx="515">
                  <c:v>-2.0712725465984891</c:v>
                </c:pt>
                <c:pt idx="516">
                  <c:v>0.43455028324768991</c:v>
                </c:pt>
                <c:pt idx="517">
                  <c:v>0.13127779655061617</c:v>
                </c:pt>
                <c:pt idx="518">
                  <c:v>-0.89959966916374778</c:v>
                </c:pt>
                <c:pt idx="519">
                  <c:v>0.8707532636839872</c:v>
                </c:pt>
                <c:pt idx="520">
                  <c:v>-0.11864633375546624</c:v>
                </c:pt>
                <c:pt idx="521">
                  <c:v>-0.36961863171723408</c:v>
                </c:pt>
                <c:pt idx="522">
                  <c:v>-1.5432184683694876</c:v>
                </c:pt>
                <c:pt idx="523">
                  <c:v>0.65279431538575139</c:v>
                </c:pt>
                <c:pt idx="524">
                  <c:v>-0.67623904103531318</c:v>
                </c:pt>
                <c:pt idx="525">
                  <c:v>2.6382572734767509</c:v>
                </c:pt>
                <c:pt idx="526">
                  <c:v>0.31205332203283237</c:v>
                </c:pt>
                <c:pt idx="527">
                  <c:v>-1.1356308043643046</c:v>
                </c:pt>
                <c:pt idx="528">
                  <c:v>1.2674344169169047</c:v>
                </c:pt>
                <c:pt idx="529">
                  <c:v>0.93351223645701764</c:v>
                </c:pt>
                <c:pt idx="530">
                  <c:v>-1.901609521559114</c:v>
                </c:pt>
                <c:pt idx="531">
                  <c:v>-0.32670781492319051</c:v>
                </c:pt>
                <c:pt idx="532">
                  <c:v>0.61365331493535369</c:v>
                </c:pt>
                <c:pt idx="533">
                  <c:v>1.2736773754500657</c:v>
                </c:pt>
                <c:pt idx="534">
                  <c:v>-1.4904303736678373</c:v>
                </c:pt>
                <c:pt idx="535">
                  <c:v>0.51086663668182442</c:v>
                </c:pt>
                <c:pt idx="536">
                  <c:v>0.6982833655625873</c:v>
                </c:pt>
                <c:pt idx="537">
                  <c:v>0.79586395973346613</c:v>
                </c:pt>
                <c:pt idx="538">
                  <c:v>-0.93999091218946496</c:v>
                </c:pt>
                <c:pt idx="539">
                  <c:v>0.3047513256509381</c:v>
                </c:pt>
                <c:pt idx="540">
                  <c:v>-2.0595200695838605</c:v>
                </c:pt>
                <c:pt idx="541">
                  <c:v>0.36291729513935622</c:v>
                </c:pt>
                <c:pt idx="542">
                  <c:v>-0.49348962807239732</c:v>
                </c:pt>
                <c:pt idx="543">
                  <c:v>1.1932339096742386</c:v>
                </c:pt>
                <c:pt idx="544">
                  <c:v>1.0916203674341685</c:v>
                </c:pt>
                <c:pt idx="545">
                  <c:v>-0.12636318269636115</c:v>
                </c:pt>
                <c:pt idx="546">
                  <c:v>1.9188762262165762</c:v>
                </c:pt>
                <c:pt idx="547">
                  <c:v>0.50294918389505805</c:v>
                </c:pt>
                <c:pt idx="548">
                  <c:v>-1.1172466278630779</c:v>
                </c:pt>
                <c:pt idx="549">
                  <c:v>-2.0833182729263879</c:v>
                </c:pt>
                <c:pt idx="550">
                  <c:v>0.34586463899746017</c:v>
                </c:pt>
                <c:pt idx="551">
                  <c:v>-1.1544070325203184</c:v>
                </c:pt>
                <c:pt idx="552">
                  <c:v>1.1889878592818699</c:v>
                </c:pt>
                <c:pt idx="553">
                  <c:v>-0.52679877551013976</c:v>
                </c:pt>
                <c:pt idx="554">
                  <c:v>0.22540185760317571</c:v>
                </c:pt>
                <c:pt idx="555">
                  <c:v>1.2017911776611725</c:v>
                </c:pt>
                <c:pt idx="556">
                  <c:v>-0.68854266716950607</c:v>
                </c:pt>
                <c:pt idx="557">
                  <c:v>1.5207071910505308</c:v>
                </c:pt>
                <c:pt idx="558">
                  <c:v>-0.71976992237226034</c:v>
                </c:pt>
                <c:pt idx="559">
                  <c:v>-2.2771414898472249</c:v>
                </c:pt>
                <c:pt idx="560">
                  <c:v>0.24257669940264884</c:v>
                </c:pt>
                <c:pt idx="561">
                  <c:v>-0.71796676759923972</c:v>
                </c:pt>
                <c:pt idx="562">
                  <c:v>-0.62546385096879231</c:v>
                </c:pt>
                <c:pt idx="563">
                  <c:v>0.20473678637508708</c:v>
                </c:pt>
                <c:pt idx="564">
                  <c:v>-0.89647336400191613</c:v>
                </c:pt>
                <c:pt idx="565">
                  <c:v>0.22540185760317571</c:v>
                </c:pt>
                <c:pt idx="566">
                  <c:v>0.96298399441915961</c:v>
                </c:pt>
                <c:pt idx="567">
                  <c:v>-0.97411387705930974</c:v>
                </c:pt>
                <c:pt idx="568">
                  <c:v>0.82291636531802215</c:v>
                </c:pt>
                <c:pt idx="569">
                  <c:v>1.3704208874304178</c:v>
                </c:pt>
                <c:pt idx="570">
                  <c:v>-0.67012552000990633</c:v>
                </c:pt>
                <c:pt idx="571">
                  <c:v>0.93890839666718739</c:v>
                </c:pt>
                <c:pt idx="572">
                  <c:v>0.72338327375682776</c:v>
                </c:pt>
                <c:pt idx="573">
                  <c:v>1.8155173349526694</c:v>
                </c:pt>
                <c:pt idx="574">
                  <c:v>0.80449507745578785</c:v>
                </c:pt>
                <c:pt idx="575">
                  <c:v>0.95636296476301408</c:v>
                </c:pt>
                <c:pt idx="576">
                  <c:v>-0.21683962106786822</c:v>
                </c:pt>
                <c:pt idx="577">
                  <c:v>-1.6866708163300608</c:v>
                </c:pt>
                <c:pt idx="578">
                  <c:v>-1.647552938592409</c:v>
                </c:pt>
                <c:pt idx="579">
                  <c:v>-0.39508822606295602</c:v>
                </c:pt>
                <c:pt idx="580">
                  <c:v>-1.1544070325203184</c:v>
                </c:pt>
                <c:pt idx="581">
                  <c:v>1.4904303736678381</c:v>
                </c:pt>
                <c:pt idx="582">
                  <c:v>-0.22183228666917598</c:v>
                </c:pt>
                <c:pt idx="583">
                  <c:v>0.37857969874529807</c:v>
                </c:pt>
                <c:pt idx="584">
                  <c:v>-0.41701605194913577</c:v>
                </c:pt>
                <c:pt idx="585">
                  <c:v>0.30183509253129798</c:v>
                </c:pt>
                <c:pt idx="586">
                  <c:v>-0.18911842627279254</c:v>
                </c:pt>
                <c:pt idx="587">
                  <c:v>1.1409544255099404</c:v>
                </c:pt>
                <c:pt idx="588">
                  <c:v>-0.82781058744893288</c:v>
                </c:pt>
                <c:pt idx="589">
                  <c:v>-1.0175562474161985</c:v>
                </c:pt>
                <c:pt idx="590">
                  <c:v>0.86669141395355564</c:v>
                </c:pt>
                <c:pt idx="591">
                  <c:v>-1.8607621146508484</c:v>
                </c:pt>
                <c:pt idx="592">
                  <c:v>0.61701895656410743</c:v>
                </c:pt>
                <c:pt idx="593">
                  <c:v>0.3091305483828054</c:v>
                </c:pt>
                <c:pt idx="594">
                  <c:v>-0.77219321418868503</c:v>
                </c:pt>
                <c:pt idx="595">
                  <c:v>0.60276254536305707</c:v>
                </c:pt>
                <c:pt idx="596">
                  <c:v>0.14463381174882106</c:v>
                </c:pt>
                <c:pt idx="597">
                  <c:v>-0.19266386821972736</c:v>
                </c:pt>
                <c:pt idx="598">
                  <c:v>-1.300781274438926</c:v>
                </c:pt>
                <c:pt idx="599">
                  <c:v>1.3390464383709664</c:v>
                </c:pt>
                <c:pt idx="600">
                  <c:v>-0.59526452245178296</c:v>
                </c:pt>
                <c:pt idx="601">
                  <c:v>0.16718787788524886</c:v>
                </c:pt>
                <c:pt idx="602">
                  <c:v>1.1791628564465333</c:v>
                </c:pt>
                <c:pt idx="603">
                  <c:v>-2.5570779680744842</c:v>
                </c:pt>
                <c:pt idx="604">
                  <c:v>-0.83469600977588887</c:v>
                </c:pt>
                <c:pt idx="605">
                  <c:v>-0.52280334570684284</c:v>
                </c:pt>
                <c:pt idx="606">
                  <c:v>-0.3142471516333209</c:v>
                </c:pt>
                <c:pt idx="607">
                  <c:v>-0.82487168285045698</c:v>
                </c:pt>
                <c:pt idx="608">
                  <c:v>2.1213912750569297</c:v>
                </c:pt>
                <c:pt idx="609">
                  <c:v>-2.1485931310857049</c:v>
                </c:pt>
                <c:pt idx="610">
                  <c:v>-0.9956001858419592</c:v>
                </c:pt>
                <c:pt idx="611">
                  <c:v>5.7823914677388288E-2</c:v>
                </c:pt>
                <c:pt idx="612">
                  <c:v>0.16013113203975404</c:v>
                </c:pt>
                <c:pt idx="613">
                  <c:v>1.7703631359311631</c:v>
                </c:pt>
                <c:pt idx="614">
                  <c:v>0.92067099813257613</c:v>
                </c:pt>
                <c:pt idx="615">
                  <c:v>4.3183126610145645E-2</c:v>
                </c:pt>
                <c:pt idx="616">
                  <c:v>-4.388007229940119E-2</c:v>
                </c:pt>
                <c:pt idx="617">
                  <c:v>8.9242878875654436E-2</c:v>
                </c:pt>
                <c:pt idx="618">
                  <c:v>-1.2104373659097887</c:v>
                </c:pt>
                <c:pt idx="619">
                  <c:v>-2.1213912750569284</c:v>
                </c:pt>
                <c:pt idx="620">
                  <c:v>0.38457063265048969</c:v>
                </c:pt>
                <c:pt idx="621">
                  <c:v>0.10673401079978624</c:v>
                </c:pt>
                <c:pt idx="622">
                  <c:v>-1.8767267414868261</c:v>
                </c:pt>
                <c:pt idx="623">
                  <c:v>0.53000118222558401</c:v>
                </c:pt>
                <c:pt idx="624">
                  <c:v>1.2235789323915567</c:v>
                </c:pt>
                <c:pt idx="625">
                  <c:v>-0.61281299101662734</c:v>
                </c:pt>
                <c:pt idx="626">
                  <c:v>1.1598469837047856</c:v>
                </c:pt>
                <c:pt idx="627">
                  <c:v>0.44221541360690469</c:v>
                </c:pt>
                <c:pt idx="628">
                  <c:v>-1.2147945907917264</c:v>
                </c:pt>
                <c:pt idx="629">
                  <c:v>-0.30110643612590487</c:v>
                </c:pt>
                <c:pt idx="630">
                  <c:v>1.4414965742886052</c:v>
                </c:pt>
                <c:pt idx="631">
                  <c:v>0.36291729513935622</c:v>
                </c:pt>
                <c:pt idx="632">
                  <c:v>-2.3675923217177829E-2</c:v>
                </c:pt>
                <c:pt idx="633">
                  <c:v>0.11864633375546638</c:v>
                </c:pt>
                <c:pt idx="634">
                  <c:v>-6.8986958972328066E-2</c:v>
                </c:pt>
                <c:pt idx="635">
                  <c:v>0.22540185760317571</c:v>
                </c:pt>
                <c:pt idx="636">
                  <c:v>-0.40943259665857257</c:v>
                </c:pt>
                <c:pt idx="637">
                  <c:v>-1.5932188180230502</c:v>
                </c:pt>
                <c:pt idx="638">
                  <c:v>0.80931612512289353</c:v>
                </c:pt>
                <c:pt idx="639">
                  <c:v>0.24114279651611395</c:v>
                </c:pt>
                <c:pt idx="640">
                  <c:v>0.45453411352050721</c:v>
                </c:pt>
                <c:pt idx="641">
                  <c:v>-0.25622412943723655</c:v>
                </c:pt>
                <c:pt idx="642">
                  <c:v>-0.48250894662097998</c:v>
                </c:pt>
                <c:pt idx="643">
                  <c:v>-6.0613945973247464E-2</c:v>
                </c:pt>
                <c:pt idx="644">
                  <c:v>-0.41473851604934175</c:v>
                </c:pt>
                <c:pt idx="645">
                  <c:v>-0.66490522887107117</c:v>
                </c:pt>
                <c:pt idx="646">
                  <c:v>0.25478535267016383</c:v>
                </c:pt>
                <c:pt idx="647">
                  <c:v>-0.88097133835802532</c:v>
                </c:pt>
                <c:pt idx="648">
                  <c:v>2.1774844008590839</c:v>
                </c:pt>
                <c:pt idx="649">
                  <c:v>0.30037793955496395</c:v>
                </c:pt>
                <c:pt idx="650">
                  <c:v>1.1516998244482164</c:v>
                </c:pt>
                <c:pt idx="651">
                  <c:v>-0.67974384828117995</c:v>
                </c:pt>
                <c:pt idx="652">
                  <c:v>-1.1146510149326594</c:v>
                </c:pt>
                <c:pt idx="653">
                  <c:v>-1.1680718655232762</c:v>
                </c:pt>
                <c:pt idx="654">
                  <c:v>-0.14463381174882106</c:v>
                </c:pt>
                <c:pt idx="655">
                  <c:v>0.39584114392823078</c:v>
                </c:pt>
                <c:pt idx="656">
                  <c:v>1.6983355725816411</c:v>
                </c:pt>
                <c:pt idx="657">
                  <c:v>2.2771414898472249</c:v>
                </c:pt>
                <c:pt idx="658">
                  <c:v>-0.21541414282910903</c:v>
                </c:pt>
                <c:pt idx="659">
                  <c:v>-0.91854553105910053</c:v>
                </c:pt>
                <c:pt idx="660">
                  <c:v>0.59942593147468659</c:v>
                </c:pt>
                <c:pt idx="661">
                  <c:v>1.0679223152146218</c:v>
                </c:pt>
                <c:pt idx="662">
                  <c:v>-0.50848805910935657</c:v>
                </c:pt>
                <c:pt idx="663">
                  <c:v>-0.34660393551169849</c:v>
                </c:pt>
                <c:pt idx="664">
                  <c:v>-0.4208167645473298</c:v>
                </c:pt>
                <c:pt idx="665">
                  <c:v>0.13971029888186212</c:v>
                </c:pt>
                <c:pt idx="666">
                  <c:v>1.3921106659732769</c:v>
                </c:pt>
                <c:pt idx="667">
                  <c:v>0.12846906514018894</c:v>
                </c:pt>
                <c:pt idx="668">
                  <c:v>-0.76098392848895113</c:v>
                </c:pt>
                <c:pt idx="669">
                  <c:v>-0.10813464203366369</c:v>
                </c:pt>
                <c:pt idx="670">
                  <c:v>-0.514837373499614</c:v>
                </c:pt>
                <c:pt idx="671">
                  <c:v>1.4574217385976511</c:v>
                </c:pt>
                <c:pt idx="672">
                  <c:v>-0.13479017042193037</c:v>
                </c:pt>
                <c:pt idx="673">
                  <c:v>0.24975376391791956</c:v>
                </c:pt>
                <c:pt idx="674">
                  <c:v>-0.57954391748646994</c:v>
                </c:pt>
                <c:pt idx="675">
                  <c:v>-1.9943747929759668</c:v>
                </c:pt>
                <c:pt idx="676">
                  <c:v>1.7223838902526907</c:v>
                </c:pt>
                <c:pt idx="677">
                  <c:v>-0.24831733329669362</c:v>
                </c:pt>
                <c:pt idx="678">
                  <c:v>0.70095141958421192</c:v>
                </c:pt>
                <c:pt idx="679">
                  <c:v>0.46536978680435553</c:v>
                </c:pt>
                <c:pt idx="680">
                  <c:v>-0.28656626980513589</c:v>
                </c:pt>
                <c:pt idx="681">
                  <c:v>-1.571308054937794</c:v>
                </c:pt>
                <c:pt idx="682">
                  <c:v>0.7797202521137625</c:v>
                </c:pt>
                <c:pt idx="683">
                  <c:v>-0.3599441645882227</c:v>
                </c:pt>
                <c:pt idx="684">
                  <c:v>2.5570779680744815</c:v>
                </c:pt>
                <c:pt idx="685">
                  <c:v>-0.55907415692267115</c:v>
                </c:pt>
                <c:pt idx="686">
                  <c:v>-1.0376254933761517</c:v>
                </c:pt>
                <c:pt idx="687">
                  <c:v>0.47704042848944361</c:v>
                </c:pt>
                <c:pt idx="688">
                  <c:v>9.1340268304622246E-2</c:v>
                </c:pt>
                <c:pt idx="689">
                  <c:v>-1.0496286295956982</c:v>
                </c:pt>
                <c:pt idx="690">
                  <c:v>-0.78066423680623365</c:v>
                </c:pt>
                <c:pt idx="691">
                  <c:v>0.50136948549185401</c:v>
                </c:pt>
                <c:pt idx="692">
                  <c:v>0.22111871299757052</c:v>
                </c:pt>
                <c:pt idx="693">
                  <c:v>0.41322135381167102</c:v>
                </c:pt>
                <c:pt idx="694">
                  <c:v>-0.39057540129635127</c:v>
                </c:pt>
                <c:pt idx="695">
                  <c:v>1.345904450593391</c:v>
                </c:pt>
                <c:pt idx="696">
                  <c:v>-0.47080810266875367</c:v>
                </c:pt>
                <c:pt idx="697">
                  <c:v>3.3427934830255239E-2</c:v>
                </c:pt>
                <c:pt idx="698">
                  <c:v>0.10953548543484432</c:v>
                </c:pt>
                <c:pt idx="699">
                  <c:v>-0.32083777212067327</c:v>
                </c:pt>
                <c:pt idx="700">
                  <c:v>0.81221780149991241</c:v>
                </c:pt>
                <c:pt idx="701">
                  <c:v>-0.8850844026237662</c:v>
                </c:pt>
                <c:pt idx="702">
                  <c:v>0.57707485623334609</c:v>
                </c:pt>
                <c:pt idx="703">
                  <c:v>-0.98085010261434624</c:v>
                </c:pt>
                <c:pt idx="704">
                  <c:v>0.88097133835802532</c:v>
                </c:pt>
                <c:pt idx="705">
                  <c:v>-0.65193292386363522</c:v>
                </c:pt>
                <c:pt idx="706">
                  <c:v>1.0679223152146218</c:v>
                </c:pt>
                <c:pt idx="707">
                  <c:v>2.7851461281113029E-3</c:v>
                </c:pt>
                <c:pt idx="708">
                  <c:v>0.86872054723122882</c:v>
                </c:pt>
                <c:pt idx="709">
                  <c:v>-1.0741001936660139</c:v>
                </c:pt>
                <c:pt idx="710">
                  <c:v>0.63565701369758265</c:v>
                </c:pt>
                <c:pt idx="711">
                  <c:v>3.3427934830255239E-2</c:v>
                </c:pt>
                <c:pt idx="712">
                  <c:v>0.84062944902053127</c:v>
                </c:pt>
                <c:pt idx="713">
                  <c:v>-0.16436420008564145</c:v>
                </c:pt>
                <c:pt idx="714">
                  <c:v>-0.34290933781547334</c:v>
                </c:pt>
                <c:pt idx="715">
                  <c:v>0.94650928467702233</c:v>
                </c:pt>
                <c:pt idx="716">
                  <c:v>2.0151504366899751</c:v>
                </c:pt>
                <c:pt idx="717">
                  <c:v>-0.63395358887540643</c:v>
                </c:pt>
                <c:pt idx="718">
                  <c:v>1.1069088635169486</c:v>
                </c:pt>
                <c:pt idx="719">
                  <c:v>1.9843016512605576</c:v>
                </c:pt>
                <c:pt idx="720">
                  <c:v>-2.0258732239703221</c:v>
                </c:pt>
                <c:pt idx="721">
                  <c:v>1.0293114738111979</c:v>
                </c:pt>
                <c:pt idx="722">
                  <c:v>0.46692218038580846</c:v>
                </c:pt>
                <c:pt idx="723">
                  <c:v>-2.9913161151837788</c:v>
                </c:pt>
                <c:pt idx="724">
                  <c:v>0.66838340011115893</c:v>
                </c:pt>
                <c:pt idx="725">
                  <c:v>0.40489382773213356</c:v>
                </c:pt>
                <c:pt idx="726">
                  <c:v>-0.25622412943723655</c:v>
                </c:pt>
                <c:pt idx="727">
                  <c:v>-1.9188762262165762</c:v>
                </c:pt>
                <c:pt idx="728">
                  <c:v>-1.3545669931639206</c:v>
                </c:pt>
                <c:pt idx="729">
                  <c:v>-1.4259288218858863</c:v>
                </c:pt>
                <c:pt idx="730">
                  <c:v>1.0979593907624148</c:v>
                </c:pt>
                <c:pt idx="731">
                  <c:v>-1.0569036651803261</c:v>
                </c:pt>
                <c:pt idx="732">
                  <c:v>0.37484226697951656</c:v>
                </c:pt>
                <c:pt idx="733">
                  <c:v>1.0117310468907978</c:v>
                </c:pt>
                <c:pt idx="734">
                  <c:v>-0.22540185760317588</c:v>
                </c:pt>
                <c:pt idx="735">
                  <c:v>-1.8376695657059603</c:v>
                </c:pt>
                <c:pt idx="736">
                  <c:v>0.5477131390221267</c:v>
                </c:pt>
                <c:pt idx="737">
                  <c:v>-0.99331687672936353</c:v>
                </c:pt>
                <c:pt idx="738">
                  <c:v>0.17849616422220863</c:v>
                </c:pt>
                <c:pt idx="739">
                  <c:v>-0.23469631966674806</c:v>
                </c:pt>
                <c:pt idx="740">
                  <c:v>-1.3459044505933895</c:v>
                </c:pt>
                <c:pt idx="741">
                  <c:v>0.14322674120964235</c:v>
                </c:pt>
                <c:pt idx="742">
                  <c:v>-0.24688141485437839</c:v>
                </c:pt>
                <c:pt idx="743">
                  <c:v>1.4946722498066201</c:v>
                </c:pt>
                <c:pt idx="744">
                  <c:v>-0.68854266716950607</c:v>
                </c:pt>
                <c:pt idx="745">
                  <c:v>-0.25406616220903155</c:v>
                </c:pt>
                <c:pt idx="746">
                  <c:v>-0.13760126520163918</c:v>
                </c:pt>
                <c:pt idx="747">
                  <c:v>0.41625663352599707</c:v>
                </c:pt>
                <c:pt idx="748">
                  <c:v>1.4032055416876932</c:v>
                </c:pt>
                <c:pt idx="749">
                  <c:v>0.88817905311293577</c:v>
                </c:pt>
                <c:pt idx="750">
                  <c:v>-1.0878379184958125</c:v>
                </c:pt>
                <c:pt idx="751">
                  <c:v>-0.17354606538956888</c:v>
                </c:pt>
                <c:pt idx="752">
                  <c:v>0.85659876830051918</c:v>
                </c:pt>
                <c:pt idx="753">
                  <c:v>-3.7608287661255936E-2</c:v>
                </c:pt>
                <c:pt idx="754">
                  <c:v>8.225436299218393E-2</c:v>
                </c:pt>
                <c:pt idx="755">
                  <c:v>-0.28294079452860527</c:v>
                </c:pt>
                <c:pt idx="756">
                  <c:v>-3.5518033659413153E-2</c:v>
                </c:pt>
                <c:pt idx="757">
                  <c:v>-0.60025945807401582</c:v>
                </c:pt>
                <c:pt idx="758">
                  <c:v>-0.49821383323693486</c:v>
                </c:pt>
                <c:pt idx="759">
                  <c:v>1.0496286295956982</c:v>
                </c:pt>
                <c:pt idx="760">
                  <c:v>-0.93782698027846345</c:v>
                </c:pt>
                <c:pt idx="761">
                  <c:v>-0.26847549698834905</c:v>
                </c:pt>
                <c:pt idx="762">
                  <c:v>0.51324810807018395</c:v>
                </c:pt>
                <c:pt idx="763">
                  <c:v>3.9001881058022013E-2</c:v>
                </c:pt>
                <c:pt idx="764">
                  <c:v>-0.66490522887107117</c:v>
                </c:pt>
                <c:pt idx="765">
                  <c:v>1.437571910855987</c:v>
                </c:pt>
                <c:pt idx="766">
                  <c:v>-0.45530630780750969</c:v>
                </c:pt>
                <c:pt idx="767">
                  <c:v>-2.1849994231124144</c:v>
                </c:pt>
                <c:pt idx="768">
                  <c:v>-1.315525558747455</c:v>
                </c:pt>
                <c:pt idx="769">
                  <c:v>2.1628131269186683</c:v>
                </c:pt>
                <c:pt idx="770">
                  <c:v>0.17213253745432833</c:v>
                </c:pt>
                <c:pt idx="771">
                  <c:v>-0.3651492487666822</c:v>
                </c:pt>
                <c:pt idx="772">
                  <c:v>-0.29019551565919988</c:v>
                </c:pt>
                <c:pt idx="773">
                  <c:v>4.806220594152838E-2</c:v>
                </c:pt>
                <c:pt idx="774">
                  <c:v>-0.19976207058460896</c:v>
                </c:pt>
                <c:pt idx="775">
                  <c:v>-0.50848805910935657</c:v>
                </c:pt>
                <c:pt idx="776">
                  <c:v>4.1092414032605017E-2</c:v>
                </c:pt>
                <c:pt idx="777">
                  <c:v>0.75912501284927203</c:v>
                </c:pt>
                <c:pt idx="778">
                  <c:v>0.38907289679750706</c:v>
                </c:pt>
                <c:pt idx="779">
                  <c:v>3.9001881058022013E-2</c:v>
                </c:pt>
                <c:pt idx="780">
                  <c:v>2.4063887300788984</c:v>
                </c:pt>
                <c:pt idx="781">
                  <c:v>-1.469612744319599</c:v>
                </c:pt>
                <c:pt idx="782">
                  <c:v>-0.86264381334925322</c:v>
                </c:pt>
                <c:pt idx="783">
                  <c:v>0.95636296476301408</c:v>
                </c:pt>
                <c:pt idx="784">
                  <c:v>0.76564276905598927</c:v>
                </c:pt>
                <c:pt idx="785">
                  <c:v>1.6159223111778629</c:v>
                </c:pt>
                <c:pt idx="786">
                  <c:v>-0.2033149272985692</c:v>
                </c:pt>
                <c:pt idx="787">
                  <c:v>1.4696127443196003</c:v>
                </c:pt>
                <c:pt idx="788">
                  <c:v>-1.1463105803212243</c:v>
                </c:pt>
                <c:pt idx="789">
                  <c:v>-1.787300774726621</c:v>
                </c:pt>
                <c:pt idx="790">
                  <c:v>0.6254638509687922</c:v>
                </c:pt>
                <c:pt idx="791">
                  <c:v>1.1837132167454712E-2</c:v>
                </c:pt>
                <c:pt idx="792">
                  <c:v>-0.26703210195970267</c:v>
                </c:pt>
                <c:pt idx="793">
                  <c:v>-9.7634885484963477E-2</c:v>
                </c:pt>
                <c:pt idx="794">
                  <c:v>-2.8870366819052107</c:v>
                </c:pt>
                <c:pt idx="795">
                  <c:v>0.29819340428649316</c:v>
                </c:pt>
                <c:pt idx="796">
                  <c:v>0.347343421514136</c:v>
                </c:pt>
                <c:pt idx="797">
                  <c:v>2.7851461281113029E-3</c:v>
                </c:pt>
                <c:pt idx="798">
                  <c:v>0.30767015281359317</c:v>
                </c:pt>
                <c:pt idx="799">
                  <c:v>1.8686848955244919</c:v>
                </c:pt>
                <c:pt idx="800">
                  <c:v>8.9242878875654436E-2</c:v>
                </c:pt>
                <c:pt idx="801">
                  <c:v>-0.77595123782381881</c:v>
                </c:pt>
                <c:pt idx="802">
                  <c:v>-0.16718787788524872</c:v>
                </c:pt>
                <c:pt idx="803">
                  <c:v>1.2831359680823622</c:v>
                </c:pt>
                <c:pt idx="804">
                  <c:v>0.92493446053172657</c:v>
                </c:pt>
                <c:pt idx="805">
                  <c:v>-4.178929781645381E-2</c:v>
                </c:pt>
                <c:pt idx="806">
                  <c:v>0.28801751256364011</c:v>
                </c:pt>
                <c:pt idx="807">
                  <c:v>0.28076729618566731</c:v>
                </c:pt>
                <c:pt idx="808">
                  <c:v>-0.8436072906666785</c:v>
                </c:pt>
                <c:pt idx="809">
                  <c:v>0.89335579631598749</c:v>
                </c:pt>
                <c:pt idx="810">
                  <c:v>0.42996345913040124</c:v>
                </c:pt>
                <c:pt idx="811">
                  <c:v>0.88817905311293577</c:v>
                </c:pt>
                <c:pt idx="812">
                  <c:v>0.13549284339813192</c:v>
                </c:pt>
                <c:pt idx="813">
                  <c:v>-0.2945556663744866</c:v>
                </c:pt>
                <c:pt idx="814">
                  <c:v>-1.3493573212700536</c:v>
                </c:pt>
                <c:pt idx="815">
                  <c:v>-0.74067769131237116</c:v>
                </c:pt>
                <c:pt idx="816">
                  <c:v>0.31497876387081997</c:v>
                </c:pt>
                <c:pt idx="817">
                  <c:v>0.59942593147468659</c:v>
                </c:pt>
                <c:pt idx="818">
                  <c:v>-1.091620367434168</c:v>
                </c:pt>
                <c:pt idx="819">
                  <c:v>0.33258913696039188</c:v>
                </c:pt>
                <c:pt idx="820">
                  <c:v>0.55257340737903948</c:v>
                </c:pt>
                <c:pt idx="821">
                  <c:v>0.23827647436885763</c:v>
                </c:pt>
                <c:pt idx="822">
                  <c:v>2.2979448092813087E-2</c:v>
                </c:pt>
                <c:pt idx="823">
                  <c:v>0.75912501284927203</c:v>
                </c:pt>
                <c:pt idx="824">
                  <c:v>0.57378823491649944</c:v>
                </c:pt>
                <c:pt idx="825">
                  <c:v>0.9596682208395475</c:v>
                </c:pt>
                <c:pt idx="826">
                  <c:v>0.64763319460638169</c:v>
                </c:pt>
                <c:pt idx="827">
                  <c:v>-1.6057296060590072</c:v>
                </c:pt>
                <c:pt idx="828">
                  <c:v>-0.10603377386698913</c:v>
                </c:pt>
                <c:pt idx="829">
                  <c:v>0.17495994016573252</c:v>
                </c:pt>
                <c:pt idx="830">
                  <c:v>-0.1488567534593758</c:v>
                </c:pt>
                <c:pt idx="831">
                  <c:v>-0.62885430414826837</c:v>
                </c:pt>
                <c:pt idx="832">
                  <c:v>-0.95526353222177551</c:v>
                </c:pt>
                <c:pt idx="833">
                  <c:v>1.024592392540099</c:v>
                </c:pt>
                <c:pt idx="834">
                  <c:v>5.7823914677388288E-2</c:v>
                </c:pt>
                <c:pt idx="835">
                  <c:v>-0.51086663668182442</c:v>
                </c:pt>
                <c:pt idx="836">
                  <c:v>0.14744881496639362</c:v>
                </c:pt>
                <c:pt idx="837">
                  <c:v>1.3563117453352478</c:v>
                </c:pt>
                <c:pt idx="838">
                  <c:v>8.7145881956860002E-2</c:v>
                </c:pt>
                <c:pt idx="839">
                  <c:v>-0.16083644210139636</c:v>
                </c:pt>
                <c:pt idx="840">
                  <c:v>-1.7012881668522595</c:v>
                </c:pt>
                <c:pt idx="841">
                  <c:v>1.3633323920208291</c:v>
                </c:pt>
                <c:pt idx="842">
                  <c:v>-0.70898572831414708</c:v>
                </c:pt>
                <c:pt idx="843">
                  <c:v>-1.1436284018068164</c:v>
                </c:pt>
                <c:pt idx="844">
                  <c:v>1.5737054747907855</c:v>
                </c:pt>
                <c:pt idx="845">
                  <c:v>1.3322508326947986</c:v>
                </c:pt>
                <c:pt idx="846">
                  <c:v>-1.3221713136285009</c:v>
                </c:pt>
                <c:pt idx="847">
                  <c:v>-0.65193292386363522</c:v>
                </c:pt>
                <c:pt idx="848">
                  <c:v>-1.5386535866867248</c:v>
                </c:pt>
                <c:pt idx="849">
                  <c:v>1.59321881802305</c:v>
                </c:pt>
                <c:pt idx="850">
                  <c:v>0.18274258544544394</c:v>
                </c:pt>
                <c:pt idx="851">
                  <c:v>-1.2147945907917264</c:v>
                </c:pt>
                <c:pt idx="852">
                  <c:v>0.97411387705930974</c:v>
                </c:pt>
                <c:pt idx="853">
                  <c:v>0.91430699594762088</c:v>
                </c:pt>
                <c:pt idx="854">
                  <c:v>-1.6752311456969424</c:v>
                </c:pt>
                <c:pt idx="855">
                  <c:v>-1.6695925772881866</c:v>
                </c:pt>
                <c:pt idx="856">
                  <c:v>-1.8301853865507205</c:v>
                </c:pt>
                <c:pt idx="857">
                  <c:v>0.74894743413262499</c:v>
                </c:pt>
                <c:pt idx="858">
                  <c:v>1.1211542209697101</c:v>
                </c:pt>
                <c:pt idx="859">
                  <c:v>1.4634900534667055</c:v>
                </c:pt>
                <c:pt idx="860">
                  <c:v>0.90692881069913733</c:v>
                </c:pt>
                <c:pt idx="861">
                  <c:v>0.65451855354550492</c:v>
                </c:pt>
                <c:pt idx="862">
                  <c:v>0.58201651686081479</c:v>
                </c:pt>
                <c:pt idx="863">
                  <c:v>-1.516296309390373</c:v>
                </c:pt>
                <c:pt idx="864">
                  <c:v>-0.83864835612493394</c:v>
                </c:pt>
                <c:pt idx="865">
                  <c:v>6.6195446210582543E-2</c:v>
                </c:pt>
                <c:pt idx="866">
                  <c:v>0.9819771384556818</c:v>
                </c:pt>
                <c:pt idx="867">
                  <c:v>0.8465926318954925</c:v>
                </c:pt>
                <c:pt idx="868">
                  <c:v>0.21755252527105262</c:v>
                </c:pt>
                <c:pt idx="869">
                  <c:v>1.1544070325203184</c:v>
                </c:pt>
                <c:pt idx="870">
                  <c:v>-0.16083644210139636</c:v>
                </c:pt>
                <c:pt idx="871">
                  <c:v>0.90692881069913733</c:v>
                </c:pt>
                <c:pt idx="872">
                  <c:v>-3.9698705992889799E-2</c:v>
                </c:pt>
                <c:pt idx="873">
                  <c:v>-0.61617689217309513</c:v>
                </c:pt>
                <c:pt idx="874">
                  <c:v>-1.3704208874304178</c:v>
                </c:pt>
                <c:pt idx="875">
                  <c:v>1.1837132167454712E-2</c:v>
                </c:pt>
                <c:pt idx="876">
                  <c:v>-1.3545669931639206</c:v>
                </c:pt>
                <c:pt idx="877">
                  <c:v>1.0593411418418768</c:v>
                </c:pt>
                <c:pt idx="878">
                  <c:v>-0.16436420008564145</c:v>
                </c:pt>
                <c:pt idx="879">
                  <c:v>0.30329288667486221</c:v>
                </c:pt>
                <c:pt idx="880">
                  <c:v>1.9101716886820008</c:v>
                </c:pt>
                <c:pt idx="881">
                  <c:v>0.71077734400323511</c:v>
                </c:pt>
                <c:pt idx="882">
                  <c:v>-2.0151504366899751</c:v>
                </c:pt>
                <c:pt idx="883">
                  <c:v>-0.33627080088657468</c:v>
                </c:pt>
                <c:pt idx="884">
                  <c:v>1.1303391749761575</c:v>
                </c:pt>
                <c:pt idx="885">
                  <c:v>-1.1819583632546455</c:v>
                </c:pt>
                <c:pt idx="886">
                  <c:v>1.5296188084255997</c:v>
                </c:pt>
                <c:pt idx="887">
                  <c:v>-0.27280905320758231</c:v>
                </c:pt>
                <c:pt idx="888">
                  <c:v>-1.8848918220797481</c:v>
                </c:pt>
                <c:pt idx="889">
                  <c:v>-0.55907415692267115</c:v>
                </c:pt>
                <c:pt idx="890">
                  <c:v>-1.0691546270064722</c:v>
                </c:pt>
                <c:pt idx="891">
                  <c:v>-1.7102361023563593</c:v>
                </c:pt>
                <c:pt idx="892">
                  <c:v>-0.51245396147093147</c:v>
                </c:pt>
                <c:pt idx="893">
                  <c:v>-0.83174028666361355</c:v>
                </c:pt>
                <c:pt idx="894">
                  <c:v>-0.3237713989789619</c:v>
                </c:pt>
                <c:pt idx="895">
                  <c:v>0.84858705769171749</c:v>
                </c:pt>
                <c:pt idx="896">
                  <c:v>0.96853393863928239</c:v>
                </c:pt>
                <c:pt idx="897">
                  <c:v>-0.57214724780177706</c:v>
                </c:pt>
                <c:pt idx="898">
                  <c:v>-8.295302820242216E-2</c:v>
                </c:pt>
                <c:pt idx="899">
                  <c:v>-0.8465926318954925</c:v>
                </c:pt>
                <c:pt idx="900">
                  <c:v>6.9628568810352971E-4</c:v>
                </c:pt>
                <c:pt idx="901">
                  <c:v>1.0352427566821591</c:v>
                </c:pt>
                <c:pt idx="902">
                  <c:v>-2.1628131269186679</c:v>
                </c:pt>
                <c:pt idx="903">
                  <c:v>-2.2414027276049446</c:v>
                </c:pt>
                <c:pt idx="904">
                  <c:v>-0.86466584291529558</c:v>
                </c:pt>
                <c:pt idx="905">
                  <c:v>0.52519959787739401</c:v>
                </c:pt>
                <c:pt idx="906">
                  <c:v>-0.29746554249417934</c:v>
                </c:pt>
                <c:pt idx="907">
                  <c:v>-0.44068032200103419</c:v>
                </c:pt>
                <c:pt idx="908">
                  <c:v>-0.12776704148190673</c:v>
                </c:pt>
                <c:pt idx="909">
                  <c:v>0.15660576911585478</c:v>
                </c:pt>
                <c:pt idx="910">
                  <c:v>-0.33627080088657468</c:v>
                </c:pt>
                <c:pt idx="911">
                  <c:v>-1.170831118956791</c:v>
                </c:pt>
                <c:pt idx="912">
                  <c:v>-0.42233875022688255</c:v>
                </c:pt>
                <c:pt idx="913">
                  <c:v>-1.2369352796445081</c:v>
                </c:pt>
                <c:pt idx="914">
                  <c:v>0.33700767935320236</c:v>
                </c:pt>
                <c:pt idx="915">
                  <c:v>-0.96298399441915961</c:v>
                </c:pt>
                <c:pt idx="916">
                  <c:v>2.8070337683438114</c:v>
                </c:pt>
                <c:pt idx="917">
                  <c:v>0.47003035113262381</c:v>
                </c:pt>
                <c:pt idx="918">
                  <c:v>5.4337005873423105E-2</c:v>
                </c:pt>
                <c:pt idx="919">
                  <c:v>0.90378180582178491</c:v>
                </c:pt>
                <c:pt idx="920">
                  <c:v>1.3848082385788758</c:v>
                </c:pt>
                <c:pt idx="921">
                  <c:v>-0.35623221706829927</c:v>
                </c:pt>
                <c:pt idx="922">
                  <c:v>-1.2414367654598257</c:v>
                </c:pt>
                <c:pt idx="923">
                  <c:v>-1.1069088635169486</c:v>
                </c:pt>
                <c:pt idx="924">
                  <c:v>-0.15167351878110835</c:v>
                </c:pt>
                <c:pt idx="925">
                  <c:v>-0.37111006385307282</c:v>
                </c:pt>
                <c:pt idx="926">
                  <c:v>2.3368988446281347</c:v>
                </c:pt>
                <c:pt idx="927">
                  <c:v>-0.94650928467702233</c:v>
                </c:pt>
                <c:pt idx="928">
                  <c:v>0.13760126520163918</c:v>
                </c:pt>
                <c:pt idx="929">
                  <c:v>0.10113355135767274</c:v>
                </c:pt>
                <c:pt idx="930">
                  <c:v>1.4106991784503966</c:v>
                </c:pt>
                <c:pt idx="931">
                  <c:v>2.0046544617650963</c:v>
                </c:pt>
                <c:pt idx="932">
                  <c:v>-1.0210680011773292</c:v>
                </c:pt>
                <c:pt idx="933">
                  <c:v>2.2979448092813087E-2</c:v>
                </c:pt>
                <c:pt idx="934">
                  <c:v>1.0376254933761517</c:v>
                </c:pt>
                <c:pt idx="935">
                  <c:v>-0.11864633375546624</c:v>
                </c:pt>
                <c:pt idx="936">
                  <c:v>0.58036772290723915</c:v>
                </c:pt>
                <c:pt idx="937">
                  <c:v>-2.258911525946496</c:v>
                </c:pt>
                <c:pt idx="938">
                  <c:v>-0.1693065101392893</c:v>
                </c:pt>
                <c:pt idx="939">
                  <c:v>1.1133560202494615</c:v>
                </c:pt>
                <c:pt idx="940">
                  <c:v>1.59321881802305</c:v>
                </c:pt>
                <c:pt idx="941">
                  <c:v>-0.91219387689708253</c:v>
                </c:pt>
                <c:pt idx="942">
                  <c:v>-0.70540930409878044</c:v>
                </c:pt>
                <c:pt idx="943">
                  <c:v>-0.92707250822972709</c:v>
                </c:pt>
                <c:pt idx="944">
                  <c:v>-0.95746355452703658</c:v>
                </c:pt>
                <c:pt idx="945">
                  <c:v>0.32964705062960331</c:v>
                </c:pt>
                <c:pt idx="946">
                  <c:v>1.4220904321223211</c:v>
                </c:pt>
                <c:pt idx="947">
                  <c:v>-0.15590093143128256</c:v>
                </c:pt>
                <c:pt idx="948">
                  <c:v>1.4336692662317418</c:v>
                </c:pt>
                <c:pt idx="949">
                  <c:v>1.8228023391663499</c:v>
                </c:pt>
                <c:pt idx="950">
                  <c:v>-0.89647336400191613</c:v>
                </c:pt>
                <c:pt idx="951">
                  <c:v>1.9016095215591138</c:v>
                </c:pt>
                <c:pt idx="952">
                  <c:v>1.1960766040202644</c:v>
                </c:pt>
                <c:pt idx="953">
                  <c:v>-1.2339481594017172</c:v>
                </c:pt>
                <c:pt idx="954">
                  <c:v>2.4899035166199548</c:v>
                </c:pt>
                <c:pt idx="955">
                  <c:v>-0.62123586572223721</c:v>
                </c:pt>
                <c:pt idx="956">
                  <c:v>2.2589115259464965</c:v>
                </c:pt>
                <c:pt idx="957">
                  <c:v>-2.8551589608502726E-2</c:v>
                </c:pt>
                <c:pt idx="958">
                  <c:v>1.5478157363155018</c:v>
                </c:pt>
                <c:pt idx="959">
                  <c:v>0.29819340428649316</c:v>
                </c:pt>
                <c:pt idx="960">
                  <c:v>-0.69296210479992493</c:v>
                </c:pt>
                <c:pt idx="961">
                  <c:v>0.21327674495460697</c:v>
                </c:pt>
                <c:pt idx="962">
                  <c:v>-0.93351223645701764</c:v>
                </c:pt>
                <c:pt idx="963">
                  <c:v>-6.3404449185436459E-2</c:v>
                </c:pt>
                <c:pt idx="964">
                  <c:v>0.76751096265450947</c:v>
                </c:pt>
                <c:pt idx="965">
                  <c:v>0.14744881496639362</c:v>
                </c:pt>
                <c:pt idx="966">
                  <c:v>1.8083274274389933</c:v>
                </c:pt>
                <c:pt idx="967">
                  <c:v>0.46071930889032536</c:v>
                </c:pt>
                <c:pt idx="968">
                  <c:v>0.53803113245122358</c:v>
                </c:pt>
                <c:pt idx="969">
                  <c:v>0.20189347914185077</c:v>
                </c:pt>
                <c:pt idx="970">
                  <c:v>-1.6924744085367744</c:v>
                </c:pt>
                <c:pt idx="971">
                  <c:v>-8.0857152672468013E-2</c:v>
                </c:pt>
                <c:pt idx="972">
                  <c:v>1.6289040465802753</c:v>
                </c:pt>
                <c:pt idx="973">
                  <c:v>-0.76751096265450947</c:v>
                </c:pt>
                <c:pt idx="974">
                  <c:v>7.8063202765219983E-2</c:v>
                </c:pt>
                <c:pt idx="975">
                  <c:v>-0.46071930889032536</c:v>
                </c:pt>
                <c:pt idx="976">
                  <c:v>-1.7012881668522595</c:v>
                </c:pt>
                <c:pt idx="977">
                  <c:v>-8.435048045213972E-2</c:v>
                </c:pt>
                <c:pt idx="978">
                  <c:v>-0.42538566324033178</c:v>
                </c:pt>
                <c:pt idx="979">
                  <c:v>-0.25910327814667555</c:v>
                </c:pt>
                <c:pt idx="980">
                  <c:v>-1.4622519345117473E-2</c:v>
                </c:pt>
                <c:pt idx="981">
                  <c:v>-0.22968914129504214</c:v>
                </c:pt>
                <c:pt idx="982">
                  <c:v>0.55095187283545188</c:v>
                </c:pt>
                <c:pt idx="983">
                  <c:v>-0.43837962883515735</c:v>
                </c:pt>
                <c:pt idx="984">
                  <c:v>-1.5761119739866583</c:v>
                </c:pt>
                <c:pt idx="985">
                  <c:v>-1.5075619916038792</c:v>
                </c:pt>
                <c:pt idx="986">
                  <c:v>0.25262817503082075</c:v>
                </c:pt>
                <c:pt idx="987">
                  <c:v>0.49821383323693469</c:v>
                </c:pt>
                <c:pt idx="988">
                  <c:v>0.42005613732062341</c:v>
                </c:pt>
                <c:pt idx="989">
                  <c:v>-1.4594385418988272</c:v>
                </c:pt>
                <c:pt idx="990">
                  <c:v>-0.47548061853492835</c:v>
                </c:pt>
                <c:pt idx="991">
                  <c:v>-0.80065166252992925</c:v>
                </c:pt>
                <c:pt idx="992">
                  <c:v>-0.95197214045019396</c:v>
                </c:pt>
                <c:pt idx="993">
                  <c:v>-0.60861783840419226</c:v>
                </c:pt>
                <c:pt idx="994">
                  <c:v>0.91748435221033331</c:v>
                </c:pt>
                <c:pt idx="995">
                  <c:v>1.6368267885518997</c:v>
                </c:pt>
                <c:pt idx="996">
                  <c:v>-1.1329810240456473</c:v>
                </c:pt>
                <c:pt idx="997">
                  <c:v>-1.3229812926037513E-2</c:v>
                </c:pt>
                <c:pt idx="998">
                  <c:v>-0.27570093454445149</c:v>
                </c:pt>
                <c:pt idx="999">
                  <c:v>0.54609592613335589</c:v>
                </c:pt>
                <c:pt idx="1000">
                  <c:v>-0.4864238746285881</c:v>
                </c:pt>
                <c:pt idx="1001">
                  <c:v>1.4737253463937861</c:v>
                </c:pt>
                <c:pt idx="1002">
                  <c:v>0.91113884344800899</c:v>
                </c:pt>
                <c:pt idx="1003">
                  <c:v>0.92921480222899844</c:v>
                </c:pt>
                <c:pt idx="1004">
                  <c:v>1.109482192718201</c:v>
                </c:pt>
                <c:pt idx="1005">
                  <c:v>-0.27425470717762579</c:v>
                </c:pt>
                <c:pt idx="1006">
                  <c:v>-0.68325702524828191</c:v>
                </c:pt>
                <c:pt idx="1007">
                  <c:v>0.78350037538977446</c:v>
                </c:pt>
                <c:pt idx="1008">
                  <c:v>2.9913161151837802</c:v>
                </c:pt>
                <c:pt idx="1009">
                  <c:v>-1.3089374028700929</c:v>
                </c:pt>
                <c:pt idx="1010">
                  <c:v>-1.3668680546446326</c:v>
                </c:pt>
                <c:pt idx="1011">
                  <c:v>-0.56396525595795388</c:v>
                </c:pt>
                <c:pt idx="1012">
                  <c:v>-1.0790721718681406</c:v>
                </c:pt>
                <c:pt idx="1013">
                  <c:v>-0.7251934944447701</c:v>
                </c:pt>
                <c:pt idx="1014">
                  <c:v>-0.52280334570684284</c:v>
                </c:pt>
                <c:pt idx="1015">
                  <c:v>0.3532661914878053</c:v>
                </c:pt>
                <c:pt idx="1016">
                  <c:v>1.3221713136285009</c:v>
                </c:pt>
                <c:pt idx="1017">
                  <c:v>0.63906941169569009</c:v>
                </c:pt>
                <c:pt idx="1018">
                  <c:v>-1.7347912997472139</c:v>
                </c:pt>
                <c:pt idx="1019">
                  <c:v>-1.0593411418418768</c:v>
                </c:pt>
                <c:pt idx="1020">
                  <c:v>0.99331687672936353</c:v>
                </c:pt>
                <c:pt idx="1021">
                  <c:v>1.2705497062997302</c:v>
                </c:pt>
                <c:pt idx="1022">
                  <c:v>1.1172466278630779</c:v>
                </c:pt>
                <c:pt idx="1023">
                  <c:v>0.68677865557705509</c:v>
                </c:pt>
                <c:pt idx="1024">
                  <c:v>0.48172684958473044</c:v>
                </c:pt>
                <c:pt idx="1025">
                  <c:v>0.5220052622979251</c:v>
                </c:pt>
                <c:pt idx="1026">
                  <c:v>-0.2404260311423079</c:v>
                </c:pt>
                <c:pt idx="1027">
                  <c:v>1.6752311456969424</c:v>
                </c:pt>
                <c:pt idx="1028">
                  <c:v>0.19408272088748721</c:v>
                </c:pt>
                <c:pt idx="1029">
                  <c:v>-0.79777684612523825</c:v>
                </c:pt>
                <c:pt idx="1030">
                  <c:v>-0.44375154800470151</c:v>
                </c:pt>
                <c:pt idx="1031">
                  <c:v>-0.47782076868640422</c:v>
                </c:pt>
                <c:pt idx="1032">
                  <c:v>1.0865805555366208</c:v>
                </c:pt>
                <c:pt idx="1033">
                  <c:v>-0.90378180582178491</c:v>
                </c:pt>
                <c:pt idx="1034">
                  <c:v>9.623575609718539E-2</c:v>
                </c:pt>
                <c:pt idx="1035">
                  <c:v>-0.3666382283802892</c:v>
                </c:pt>
                <c:pt idx="1036">
                  <c:v>1.0630092031886229</c:v>
                </c:pt>
                <c:pt idx="1037">
                  <c:v>0.5607030318750833</c:v>
                </c:pt>
                <c:pt idx="1038">
                  <c:v>0.75634154667730502</c:v>
                </c:pt>
                <c:pt idx="1039">
                  <c:v>0.39358306148251698</c:v>
                </c:pt>
                <c:pt idx="1040">
                  <c:v>-1.127705191489468</c:v>
                </c:pt>
                <c:pt idx="1041">
                  <c:v>2.686420086575978</c:v>
                </c:pt>
                <c:pt idx="1042">
                  <c:v>-0.61870439961609414</c:v>
                </c:pt>
                <c:pt idx="1043">
                  <c:v>-0.7572687167233757</c:v>
                </c:pt>
                <c:pt idx="1044">
                  <c:v>-0.47938232297871608</c:v>
                </c:pt>
                <c:pt idx="1045">
                  <c:v>7.108094520010963E-2</c:v>
                </c:pt>
                <c:pt idx="1046">
                  <c:v>-1.1960766040202644</c:v>
                </c:pt>
                <c:pt idx="1047">
                  <c:v>0.31644249471553754</c:v>
                </c:pt>
                <c:pt idx="1048">
                  <c:v>0.68149938534586274</c:v>
                </c:pt>
                <c:pt idx="1049">
                  <c:v>-0.53803113245122358</c:v>
                </c:pt>
                <c:pt idx="1050">
                  <c:v>0.68413663703822991</c:v>
                </c:pt>
                <c:pt idx="1051">
                  <c:v>-1.5932188180230502</c:v>
                </c:pt>
                <c:pt idx="1052">
                  <c:v>0.53964127734779499</c:v>
                </c:pt>
                <c:pt idx="1053">
                  <c:v>8.015860687201154E-2</c:v>
                </c:pt>
                <c:pt idx="1054">
                  <c:v>-0.19550196437931941</c:v>
                </c:pt>
                <c:pt idx="1055">
                  <c:v>-0.46226835639011293</c:v>
                </c:pt>
                <c:pt idx="1056">
                  <c:v>-0.90168876614461835</c:v>
                </c:pt>
                <c:pt idx="1057">
                  <c:v>0.81221780149991241</c:v>
                </c:pt>
                <c:pt idx="1058">
                  <c:v>2.0956740979240487</c:v>
                </c:pt>
                <c:pt idx="1059">
                  <c:v>0.24544600526729282</c:v>
                </c:pt>
                <c:pt idx="1060">
                  <c:v>1.0778266790881081</c:v>
                </c:pt>
                <c:pt idx="1061">
                  <c:v>1.4494132083689029</c:v>
                </c:pt>
                <c:pt idx="1062">
                  <c:v>1.6210822508524081</c:v>
                </c:pt>
                <c:pt idx="1063">
                  <c:v>1.3775789189830507</c:v>
                </c:pt>
                <c:pt idx="1064">
                  <c:v>1.2280067224158169</c:v>
                </c:pt>
                <c:pt idx="1065">
                  <c:v>1.3811845556722484</c:v>
                </c:pt>
                <c:pt idx="1066">
                  <c:v>0.35549041783953067</c:v>
                </c:pt>
                <c:pt idx="1067">
                  <c:v>0.91748435221033331</c:v>
                </c:pt>
                <c:pt idx="1068">
                  <c:v>-1.5251478594604513</c:v>
                </c:pt>
                <c:pt idx="1069">
                  <c:v>-0.29019551565919988</c:v>
                </c:pt>
                <c:pt idx="1070">
                  <c:v>-1.2309720091412719</c:v>
                </c:pt>
                <c:pt idx="1071">
                  <c:v>-9.4836815071697098E-2</c:v>
                </c:pt>
                <c:pt idx="1072">
                  <c:v>1.8767267414868261</c:v>
                </c:pt>
                <c:pt idx="1073">
                  <c:v>1.647552938592409</c:v>
                </c:pt>
                <c:pt idx="1074">
                  <c:v>0.85058486466838468</c:v>
                </c:pt>
                <c:pt idx="1075">
                  <c:v>0.25119071004952381</c:v>
                </c:pt>
                <c:pt idx="1076">
                  <c:v>-5.8521379455687417E-2</c:v>
                </c:pt>
                <c:pt idx="1077">
                  <c:v>-0.37783179089215191</c:v>
                </c:pt>
                <c:pt idx="1078">
                  <c:v>-0.58366689455980636</c:v>
                </c:pt>
                <c:pt idx="1079">
                  <c:v>0.12075020899492495</c:v>
                </c:pt>
                <c:pt idx="1080">
                  <c:v>0.52839930149865444</c:v>
                </c:pt>
                <c:pt idx="1081">
                  <c:v>1.3056645257298085</c:v>
                </c:pt>
                <c:pt idx="1082">
                  <c:v>0.82683015918578795</c:v>
                </c:pt>
                <c:pt idx="1083">
                  <c:v>1.289506027496695</c:v>
                </c:pt>
                <c:pt idx="1084">
                  <c:v>-0.39207878804514956</c:v>
                </c:pt>
                <c:pt idx="1085">
                  <c:v>-1.2863144733378082</c:v>
                </c:pt>
                <c:pt idx="1086">
                  <c:v>1.9552331664840639</c:v>
                </c:pt>
                <c:pt idx="1087">
                  <c:v>-1.4088183460855908</c:v>
                </c:pt>
                <c:pt idx="1088">
                  <c:v>-2.7851461281114421E-3</c:v>
                </c:pt>
                <c:pt idx="1089">
                  <c:v>0.72338327375682776</c:v>
                </c:pt>
                <c:pt idx="1090">
                  <c:v>-8.7145881956860002E-2</c:v>
                </c:pt>
                <c:pt idx="1091">
                  <c:v>0.23970938926673485</c:v>
                </c:pt>
                <c:pt idx="1092">
                  <c:v>0.51642794035279671</c:v>
                </c:pt>
                <c:pt idx="1093">
                  <c:v>-0.27064163977583461</c:v>
                </c:pt>
                <c:pt idx="1094">
                  <c:v>-0.55500843802175315</c:v>
                </c:pt>
                <c:pt idx="1095">
                  <c:v>-0.70719638550402142</c:v>
                </c:pt>
                <c:pt idx="1096">
                  <c:v>-0.44836625852578565</c:v>
                </c:pt>
                <c:pt idx="1097">
                  <c:v>-0.61617689217309513</c:v>
                </c:pt>
                <c:pt idx="1098">
                  <c:v>0.44605771588314602</c:v>
                </c:pt>
                <c:pt idx="1099">
                  <c:v>-0.98649781101385658</c:v>
                </c:pt>
                <c:pt idx="1100">
                  <c:v>1.0328658830595125</c:v>
                </c:pt>
                <c:pt idx="1101">
                  <c:v>-0.79300007724277055</c:v>
                </c:pt>
                <c:pt idx="1102">
                  <c:v>1.8529544415338637</c:v>
                </c:pt>
                <c:pt idx="1103">
                  <c:v>0.42005613732062341</c:v>
                </c:pt>
                <c:pt idx="1104">
                  <c:v>-1.3122243613715154</c:v>
                </c:pt>
                <c:pt idx="1105">
                  <c:v>-1.1030625561995977</c:v>
                </c:pt>
                <c:pt idx="1106">
                  <c:v>-2.7851461281114421E-3</c:v>
                </c:pt>
                <c:pt idx="1107">
                  <c:v>0.71257124411834472</c:v>
                </c:pt>
                <c:pt idx="1108">
                  <c:v>-0.40564970769891451</c:v>
                </c:pt>
                <c:pt idx="1109">
                  <c:v>1.0778266790881081</c:v>
                </c:pt>
                <c:pt idx="1110">
                  <c:v>-0.30621041313516045</c:v>
                </c:pt>
                <c:pt idx="1111">
                  <c:v>0.48720775373286251</c:v>
                </c:pt>
                <c:pt idx="1112">
                  <c:v>-0.72247905192806261</c:v>
                </c:pt>
                <c:pt idx="1113">
                  <c:v>1.4454435675433981</c:v>
                </c:pt>
                <c:pt idx="1114">
                  <c:v>0.24759931026108395</c:v>
                </c:pt>
                <c:pt idx="1115">
                  <c:v>-0.58201651686081457</c:v>
                </c:pt>
                <c:pt idx="1116">
                  <c:v>2.0480453544825745</c:v>
                </c:pt>
                <c:pt idx="1117">
                  <c:v>-8.8543836753188734E-2</c:v>
                </c:pt>
                <c:pt idx="1118">
                  <c:v>-0.38082469540961922</c:v>
                </c:pt>
                <c:pt idx="1119">
                  <c:v>0.25478535267016383</c:v>
                </c:pt>
                <c:pt idx="1120">
                  <c:v>0.40489382773213356</c:v>
                </c:pt>
                <c:pt idx="1121">
                  <c:v>-9.2738750615237467E-2</c:v>
                </c:pt>
                <c:pt idx="1122">
                  <c:v>-0.54286577459210783</c:v>
                </c:pt>
                <c:pt idx="1123">
                  <c:v>0.23398065103876436</c:v>
                </c:pt>
                <c:pt idx="1124">
                  <c:v>-0.29019551565919988</c:v>
                </c:pt>
                <c:pt idx="1125">
                  <c:v>-0.78824133449748368</c:v>
                </c:pt>
                <c:pt idx="1126">
                  <c:v>1.2943181330942466</c:v>
                </c:pt>
                <c:pt idx="1127">
                  <c:v>0.23398065103876436</c:v>
                </c:pt>
                <c:pt idx="1128">
                  <c:v>9.3438059620739991E-2</c:v>
                </c:pt>
                <c:pt idx="1129">
                  <c:v>-0.34660393551169849</c:v>
                </c:pt>
                <c:pt idx="1130">
                  <c:v>-0.69917216377592772</c:v>
                </c:pt>
                <c:pt idx="1131">
                  <c:v>-0.17354606538956888</c:v>
                </c:pt>
                <c:pt idx="1132">
                  <c:v>0.85258607231017658</c:v>
                </c:pt>
                <c:pt idx="1133">
                  <c:v>0.59526452245178307</c:v>
                </c:pt>
                <c:pt idx="1134">
                  <c:v>-0.74067769131237116</c:v>
                </c:pt>
                <c:pt idx="1135">
                  <c:v>-0.56723349289890868</c:v>
                </c:pt>
                <c:pt idx="1136">
                  <c:v>-0.74710530202624492</c:v>
                </c:pt>
                <c:pt idx="1137">
                  <c:v>0.33406125880586673</c:v>
                </c:pt>
                <c:pt idx="1138">
                  <c:v>1.024592392540099</c:v>
                </c:pt>
                <c:pt idx="1139">
                  <c:v>0.54367278029882027</c:v>
                </c:pt>
                <c:pt idx="1140">
                  <c:v>-0.33921941494355351</c:v>
                </c:pt>
                <c:pt idx="1141">
                  <c:v>0.660568791140002</c:v>
                </c:pt>
                <c:pt idx="1142">
                  <c:v>6.2009137221880374E-2</c:v>
                </c:pt>
                <c:pt idx="1143">
                  <c:v>0.38607051687397831</c:v>
                </c:pt>
                <c:pt idx="1144">
                  <c:v>1.3598136906203502</c:v>
                </c:pt>
                <c:pt idx="1145">
                  <c:v>-2.741759267743082</c:v>
                </c:pt>
                <c:pt idx="1146">
                  <c:v>1.2520392682083745</c:v>
                </c:pt>
                <c:pt idx="1147">
                  <c:v>-0.74894743413262521</c:v>
                </c:pt>
                <c:pt idx="1148">
                  <c:v>0.65797288367319062</c:v>
                </c:pt>
                <c:pt idx="1149">
                  <c:v>-0.52280334570684284</c:v>
                </c:pt>
                <c:pt idx="1150">
                  <c:v>-0.31937199506262276</c:v>
                </c:pt>
                <c:pt idx="1151">
                  <c:v>-1.2075452692976358</c:v>
                </c:pt>
                <c:pt idx="1152">
                  <c:v>0.64420201499924001</c:v>
                </c:pt>
                <c:pt idx="1153">
                  <c:v>-0.37334876202624512</c:v>
                </c:pt>
                <c:pt idx="1154">
                  <c:v>0.19124540330606488</c:v>
                </c:pt>
                <c:pt idx="1155">
                  <c:v>-0.85158504218234476</c:v>
                </c:pt>
                <c:pt idx="1156">
                  <c:v>-1.289506027496695</c:v>
                </c:pt>
                <c:pt idx="1157">
                  <c:v>-0.70184187996758418</c:v>
                </c:pt>
                <c:pt idx="1158">
                  <c:v>1.1343049186629566</c:v>
                </c:pt>
                <c:pt idx="1159">
                  <c:v>-0.55500843802175315</c:v>
                </c:pt>
                <c:pt idx="1160">
                  <c:v>-1.0472159295232348</c:v>
                </c:pt>
                <c:pt idx="1161">
                  <c:v>1.4634900534667055</c:v>
                </c:pt>
                <c:pt idx="1162">
                  <c:v>1.5594543172152409</c:v>
                </c:pt>
                <c:pt idx="1163">
                  <c:v>0.96631038933878943</c:v>
                </c:pt>
                <c:pt idx="1164">
                  <c:v>-1.8155173349526694</c:v>
                </c:pt>
                <c:pt idx="1165">
                  <c:v>-0.84062944902053127</c:v>
                </c:pt>
                <c:pt idx="1166">
                  <c:v>-0.72247905192806261</c:v>
                </c:pt>
                <c:pt idx="1167">
                  <c:v>-1.054472451770053</c:v>
                </c:pt>
                <c:pt idx="1168">
                  <c:v>-0.66490522887107117</c:v>
                </c:pt>
                <c:pt idx="1169">
                  <c:v>1.4069424842949907</c:v>
                </c:pt>
                <c:pt idx="1170">
                  <c:v>-0.6044333698167399</c:v>
                </c:pt>
                <c:pt idx="1171">
                  <c:v>0.57214724780177695</c:v>
                </c:pt>
                <c:pt idx="1172">
                  <c:v>-1.6262857164339792</c:v>
                </c:pt>
                <c:pt idx="1173">
                  <c:v>1.1382885824147984</c:v>
                </c:pt>
                <c:pt idx="1174">
                  <c:v>0.19621173364518341</c:v>
                </c:pt>
                <c:pt idx="1175">
                  <c:v>-2.4323790585844463</c:v>
                </c:pt>
                <c:pt idx="1176">
                  <c:v>0.75079211126903966</c:v>
                </c:pt>
                <c:pt idx="1177">
                  <c:v>-1.6159223111778624</c:v>
                </c:pt>
                <c:pt idx="1178">
                  <c:v>-0.19692160177088611</c:v>
                </c:pt>
                <c:pt idx="1179">
                  <c:v>-0.37558933290505286</c:v>
                </c:pt>
                <c:pt idx="1180">
                  <c:v>-0.4864238746285881</c:v>
                </c:pt>
                <c:pt idx="1181">
                  <c:v>-0.13971029888186212</c:v>
                </c:pt>
                <c:pt idx="1182">
                  <c:v>-0.85760409858874997</c:v>
                </c:pt>
                <c:pt idx="1183">
                  <c:v>0.61533526446964193</c:v>
                </c:pt>
                <c:pt idx="1184">
                  <c:v>-8.35552480429347E-3</c:v>
                </c:pt>
                <c:pt idx="1185">
                  <c:v>0.11303854064456527</c:v>
                </c:pt>
                <c:pt idx="1186">
                  <c:v>0.59360284493421889</c:v>
                </c:pt>
                <c:pt idx="1187">
                  <c:v>0.18274258544544394</c:v>
                </c:pt>
                <c:pt idx="1188">
                  <c:v>0.17849616422220863</c:v>
                </c:pt>
                <c:pt idx="1189">
                  <c:v>1.8931845346736642</c:v>
                </c:pt>
                <c:pt idx="1190">
                  <c:v>1.3288759823083931</c:v>
                </c:pt>
                <c:pt idx="1191">
                  <c:v>0.31790690385537973</c:v>
                </c:pt>
                <c:pt idx="1192">
                  <c:v>-0.96298399441915961</c:v>
                </c:pt>
                <c:pt idx="1193">
                  <c:v>-2.2245552275096494</c:v>
                </c:pt>
                <c:pt idx="1194">
                  <c:v>-0.36812802129742039</c:v>
                </c:pt>
                <c:pt idx="1195">
                  <c:v>-1.2414367654598257</c:v>
                </c:pt>
                <c:pt idx="1196">
                  <c:v>6.7591136753064107E-2</c:v>
                </c:pt>
                <c:pt idx="1197">
                  <c:v>-1.2032259670668086</c:v>
                </c:pt>
                <c:pt idx="1198">
                  <c:v>1.2429428637668916</c:v>
                </c:pt>
                <c:pt idx="1199">
                  <c:v>0.23684404854425664</c:v>
                </c:pt>
                <c:pt idx="1200">
                  <c:v>0.69473367165191036</c:v>
                </c:pt>
                <c:pt idx="1201">
                  <c:v>0.18911842627279243</c:v>
                </c:pt>
                <c:pt idx="1202">
                  <c:v>-0.18274258544544394</c:v>
                </c:pt>
                <c:pt idx="1203">
                  <c:v>-1.0175562474161985</c:v>
                </c:pt>
                <c:pt idx="1204">
                  <c:v>0.20758174974906901</c:v>
                </c:pt>
                <c:pt idx="1205">
                  <c:v>-0.76377724384952272</c:v>
                </c:pt>
                <c:pt idx="1206">
                  <c:v>0.42843653053262865</c:v>
                </c:pt>
                <c:pt idx="1207">
                  <c:v>0.5754307686077732</c:v>
                </c:pt>
                <c:pt idx="1208">
                  <c:v>-0.45839780735990426</c:v>
                </c:pt>
                <c:pt idx="1209">
                  <c:v>-0.88714655901887607</c:v>
                </c:pt>
                <c:pt idx="1210">
                  <c:v>-0.75079211126903966</c:v>
                </c:pt>
                <c:pt idx="1211">
                  <c:v>0.89647336400191591</c:v>
                </c:pt>
                <c:pt idx="1212">
                  <c:v>0.65624473978726205</c:v>
                </c:pt>
                <c:pt idx="1213">
                  <c:v>0.37708409432564738</c:v>
                </c:pt>
                <c:pt idx="1214">
                  <c:v>-0.17778874223802205</c:v>
                </c:pt>
                <c:pt idx="1215">
                  <c:v>0.92280063259985812</c:v>
                </c:pt>
                <c:pt idx="1216">
                  <c:v>1.3994880923761883</c:v>
                </c:pt>
                <c:pt idx="1217">
                  <c:v>-1.3356409255070287</c:v>
                </c:pt>
                <c:pt idx="1218">
                  <c:v>-0.24544600526729266</c:v>
                </c:pt>
                <c:pt idx="1219">
                  <c:v>0.99788869735207908</c:v>
                </c:pt>
                <c:pt idx="1220">
                  <c:v>1.7604394034111157</c:v>
                </c:pt>
                <c:pt idx="1221">
                  <c:v>0.51642794035279671</c:v>
                </c:pt>
                <c:pt idx="1222">
                  <c:v>-1.2535654384704511</c:v>
                </c:pt>
                <c:pt idx="1223">
                  <c:v>0.61954778038793168</c:v>
                </c:pt>
                <c:pt idx="1224">
                  <c:v>-0.30840026838040391</c:v>
                </c:pt>
                <c:pt idx="1225">
                  <c:v>-1.2221083214645387</c:v>
                </c:pt>
                <c:pt idx="1226">
                  <c:v>0.90168876614461779</c:v>
                </c:pt>
                <c:pt idx="1227">
                  <c:v>-0.2404260311423079</c:v>
                </c:pt>
                <c:pt idx="1228">
                  <c:v>0.21541414282910903</c:v>
                </c:pt>
                <c:pt idx="1229">
                  <c:v>1.4297883359455208</c:v>
                </c:pt>
                <c:pt idx="1230">
                  <c:v>1.4182728807334233</c:v>
                </c:pt>
                <c:pt idx="1231">
                  <c:v>-1.0340535896313903</c:v>
                </c:pt>
                <c:pt idx="1232">
                  <c:v>-1.4182728807334233</c:v>
                </c:pt>
                <c:pt idx="1233">
                  <c:v>-0.53160442410370579</c:v>
                </c:pt>
                <c:pt idx="1234">
                  <c:v>-2.3675923217177829E-2</c:v>
                </c:pt>
                <c:pt idx="1235">
                  <c:v>6.9629125808408259E-3</c:v>
                </c:pt>
                <c:pt idx="1236">
                  <c:v>-1.3633323920208287</c:v>
                </c:pt>
                <c:pt idx="1237">
                  <c:v>0.3215709190291291</c:v>
                </c:pt>
                <c:pt idx="1238">
                  <c:v>0.92707250822972709</c:v>
                </c:pt>
                <c:pt idx="1239">
                  <c:v>-0.38382101505620325</c:v>
                </c:pt>
                <c:pt idx="1240">
                  <c:v>-1.520707191050531</c:v>
                </c:pt>
                <c:pt idx="1241">
                  <c:v>0.97411387705930974</c:v>
                </c:pt>
                <c:pt idx="1242">
                  <c:v>0.60945601010469197</c:v>
                </c:pt>
                <c:pt idx="1243">
                  <c:v>0.18911842627279243</c:v>
                </c:pt>
                <c:pt idx="1244">
                  <c:v>0.38757127012577564</c:v>
                </c:pt>
                <c:pt idx="1245">
                  <c:v>0.41094739127551944</c:v>
                </c:pt>
                <c:pt idx="1246">
                  <c:v>-0.34882296399140067</c:v>
                </c:pt>
                <c:pt idx="1247">
                  <c:v>0.6407784028765674</c:v>
                </c:pt>
                <c:pt idx="1248">
                  <c:v>-0.59194280484245543</c:v>
                </c:pt>
                <c:pt idx="1249">
                  <c:v>0.72338327375682776</c:v>
                </c:pt>
                <c:pt idx="1250">
                  <c:v>1.7410964891662024</c:v>
                </c:pt>
                <c:pt idx="1251">
                  <c:v>-1.3957898832035249</c:v>
                </c:pt>
                <c:pt idx="1252">
                  <c:v>-0.37783179089215191</c:v>
                </c:pt>
                <c:pt idx="1253">
                  <c:v>-0.15801567828176555</c:v>
                </c:pt>
                <c:pt idx="1254">
                  <c:v>1.9647390789543251</c:v>
                </c:pt>
                <c:pt idx="1255">
                  <c:v>0.12846906514018894</c:v>
                </c:pt>
                <c:pt idx="1256">
                  <c:v>2.0595200695838614</c:v>
                </c:pt>
                <c:pt idx="1257">
                  <c:v>-0.40262757314514103</c:v>
                </c:pt>
                <c:pt idx="1258">
                  <c:v>-0.35030327045288551</c:v>
                </c:pt>
                <c:pt idx="1259">
                  <c:v>-1.4336692662317418</c:v>
                </c:pt>
                <c:pt idx="1260">
                  <c:v>-0.2033149272985692</c:v>
                </c:pt>
                <c:pt idx="1261">
                  <c:v>-0.63906941169569009</c:v>
                </c:pt>
                <c:pt idx="1262">
                  <c:v>1.3024055750551262</c:v>
                </c:pt>
                <c:pt idx="1263">
                  <c:v>-0.11303854064456513</c:v>
                </c:pt>
                <c:pt idx="1264">
                  <c:v>1.170831118956791</c:v>
                </c:pt>
                <c:pt idx="1265">
                  <c:v>-0.5477131390221267</c:v>
                </c:pt>
                <c:pt idx="1266">
                  <c:v>1.318841155189328</c:v>
                </c:pt>
                <c:pt idx="1267">
                  <c:v>-0.21897866582755993</c:v>
                </c:pt>
                <c:pt idx="1268">
                  <c:v>0.44375154800470157</c:v>
                </c:pt>
                <c:pt idx="1269">
                  <c:v>0.26919740412097176</c:v>
                </c:pt>
                <c:pt idx="1270">
                  <c:v>-1.3390464383709664</c:v>
                </c:pt>
                <c:pt idx="1271">
                  <c:v>0.58779981733259323</c:v>
                </c:pt>
                <c:pt idx="1272">
                  <c:v>2.1926399092547864</c:v>
                </c:pt>
                <c:pt idx="1273">
                  <c:v>-0.17566700855585304</c:v>
                </c:pt>
                <c:pt idx="1274">
                  <c:v>-0.38082469540961922</c:v>
                </c:pt>
                <c:pt idx="1275">
                  <c:v>0.46071930889032536</c:v>
                </c:pt>
                <c:pt idx="1276">
                  <c:v>-0.50611235490396567</c:v>
                </c:pt>
                <c:pt idx="1277">
                  <c:v>-1.8800819591187675E-2</c:v>
                </c:pt>
                <c:pt idx="1278">
                  <c:v>0.29164828223875949</c:v>
                </c:pt>
                <c:pt idx="1279">
                  <c:v>-2.63825727347675</c:v>
                </c:pt>
                <c:pt idx="1280">
                  <c:v>-0.18415878799184637</c:v>
                </c:pt>
                <c:pt idx="1281">
                  <c:v>1.2399334778907378</c:v>
                </c:pt>
                <c:pt idx="1282">
                  <c:v>-0.76564276905598938</c:v>
                </c:pt>
                <c:pt idx="1283">
                  <c:v>1.1449684614393973</c:v>
                </c:pt>
                <c:pt idx="1284">
                  <c:v>-0.54286577459210783</c:v>
                </c:pt>
                <c:pt idx="1285">
                  <c:v>-0.48877641111466941</c:v>
                </c:pt>
                <c:pt idx="1286">
                  <c:v>-0.69917216377592772</c:v>
                </c:pt>
                <c:pt idx="1287">
                  <c:v>0.64935164534057199</c:v>
                </c:pt>
                <c:pt idx="1288">
                  <c:v>0.52041009173453445</c:v>
                </c:pt>
                <c:pt idx="1289">
                  <c:v>-0.92921480222899844</c:v>
                </c:pt>
                <c:pt idx="1290">
                  <c:v>-0.30475132565093821</c:v>
                </c:pt>
                <c:pt idx="1291">
                  <c:v>-0.15449148802260626</c:v>
                </c:pt>
                <c:pt idx="1292">
                  <c:v>-1.0630092031886227</c:v>
                </c:pt>
                <c:pt idx="1293">
                  <c:v>1.2474781632340217</c:v>
                </c:pt>
                <c:pt idx="1294">
                  <c:v>-0.13127779655061633</c:v>
                </c:pt>
                <c:pt idx="1295">
                  <c:v>0.35178434493515615</c:v>
                </c:pt>
                <c:pt idx="1296">
                  <c:v>0.79395398109131088</c:v>
                </c:pt>
                <c:pt idx="1297">
                  <c:v>-0.42843653053262848</c:v>
                </c:pt>
                <c:pt idx="1298">
                  <c:v>-0.27064163977583461</c:v>
                </c:pt>
                <c:pt idx="1299">
                  <c:v>0.34290933781547334</c:v>
                </c:pt>
                <c:pt idx="1300">
                  <c:v>0.51881624429313322</c:v>
                </c:pt>
                <c:pt idx="1301">
                  <c:v>-5.503433342703154E-2</c:v>
                </c:pt>
                <c:pt idx="1302">
                  <c:v>3.0641361952872922E-2</c:v>
                </c:pt>
                <c:pt idx="1303">
                  <c:v>-0.89231853509408654</c:v>
                </c:pt>
                <c:pt idx="1304">
                  <c:v>-7.4571619542574907E-2</c:v>
                </c:pt>
                <c:pt idx="1305">
                  <c:v>0.83864835612493394</c:v>
                </c:pt>
                <c:pt idx="1306">
                  <c:v>-0.514837373499614</c:v>
                </c:pt>
                <c:pt idx="1307">
                  <c:v>-0.62123586572223721</c:v>
                </c:pt>
                <c:pt idx="1308">
                  <c:v>8.4350480452139859E-2</c:v>
                </c:pt>
                <c:pt idx="1309">
                  <c:v>0.33995702851161347</c:v>
                </c:pt>
                <c:pt idx="1310">
                  <c:v>-1.7737101231281922</c:v>
                </c:pt>
                <c:pt idx="1311">
                  <c:v>1.9367347324661208</c:v>
                </c:pt>
                <c:pt idx="1312">
                  <c:v>-1.318841155189328</c:v>
                </c:pt>
                <c:pt idx="1313">
                  <c:v>0.12636318269636115</c:v>
                </c:pt>
                <c:pt idx="1314">
                  <c:v>1.1791628564465333</c:v>
                </c:pt>
                <c:pt idx="1315">
                  <c:v>0.35549041783953067</c:v>
                </c:pt>
                <c:pt idx="1316">
                  <c:v>1.4144758876410874</c:v>
                </c:pt>
                <c:pt idx="1317">
                  <c:v>-0.76938183882860001</c:v>
                </c:pt>
                <c:pt idx="1318">
                  <c:v>0.11303854064456527</c:v>
                </c:pt>
                <c:pt idx="1319">
                  <c:v>0.49427622830806134</c:v>
                </c:pt>
                <c:pt idx="1320">
                  <c:v>2.2979448092813087E-2</c:v>
                </c:pt>
                <c:pt idx="1321">
                  <c:v>1.1133560202494615</c:v>
                </c:pt>
                <c:pt idx="1322">
                  <c:v>-1.066691623030853</c:v>
                </c:pt>
                <c:pt idx="1323">
                  <c:v>-0.14252331243751357</c:v>
                </c:pt>
                <c:pt idx="1324">
                  <c:v>-0.45144803924588628</c:v>
                </c:pt>
                <c:pt idx="1325">
                  <c:v>5.0850757604596612E-2</c:v>
                </c:pt>
                <c:pt idx="1326">
                  <c:v>-0.28439053572261863</c:v>
                </c:pt>
                <c:pt idx="1327">
                  <c:v>-2.0956740979240505</c:v>
                </c:pt>
                <c:pt idx="1328">
                  <c:v>1.4534058214467869</c:v>
                </c:pt>
                <c:pt idx="1329">
                  <c:v>-0.10393337359225732</c:v>
                </c:pt>
                <c:pt idx="1330">
                  <c:v>0.70095141958421192</c:v>
                </c:pt>
                <c:pt idx="1331">
                  <c:v>-1.3739911032448544</c:v>
                </c:pt>
                <c:pt idx="1332">
                  <c:v>1.8301853865507198</c:v>
                </c:pt>
                <c:pt idx="1333">
                  <c:v>0.60610588334659665</c:v>
                </c:pt>
                <c:pt idx="1334">
                  <c:v>-0.41322135381167113</c:v>
                </c:pt>
                <c:pt idx="1335">
                  <c:v>-0.28076729618566754</c:v>
                </c:pt>
                <c:pt idx="1336">
                  <c:v>2.1083583991691093</c:v>
                </c:pt>
                <c:pt idx="1337">
                  <c:v>-7.5968141356287475E-2</c:v>
                </c:pt>
                <c:pt idx="1338">
                  <c:v>-1.5618075471145081</c:v>
                </c:pt>
                <c:pt idx="1339">
                  <c:v>0.59692784522583808</c:v>
                </c:pt>
                <c:pt idx="1340">
                  <c:v>-0.43072729929545767</c:v>
                </c:pt>
                <c:pt idx="1341">
                  <c:v>0.40111788546783744</c:v>
                </c:pt>
                <c:pt idx="1342">
                  <c:v>1.040014135733067</c:v>
                </c:pt>
                <c:pt idx="1343">
                  <c:v>-1.2768175539930806</c:v>
                </c:pt>
                <c:pt idx="1344">
                  <c:v>1.2235789323915567</c:v>
                </c:pt>
                <c:pt idx="1345">
                  <c:v>-0.78066423680623365</c:v>
                </c:pt>
                <c:pt idx="1346">
                  <c:v>-1.927728631197748</c:v>
                </c:pt>
                <c:pt idx="1347">
                  <c:v>0.93136136930111657</c:v>
                </c:pt>
                <c:pt idx="1348">
                  <c:v>0.68677865557705509</c:v>
                </c:pt>
                <c:pt idx="1349">
                  <c:v>0.15308235144935828</c:v>
                </c:pt>
                <c:pt idx="1350">
                  <c:v>-1.5524459519115856</c:v>
                </c:pt>
                <c:pt idx="1351">
                  <c:v>-8.0857152672468013E-2</c:v>
                </c:pt>
                <c:pt idx="1352">
                  <c:v>1.2474781632340217</c:v>
                </c:pt>
                <c:pt idx="1353">
                  <c:v>0.50611235490396567</c:v>
                </c:pt>
                <c:pt idx="1354">
                  <c:v>-2.01936556801766E-2</c:v>
                </c:pt>
                <c:pt idx="1355">
                  <c:v>0.10253336200498001</c:v>
                </c:pt>
                <c:pt idx="1356">
                  <c:v>-0.38607051687397859</c:v>
                </c:pt>
                <c:pt idx="1357">
                  <c:v>-1.2265281200366105</c:v>
                </c:pt>
                <c:pt idx="1358">
                  <c:v>0.71526640303041078</c:v>
                </c:pt>
                <c:pt idx="1359">
                  <c:v>-0.91008482320993089</c:v>
                </c:pt>
                <c:pt idx="1360">
                  <c:v>-0.35474881417354459</c:v>
                </c:pt>
                <c:pt idx="1361">
                  <c:v>-1.9843016512605582</c:v>
                </c:pt>
                <c:pt idx="1362">
                  <c:v>-1.8529544415338637</c:v>
                </c:pt>
                <c:pt idx="1363">
                  <c:v>-1.1224605625995241</c:v>
                </c:pt>
                <c:pt idx="1364">
                  <c:v>-1.4946722498066201</c:v>
                </c:pt>
                <c:pt idx="1365">
                  <c:v>-0.48250894662097998</c:v>
                </c:pt>
                <c:pt idx="1366">
                  <c:v>-0.60694277604667646</c:v>
                </c:pt>
                <c:pt idx="1367">
                  <c:v>-0.3599441645882227</c:v>
                </c:pt>
                <c:pt idx="1368">
                  <c:v>-3.4524329373875768</c:v>
                </c:pt>
                <c:pt idx="1369">
                  <c:v>1.0047858060707031</c:v>
                </c:pt>
                <c:pt idx="1370">
                  <c:v>-0.92493446053172657</c:v>
                </c:pt>
                <c:pt idx="1371">
                  <c:v>3.6214767299849085E-2</c:v>
                </c:pt>
                <c:pt idx="1372">
                  <c:v>0.55419639614899541</c:v>
                </c:pt>
                <c:pt idx="1373">
                  <c:v>0.19834163614358669</c:v>
                </c:pt>
                <c:pt idx="1374">
                  <c:v>0.79204689442559151</c:v>
                </c:pt>
                <c:pt idx="1375">
                  <c:v>0.43608125376081563</c:v>
                </c:pt>
                <c:pt idx="1376">
                  <c:v>-0.62715817639660421</c:v>
                </c:pt>
                <c:pt idx="1377">
                  <c:v>-0.13479017042193037</c:v>
                </c:pt>
                <c:pt idx="1378">
                  <c:v>1.2061030012682743</c:v>
                </c:pt>
                <c:pt idx="1379">
                  <c:v>-0.26558926304880615</c:v>
                </c:pt>
                <c:pt idx="1380">
                  <c:v>1.1735993154054021</c:v>
                </c:pt>
                <c:pt idx="1381">
                  <c:v>-0.51881624429313322</c:v>
                </c:pt>
                <c:pt idx="1382">
                  <c:v>-1.2191750019384695</c:v>
                </c:pt>
                <c:pt idx="1383">
                  <c:v>-0.80449507745578841</c:v>
                </c:pt>
                <c:pt idx="1384">
                  <c:v>0.23398065103876436</c:v>
                </c:pt>
                <c:pt idx="1385">
                  <c:v>-0.57954391748646994</c:v>
                </c:pt>
                <c:pt idx="1386">
                  <c:v>7.108094520010963E-2</c:v>
                </c:pt>
                <c:pt idx="1387">
                  <c:v>0.77689245642858895</c:v>
                </c:pt>
                <c:pt idx="1388">
                  <c:v>0.87482953071129366</c:v>
                </c:pt>
                <c:pt idx="1389">
                  <c:v>-1.2815515655446006</c:v>
                </c:pt>
                <c:pt idx="1390">
                  <c:v>-0.33406125880586673</c:v>
                </c:pt>
                <c:pt idx="1391">
                  <c:v>-0.63565701369758276</c:v>
                </c:pt>
                <c:pt idx="1392">
                  <c:v>0.39057540129635127</c:v>
                </c:pt>
                <c:pt idx="1393">
                  <c:v>0.29528290065250296</c:v>
                </c:pt>
                <c:pt idx="1394">
                  <c:v>-1.0234161829275079</c:v>
                </c:pt>
                <c:pt idx="1395">
                  <c:v>6.9629125808408259E-3</c:v>
                </c:pt>
                <c:pt idx="1396">
                  <c:v>1.3255161998000577</c:v>
                </c:pt>
                <c:pt idx="1397">
                  <c:v>-1.1932339096742386</c:v>
                </c:pt>
                <c:pt idx="1398">
                  <c:v>-0.67623904103531318</c:v>
                </c:pt>
                <c:pt idx="1399">
                  <c:v>-2.5765418852422211E-2</c:v>
                </c:pt>
                <c:pt idx="1400">
                  <c:v>-1.7474716663317584</c:v>
                </c:pt>
                <c:pt idx="1401">
                  <c:v>-0.21256449594546545</c:v>
                </c:pt>
                <c:pt idx="1402">
                  <c:v>-1.1409544255099404</c:v>
                </c:pt>
                <c:pt idx="1403">
                  <c:v>0.17495994016573252</c:v>
                </c:pt>
                <c:pt idx="1404">
                  <c:v>0.3599441645882227</c:v>
                </c:pt>
                <c:pt idx="1405">
                  <c:v>-1.0047858060707031</c:v>
                </c:pt>
                <c:pt idx="1406">
                  <c:v>-0.65624473978726205</c:v>
                </c:pt>
                <c:pt idx="1407">
                  <c:v>0.20189347914185077</c:v>
                </c:pt>
                <c:pt idx="1408">
                  <c:v>0.73976196029007102</c:v>
                </c:pt>
                <c:pt idx="1409">
                  <c:v>0.76191437294940345</c:v>
                </c:pt>
                <c:pt idx="1410">
                  <c:v>-1.1735993154054027</c:v>
                </c:pt>
                <c:pt idx="1411">
                  <c:v>-1.4799413890351922</c:v>
                </c:pt>
                <c:pt idx="1412">
                  <c:v>-0.87585087013989515</c:v>
                </c:pt>
                <c:pt idx="1413">
                  <c:v>0.99103873456484004</c:v>
                </c:pt>
                <c:pt idx="1414">
                  <c:v>0.8616341201741734</c:v>
                </c:pt>
                <c:pt idx="1415">
                  <c:v>0.56233339586467757</c:v>
                </c:pt>
                <c:pt idx="1416">
                  <c:v>0.6373622849786823</c:v>
                </c:pt>
                <c:pt idx="1417">
                  <c:v>-0.63225200158571682</c:v>
                </c:pt>
                <c:pt idx="1418">
                  <c:v>-1.94590071821648</c:v>
                </c:pt>
                <c:pt idx="1419">
                  <c:v>-1.6341744669080696</c:v>
                </c:pt>
                <c:pt idx="1420">
                  <c:v>0.27787135833373305</c:v>
                </c:pt>
                <c:pt idx="1421">
                  <c:v>0.91113884344800899</c:v>
                </c:pt>
                <c:pt idx="1422">
                  <c:v>-2.0046544617650959</c:v>
                </c:pt>
                <c:pt idx="1423">
                  <c:v>-0.98423496044632541</c:v>
                </c:pt>
                <c:pt idx="1424">
                  <c:v>1.235440341561252</c:v>
                </c:pt>
                <c:pt idx="1425">
                  <c:v>-1.6584720610356272</c:v>
                </c:pt>
                <c:pt idx="1426">
                  <c:v>1.1250790087219649</c:v>
                </c:pt>
                <c:pt idx="1427">
                  <c:v>-0.22397368711463972</c:v>
                </c:pt>
                <c:pt idx="1428">
                  <c:v>0.26270523986985644</c:v>
                </c:pt>
                <c:pt idx="1429">
                  <c:v>-0.6727425208773935</c:v>
                </c:pt>
                <c:pt idx="1430">
                  <c:v>-0.6044333698167399</c:v>
                </c:pt>
                <c:pt idx="1431">
                  <c:v>0.17849616422220863</c:v>
                </c:pt>
                <c:pt idx="1432">
                  <c:v>0.46381851392066281</c:v>
                </c:pt>
                <c:pt idx="1433">
                  <c:v>0.43149139085187938</c:v>
                </c:pt>
                <c:pt idx="1434">
                  <c:v>0.67711446272146758</c:v>
                </c:pt>
                <c:pt idx="1435">
                  <c:v>0.63395358887540587</c:v>
                </c:pt>
                <c:pt idx="1436">
                  <c:v>-0.5300011822255839</c:v>
                </c:pt>
                <c:pt idx="1437">
                  <c:v>-1.1847631375478966</c:v>
                </c:pt>
                <c:pt idx="1438">
                  <c:v>-0.79586395973346613</c:v>
                </c:pt>
                <c:pt idx="1439">
                  <c:v>1.6057296060590072</c:v>
                </c:pt>
                <c:pt idx="1440">
                  <c:v>-0.57625261771744329</c:v>
                </c:pt>
                <c:pt idx="1441">
                  <c:v>1.6695925772881872</c:v>
                </c:pt>
                <c:pt idx="1442">
                  <c:v>0.95087729940193921</c:v>
                </c:pt>
                <c:pt idx="1443">
                  <c:v>-0.67974384828117995</c:v>
                </c:pt>
                <c:pt idx="1444">
                  <c:v>-0.10603377386698913</c:v>
                </c:pt>
                <c:pt idx="1445">
                  <c:v>1.0070954887774779</c:v>
                </c:pt>
                <c:pt idx="1446">
                  <c:v>-1.4032055416876932</c:v>
                </c:pt>
                <c:pt idx="1447">
                  <c:v>-0.37334876202624512</c:v>
                </c:pt>
                <c:pt idx="1448">
                  <c:v>-4.7365127264499131E-2</c:v>
                </c:pt>
                <c:pt idx="1449">
                  <c:v>-0.88302600318823121</c:v>
                </c:pt>
                <c:pt idx="1450">
                  <c:v>0.87687312401682982</c:v>
                </c:pt>
                <c:pt idx="1451">
                  <c:v>-0.54286577459210783</c:v>
                </c:pt>
                <c:pt idx="1452">
                  <c:v>-8.35552480429347E-3</c:v>
                </c:pt>
                <c:pt idx="1453">
                  <c:v>0.25694371658499093</c:v>
                </c:pt>
                <c:pt idx="1454">
                  <c:v>1.163949582153265</c:v>
                </c:pt>
                <c:pt idx="1455">
                  <c:v>0.25982340011567695</c:v>
                </c:pt>
                <c:pt idx="1456">
                  <c:v>-0.81318654744233954</c:v>
                </c:pt>
                <c:pt idx="1457">
                  <c:v>1.1791628564465333</c:v>
                </c:pt>
                <c:pt idx="1458">
                  <c:v>0.8426138466665849</c:v>
                </c:pt>
                <c:pt idx="1459">
                  <c:v>0.97411387705930974</c:v>
                </c:pt>
                <c:pt idx="1460">
                  <c:v>-0.34290933781547334</c:v>
                </c:pt>
                <c:pt idx="1461">
                  <c:v>0.89959966916374778</c:v>
                </c:pt>
                <c:pt idx="1462">
                  <c:v>-0.7324582950652373</c:v>
                </c:pt>
                <c:pt idx="1463">
                  <c:v>-1.1224605625995241</c:v>
                </c:pt>
                <c:pt idx="1464">
                  <c:v>0.55907415692267115</c:v>
                </c:pt>
                <c:pt idx="1465">
                  <c:v>2.3588162049668155</c:v>
                </c:pt>
                <c:pt idx="1466">
                  <c:v>-0.29601029113026023</c:v>
                </c:pt>
                <c:pt idx="1467">
                  <c:v>-2.4601243375600022</c:v>
                </c:pt>
                <c:pt idx="1468">
                  <c:v>3.143980287069073</c:v>
                </c:pt>
                <c:pt idx="1469">
                  <c:v>-0.80449507745578841</c:v>
                </c:pt>
                <c:pt idx="1470">
                  <c:v>0.38157345379903579</c:v>
                </c:pt>
                <c:pt idx="1471">
                  <c:v>0.27425470717762579</c:v>
                </c:pt>
                <c:pt idx="1472">
                  <c:v>0.28076729618566731</c:v>
                </c:pt>
                <c:pt idx="1473">
                  <c:v>-1.2596995223266243</c:v>
                </c:pt>
                <c:pt idx="1474">
                  <c:v>-0.8436072906666785</c:v>
                </c:pt>
                <c:pt idx="1475">
                  <c:v>-0.31790690385537995</c:v>
                </c:pt>
                <c:pt idx="1476">
                  <c:v>0.26919740412097176</c:v>
                </c:pt>
                <c:pt idx="1477">
                  <c:v>1.0979593907624148</c:v>
                </c:pt>
                <c:pt idx="1478">
                  <c:v>-0.95197214045019396</c:v>
                </c:pt>
                <c:pt idx="1479">
                  <c:v>-0.73063848259937203</c:v>
                </c:pt>
                <c:pt idx="1480">
                  <c:v>0.34956302147213458</c:v>
                </c:pt>
                <c:pt idx="1481">
                  <c:v>-1.4862151473290335</c:v>
                </c:pt>
                <c:pt idx="1482">
                  <c:v>0.36738302291379804</c:v>
                </c:pt>
                <c:pt idx="1483">
                  <c:v>-1.0269490744398928</c:v>
                </c:pt>
                <c:pt idx="1484">
                  <c:v>-0.66143508290656117</c:v>
                </c:pt>
                <c:pt idx="1485">
                  <c:v>-9.7634885484963477E-2</c:v>
                </c:pt>
                <c:pt idx="1486">
                  <c:v>-0.2097165741477347</c:v>
                </c:pt>
                <c:pt idx="1487">
                  <c:v>0.27425470717762579</c:v>
                </c:pt>
                <c:pt idx="1488">
                  <c:v>-0.6727425208773935</c:v>
                </c:pt>
                <c:pt idx="1489">
                  <c:v>0.56559861925682808</c:v>
                </c:pt>
                <c:pt idx="1490">
                  <c:v>-0.56886988405777772</c:v>
                </c:pt>
                <c:pt idx="1491">
                  <c:v>-2.134794768918443</c:v>
                </c:pt>
                <c:pt idx="1492">
                  <c:v>2.4323790585844489</c:v>
                </c:pt>
                <c:pt idx="1493">
                  <c:v>-5.2245180375940357E-2</c:v>
                </c:pt>
                <c:pt idx="1494">
                  <c:v>-0.8892124949143988</c:v>
                </c:pt>
                <c:pt idx="1495">
                  <c:v>-5.0850757604596758E-2</c:v>
                </c:pt>
                <c:pt idx="1496">
                  <c:v>-1.5119147328561942</c:v>
                </c:pt>
                <c:pt idx="1497">
                  <c:v>-0.43837962883515735</c:v>
                </c:pt>
                <c:pt idx="1498">
                  <c:v>-0.25262817503082058</c:v>
                </c:pt>
                <c:pt idx="1499">
                  <c:v>0.66490522887107095</c:v>
                </c:pt>
                <c:pt idx="1500">
                  <c:v>-1.7804643416920256</c:v>
                </c:pt>
                <c:pt idx="1501">
                  <c:v>1.3957898832035258</c:v>
                </c:pt>
                <c:pt idx="1502">
                  <c:v>-1.4414965742886048</c:v>
                </c:pt>
                <c:pt idx="1503">
                  <c:v>-0.23469631966674806</c:v>
                </c:pt>
                <c:pt idx="1504">
                  <c:v>0.40867555172854841</c:v>
                </c:pt>
                <c:pt idx="1505">
                  <c:v>-0.43455028324769007</c:v>
                </c:pt>
                <c:pt idx="1506">
                  <c:v>-2.3160496938873725</c:v>
                </c:pt>
                <c:pt idx="1507">
                  <c:v>0.1544914880226064</c:v>
                </c:pt>
                <c:pt idx="1508">
                  <c:v>0.73154808599719778</c:v>
                </c:pt>
                <c:pt idx="1509">
                  <c:v>-3.3427934830255239E-2</c:v>
                </c:pt>
                <c:pt idx="1510">
                  <c:v>0.43991316567323396</c:v>
                </c:pt>
                <c:pt idx="1511">
                  <c:v>-0.1207502089949251</c:v>
                </c:pt>
                <c:pt idx="1512">
                  <c:v>0.81901513629498379</c:v>
                </c:pt>
                <c:pt idx="1513">
                  <c:v>-0.98085010261434624</c:v>
                </c:pt>
                <c:pt idx="1514">
                  <c:v>-0.17142590261652838</c:v>
                </c:pt>
                <c:pt idx="1515">
                  <c:v>0.10463345561407525</c:v>
                </c:pt>
                <c:pt idx="1516">
                  <c:v>-0.20687035227773501</c:v>
                </c:pt>
                <c:pt idx="1517">
                  <c:v>-1.076582856048548</c:v>
                </c:pt>
                <c:pt idx="1518">
                  <c:v>0.33111773553072676</c:v>
                </c:pt>
                <c:pt idx="1519">
                  <c:v>1.0152220332170301</c:v>
                </c:pt>
                <c:pt idx="1520">
                  <c:v>-9.4836815071697098E-2</c:v>
                </c:pt>
                <c:pt idx="1521">
                  <c:v>1.664006596724724</c:v>
                </c:pt>
                <c:pt idx="1522">
                  <c:v>0.39584114392823078</c:v>
                </c:pt>
                <c:pt idx="1523">
                  <c:v>0.93890839666718739</c:v>
                </c:pt>
                <c:pt idx="1524">
                  <c:v>0.38307161307912541</c:v>
                </c:pt>
                <c:pt idx="1525">
                  <c:v>-2.7158477877398897E-2</c:v>
                </c:pt>
                <c:pt idx="1526">
                  <c:v>1.2581615610630965</c:v>
                </c:pt>
                <c:pt idx="1527">
                  <c:v>0.47704042848944361</c:v>
                </c:pt>
                <c:pt idx="1528">
                  <c:v>0.68942547673478605</c:v>
                </c:pt>
                <c:pt idx="1529">
                  <c:v>-0.72791329088164469</c:v>
                </c:pt>
                <c:pt idx="1530">
                  <c:v>-0.11654298354873587</c:v>
                </c:pt>
                <c:pt idx="1531">
                  <c:v>0.12215308890255225</c:v>
                </c:pt>
                <c:pt idx="1532">
                  <c:v>-2.1849994231124144</c:v>
                </c:pt>
                <c:pt idx="1533">
                  <c:v>1.1490010309424259</c:v>
                </c:pt>
                <c:pt idx="1534">
                  <c:v>-0.99103873456484015</c:v>
                </c:pt>
                <c:pt idx="1535">
                  <c:v>0.43302033058771872</c:v>
                </c:pt>
                <c:pt idx="1536">
                  <c:v>-1.7410964891662033</c:v>
                </c:pt>
                <c:pt idx="1537">
                  <c:v>-0.26414697682592364</c:v>
                </c:pt>
                <c:pt idx="1538">
                  <c:v>0.78350037538977446</c:v>
                </c:pt>
                <c:pt idx="1539">
                  <c:v>0.30621041313516051</c:v>
                </c:pt>
                <c:pt idx="1540">
                  <c:v>1.5162963093903732</c:v>
                </c:pt>
                <c:pt idx="1541">
                  <c:v>0.53401185318210209</c:v>
                </c:pt>
                <c:pt idx="1542">
                  <c:v>-1.6015254127082962E-2</c:v>
                </c:pt>
                <c:pt idx="1543">
                  <c:v>1.5386535866867248</c:v>
                </c:pt>
                <c:pt idx="1544">
                  <c:v>0.80738545448792398</c:v>
                </c:pt>
                <c:pt idx="1545">
                  <c:v>0.67711446272146758</c:v>
                </c:pt>
                <c:pt idx="1546">
                  <c:v>0.41473851604934192</c:v>
                </c:pt>
                <c:pt idx="1547">
                  <c:v>-0.31644249471553754</c:v>
                </c:pt>
                <c:pt idx="1548">
                  <c:v>-0.8545907002559644</c:v>
                </c:pt>
                <c:pt idx="1549">
                  <c:v>9.973393885055741E-2</c:v>
                </c:pt>
                <c:pt idx="1550">
                  <c:v>-0.11303854064456513</c:v>
                </c:pt>
                <c:pt idx="1551">
                  <c:v>-0.2404260311423079</c:v>
                </c:pt>
                <c:pt idx="1552">
                  <c:v>0.81901513629498379</c:v>
                </c:pt>
                <c:pt idx="1553">
                  <c:v>-0.33921941494355351</c:v>
                </c:pt>
                <c:pt idx="1554">
                  <c:v>1.5594543172152409</c:v>
                </c:pt>
                <c:pt idx="1555">
                  <c:v>0.56886988405777772</c:v>
                </c:pt>
                <c:pt idx="1556">
                  <c:v>0.22897430289281698</c:v>
                </c:pt>
                <c:pt idx="1557">
                  <c:v>0.34956302147213458</c:v>
                </c:pt>
                <c:pt idx="1558">
                  <c:v>1.8607621146508477</c:v>
                </c:pt>
                <c:pt idx="1559">
                  <c:v>8.5748097447115618E-2</c:v>
                </c:pt>
                <c:pt idx="1560">
                  <c:v>-0.55014164875357718</c:v>
                </c:pt>
                <c:pt idx="1561">
                  <c:v>-0.45530630780750969</c:v>
                </c:pt>
                <c:pt idx="1562">
                  <c:v>0.9956001858419592</c:v>
                </c:pt>
                <c:pt idx="1563">
                  <c:v>1.5594543172152409</c:v>
                </c:pt>
                <c:pt idx="1564">
                  <c:v>1.1837132167454712E-2</c:v>
                </c:pt>
                <c:pt idx="1565">
                  <c:v>0.31937199506262298</c:v>
                </c:pt>
                <c:pt idx="1566">
                  <c:v>0.53401185318210209</c:v>
                </c:pt>
                <c:pt idx="1567">
                  <c:v>1.235440341561252</c:v>
                </c:pt>
                <c:pt idx="1568">
                  <c:v>-0.77595123782381881</c:v>
                </c:pt>
                <c:pt idx="1569">
                  <c:v>-0.22825958147594064</c:v>
                </c:pt>
                <c:pt idx="1570">
                  <c:v>1.0828187330965424</c:v>
                </c:pt>
                <c:pt idx="1571">
                  <c:v>-1.0070954887774779</c:v>
                </c:pt>
                <c:pt idx="1572">
                  <c:v>-0.75263934677202871</c:v>
                </c:pt>
                <c:pt idx="1573">
                  <c:v>-1.0001824470611695</c:v>
                </c:pt>
                <c:pt idx="1574">
                  <c:v>-1.009410556505868</c:v>
                </c:pt>
                <c:pt idx="1575">
                  <c:v>0.42233875022688278</c:v>
                </c:pt>
                <c:pt idx="1576">
                  <c:v>1.1343049186629566</c:v>
                </c:pt>
                <c:pt idx="1577">
                  <c:v>-0.41170514212382237</c:v>
                </c:pt>
                <c:pt idx="1578">
                  <c:v>-0.25119071004952392</c:v>
                </c:pt>
                <c:pt idx="1579">
                  <c:v>-0.79300007724277055</c:v>
                </c:pt>
                <c:pt idx="1580">
                  <c:v>-1.7942217758931831</c:v>
                </c:pt>
                <c:pt idx="1581">
                  <c:v>-0.86872054723122882</c:v>
                </c:pt>
                <c:pt idx="1582">
                  <c:v>0.47314306936898126</c:v>
                </c:pt>
                <c:pt idx="1583">
                  <c:v>0.5672334928989089</c:v>
                </c:pt>
                <c:pt idx="1584">
                  <c:v>-1.7604394034111157</c:v>
                </c:pt>
                <c:pt idx="1585">
                  <c:v>0.21327674495460697</c:v>
                </c:pt>
                <c:pt idx="1586">
                  <c:v>-0.65797288367319129</c:v>
                </c:pt>
                <c:pt idx="1587">
                  <c:v>0.41777571094847105</c:v>
                </c:pt>
                <c:pt idx="1588">
                  <c:v>1.710236102356359</c:v>
                </c:pt>
                <c:pt idx="1589">
                  <c:v>1.5341205443525465</c:v>
                </c:pt>
                <c:pt idx="1590">
                  <c:v>-0.65970299482142769</c:v>
                </c:pt>
                <c:pt idx="1591">
                  <c:v>-1.2736773754500657</c:v>
                </c:pt>
                <c:pt idx="1592">
                  <c:v>-0.59028439438696867</c:v>
                </c:pt>
                <c:pt idx="1593">
                  <c:v>1.4259288218858861</c:v>
                </c:pt>
                <c:pt idx="1594">
                  <c:v>0.77501070612690637</c:v>
                </c:pt>
                <c:pt idx="1595">
                  <c:v>0.83075665943638699</c:v>
                </c:pt>
                <c:pt idx="1596">
                  <c:v>-0.3142471516333209</c:v>
                </c:pt>
                <c:pt idx="1597">
                  <c:v>2.0368341317013874</c:v>
                </c:pt>
                <c:pt idx="1598">
                  <c:v>-1.300781274438926</c:v>
                </c:pt>
                <c:pt idx="1599">
                  <c:v>-1.1382885824147984</c:v>
                </c:pt>
                <c:pt idx="1600">
                  <c:v>-0.2404260311423079</c:v>
                </c:pt>
                <c:pt idx="1601">
                  <c:v>0.9819771384556818</c:v>
                </c:pt>
                <c:pt idx="1602">
                  <c:v>0.50453013838013427</c:v>
                </c:pt>
                <c:pt idx="1603">
                  <c:v>-0.69473367165191036</c:v>
                </c:pt>
                <c:pt idx="1604">
                  <c:v>7.5269862099829901E-2</c:v>
                </c:pt>
                <c:pt idx="1605">
                  <c:v>0.28801751256364011</c:v>
                </c:pt>
                <c:pt idx="1606">
                  <c:v>-0.12355620925758101</c:v>
                </c:pt>
                <c:pt idx="1607">
                  <c:v>-0.87585087013989515</c:v>
                </c:pt>
                <c:pt idx="1608">
                  <c:v>1.0741001936660139</c:v>
                </c:pt>
                <c:pt idx="1609">
                  <c:v>-0.32891197566572217</c:v>
                </c:pt>
                <c:pt idx="1610">
                  <c:v>0.16436420008564145</c:v>
                </c:pt>
                <c:pt idx="1611">
                  <c:v>1.0569036651803267</c:v>
                </c:pt>
                <c:pt idx="1612">
                  <c:v>-4.178929781645381E-2</c:v>
                </c:pt>
                <c:pt idx="1613">
                  <c:v>-0.41929575304139605</c:v>
                </c:pt>
                <c:pt idx="1614">
                  <c:v>2.6461941945859734E-2</c:v>
                </c:pt>
                <c:pt idx="1615">
                  <c:v>0.46847570003203809</c:v>
                </c:pt>
                <c:pt idx="1616">
                  <c:v>-1.7223838902526909</c:v>
                </c:pt>
                <c:pt idx="1617">
                  <c:v>-5.8521379455687417E-2</c:v>
                </c:pt>
                <c:pt idx="1618">
                  <c:v>3.6214767299849085E-2</c:v>
                </c:pt>
                <c:pt idx="1619">
                  <c:v>-1.1544070325203184</c:v>
                </c:pt>
                <c:pt idx="1620">
                  <c:v>-0.96964751090732404</c:v>
                </c:pt>
                <c:pt idx="1621">
                  <c:v>0.16154183218218973</c:v>
                </c:pt>
                <c:pt idx="1622">
                  <c:v>1.3138731702516908</c:v>
                </c:pt>
                <c:pt idx="1623">
                  <c:v>0.49663786760426515</c:v>
                </c:pt>
                <c:pt idx="1624">
                  <c:v>3.0641361952872922E-2</c:v>
                </c:pt>
                <c:pt idx="1625">
                  <c:v>0.15026498709173391</c:v>
                </c:pt>
                <c:pt idx="1626">
                  <c:v>0.60276254536305707</c:v>
                </c:pt>
                <c:pt idx="1627">
                  <c:v>0.83667054924137263</c:v>
                </c:pt>
                <c:pt idx="1628">
                  <c:v>-0.43072729929545767</c:v>
                </c:pt>
                <c:pt idx="1629">
                  <c:v>-0.23469631966674806</c:v>
                </c:pt>
                <c:pt idx="1630">
                  <c:v>0.4576245228037355</c:v>
                </c:pt>
                <c:pt idx="1631">
                  <c:v>0.7712554118605498</c:v>
                </c:pt>
                <c:pt idx="1632">
                  <c:v>-1.3884501973191481</c:v>
                </c:pt>
                <c:pt idx="1633">
                  <c:v>0.20473678637508708</c:v>
                </c:pt>
                <c:pt idx="1634">
                  <c:v>-9.0641094304152667E-2</c:v>
                </c:pt>
                <c:pt idx="1635">
                  <c:v>-0.72791329088164469</c:v>
                </c:pt>
                <c:pt idx="1636">
                  <c:v>0.21042839424792484</c:v>
                </c:pt>
                <c:pt idx="1637">
                  <c:v>1.2799703736099792</c:v>
                </c:pt>
                <c:pt idx="1638">
                  <c:v>-0.69650742157901802</c:v>
                </c:pt>
                <c:pt idx="1639">
                  <c:v>1.5251478594604522</c:v>
                </c:pt>
                <c:pt idx="1640">
                  <c:v>2.2083164382229854</c:v>
                </c:pt>
                <c:pt idx="1641">
                  <c:v>-0.47080810266875367</c:v>
                </c:pt>
                <c:pt idx="1642">
                  <c:v>-0.31132237964414128</c:v>
                </c:pt>
                <c:pt idx="1643">
                  <c:v>0.26631061320409499</c:v>
                </c:pt>
                <c:pt idx="1644">
                  <c:v>0.10953548543484432</c:v>
                </c:pt>
                <c:pt idx="1645">
                  <c:v>1.0630092031886229</c:v>
                </c:pt>
                <c:pt idx="1646">
                  <c:v>-0.58697243143059319</c:v>
                </c:pt>
                <c:pt idx="1647">
                  <c:v>-0.10253336200497985</c:v>
                </c:pt>
                <c:pt idx="1648">
                  <c:v>-0.42386171485884805</c:v>
                </c:pt>
                <c:pt idx="1649">
                  <c:v>-1.330561513178897</c:v>
                </c:pt>
                <c:pt idx="1650">
                  <c:v>-1.1989289967593995</c:v>
                </c:pt>
                <c:pt idx="1651">
                  <c:v>-0.46536978680435537</c:v>
                </c:pt>
                <c:pt idx="1652">
                  <c:v>-0.58862760581907281</c:v>
                </c:pt>
                <c:pt idx="1653">
                  <c:v>0.45453411352050721</c:v>
                </c:pt>
                <c:pt idx="1654">
                  <c:v>-0.50294918389505805</c:v>
                </c:pt>
                <c:pt idx="1655">
                  <c:v>-0.64763319460638169</c:v>
                </c:pt>
                <c:pt idx="1656">
                  <c:v>-0.49506313449116773</c:v>
                </c:pt>
                <c:pt idx="1657">
                  <c:v>1.3356409255070287</c:v>
                </c:pt>
                <c:pt idx="1658">
                  <c:v>0.98876572424619369</c:v>
                </c:pt>
                <c:pt idx="1659">
                  <c:v>1.8012298036110734</c:v>
                </c:pt>
                <c:pt idx="1660">
                  <c:v>-0.46536978680435537</c:v>
                </c:pt>
                <c:pt idx="1661">
                  <c:v>-0.91536508784281501</c:v>
                </c:pt>
                <c:pt idx="1662">
                  <c:v>-0.53642238122982666</c:v>
                </c:pt>
                <c:pt idx="1663">
                  <c:v>1.7042556675773113</c:v>
                </c:pt>
                <c:pt idx="1664">
                  <c:v>0.28294079452860527</c:v>
                </c:pt>
                <c:pt idx="1665">
                  <c:v>1.0293114738111979</c:v>
                </c:pt>
                <c:pt idx="1666">
                  <c:v>-4.7365127264499131E-2</c:v>
                </c:pt>
                <c:pt idx="1667">
                  <c:v>-0.3883219740090666</c:v>
                </c:pt>
                <c:pt idx="1668">
                  <c:v>0.65107201580132668</c:v>
                </c:pt>
                <c:pt idx="1669">
                  <c:v>-1.414475887641087</c:v>
                </c:pt>
                <c:pt idx="1670">
                  <c:v>-0.40564970769891451</c:v>
                </c:pt>
                <c:pt idx="1671">
                  <c:v>-0.15801567828176555</c:v>
                </c:pt>
                <c:pt idx="1672">
                  <c:v>-0.14252331243751357</c:v>
                </c:pt>
                <c:pt idx="1673">
                  <c:v>0.70809077351804617</c:v>
                </c:pt>
                <c:pt idx="1674">
                  <c:v>-5.5703138609193813E-3</c:v>
                </c:pt>
                <c:pt idx="1675">
                  <c:v>0.7797202521137625</c:v>
                </c:pt>
                <c:pt idx="1676">
                  <c:v>1.9459007182164791</c:v>
                </c:pt>
                <c:pt idx="1677">
                  <c:v>-0.20118290818697976</c:v>
                </c:pt>
                <c:pt idx="1678">
                  <c:v>-0.30840026838040391</c:v>
                </c:pt>
                <c:pt idx="1679">
                  <c:v>-0.14604116869932116</c:v>
                </c:pt>
                <c:pt idx="1680">
                  <c:v>-0.27714773879039883</c:v>
                </c:pt>
                <c:pt idx="1681">
                  <c:v>1.2191750019384695</c:v>
                </c:pt>
                <c:pt idx="1682">
                  <c:v>2.5955325951003934</c:v>
                </c:pt>
                <c:pt idx="1683">
                  <c:v>0.52360176224767618</c:v>
                </c:pt>
                <c:pt idx="1684">
                  <c:v>0.32377139897896173</c:v>
                </c:pt>
                <c:pt idx="1685">
                  <c:v>0.18274258544544394</c:v>
                </c:pt>
                <c:pt idx="1686">
                  <c:v>0.69473367165191036</c:v>
                </c:pt>
                <c:pt idx="1687">
                  <c:v>0.63055224295220424</c:v>
                </c:pt>
                <c:pt idx="1688">
                  <c:v>0.82879181208295516</c:v>
                </c:pt>
                <c:pt idx="1689">
                  <c:v>-0.86062530465483944</c:v>
                </c:pt>
                <c:pt idx="1690">
                  <c:v>-0.64420201499923957</c:v>
                </c:pt>
                <c:pt idx="1691">
                  <c:v>-0.46536978680435537</c:v>
                </c:pt>
                <c:pt idx="1692">
                  <c:v>0.79969265615455254</c:v>
                </c:pt>
                <c:pt idx="1693">
                  <c:v>0.16436420008564145</c:v>
                </c:pt>
                <c:pt idx="1694">
                  <c:v>0.17213253745432833</c:v>
                </c:pt>
                <c:pt idx="1695">
                  <c:v>-0.82291636531802215</c:v>
                </c:pt>
                <c:pt idx="1696">
                  <c:v>1.8104415392873722E-2</c:v>
                </c:pt>
                <c:pt idx="1697">
                  <c:v>0.73154808599719778</c:v>
                </c:pt>
                <c:pt idx="1698">
                  <c:v>1.9744259185424409</c:v>
                </c:pt>
                <c:pt idx="1699">
                  <c:v>1.6584720610356267</c:v>
                </c:pt>
                <c:pt idx="1700">
                  <c:v>-0.81901513629498324</c:v>
                </c:pt>
                <c:pt idx="1701">
                  <c:v>-0.80738545448792398</c:v>
                </c:pt>
                <c:pt idx="1702">
                  <c:v>-0.87892038596336497</c:v>
                </c:pt>
                <c:pt idx="1703">
                  <c:v>0.61197309960965363</c:v>
                </c:pt>
                <c:pt idx="1704">
                  <c:v>-1.4494132083689022</c:v>
                </c:pt>
                <c:pt idx="1705">
                  <c:v>-0.3577164042613023</c:v>
                </c:pt>
                <c:pt idx="1706">
                  <c:v>1.0448093100707327</c:v>
                </c:pt>
                <c:pt idx="1707">
                  <c:v>1.163949582153265</c:v>
                </c:pt>
                <c:pt idx="1708">
                  <c:v>0.60945601010469197</c:v>
                </c:pt>
                <c:pt idx="1709">
                  <c:v>1.2863144733378067</c:v>
                </c:pt>
                <c:pt idx="1710">
                  <c:v>-0.15167351878110835</c:v>
                </c:pt>
                <c:pt idx="1711">
                  <c:v>-7.8063202765219983E-2</c:v>
                </c:pt>
                <c:pt idx="1712">
                  <c:v>-0.30110643612590487</c:v>
                </c:pt>
                <c:pt idx="1713">
                  <c:v>-1.1875772631885786</c:v>
                </c:pt>
                <c:pt idx="1714">
                  <c:v>-4.7365127264499131E-2</c:v>
                </c:pt>
                <c:pt idx="1715">
                  <c:v>1.7804643416920258</c:v>
                </c:pt>
                <c:pt idx="1716">
                  <c:v>0.3443866124305846</c:v>
                </c:pt>
                <c:pt idx="1717">
                  <c:v>-0.21897866582755993</c:v>
                </c:pt>
                <c:pt idx="1718">
                  <c:v>-0.94215925468130424</c:v>
                </c:pt>
                <c:pt idx="1719">
                  <c:v>0.58531886355354357</c:v>
                </c:pt>
                <c:pt idx="1720">
                  <c:v>-0.8102825924385556</c:v>
                </c:pt>
                <c:pt idx="1721">
                  <c:v>-1.8012298036110737</c:v>
                </c:pt>
                <c:pt idx="1722">
                  <c:v>-1.3921106659732769</c:v>
                </c:pt>
                <c:pt idx="1723">
                  <c:v>0.31351570756000263</c:v>
                </c:pt>
                <c:pt idx="1724">
                  <c:v>0.6631691576601213</c:v>
                </c:pt>
                <c:pt idx="1725">
                  <c:v>2.741759267743078</c:v>
                </c:pt>
                <c:pt idx="1726">
                  <c:v>0.33553410496637937</c:v>
                </c:pt>
                <c:pt idx="1727">
                  <c:v>-2.3819289012822114</c:v>
                </c:pt>
                <c:pt idx="1728">
                  <c:v>-0.15167351878110835</c:v>
                </c:pt>
                <c:pt idx="1729">
                  <c:v>2.2245552275096476</c:v>
                </c:pt>
                <c:pt idx="1730">
                  <c:v>0.407162163730033</c:v>
                </c:pt>
                <c:pt idx="1731">
                  <c:v>2.6461941945859734E-2</c:v>
                </c:pt>
                <c:pt idx="1732">
                  <c:v>-0.74526570170300888</c:v>
                </c:pt>
                <c:pt idx="1733">
                  <c:v>-0.73428053646598135</c:v>
                </c:pt>
                <c:pt idx="1734">
                  <c:v>-2.0480453544825741</c:v>
                </c:pt>
                <c:pt idx="1735">
                  <c:v>-0.40564970769891451</c:v>
                </c:pt>
                <c:pt idx="1736">
                  <c:v>0.9443320360069184</c:v>
                </c:pt>
                <c:pt idx="1737">
                  <c:v>-0.8102825924385556</c:v>
                </c:pt>
                <c:pt idx="1738">
                  <c:v>-1.1224605625995241</c:v>
                </c:pt>
                <c:pt idx="1739">
                  <c:v>2.0258732239703217</c:v>
                </c:pt>
                <c:pt idx="1740">
                  <c:v>0.71796676759923972</c:v>
                </c:pt>
                <c:pt idx="1741">
                  <c:v>-1.2032259670668086</c:v>
                </c:pt>
                <c:pt idx="1742">
                  <c:v>1.2627844162947799</c:v>
                </c:pt>
                <c:pt idx="1743">
                  <c:v>-0.1693065101392893</c:v>
                </c:pt>
                <c:pt idx="1744">
                  <c:v>2.2414027276049464</c:v>
                </c:pt>
                <c:pt idx="1745">
                  <c:v>-0.79014268407670429</c:v>
                </c:pt>
                <c:pt idx="1746">
                  <c:v>1.8104415392873722E-2</c:v>
                </c:pt>
                <c:pt idx="1747">
                  <c:v>-0.65193292386363522</c:v>
                </c:pt>
                <c:pt idx="1748">
                  <c:v>-0.23469631966674806</c:v>
                </c:pt>
                <c:pt idx="1749">
                  <c:v>-0.39885506564233691</c:v>
                </c:pt>
                <c:pt idx="1750">
                  <c:v>0.26631061320409499</c:v>
                </c:pt>
                <c:pt idx="1751">
                  <c:v>-0.93136136930111468</c:v>
                </c:pt>
                <c:pt idx="1752">
                  <c:v>0.71526640303041078</c:v>
                </c:pt>
                <c:pt idx="1753">
                  <c:v>-1.2705497062997309</c:v>
                </c:pt>
                <c:pt idx="1754">
                  <c:v>-1.8931845346736642</c:v>
                </c:pt>
                <c:pt idx="1755">
                  <c:v>-0.38382101505620325</c:v>
                </c:pt>
                <c:pt idx="1756">
                  <c:v>0.1158419818338033</c:v>
                </c:pt>
                <c:pt idx="1757">
                  <c:v>-1.5665401266693406</c:v>
                </c:pt>
                <c:pt idx="1758">
                  <c:v>0.9819771384556818</c:v>
                </c:pt>
                <c:pt idx="1759">
                  <c:v>0.1926638682197272</c:v>
                </c:pt>
                <c:pt idx="1760">
                  <c:v>0.68149938534586274</c:v>
                </c:pt>
                <c:pt idx="1761">
                  <c:v>0.43991316567323396</c:v>
                </c:pt>
                <c:pt idx="1762">
                  <c:v>-1.9647390789543244</c:v>
                </c:pt>
                <c:pt idx="1763">
                  <c:v>1.3668680546446326</c:v>
                </c:pt>
                <c:pt idx="1764">
                  <c:v>0.10463345561407525</c:v>
                </c:pt>
                <c:pt idx="1765">
                  <c:v>0.8616341201741734</c:v>
                </c:pt>
                <c:pt idx="1766">
                  <c:v>0.58779981733259323</c:v>
                </c:pt>
                <c:pt idx="1767">
                  <c:v>-0.6424892676006807</c:v>
                </c:pt>
                <c:pt idx="1768">
                  <c:v>0.54367278029882027</c:v>
                </c:pt>
                <c:pt idx="1769">
                  <c:v>-0.68589745087974829</c:v>
                </c:pt>
                <c:pt idx="1770">
                  <c:v>-1.3775789189830501</c:v>
                </c:pt>
                <c:pt idx="1771">
                  <c:v>-1.011731046890797</c:v>
                </c:pt>
                <c:pt idx="1772">
                  <c:v>1.2104373659097887</c:v>
                </c:pt>
                <c:pt idx="1773">
                  <c:v>-6.4799884601809563E-2</c:v>
                </c:pt>
                <c:pt idx="1774">
                  <c:v>1.1017840744303629</c:v>
                </c:pt>
                <c:pt idx="1775">
                  <c:v>-1.5296188084255995</c:v>
                </c:pt>
                <c:pt idx="1776">
                  <c:v>-0.29310166461222686</c:v>
                </c:pt>
                <c:pt idx="1777">
                  <c:v>-1.264331379689255</c:v>
                </c:pt>
                <c:pt idx="1778">
                  <c:v>-0.21114032098561325</c:v>
                </c:pt>
                <c:pt idx="1779">
                  <c:v>-1.4534058214467866</c:v>
                </c:pt>
                <c:pt idx="1780">
                  <c:v>0.27136396916091521</c:v>
                </c:pt>
                <c:pt idx="1781">
                  <c:v>1.5432184683694872</c:v>
                </c:pt>
                <c:pt idx="1782">
                  <c:v>0.76938183882860001</c:v>
                </c:pt>
                <c:pt idx="1783">
                  <c:v>0.7434286200048168</c:v>
                </c:pt>
                <c:pt idx="1784">
                  <c:v>-1.0448093100707361</c:v>
                </c:pt>
                <c:pt idx="1785">
                  <c:v>0.42614800784127838</c:v>
                </c:pt>
                <c:pt idx="1786">
                  <c:v>-6.7591136753064107E-2</c:v>
                </c:pt>
                <c:pt idx="1787">
                  <c:v>0.57872050518867779</c:v>
                </c:pt>
                <c:pt idx="1788">
                  <c:v>1.1449684614393973</c:v>
                </c:pt>
                <c:pt idx="1789">
                  <c:v>0.95306812379649886</c:v>
                </c:pt>
                <c:pt idx="1790">
                  <c:v>-1.4655248493847441</c:v>
                </c:pt>
                <c:pt idx="1791">
                  <c:v>1.9943747929759656</c:v>
                </c:pt>
                <c:pt idx="1792">
                  <c:v>-1.8083274274389924</c:v>
                </c:pt>
                <c:pt idx="1793">
                  <c:v>0.22111871299757052</c:v>
                </c:pt>
                <c:pt idx="1794">
                  <c:v>0.1158419818338033</c:v>
                </c:pt>
                <c:pt idx="1795">
                  <c:v>1.0890970036415608</c:v>
                </c:pt>
                <c:pt idx="1796">
                  <c:v>0.14744881496639362</c:v>
                </c:pt>
                <c:pt idx="1797">
                  <c:v>9.3438059620739991E-2</c:v>
                </c:pt>
                <c:pt idx="1798">
                  <c:v>0.47314306936898126</c:v>
                </c:pt>
                <c:pt idx="1799">
                  <c:v>-0.20544787098111822</c:v>
                </c:pt>
              </c:numCache>
            </c:numRef>
          </c:xVal>
          <c:yVal>
            <c:numRef>
              <c:f>'Moderate Surgery'!$G$2:$G$1801</c:f>
              <c:numCache>
                <c:formatCode>General</c:formatCode>
                <c:ptCount val="1800"/>
                <c:pt idx="0">
                  <c:v>0.43579630931800395</c:v>
                </c:pt>
                <c:pt idx="1">
                  <c:v>-1.4580626256687219</c:v>
                </c:pt>
                <c:pt idx="2">
                  <c:v>0.85977958282696854</c:v>
                </c:pt>
                <c:pt idx="3">
                  <c:v>0.75127201519908204</c:v>
                </c:pt>
                <c:pt idx="4">
                  <c:v>0.35039683479605666</c:v>
                </c:pt>
                <c:pt idx="5">
                  <c:v>0.48000309612936498</c:v>
                </c:pt>
                <c:pt idx="6">
                  <c:v>0.63171275086835521</c:v>
                </c:pt>
                <c:pt idx="7">
                  <c:v>-0.99087726504865359</c:v>
                </c:pt>
                <c:pt idx="8">
                  <c:v>2.1990442832711641</c:v>
                </c:pt>
                <c:pt idx="9">
                  <c:v>-2.6747539626814145</c:v>
                </c:pt>
                <c:pt idx="10">
                  <c:v>-1.0923519347747332</c:v>
                </c:pt>
                <c:pt idx="11">
                  <c:v>0.30418064858417815</c:v>
                </c:pt>
                <c:pt idx="12">
                  <c:v>-1.2430568898134648</c:v>
                </c:pt>
                <c:pt idx="13">
                  <c:v>-1.0471404482631135</c:v>
                </c:pt>
                <c:pt idx="14">
                  <c:v>0.22681877166429637</c:v>
                </c:pt>
                <c:pt idx="15">
                  <c:v>0.23987986776765408</c:v>
                </c:pt>
                <c:pt idx="16">
                  <c:v>1.008475138465184</c:v>
                </c:pt>
                <c:pt idx="17">
                  <c:v>1.022540934268799</c:v>
                </c:pt>
                <c:pt idx="18">
                  <c:v>-1.0029336614517526</c:v>
                </c:pt>
                <c:pt idx="19">
                  <c:v>-1.3003247727281828</c:v>
                </c:pt>
                <c:pt idx="20">
                  <c:v>0.46392790092523395</c:v>
                </c:pt>
                <c:pt idx="21">
                  <c:v>2.551693878061795</c:v>
                </c:pt>
                <c:pt idx="22">
                  <c:v>0.63874564877016349</c:v>
                </c:pt>
                <c:pt idx="23">
                  <c:v>0.54329917724563315</c:v>
                </c:pt>
                <c:pt idx="24">
                  <c:v>-1.2531038868160471</c:v>
                </c:pt>
                <c:pt idx="25">
                  <c:v>-0.56890339094020637</c:v>
                </c:pt>
                <c:pt idx="26">
                  <c:v>0.59755296105957578</c:v>
                </c:pt>
                <c:pt idx="27">
                  <c:v>0.28810545338004712</c:v>
                </c:pt>
                <c:pt idx="28">
                  <c:v>0.20873417705964933</c:v>
                </c:pt>
                <c:pt idx="29">
                  <c:v>-0.16601881113666353</c:v>
                </c:pt>
                <c:pt idx="30">
                  <c:v>1.6514829466304393</c:v>
                </c:pt>
                <c:pt idx="31">
                  <c:v>-0.28859217456816505</c:v>
                </c:pt>
                <c:pt idx="32">
                  <c:v>-3.1107936325934782</c:v>
                </c:pt>
                <c:pt idx="33">
                  <c:v>2.2864732511879558E-2</c:v>
                </c:pt>
                <c:pt idx="34">
                  <c:v>-0.6834391567696424</c:v>
                </c:pt>
                <c:pt idx="35">
                  <c:v>-0.50359791042342217</c:v>
                </c:pt>
                <c:pt idx="36">
                  <c:v>0.55836967274950544</c:v>
                </c:pt>
                <c:pt idx="37">
                  <c:v>1.8916061749921516</c:v>
                </c:pt>
                <c:pt idx="38">
                  <c:v>-1.3224281661338633</c:v>
                </c:pt>
                <c:pt idx="39">
                  <c:v>0.17055558844983637</c:v>
                </c:pt>
                <c:pt idx="40">
                  <c:v>-2.6566693680767668</c:v>
                </c:pt>
                <c:pt idx="41">
                  <c:v>-1.973473571901184</c:v>
                </c:pt>
                <c:pt idx="42">
                  <c:v>-1.6700542624232042</c:v>
                </c:pt>
                <c:pt idx="43">
                  <c:v>0.10123130913202008</c:v>
                </c:pt>
                <c:pt idx="44">
                  <c:v>-0.31069556797384557</c:v>
                </c:pt>
                <c:pt idx="45">
                  <c:v>0.15849919204673882</c:v>
                </c:pt>
                <c:pt idx="46">
                  <c:v>8.2142014827114307E-2</c:v>
                </c:pt>
                <c:pt idx="47">
                  <c:v>-0.75376813578771595</c:v>
                </c:pt>
                <c:pt idx="48">
                  <c:v>-0.40915613859915057</c:v>
                </c:pt>
                <c:pt idx="49">
                  <c:v>2.5888677669713491</c:v>
                </c:pt>
                <c:pt idx="50">
                  <c:v>1.2274996731214747</c:v>
                </c:pt>
                <c:pt idx="51">
                  <c:v>-1.1677044122940992</c:v>
                </c:pt>
                <c:pt idx="52">
                  <c:v>-0.36695875118830557</c:v>
                </c:pt>
                <c:pt idx="53">
                  <c:v>-9.2856578963824848E-3</c:v>
                </c:pt>
                <c:pt idx="54">
                  <c:v>0.34336393689424843</c:v>
                </c:pt>
                <c:pt idx="55">
                  <c:v>-0.12884492222710928</c:v>
                </c:pt>
                <c:pt idx="56">
                  <c:v>1.2656782617312861</c:v>
                </c:pt>
                <c:pt idx="57">
                  <c:v>0.93814615944710911</c:v>
                </c:pt>
                <c:pt idx="58">
                  <c:v>1.6344030517260495</c:v>
                </c:pt>
                <c:pt idx="59">
                  <c:v>1.4967591927906743</c:v>
                </c:pt>
                <c:pt idx="60">
                  <c:v>-0.55785169423736614</c:v>
                </c:pt>
                <c:pt idx="61">
                  <c:v>-0.96977857134323175</c:v>
                </c:pt>
                <c:pt idx="62">
                  <c:v>-1.5625513944955758</c:v>
                </c:pt>
                <c:pt idx="63">
                  <c:v>0.65783494307506918</c:v>
                </c:pt>
                <c:pt idx="64">
                  <c:v>-0.82811591360682446</c:v>
                </c:pt>
                <c:pt idx="65">
                  <c:v>0.19265898185551686</c:v>
                </c:pt>
                <c:pt idx="66">
                  <c:v>0.18763548335422611</c:v>
                </c:pt>
                <c:pt idx="67">
                  <c:v>0.44081980781929614</c:v>
                </c:pt>
                <c:pt idx="68">
                  <c:v>-0.77386212979288049</c:v>
                </c:pt>
                <c:pt idx="69">
                  <c:v>0.18964488275474356</c:v>
                </c:pt>
                <c:pt idx="70">
                  <c:v>1.1601847932041744</c:v>
                </c:pt>
                <c:pt idx="71">
                  <c:v>0.3413545374937324</c:v>
                </c:pt>
                <c:pt idx="72">
                  <c:v>-2.7239842479940668</c:v>
                </c:pt>
                <c:pt idx="73">
                  <c:v>5.7848376074898138E-3</c:v>
                </c:pt>
                <c:pt idx="74">
                  <c:v>-0.76582453219081492</c:v>
                </c:pt>
                <c:pt idx="75">
                  <c:v>0.25294096387101034</c:v>
                </c:pt>
                <c:pt idx="76">
                  <c:v>-0.33279896137952608</c:v>
                </c:pt>
                <c:pt idx="77">
                  <c:v>2.4070171212246132</c:v>
                </c:pt>
                <c:pt idx="78">
                  <c:v>6.3052720522208547E-2</c:v>
                </c:pt>
                <c:pt idx="79">
                  <c:v>0.76131901220166498</c:v>
                </c:pt>
                <c:pt idx="80">
                  <c:v>-0.33078956197901005</c:v>
                </c:pt>
                <c:pt idx="81">
                  <c:v>-9.7699231519105964E-2</c:v>
                </c:pt>
                <c:pt idx="82">
                  <c:v>-2.7912991279113673</c:v>
                </c:pt>
                <c:pt idx="83">
                  <c:v>-0.11276972702297826</c:v>
                </c:pt>
                <c:pt idx="84">
                  <c:v>-0.51766370622703717</c:v>
                </c:pt>
                <c:pt idx="85">
                  <c:v>1.1822881866098549</c:v>
                </c:pt>
                <c:pt idx="86">
                  <c:v>0.70003233048591418</c:v>
                </c:pt>
                <c:pt idx="87">
                  <c:v>-0.47345691941567608</c:v>
                </c:pt>
                <c:pt idx="88">
                  <c:v>0.35140153449631534</c:v>
                </c:pt>
                <c:pt idx="89">
                  <c:v>-0.96575977254219825</c:v>
                </c:pt>
                <c:pt idx="90">
                  <c:v>-0.47044282031490137</c:v>
                </c:pt>
                <c:pt idx="91">
                  <c:v>-0.22630079315215557</c:v>
                </c:pt>
                <c:pt idx="92">
                  <c:v>-0.82208771540527492</c:v>
                </c:pt>
                <c:pt idx="93">
                  <c:v>0.25394566357126763</c:v>
                </c:pt>
                <c:pt idx="94">
                  <c:v>0.47096079882704217</c:v>
                </c:pt>
                <c:pt idx="95">
                  <c:v>0.7311780211939175</c:v>
                </c:pt>
                <c:pt idx="96">
                  <c:v>7.8123216026080841E-2</c:v>
                </c:pt>
                <c:pt idx="97">
                  <c:v>-1.1174694272811885</c:v>
                </c:pt>
                <c:pt idx="98">
                  <c:v>-0.17104230963795428</c:v>
                </c:pt>
                <c:pt idx="99">
                  <c:v>-0.46943812061464263</c:v>
                </c:pt>
                <c:pt idx="100">
                  <c:v>6.8076219023499307E-2</c:v>
                </c:pt>
                <c:pt idx="101">
                  <c:v>6.4057420222467271E-2</c:v>
                </c:pt>
                <c:pt idx="102">
                  <c:v>0.11429240523537779</c:v>
                </c:pt>
                <c:pt idx="103">
                  <c:v>1.5791445682118481</c:v>
                </c:pt>
                <c:pt idx="104">
                  <c:v>0.65883964277532647</c:v>
                </c:pt>
                <c:pt idx="105">
                  <c:v>0.76131901220166498</c:v>
                </c:pt>
                <c:pt idx="106">
                  <c:v>0.25796446237230108</c:v>
                </c:pt>
                <c:pt idx="107">
                  <c:v>-0.31471436677487902</c:v>
                </c:pt>
                <c:pt idx="108">
                  <c:v>0.52420988294072746</c:v>
                </c:pt>
                <c:pt idx="109">
                  <c:v>-0.46541932181361056</c:v>
                </c:pt>
                <c:pt idx="110">
                  <c:v>-1.339508061038253</c:v>
                </c:pt>
                <c:pt idx="111">
                  <c:v>1.9850633411104816E-2</c:v>
                </c:pt>
                <c:pt idx="112">
                  <c:v>-1.889078797079494</c:v>
                </c:pt>
                <c:pt idx="113">
                  <c:v>1.1742505890077894</c:v>
                </c:pt>
                <c:pt idx="114">
                  <c:v>0.99943284116285991</c:v>
                </c:pt>
                <c:pt idx="115">
                  <c:v>-0.88437909682128446</c:v>
                </c:pt>
                <c:pt idx="116">
                  <c:v>-2.4115226412137636</c:v>
                </c:pt>
                <c:pt idx="117">
                  <c:v>-0.49656501252161533</c:v>
                </c:pt>
                <c:pt idx="118">
                  <c:v>0.81456809631535021</c:v>
                </c:pt>
                <c:pt idx="119">
                  <c:v>0.43680100901826263</c:v>
                </c:pt>
                <c:pt idx="120">
                  <c:v>-0.80701721990140118</c:v>
                </c:pt>
                <c:pt idx="121">
                  <c:v>-0.79295142409778618</c:v>
                </c:pt>
                <c:pt idx="122">
                  <c:v>-0.85122400671276366</c:v>
                </c:pt>
                <c:pt idx="123">
                  <c:v>-1.400794742754004</c:v>
                </c:pt>
                <c:pt idx="124">
                  <c:v>-0.3679634508885643</c:v>
                </c:pt>
                <c:pt idx="125">
                  <c:v>-0.33882715958107557</c:v>
                </c:pt>
                <c:pt idx="126">
                  <c:v>0.57444486795363792</c:v>
                </c:pt>
                <c:pt idx="127">
                  <c:v>-0.5005838113226474</c:v>
                </c:pt>
                <c:pt idx="128">
                  <c:v>-0.30366267007203879</c:v>
                </c:pt>
                <c:pt idx="129">
                  <c:v>-1.1003895323767987</c:v>
                </c:pt>
                <c:pt idx="130">
                  <c:v>2.0794850189404359</c:v>
                </c:pt>
                <c:pt idx="131">
                  <c:v>1.6956897334418002</c:v>
                </c:pt>
                <c:pt idx="132">
                  <c:v>-1.1345493221855782</c:v>
                </c:pt>
                <c:pt idx="133">
                  <c:v>1.7248260247492875</c:v>
                </c:pt>
                <c:pt idx="134">
                  <c:v>0.68194773588126578</c:v>
                </c:pt>
                <c:pt idx="135">
                  <c:v>0.14041459744209034</c:v>
                </c:pt>
                <c:pt idx="136">
                  <c:v>1.2817534569354172</c:v>
                </c:pt>
                <c:pt idx="137">
                  <c:v>7.7118516325823547E-2</c:v>
                </c:pt>
                <c:pt idx="138">
                  <c:v>0.13940989774183304</c:v>
                </c:pt>
                <c:pt idx="139">
                  <c:v>-0.49154151402032314</c:v>
                </c:pt>
                <c:pt idx="140">
                  <c:v>-0.78591852619597946</c:v>
                </c:pt>
                <c:pt idx="141">
                  <c:v>0.65080204517326101</c:v>
                </c:pt>
                <c:pt idx="142">
                  <c:v>0.35039683479605666</c:v>
                </c:pt>
                <c:pt idx="143">
                  <c:v>-1.7122516498340492</c:v>
                </c:pt>
                <c:pt idx="144">
                  <c:v>5.3005723519625583E-2</c:v>
                </c:pt>
                <c:pt idx="145">
                  <c:v>-0.24438538775680405</c:v>
                </c:pt>
                <c:pt idx="146">
                  <c:v>-2.3452124609967213</c:v>
                </c:pt>
                <c:pt idx="147">
                  <c:v>-0.39810444189631033</c:v>
                </c:pt>
                <c:pt idx="148">
                  <c:v>0.46694200002600866</c:v>
                </c:pt>
                <c:pt idx="149">
                  <c:v>-2.1342054299481463E-2</c:v>
                </c:pt>
                <c:pt idx="150">
                  <c:v>-0.3257660634777193</c:v>
                </c:pt>
                <c:pt idx="151">
                  <c:v>1.5188625861963547</c:v>
                </c:pt>
                <c:pt idx="152">
                  <c:v>0.18060258545241931</c:v>
                </c:pt>
                <c:pt idx="153">
                  <c:v>-0.44733472720896211</c:v>
                </c:pt>
                <c:pt idx="154">
                  <c:v>-0.42623603350354033</c:v>
                </c:pt>
                <c:pt idx="155">
                  <c:v>3.3313408454621669</c:v>
                </c:pt>
                <c:pt idx="156">
                  <c:v>1.481688697286802</c:v>
                </c:pt>
                <c:pt idx="157">
                  <c:v>5.7024522320659056E-2</c:v>
                </c:pt>
                <c:pt idx="158">
                  <c:v>1.1853022857106297</c:v>
                </c:pt>
                <c:pt idx="159">
                  <c:v>-1.932280884190597</c:v>
                </c:pt>
                <c:pt idx="160">
                  <c:v>-1.152633916790226</c:v>
                </c:pt>
                <c:pt idx="161">
                  <c:v>0.1936636815557756</c:v>
                </c:pt>
                <c:pt idx="162">
                  <c:v>0.96326365195356434</c:v>
                </c:pt>
                <c:pt idx="163">
                  <c:v>0.13338169954028356</c:v>
                </c:pt>
                <c:pt idx="164">
                  <c:v>0.24490336626894482</c:v>
                </c:pt>
                <c:pt idx="165">
                  <c:v>1.7991738025683961</c:v>
                </c:pt>
                <c:pt idx="166">
                  <c:v>-2.2025451035600563</c:v>
                </c:pt>
                <c:pt idx="167">
                  <c:v>1.668562841534829</c:v>
                </c:pt>
                <c:pt idx="168">
                  <c:v>2.0925461150437936</c:v>
                </c:pt>
                <c:pt idx="169">
                  <c:v>-0.36595405148804683</c:v>
                </c:pt>
                <c:pt idx="170">
                  <c:v>0.70405112928694624</c:v>
                </c:pt>
                <c:pt idx="171">
                  <c:v>-1.7825806288521242</c:v>
                </c:pt>
                <c:pt idx="172">
                  <c:v>-1.5504949980924774</c:v>
                </c:pt>
                <c:pt idx="173">
                  <c:v>-0.21725849584983276</c:v>
                </c:pt>
                <c:pt idx="174">
                  <c:v>-6.6553540811101208E-2</c:v>
                </c:pt>
                <c:pt idx="175">
                  <c:v>-0.20721149884724979</c:v>
                </c:pt>
                <c:pt idx="176">
                  <c:v>-1.325442265234638</c:v>
                </c:pt>
                <c:pt idx="177">
                  <c:v>-1.151629217089968</c:v>
                </c:pt>
                <c:pt idx="178">
                  <c:v>-0.51866840592729579</c:v>
                </c:pt>
                <c:pt idx="179">
                  <c:v>-1.0893378356739585</c:v>
                </c:pt>
                <c:pt idx="180">
                  <c:v>0.80351639961250998</c:v>
                </c:pt>
                <c:pt idx="181">
                  <c:v>0.26801145937488263</c:v>
                </c:pt>
                <c:pt idx="182">
                  <c:v>0.70405112928694624</c:v>
                </c:pt>
                <c:pt idx="183">
                  <c:v>-1.6137910792087449</c:v>
                </c:pt>
                <c:pt idx="184">
                  <c:v>0.60157175986060918</c:v>
                </c:pt>
                <c:pt idx="185">
                  <c:v>0.12936290073925008</c:v>
                </c:pt>
                <c:pt idx="186">
                  <c:v>0.40565531831025792</c:v>
                </c:pt>
                <c:pt idx="187">
                  <c:v>-0.16702351083692224</c:v>
                </c:pt>
                <c:pt idx="188">
                  <c:v>0.7733754086047625</c:v>
                </c:pt>
                <c:pt idx="189">
                  <c:v>0.9562307540517575</c:v>
                </c:pt>
                <c:pt idx="190">
                  <c:v>0.61463285596396544</c:v>
                </c:pt>
                <c:pt idx="191">
                  <c:v>0.47698899702859165</c:v>
                </c:pt>
                <c:pt idx="192">
                  <c:v>0.16050859144725482</c:v>
                </c:pt>
                <c:pt idx="193">
                  <c:v>0.13338169954028356</c:v>
                </c:pt>
                <c:pt idx="194">
                  <c:v>0.77237070890450521</c:v>
                </c:pt>
                <c:pt idx="195">
                  <c:v>-0.35590705448546534</c:v>
                </c:pt>
                <c:pt idx="196">
                  <c:v>-0.115783826123753</c:v>
                </c:pt>
                <c:pt idx="197">
                  <c:v>2.4090265206251291</c:v>
                </c:pt>
                <c:pt idx="198">
                  <c:v>1.3380166401498772</c:v>
                </c:pt>
                <c:pt idx="199">
                  <c:v>-0.54679999753452579</c:v>
                </c:pt>
                <c:pt idx="200">
                  <c:v>1.9850633411104816E-2</c:v>
                </c:pt>
                <c:pt idx="201">
                  <c:v>-1.1003895323767987</c:v>
                </c:pt>
                <c:pt idx="202">
                  <c:v>-0.23132429165344776</c:v>
                </c:pt>
                <c:pt idx="203">
                  <c:v>1.2023821806150194</c:v>
                </c:pt>
                <c:pt idx="204">
                  <c:v>-0.81103601870243469</c:v>
                </c:pt>
                <c:pt idx="205">
                  <c:v>-0.55584229483684866</c:v>
                </c:pt>
                <c:pt idx="206">
                  <c:v>-1.7353597429399878</c:v>
                </c:pt>
                <c:pt idx="207">
                  <c:v>-0.87131800071792675</c:v>
                </c:pt>
                <c:pt idx="208">
                  <c:v>-2.234675399974019E-2</c:v>
                </c:pt>
                <c:pt idx="209">
                  <c:v>-0.20017860094544301</c:v>
                </c:pt>
                <c:pt idx="210">
                  <c:v>-0.17707050783950379</c:v>
                </c:pt>
                <c:pt idx="211">
                  <c:v>-0.5337389014311682</c:v>
                </c:pt>
                <c:pt idx="212">
                  <c:v>-1.5776218899994487</c:v>
                </c:pt>
                <c:pt idx="213">
                  <c:v>-0.5799550876430466</c:v>
                </c:pt>
                <c:pt idx="214">
                  <c:v>-0.44030182930715533</c:v>
                </c:pt>
                <c:pt idx="215">
                  <c:v>1.3149085470439379</c:v>
                </c:pt>
                <c:pt idx="216">
                  <c:v>1.1320532015969444</c:v>
                </c:pt>
                <c:pt idx="217">
                  <c:v>-0.77888562829417118</c:v>
                </c:pt>
                <c:pt idx="218">
                  <c:v>0.60559055866164124</c:v>
                </c:pt>
                <c:pt idx="219">
                  <c:v>1.1802787872093388</c:v>
                </c:pt>
                <c:pt idx="220">
                  <c:v>-1.1908125054000382</c:v>
                </c:pt>
                <c:pt idx="221">
                  <c:v>1.2305137722222494</c:v>
                </c:pt>
                <c:pt idx="222">
                  <c:v>-1.0732626404698276</c:v>
                </c:pt>
                <c:pt idx="223">
                  <c:v>-0.77687622889365526</c:v>
                </c:pt>
                <c:pt idx="224">
                  <c:v>1.2485983668268965</c:v>
                </c:pt>
                <c:pt idx="225">
                  <c:v>-0.5709127903407224</c:v>
                </c:pt>
                <c:pt idx="226">
                  <c:v>-2.4336059405824905E-4</c:v>
                </c:pt>
                <c:pt idx="227">
                  <c:v>0.48402189493039843</c:v>
                </c:pt>
                <c:pt idx="228">
                  <c:v>6.0038621421433798E-2</c:v>
                </c:pt>
                <c:pt idx="229">
                  <c:v>0.99239994326105307</c:v>
                </c:pt>
                <c:pt idx="230">
                  <c:v>-1.513321109182924</c:v>
                </c:pt>
                <c:pt idx="231">
                  <c:v>0.78643650470812021</c:v>
                </c:pt>
                <c:pt idx="232">
                  <c:v>0.71007932748849578</c:v>
                </c:pt>
                <c:pt idx="233">
                  <c:v>-1.4530391271674312</c:v>
                </c:pt>
                <c:pt idx="234">
                  <c:v>1.2807487572351599</c:v>
                </c:pt>
                <c:pt idx="235">
                  <c:v>-2.636555280077223E-2</c:v>
                </c:pt>
                <c:pt idx="236">
                  <c:v>-1.1677044122940992</c:v>
                </c:pt>
                <c:pt idx="237">
                  <c:v>-1.672063661823721</c:v>
                </c:pt>
                <c:pt idx="238">
                  <c:v>0.50110178983478815</c:v>
                </c:pt>
                <c:pt idx="239">
                  <c:v>1.5801492679121054</c:v>
                </c:pt>
                <c:pt idx="240">
                  <c:v>-0.10875092822194622</c:v>
                </c:pt>
                <c:pt idx="241">
                  <c:v>-1.2953012742268921</c:v>
                </c:pt>
                <c:pt idx="242">
                  <c:v>0.26901615907514137</c:v>
                </c:pt>
                <c:pt idx="243">
                  <c:v>-5.7511243508776975E-2</c:v>
                </c:pt>
                <c:pt idx="244">
                  <c:v>1.0074704387649254</c:v>
                </c:pt>
                <c:pt idx="245">
                  <c:v>0.53325218024305021</c:v>
                </c:pt>
                <c:pt idx="246">
                  <c:v>-0.89442609382386595</c:v>
                </c:pt>
                <c:pt idx="247">
                  <c:v>0.55435087394847349</c:v>
                </c:pt>
                <c:pt idx="248">
                  <c:v>1.8001785022686534</c:v>
                </c:pt>
                <c:pt idx="249">
                  <c:v>-3.942664890412851E-2</c:v>
                </c:pt>
                <c:pt idx="250">
                  <c:v>0.24892216506997689</c:v>
                </c:pt>
                <c:pt idx="251">
                  <c:v>-0.43829242990663786</c:v>
                </c:pt>
                <c:pt idx="252">
                  <c:v>0.46191850152471792</c:v>
                </c:pt>
                <c:pt idx="253">
                  <c:v>-1.2520991871157892</c:v>
                </c:pt>
                <c:pt idx="254">
                  <c:v>0.22380467256352163</c:v>
                </c:pt>
                <c:pt idx="255">
                  <c:v>-0.38604804549321137</c:v>
                </c:pt>
                <c:pt idx="256">
                  <c:v>1.3631341326563324</c:v>
                </c:pt>
                <c:pt idx="257">
                  <c:v>-0.68444385646989969</c:v>
                </c:pt>
                <c:pt idx="258">
                  <c:v>1.2646735620310274</c:v>
                </c:pt>
                <c:pt idx="259">
                  <c:v>0.71208872688901181</c:v>
                </c:pt>
                <c:pt idx="260">
                  <c:v>0.85475608432567785</c:v>
                </c:pt>
                <c:pt idx="261">
                  <c:v>0.34738273569528189</c:v>
                </c:pt>
                <c:pt idx="262">
                  <c:v>-1.8488908090691658</c:v>
                </c:pt>
                <c:pt idx="263">
                  <c:v>7.7118516325823547E-2</c:v>
                </c:pt>
                <c:pt idx="264">
                  <c:v>-1.1425869197876437</c:v>
                </c:pt>
                <c:pt idx="265">
                  <c:v>-1.7936323255549644</c:v>
                </c:pt>
                <c:pt idx="266">
                  <c:v>-1.0802955383716351</c:v>
                </c:pt>
                <c:pt idx="267">
                  <c:v>-0.67138276036654343</c:v>
                </c:pt>
                <c:pt idx="268">
                  <c:v>2.6501544486871</c:v>
                </c:pt>
                <c:pt idx="269">
                  <c:v>1.3139038473436806</c:v>
                </c:pt>
                <c:pt idx="270">
                  <c:v>-0.68243445706938366</c:v>
                </c:pt>
                <c:pt idx="271">
                  <c:v>0.19868718005706637</c:v>
                </c:pt>
                <c:pt idx="272">
                  <c:v>0.84269968792258021</c:v>
                </c:pt>
                <c:pt idx="273">
                  <c:v>-0.89141199472309129</c:v>
                </c:pt>
                <c:pt idx="274">
                  <c:v>-9.8703931219363258E-2</c:v>
                </c:pt>
                <c:pt idx="275">
                  <c:v>0.58549656465647815</c:v>
                </c:pt>
                <c:pt idx="276">
                  <c:v>-0.99288666444917095</c:v>
                </c:pt>
                <c:pt idx="277">
                  <c:v>0.73720621939546704</c:v>
                </c:pt>
                <c:pt idx="278">
                  <c:v>-2.0227038572138367</c:v>
                </c:pt>
                <c:pt idx="279">
                  <c:v>-0.11477912642349428</c:v>
                </c:pt>
                <c:pt idx="280">
                  <c:v>-1.4761472202733696</c:v>
                </c:pt>
                <c:pt idx="281">
                  <c:v>6.8076219023499307E-2</c:v>
                </c:pt>
                <c:pt idx="282">
                  <c:v>0.86781718042903555</c:v>
                </c:pt>
                <c:pt idx="283">
                  <c:v>-1.2661649829194042</c:v>
                </c:pt>
                <c:pt idx="284">
                  <c:v>0.46493260062549269</c:v>
                </c:pt>
                <c:pt idx="285">
                  <c:v>-0.6462652678600882</c:v>
                </c:pt>
                <c:pt idx="286">
                  <c:v>1.078804117483259</c:v>
                </c:pt>
                <c:pt idx="287">
                  <c:v>0.67190073887868418</c:v>
                </c:pt>
                <c:pt idx="288">
                  <c:v>-1.6489555687177817</c:v>
                </c:pt>
                <c:pt idx="289">
                  <c:v>1.6976991328423163</c:v>
                </c:pt>
                <c:pt idx="290">
                  <c:v>2.22918527427891</c:v>
                </c:pt>
                <c:pt idx="291">
                  <c:v>-0.71056604867661366</c:v>
                </c:pt>
                <c:pt idx="292">
                  <c:v>1.453557105679572</c:v>
                </c:pt>
                <c:pt idx="293">
                  <c:v>0.76131901220166498</c:v>
                </c:pt>
                <c:pt idx="294">
                  <c:v>0.13840519804157431</c:v>
                </c:pt>
                <c:pt idx="295">
                  <c:v>0.83265269091999727</c:v>
                </c:pt>
                <c:pt idx="296">
                  <c:v>0.82662449271844785</c:v>
                </c:pt>
                <c:pt idx="297">
                  <c:v>1.0727759192817097</c:v>
                </c:pt>
                <c:pt idx="298">
                  <c:v>1.3018474509405817</c:v>
                </c:pt>
                <c:pt idx="299">
                  <c:v>0.77237070890450521</c:v>
                </c:pt>
                <c:pt idx="300">
                  <c:v>0.15247099384518931</c:v>
                </c:pt>
                <c:pt idx="301">
                  <c:v>0.57946836645492872</c:v>
                </c:pt>
                <c:pt idx="302">
                  <c:v>0.3694861291009624</c:v>
                </c:pt>
                <c:pt idx="303">
                  <c:v>-0.37298694938985505</c:v>
                </c:pt>
                <c:pt idx="304">
                  <c:v>1.8584510848836309</c:v>
                </c:pt>
                <c:pt idx="305">
                  <c:v>-0.52670600352936137</c:v>
                </c:pt>
                <c:pt idx="306">
                  <c:v>-0.96475507284194095</c:v>
                </c:pt>
                <c:pt idx="307">
                  <c:v>-0.51163550802548763</c:v>
                </c:pt>
                <c:pt idx="308">
                  <c:v>-2.9148771910431268</c:v>
                </c:pt>
                <c:pt idx="309">
                  <c:v>-0.40815143889889188</c:v>
                </c:pt>
                <c:pt idx="310">
                  <c:v>-1.5153305085834399</c:v>
                </c:pt>
                <c:pt idx="311">
                  <c:v>-0.39509034279553557</c:v>
                </c:pt>
                <c:pt idx="312">
                  <c:v>1.4485336071782797</c:v>
                </c:pt>
                <c:pt idx="313">
                  <c:v>-1.3927571451519383</c:v>
                </c:pt>
                <c:pt idx="314">
                  <c:v>-0.6834391567696424</c:v>
                </c:pt>
                <c:pt idx="315">
                  <c:v>-1.2541085865163051</c:v>
                </c:pt>
                <c:pt idx="316">
                  <c:v>-0.95470807583935802</c:v>
                </c:pt>
                <c:pt idx="317">
                  <c:v>-0.25945588326067776</c:v>
                </c:pt>
                <c:pt idx="318">
                  <c:v>0.16653678964880431</c:v>
                </c:pt>
                <c:pt idx="319">
                  <c:v>5.0996324119109565E-2</c:v>
                </c:pt>
                <c:pt idx="320">
                  <c:v>-1.2601367847178546</c:v>
                </c:pt>
                <c:pt idx="321">
                  <c:v>0.40465061860999918</c:v>
                </c:pt>
                <c:pt idx="322">
                  <c:v>-1.6680448630226883</c:v>
                </c:pt>
                <c:pt idx="323">
                  <c:v>-1.0903425353742173</c:v>
                </c:pt>
                <c:pt idx="324">
                  <c:v>0.86379838162800204</c:v>
                </c:pt>
                <c:pt idx="325">
                  <c:v>-0.11779322552426902</c:v>
                </c:pt>
                <c:pt idx="326">
                  <c:v>-0.7869232258962382</c:v>
                </c:pt>
                <c:pt idx="327">
                  <c:v>0.65783494307506918</c:v>
                </c:pt>
                <c:pt idx="328">
                  <c:v>-2.2688552837770977</c:v>
                </c:pt>
                <c:pt idx="329">
                  <c:v>-2.0287320554153854</c:v>
                </c:pt>
                <c:pt idx="330">
                  <c:v>-2.0337354599222739E-2</c:v>
                </c:pt>
                <c:pt idx="331">
                  <c:v>0.64778794607248624</c:v>
                </c:pt>
                <c:pt idx="332">
                  <c:v>0.70505582898720498</c:v>
                </c:pt>
                <c:pt idx="333">
                  <c:v>-0.83715821090914866</c:v>
                </c:pt>
                <c:pt idx="334">
                  <c:v>0.60659525836189998</c:v>
                </c:pt>
                <c:pt idx="335">
                  <c:v>0.34838743539554062</c:v>
                </c:pt>
                <c:pt idx="336">
                  <c:v>-3.1389051302062994E-2</c:v>
                </c:pt>
                <c:pt idx="337">
                  <c:v>0.34034983779347511</c:v>
                </c:pt>
                <c:pt idx="338">
                  <c:v>0.37450962760225315</c:v>
                </c:pt>
                <c:pt idx="339">
                  <c:v>-0.72463184448022866</c:v>
                </c:pt>
                <c:pt idx="340">
                  <c:v>-0.41618903650095734</c:v>
                </c:pt>
                <c:pt idx="341">
                  <c:v>-0.60205848104872717</c:v>
                </c:pt>
                <c:pt idx="342">
                  <c:v>-0.24438538775680405</c:v>
                </c:pt>
                <c:pt idx="343">
                  <c:v>-4.4450147405420699E-2</c:v>
                </c:pt>
                <c:pt idx="344">
                  <c:v>0.20170127915784111</c:v>
                </c:pt>
                <c:pt idx="345">
                  <c:v>-0.4955603128213566</c:v>
                </c:pt>
                <c:pt idx="346">
                  <c:v>1.5881868655141711</c:v>
                </c:pt>
                <c:pt idx="347">
                  <c:v>-1.3636208538444503</c:v>
                </c:pt>
                <c:pt idx="348">
                  <c:v>-0.48953211461980711</c:v>
                </c:pt>
                <c:pt idx="349">
                  <c:v>-0.63521357115724786</c:v>
                </c:pt>
                <c:pt idx="350">
                  <c:v>1.6715769406356038</c:v>
                </c:pt>
                <c:pt idx="351">
                  <c:v>-0.86930860131741072</c:v>
                </c:pt>
                <c:pt idx="352">
                  <c:v>-1.6801012594257865</c:v>
                </c:pt>
                <c:pt idx="353">
                  <c:v>-0.58598328584459614</c:v>
                </c:pt>
                <c:pt idx="354">
                  <c:v>-4.2621593950917186E-3</c:v>
                </c:pt>
                <c:pt idx="355">
                  <c:v>0.9280991624445275</c:v>
                </c:pt>
                <c:pt idx="356">
                  <c:v>6.1043321121692522E-2</c:v>
                </c:pt>
                <c:pt idx="357">
                  <c:v>0.70003233048591418</c:v>
                </c:pt>
                <c:pt idx="358">
                  <c:v>-0.70453785047506423</c:v>
                </c:pt>
                <c:pt idx="359">
                  <c:v>-0.83514881150863118</c:v>
                </c:pt>
                <c:pt idx="360">
                  <c:v>0.14242399684260634</c:v>
                </c:pt>
                <c:pt idx="361">
                  <c:v>1.7650140127596166</c:v>
                </c:pt>
                <c:pt idx="362">
                  <c:v>-0.17305170903847172</c:v>
                </c:pt>
                <c:pt idx="363">
                  <c:v>4.898692471859354E-2</c:v>
                </c:pt>
                <c:pt idx="364">
                  <c:v>-0.23634779015473853</c:v>
                </c:pt>
                <c:pt idx="365">
                  <c:v>-0.43829242990663786</c:v>
                </c:pt>
                <c:pt idx="366">
                  <c:v>-0.27954987726584085</c:v>
                </c:pt>
                <c:pt idx="367">
                  <c:v>0.25796446237230108</c:v>
                </c:pt>
                <c:pt idx="368">
                  <c:v>-0.26749348086274327</c:v>
                </c:pt>
                <c:pt idx="369">
                  <c:v>0.68295243558152452</c:v>
                </c:pt>
                <c:pt idx="370">
                  <c:v>-1.0792908386713771</c:v>
                </c:pt>
                <c:pt idx="371">
                  <c:v>-2.0870046380303613</c:v>
                </c:pt>
                <c:pt idx="372">
                  <c:v>-0.59703498254743637</c:v>
                </c:pt>
                <c:pt idx="373">
                  <c:v>-1.428926334361234</c:v>
                </c:pt>
                <c:pt idx="374">
                  <c:v>-1.4138558388573608</c:v>
                </c:pt>
                <c:pt idx="375">
                  <c:v>-0.93863288063522698</c:v>
                </c:pt>
                <c:pt idx="376">
                  <c:v>-0.1780752075397625</c:v>
                </c:pt>
                <c:pt idx="377">
                  <c:v>0.43881040841877866</c:v>
                </c:pt>
                <c:pt idx="378">
                  <c:v>-0.24237598835628801</c:v>
                </c:pt>
                <c:pt idx="379">
                  <c:v>-0.45537232481102763</c:v>
                </c:pt>
                <c:pt idx="380">
                  <c:v>-0.15094831563278979</c:v>
                </c:pt>
                <c:pt idx="381">
                  <c:v>-0.91954358633032129</c:v>
                </c:pt>
                <c:pt idx="382">
                  <c:v>-7.8609937214198761E-2</c:v>
                </c:pt>
                <c:pt idx="383">
                  <c:v>0.68194773588126578</c:v>
                </c:pt>
                <c:pt idx="384">
                  <c:v>1.6062714601188195</c:v>
                </c:pt>
                <c:pt idx="385">
                  <c:v>0.35843443239812212</c:v>
                </c:pt>
                <c:pt idx="386">
                  <c:v>1.0667477210801601</c:v>
                </c:pt>
                <c:pt idx="387">
                  <c:v>-0.36595405148804683</c:v>
                </c:pt>
                <c:pt idx="388">
                  <c:v>-1.0180041569556262</c:v>
                </c:pt>
                <c:pt idx="389">
                  <c:v>0.52119578383995269</c:v>
                </c:pt>
                <c:pt idx="390">
                  <c:v>1.0567007240775785</c:v>
                </c:pt>
                <c:pt idx="391">
                  <c:v>0.30116654948340482</c:v>
                </c:pt>
                <c:pt idx="392">
                  <c:v>-0.45537232481102763</c:v>
                </c:pt>
                <c:pt idx="393">
                  <c:v>-0.27754047786532482</c:v>
                </c:pt>
                <c:pt idx="394">
                  <c:v>0.98838114446001957</c:v>
                </c:pt>
                <c:pt idx="395">
                  <c:v>0.65783494307506918</c:v>
                </c:pt>
                <c:pt idx="396">
                  <c:v>0.42675401201568114</c:v>
                </c:pt>
                <c:pt idx="397">
                  <c:v>-1.0149900578548514</c:v>
                </c:pt>
                <c:pt idx="398">
                  <c:v>-0.26347468206170982</c:v>
                </c:pt>
                <c:pt idx="399">
                  <c:v>-1.4640908238702715</c:v>
                </c:pt>
                <c:pt idx="400">
                  <c:v>0.43479160961774665</c:v>
                </c:pt>
                <c:pt idx="401">
                  <c:v>0.54631327634640792</c:v>
                </c:pt>
                <c:pt idx="402">
                  <c:v>1.7841234010588795E-2</c:v>
                </c:pt>
                <c:pt idx="403">
                  <c:v>-0.16802821053717953</c:v>
                </c:pt>
                <c:pt idx="404">
                  <c:v>0.44483860662032815</c:v>
                </c:pt>
                <c:pt idx="405">
                  <c:v>0.86379838162800204</c:v>
                </c:pt>
                <c:pt idx="406">
                  <c:v>1.008475138465184</c:v>
                </c:pt>
                <c:pt idx="407">
                  <c:v>-1.2963059739271501</c:v>
                </c:pt>
                <c:pt idx="408">
                  <c:v>1.6504782469301806</c:v>
                </c:pt>
                <c:pt idx="409">
                  <c:v>-2.3532500585987877</c:v>
                </c:pt>
                <c:pt idx="410">
                  <c:v>-6.3539441710326466E-2</c:v>
                </c:pt>
                <c:pt idx="411">
                  <c:v>7.6133910619904748E-4</c:v>
                </c:pt>
                <c:pt idx="412">
                  <c:v>0.91805216544194601</c:v>
                </c:pt>
                <c:pt idx="413">
                  <c:v>1.5871821658139138</c:v>
                </c:pt>
                <c:pt idx="414">
                  <c:v>-0.70554255017532286</c:v>
                </c:pt>
                <c:pt idx="415">
                  <c:v>-0.1780752075397625</c:v>
                </c:pt>
                <c:pt idx="416">
                  <c:v>0.96929185015511388</c:v>
                </c:pt>
                <c:pt idx="417">
                  <c:v>7.9127915726339565E-2</c:v>
                </c:pt>
                <c:pt idx="418">
                  <c:v>-0.65128876636137889</c:v>
                </c:pt>
                <c:pt idx="419">
                  <c:v>-0.72865064328126072</c:v>
                </c:pt>
                <c:pt idx="420">
                  <c:v>-2.5129973109398427</c:v>
                </c:pt>
                <c:pt idx="421">
                  <c:v>1.0436396279742224</c:v>
                </c:pt>
                <c:pt idx="422">
                  <c:v>-0.41317493740018263</c:v>
                </c:pt>
                <c:pt idx="423">
                  <c:v>-1.7283268450381803</c:v>
                </c:pt>
                <c:pt idx="424">
                  <c:v>-6.2534742010067743E-2</c:v>
                </c:pt>
                <c:pt idx="425">
                  <c:v>0.67290543857894147</c:v>
                </c:pt>
                <c:pt idx="426">
                  <c:v>-0.6131101777515674</c:v>
                </c:pt>
                <c:pt idx="427">
                  <c:v>0.69400413228436475</c:v>
                </c:pt>
                <c:pt idx="428">
                  <c:v>-0.29964387127100534</c:v>
                </c:pt>
                <c:pt idx="429">
                  <c:v>1.0978934117881649</c:v>
                </c:pt>
                <c:pt idx="430">
                  <c:v>1.7509482169560016</c:v>
                </c:pt>
                <c:pt idx="431">
                  <c:v>0.73218272089417624</c:v>
                </c:pt>
                <c:pt idx="432">
                  <c:v>0.14342869654286508</c:v>
                </c:pt>
                <c:pt idx="433">
                  <c:v>-0.18611280514182801</c:v>
                </c:pt>
                <c:pt idx="434">
                  <c:v>-0.96274567344142492</c:v>
                </c:pt>
                <c:pt idx="435">
                  <c:v>3.2911729514462522E-2</c:v>
                </c:pt>
                <c:pt idx="436">
                  <c:v>-0.50862140892471286</c:v>
                </c:pt>
                <c:pt idx="437">
                  <c:v>1.5831834610072773E-2</c:v>
                </c:pt>
                <c:pt idx="438">
                  <c:v>-0.62315717475414889</c:v>
                </c:pt>
                <c:pt idx="439">
                  <c:v>0.17457438725086982</c:v>
                </c:pt>
                <c:pt idx="440">
                  <c:v>-1.021018256056401</c:v>
                </c:pt>
                <c:pt idx="441">
                  <c:v>-1.6178098780097776</c:v>
                </c:pt>
                <c:pt idx="442">
                  <c:v>-8.5642835116006982E-2</c:v>
                </c:pt>
                <c:pt idx="443">
                  <c:v>-0.74974933698668389</c:v>
                </c:pt>
                <c:pt idx="444">
                  <c:v>-9.8703931219363258E-2</c:v>
                </c:pt>
                <c:pt idx="445">
                  <c:v>-1.4319404334620087</c:v>
                </c:pt>
                <c:pt idx="446">
                  <c:v>1.4907309945891247</c:v>
                </c:pt>
                <c:pt idx="447">
                  <c:v>0.32628404198986011</c:v>
                </c:pt>
                <c:pt idx="448">
                  <c:v>-0.33882715958107557</c:v>
                </c:pt>
                <c:pt idx="449">
                  <c:v>1.0426349282739635</c:v>
                </c:pt>
                <c:pt idx="450">
                  <c:v>0.49808769073401343</c:v>
                </c:pt>
                <c:pt idx="451">
                  <c:v>-0.40212324069734234</c:v>
                </c:pt>
                <c:pt idx="452">
                  <c:v>0.30418064858417815</c:v>
                </c:pt>
                <c:pt idx="453">
                  <c:v>-0.55483759513659137</c:v>
                </c:pt>
                <c:pt idx="454">
                  <c:v>-0.55282819573607389</c:v>
                </c:pt>
                <c:pt idx="455">
                  <c:v>0.49808769073401343</c:v>
                </c:pt>
                <c:pt idx="456">
                  <c:v>0.37551432730251189</c:v>
                </c:pt>
                <c:pt idx="457">
                  <c:v>1.6414359496278563</c:v>
                </c:pt>
                <c:pt idx="458">
                  <c:v>3.1093022117051015</c:v>
                </c:pt>
                <c:pt idx="459">
                  <c:v>-0.72965534298151946</c:v>
                </c:pt>
                <c:pt idx="460">
                  <c:v>0.80653049871328331</c:v>
                </c:pt>
                <c:pt idx="461">
                  <c:v>0.18060258545241931</c:v>
                </c:pt>
                <c:pt idx="462">
                  <c:v>-0.53474360113142683</c:v>
                </c:pt>
                <c:pt idx="463">
                  <c:v>1.1199968051938454</c:v>
                </c:pt>
                <c:pt idx="464">
                  <c:v>1.6776051388371518</c:v>
                </c:pt>
                <c:pt idx="465">
                  <c:v>-0.74673523788590923</c:v>
                </c:pt>
                <c:pt idx="466">
                  <c:v>1.6585158445322461</c:v>
                </c:pt>
                <c:pt idx="467">
                  <c:v>-0.40815143889889188</c:v>
                </c:pt>
                <c:pt idx="468">
                  <c:v>0.60056706016035044</c:v>
                </c:pt>
                <c:pt idx="469">
                  <c:v>-0.4855133158187751</c:v>
                </c:pt>
                <c:pt idx="470">
                  <c:v>-1.470119022071821</c:v>
                </c:pt>
                <c:pt idx="471">
                  <c:v>-1.0119759587540769</c:v>
                </c:pt>
                <c:pt idx="472">
                  <c:v>-0.97681146924503992</c:v>
                </c:pt>
                <c:pt idx="473">
                  <c:v>0.1022360088322788</c:v>
                </c:pt>
                <c:pt idx="474">
                  <c:v>-8.5642835116006982E-2</c:v>
                </c:pt>
                <c:pt idx="475">
                  <c:v>-1.643932070216491</c:v>
                </c:pt>
                <c:pt idx="476">
                  <c:v>-0.74874463728642515</c:v>
                </c:pt>
                <c:pt idx="477">
                  <c:v>-7.5595838113424019E-2</c:v>
                </c:pt>
                <c:pt idx="478">
                  <c:v>0.51818168473917792</c:v>
                </c:pt>
                <c:pt idx="479">
                  <c:v>1.4585806041808627</c:v>
                </c:pt>
                <c:pt idx="480">
                  <c:v>-1.2782213793225023</c:v>
                </c:pt>
                <c:pt idx="481">
                  <c:v>0.48904539343168918</c:v>
                </c:pt>
                <c:pt idx="482">
                  <c:v>0.20371067855835712</c:v>
                </c:pt>
                <c:pt idx="483">
                  <c:v>0.87585477803110101</c:v>
                </c:pt>
                <c:pt idx="484">
                  <c:v>-4.8468946206452743E-2</c:v>
                </c:pt>
                <c:pt idx="485">
                  <c:v>-0.93260468243367756</c:v>
                </c:pt>
                <c:pt idx="486">
                  <c:v>1.036606730072414</c:v>
                </c:pt>
                <c:pt idx="487">
                  <c:v>-1.9945722656066065</c:v>
                </c:pt>
                <c:pt idx="488">
                  <c:v>0.72012632449107727</c:v>
                </c:pt>
                <c:pt idx="489">
                  <c:v>-3.5407850103096467E-2</c:v>
                </c:pt>
                <c:pt idx="490">
                  <c:v>0.4830171952301397</c:v>
                </c:pt>
                <c:pt idx="491">
                  <c:v>0.79346940260992704</c:v>
                </c:pt>
                <c:pt idx="492">
                  <c:v>0.7874412044083775</c:v>
                </c:pt>
                <c:pt idx="493">
                  <c:v>1.6022526613177861</c:v>
                </c:pt>
                <c:pt idx="494">
                  <c:v>1.6193325562221759</c:v>
                </c:pt>
                <c:pt idx="495">
                  <c:v>1.0938746129871328</c:v>
                </c:pt>
                <c:pt idx="496">
                  <c:v>0.57042606915260441</c:v>
                </c:pt>
                <c:pt idx="497">
                  <c:v>1.1571706941033997</c:v>
                </c:pt>
                <c:pt idx="498">
                  <c:v>-1.0541733461649219</c:v>
                </c:pt>
                <c:pt idx="499">
                  <c:v>-1.0079571599530432</c:v>
                </c:pt>
                <c:pt idx="500">
                  <c:v>0.26801145937488263</c:v>
                </c:pt>
                <c:pt idx="501">
                  <c:v>0.37752372670302792</c:v>
                </c:pt>
                <c:pt idx="502">
                  <c:v>-0.22127729465086479</c:v>
                </c:pt>
                <c:pt idx="503">
                  <c:v>-1.4490203283663985</c:v>
                </c:pt>
                <c:pt idx="504">
                  <c:v>3.7754382069737926E-3</c:v>
                </c:pt>
                <c:pt idx="505">
                  <c:v>-1.0340793521597573</c:v>
                </c:pt>
                <c:pt idx="506">
                  <c:v>-1.0903425353742173</c:v>
                </c:pt>
                <c:pt idx="507">
                  <c:v>-0.30868616857332953</c:v>
                </c:pt>
                <c:pt idx="508">
                  <c:v>-0.52168250502807056</c:v>
                </c:pt>
                <c:pt idx="509">
                  <c:v>-0.10674152882142877</c:v>
                </c:pt>
                <c:pt idx="510">
                  <c:v>0.32326994288908534</c:v>
                </c:pt>
                <c:pt idx="511">
                  <c:v>-1.6961764546299183</c:v>
                </c:pt>
                <c:pt idx="512">
                  <c:v>0.30418064858417815</c:v>
                </c:pt>
                <c:pt idx="513">
                  <c:v>0.51416288593814441</c:v>
                </c:pt>
                <c:pt idx="514">
                  <c:v>0.38958012310612689</c:v>
                </c:pt>
                <c:pt idx="515">
                  <c:v>-2.1683853137512767</c:v>
                </c:pt>
                <c:pt idx="516">
                  <c:v>0.42072581381413166</c:v>
                </c:pt>
                <c:pt idx="517">
                  <c:v>0.13840519804157431</c:v>
                </c:pt>
                <c:pt idx="518">
                  <c:v>-0.85926160431482923</c:v>
                </c:pt>
                <c:pt idx="519">
                  <c:v>0.85274668492516181</c:v>
                </c:pt>
                <c:pt idx="520">
                  <c:v>-0.10272273002039672</c:v>
                </c:pt>
                <c:pt idx="521">
                  <c:v>-0.34385065808236637</c:v>
                </c:pt>
                <c:pt idx="522">
                  <c:v>-1.5555184965937683</c:v>
                </c:pt>
                <c:pt idx="523">
                  <c:v>0.64276444757119544</c:v>
                </c:pt>
                <c:pt idx="524">
                  <c:v>-0.6412417693587974</c:v>
                </c:pt>
                <c:pt idx="525">
                  <c:v>2.7737325118188605</c:v>
                </c:pt>
                <c:pt idx="526">
                  <c:v>0.28911015308030585</c:v>
                </c:pt>
                <c:pt idx="527">
                  <c:v>-1.1255070248832542</c:v>
                </c:pt>
                <c:pt idx="528">
                  <c:v>1.2355372707235401</c:v>
                </c:pt>
                <c:pt idx="529">
                  <c:v>0.91503806634117124</c:v>
                </c:pt>
                <c:pt idx="530">
                  <c:v>-1.960412475797827</c:v>
                </c:pt>
                <c:pt idx="531">
                  <c:v>-0.30667676917281356</c:v>
                </c:pt>
                <c:pt idx="532">
                  <c:v>0.59353416225854372</c:v>
                </c:pt>
                <c:pt idx="533">
                  <c:v>1.2455842677261217</c:v>
                </c:pt>
                <c:pt idx="534">
                  <c:v>-1.4831801181751771</c:v>
                </c:pt>
                <c:pt idx="535">
                  <c:v>0.50009709013452941</c:v>
                </c:pt>
                <c:pt idx="536">
                  <c:v>0.67391013827920021</c:v>
                </c:pt>
                <c:pt idx="537">
                  <c:v>0.76533781100269704</c:v>
                </c:pt>
                <c:pt idx="538">
                  <c:v>-0.92557178453187072</c:v>
                </c:pt>
                <c:pt idx="539">
                  <c:v>0.28207725517849763</c:v>
                </c:pt>
                <c:pt idx="540">
                  <c:v>-2.1673806140510186</c:v>
                </c:pt>
                <c:pt idx="541">
                  <c:v>0.34235923719399114</c:v>
                </c:pt>
                <c:pt idx="542">
                  <c:v>-0.46140052301257711</c:v>
                </c:pt>
                <c:pt idx="543">
                  <c:v>1.1611894929044317</c:v>
                </c:pt>
                <c:pt idx="544">
                  <c:v>1.0707665198811935</c:v>
                </c:pt>
                <c:pt idx="545">
                  <c:v>-0.10975562792220352</c:v>
                </c:pt>
                <c:pt idx="546">
                  <c:v>1.8865826764908593</c:v>
                </c:pt>
                <c:pt idx="547">
                  <c:v>0.49205949253246395</c:v>
                </c:pt>
                <c:pt idx="548">
                  <c:v>-1.1054130308780903</c:v>
                </c:pt>
                <c:pt idx="549">
                  <c:v>-2.1914934068572158</c:v>
                </c:pt>
                <c:pt idx="550">
                  <c:v>0.33231224019140815</c:v>
                </c:pt>
                <c:pt idx="551">
                  <c:v>-1.1415822200873857</c:v>
                </c:pt>
                <c:pt idx="552">
                  <c:v>1.1601847932041744</c:v>
                </c:pt>
                <c:pt idx="553">
                  <c:v>-0.49053681432006585</c:v>
                </c:pt>
                <c:pt idx="554">
                  <c:v>0.20270597885809982</c:v>
                </c:pt>
                <c:pt idx="555">
                  <c:v>1.1782693878088215</c:v>
                </c:pt>
                <c:pt idx="556">
                  <c:v>-0.6502840666611216</c:v>
                </c:pt>
                <c:pt idx="557">
                  <c:v>1.5228813849973881</c:v>
                </c:pt>
                <c:pt idx="558">
                  <c:v>-0.69047205467144923</c:v>
                </c:pt>
                <c:pt idx="559">
                  <c:v>-2.3401889624954308</c:v>
                </c:pt>
                <c:pt idx="560">
                  <c:v>0.22279997286326433</c:v>
                </c:pt>
                <c:pt idx="561">
                  <c:v>-0.68645325587041717</c:v>
                </c:pt>
                <c:pt idx="562">
                  <c:v>-0.58095978734330389</c:v>
                </c:pt>
                <c:pt idx="563">
                  <c:v>0.19165428215525956</c:v>
                </c:pt>
                <c:pt idx="564">
                  <c:v>-0.85624750521405446</c:v>
                </c:pt>
                <c:pt idx="565">
                  <c:v>0.20270597885809982</c:v>
                </c:pt>
                <c:pt idx="566">
                  <c:v>0.9562307540517575</c:v>
                </c:pt>
                <c:pt idx="567">
                  <c:v>-0.96575977254219825</c:v>
                </c:pt>
                <c:pt idx="568">
                  <c:v>0.79246470290966975</c:v>
                </c:pt>
                <c:pt idx="569">
                  <c:v>1.3339978413488438</c:v>
                </c:pt>
                <c:pt idx="570">
                  <c:v>-0.63822767025802263</c:v>
                </c:pt>
                <c:pt idx="571">
                  <c:v>0.92408036364349411</c:v>
                </c:pt>
                <c:pt idx="572">
                  <c:v>0.69500883198462204</c:v>
                </c:pt>
                <c:pt idx="573">
                  <c:v>1.7750610097621982</c:v>
                </c:pt>
                <c:pt idx="574">
                  <c:v>0.7733754086047625</c:v>
                </c:pt>
                <c:pt idx="575">
                  <c:v>0.95321665495098284</c:v>
                </c:pt>
                <c:pt idx="576">
                  <c:v>-0.21123029764828327</c:v>
                </c:pt>
                <c:pt idx="577">
                  <c:v>-1.714261049234566</c:v>
                </c:pt>
                <c:pt idx="578">
                  <c:v>-1.6770871603250117</c:v>
                </c:pt>
                <c:pt idx="579">
                  <c:v>-0.36595405148804683</c:v>
                </c:pt>
                <c:pt idx="580">
                  <c:v>-1.1415822200873857</c:v>
                </c:pt>
                <c:pt idx="581">
                  <c:v>1.4636041026821536</c:v>
                </c:pt>
                <c:pt idx="582">
                  <c:v>-0.21725849584983276</c:v>
                </c:pt>
                <c:pt idx="583">
                  <c:v>0.35742973269786343</c:v>
                </c:pt>
                <c:pt idx="584">
                  <c:v>-0.38604804549321137</c:v>
                </c:pt>
                <c:pt idx="585">
                  <c:v>0.27705375667720689</c:v>
                </c:pt>
                <c:pt idx="586">
                  <c:v>-0.17707050783950379</c:v>
                </c:pt>
                <c:pt idx="587">
                  <c:v>1.1029169102894556</c:v>
                </c:pt>
                <c:pt idx="588">
                  <c:v>-0.78591852619597946</c:v>
                </c:pt>
                <c:pt idx="589">
                  <c:v>-1.0039383611520112</c:v>
                </c:pt>
                <c:pt idx="590">
                  <c:v>0.84571378702335354</c:v>
                </c:pt>
                <c:pt idx="591">
                  <c:v>-1.930271484790081</c:v>
                </c:pt>
                <c:pt idx="592">
                  <c:v>0.59654826135931849</c:v>
                </c:pt>
                <c:pt idx="593">
                  <c:v>0.28609605397953114</c:v>
                </c:pt>
                <c:pt idx="594">
                  <c:v>-0.74673523788590923</c:v>
                </c:pt>
                <c:pt idx="595">
                  <c:v>0.58449186495621941</c:v>
                </c:pt>
                <c:pt idx="596">
                  <c:v>0.14644279564363982</c:v>
                </c:pt>
                <c:pt idx="597">
                  <c:v>-0.1780752075397625</c:v>
                </c:pt>
                <c:pt idx="598">
                  <c:v>-1.297310673627408</c:v>
                </c:pt>
                <c:pt idx="599">
                  <c:v>1.298833351839807</c:v>
                </c:pt>
                <c:pt idx="600">
                  <c:v>-0.55383289543633263</c:v>
                </c:pt>
                <c:pt idx="601">
                  <c:v>0.16854618904932034</c:v>
                </c:pt>
                <c:pt idx="602">
                  <c:v>1.1531518953023661</c:v>
                </c:pt>
                <c:pt idx="603">
                  <c:v>-2.696857356087095</c:v>
                </c:pt>
                <c:pt idx="604">
                  <c:v>-0.79194672439752889</c:v>
                </c:pt>
                <c:pt idx="605">
                  <c:v>-0.48953211461980711</c:v>
                </c:pt>
                <c:pt idx="606">
                  <c:v>-0.28959687426842379</c:v>
                </c:pt>
                <c:pt idx="607">
                  <c:v>-0.78290442709520469</c:v>
                </c:pt>
                <c:pt idx="608">
                  <c:v>2.1467998988577364</c:v>
                </c:pt>
                <c:pt idx="609">
                  <c:v>-2.231681394867544</c:v>
                </c:pt>
                <c:pt idx="610">
                  <c:v>-0.98987256534839629</c:v>
                </c:pt>
                <c:pt idx="611">
                  <c:v>6.3052720522208547E-2</c:v>
                </c:pt>
                <c:pt idx="612">
                  <c:v>0.16251799084777085</c:v>
                </c:pt>
                <c:pt idx="613">
                  <c:v>1.7248260247492875</c:v>
                </c:pt>
                <c:pt idx="614">
                  <c:v>0.89695347173652284</c:v>
                </c:pt>
                <c:pt idx="615">
                  <c:v>4.898692471859354E-2</c:v>
                </c:pt>
                <c:pt idx="616">
                  <c:v>-2.9379651901546976E-2</c:v>
                </c:pt>
                <c:pt idx="617">
                  <c:v>8.8170213028663805E-2</c:v>
                </c:pt>
                <c:pt idx="618">
                  <c:v>-1.2149252982062348</c:v>
                </c:pt>
                <c:pt idx="619">
                  <c:v>-2.2236437972654786</c:v>
                </c:pt>
                <c:pt idx="620">
                  <c:v>0.36245323119915562</c:v>
                </c:pt>
                <c:pt idx="621">
                  <c:v>0.11328770553511906</c:v>
                </c:pt>
                <c:pt idx="622">
                  <c:v>-1.9373043826918885</c:v>
                </c:pt>
                <c:pt idx="623">
                  <c:v>0.51617228533866188</c:v>
                </c:pt>
                <c:pt idx="624">
                  <c:v>1.1953492827132111</c:v>
                </c:pt>
                <c:pt idx="625">
                  <c:v>-0.5709127903407224</c:v>
                </c:pt>
                <c:pt idx="626">
                  <c:v>1.1230109042946201</c:v>
                </c:pt>
                <c:pt idx="627">
                  <c:v>0.43177751051697189</c:v>
                </c:pt>
                <c:pt idx="628">
                  <c:v>-1.2209534964077844</c:v>
                </c:pt>
                <c:pt idx="629">
                  <c:v>-0.2785451775655835</c:v>
                </c:pt>
                <c:pt idx="630">
                  <c:v>1.4224114149715672</c:v>
                </c:pt>
                <c:pt idx="631">
                  <c:v>0.34235923719399114</c:v>
                </c:pt>
                <c:pt idx="632">
                  <c:v>-1.1295057296898505E-2</c:v>
                </c:pt>
                <c:pt idx="633">
                  <c:v>0.12936290073925008</c:v>
                </c:pt>
                <c:pt idx="634">
                  <c:v>-5.6506543808518252E-2</c:v>
                </c:pt>
                <c:pt idx="635">
                  <c:v>0.20270597885809982</c:v>
                </c:pt>
                <c:pt idx="636">
                  <c:v>-0.37298694938985505</c:v>
                </c:pt>
                <c:pt idx="637">
                  <c:v>-1.6248427759115851</c:v>
                </c:pt>
                <c:pt idx="638">
                  <c:v>0.78040830650657078</c:v>
                </c:pt>
                <c:pt idx="639">
                  <c:v>0.21978587376248956</c:v>
                </c:pt>
                <c:pt idx="640">
                  <c:v>0.44081980781929614</c:v>
                </c:pt>
                <c:pt idx="641">
                  <c:v>-0.2413712886560293</c:v>
                </c:pt>
                <c:pt idx="642">
                  <c:v>-0.44733472720896211</c:v>
                </c:pt>
                <c:pt idx="643">
                  <c:v>-4.2440748004903252E-2</c:v>
                </c:pt>
                <c:pt idx="644">
                  <c:v>-0.38102454699192057</c:v>
                </c:pt>
                <c:pt idx="645">
                  <c:v>-0.63420887145698912</c:v>
                </c:pt>
                <c:pt idx="646">
                  <c:v>0.23284696986584585</c:v>
                </c:pt>
                <c:pt idx="647">
                  <c:v>-0.84419110881095549</c:v>
                </c:pt>
                <c:pt idx="648">
                  <c:v>2.2623403643874309</c:v>
                </c:pt>
                <c:pt idx="649">
                  <c:v>0.27504435727669085</c:v>
                </c:pt>
                <c:pt idx="650">
                  <c:v>1.1139686069922958</c:v>
                </c:pt>
                <c:pt idx="651">
                  <c:v>-0.64526056815982946</c:v>
                </c:pt>
                <c:pt idx="652">
                  <c:v>-1.1013942320770576</c:v>
                </c:pt>
                <c:pt idx="653">
                  <c:v>-1.1626809137928082</c:v>
                </c:pt>
                <c:pt idx="654">
                  <c:v>-0.12683552282659327</c:v>
                </c:pt>
                <c:pt idx="655">
                  <c:v>0.37350492790199585</c:v>
                </c:pt>
                <c:pt idx="656">
                  <c:v>1.6595205442325047</c:v>
                </c:pt>
                <c:pt idx="657">
                  <c:v>2.3346787428060218</c:v>
                </c:pt>
                <c:pt idx="658">
                  <c:v>-0.20821619854750853</c:v>
                </c:pt>
                <c:pt idx="659">
                  <c:v>-0.88940259532257526</c:v>
                </c:pt>
                <c:pt idx="660">
                  <c:v>0.58348716525596078</c:v>
                </c:pt>
                <c:pt idx="661">
                  <c:v>1.0556960243773199</c:v>
                </c:pt>
                <c:pt idx="662">
                  <c:v>-0.47546631881619211</c:v>
                </c:pt>
                <c:pt idx="663">
                  <c:v>-0.3267707631779766</c:v>
                </c:pt>
                <c:pt idx="664">
                  <c:v>-0.39107154399450211</c:v>
                </c:pt>
                <c:pt idx="665">
                  <c:v>0.14242399684260634</c:v>
                </c:pt>
                <c:pt idx="666">
                  <c:v>1.3641388323565911</c:v>
                </c:pt>
                <c:pt idx="667">
                  <c:v>0.1374004983413156</c:v>
                </c:pt>
                <c:pt idx="668">
                  <c:v>-0.72965534298151946</c:v>
                </c:pt>
                <c:pt idx="669">
                  <c:v>-9.669453181884724E-2</c:v>
                </c:pt>
                <c:pt idx="670">
                  <c:v>-0.48350391641825763</c:v>
                </c:pt>
                <c:pt idx="671">
                  <c:v>1.4344678113746647</c:v>
                </c:pt>
                <c:pt idx="672">
                  <c:v>-0.115783826123753</c:v>
                </c:pt>
                <c:pt idx="673">
                  <c:v>0.22782347136455508</c:v>
                </c:pt>
                <c:pt idx="674">
                  <c:v>-0.53876239993245889</c:v>
                </c:pt>
                <c:pt idx="675">
                  <c:v>-2.0407884518184845</c:v>
                </c:pt>
                <c:pt idx="676">
                  <c:v>1.670572240935345</c:v>
                </c:pt>
                <c:pt idx="677">
                  <c:v>-0.23534309045447979</c:v>
                </c:pt>
                <c:pt idx="678">
                  <c:v>0.67792893708023372</c:v>
                </c:pt>
                <c:pt idx="679">
                  <c:v>0.44986210512161895</c:v>
                </c:pt>
                <c:pt idx="680">
                  <c:v>-0.26749348086274327</c:v>
                </c:pt>
                <c:pt idx="681">
                  <c:v>-1.5896782864025476</c:v>
                </c:pt>
                <c:pt idx="682">
                  <c:v>0.7593096128011475</c:v>
                </c:pt>
                <c:pt idx="683">
                  <c:v>-0.33782245988081683</c:v>
                </c:pt>
                <c:pt idx="684">
                  <c:v>2.7315351244080155</c:v>
                </c:pt>
                <c:pt idx="685">
                  <c:v>-0.51766370622703717</c:v>
                </c:pt>
                <c:pt idx="686">
                  <c:v>-1.0159947575551087</c:v>
                </c:pt>
                <c:pt idx="687">
                  <c:v>0.46292320122497665</c:v>
                </c:pt>
                <c:pt idx="688">
                  <c:v>9.8217210031245339E-2</c:v>
                </c:pt>
                <c:pt idx="689">
                  <c:v>-1.0290558536584664</c:v>
                </c:pt>
                <c:pt idx="690">
                  <c:v>-0.74874463728642515</c:v>
                </c:pt>
                <c:pt idx="691">
                  <c:v>0.49105479283220665</c:v>
                </c:pt>
                <c:pt idx="692">
                  <c:v>0.20170127915784111</c:v>
                </c:pt>
                <c:pt idx="693">
                  <c:v>0.39158952250664292</c:v>
                </c:pt>
                <c:pt idx="694">
                  <c:v>-0.36394465208753085</c:v>
                </c:pt>
                <c:pt idx="695">
                  <c:v>1.312899147643422</c:v>
                </c:pt>
                <c:pt idx="696">
                  <c:v>-0.43829242990663786</c:v>
                </c:pt>
                <c:pt idx="697">
                  <c:v>3.5925828615237264E-2</c:v>
                </c:pt>
                <c:pt idx="698">
                  <c:v>0.11429240523537779</c:v>
                </c:pt>
                <c:pt idx="699">
                  <c:v>-0.29662977217023057</c:v>
                </c:pt>
                <c:pt idx="700">
                  <c:v>0.78543180500786147</c:v>
                </c:pt>
                <c:pt idx="701">
                  <c:v>-0.84820990761198889</c:v>
                </c:pt>
                <c:pt idx="702">
                  <c:v>0.56439787095105498</c:v>
                </c:pt>
                <c:pt idx="703">
                  <c:v>-0.97078327104349049</c:v>
                </c:pt>
                <c:pt idx="704">
                  <c:v>0.86178898222748601</c:v>
                </c:pt>
                <c:pt idx="705">
                  <c:v>-0.62315717475414889</c:v>
                </c:pt>
                <c:pt idx="706">
                  <c:v>1.0556960243773199</c:v>
                </c:pt>
                <c:pt idx="707">
                  <c:v>1.4827134909814049E-2</c:v>
                </c:pt>
                <c:pt idx="708">
                  <c:v>0.84671848672361227</c:v>
                </c:pt>
                <c:pt idx="709">
                  <c:v>-1.0652250428677621</c:v>
                </c:pt>
                <c:pt idx="710">
                  <c:v>0.61664225536448292</c:v>
                </c:pt>
                <c:pt idx="711">
                  <c:v>3.5925828615237264E-2</c:v>
                </c:pt>
                <c:pt idx="712">
                  <c:v>0.81155399721457555</c:v>
                </c:pt>
                <c:pt idx="713">
                  <c:v>-0.15094831563278979</c:v>
                </c:pt>
                <c:pt idx="714">
                  <c:v>-0.3257660634777193</c:v>
                </c:pt>
                <c:pt idx="715">
                  <c:v>0.93513206034633434</c:v>
                </c:pt>
                <c:pt idx="716">
                  <c:v>2.0312594333280427</c:v>
                </c:pt>
                <c:pt idx="717">
                  <c:v>-0.5940208834466616</c:v>
                </c:pt>
                <c:pt idx="718">
                  <c:v>1.0828229162842911</c:v>
                </c:pt>
                <c:pt idx="719">
                  <c:v>1.9890620459171979</c:v>
                </c:pt>
                <c:pt idx="720">
                  <c:v>-2.0719341425264886</c:v>
                </c:pt>
                <c:pt idx="721">
                  <c:v>1.0134986369664749</c:v>
                </c:pt>
                <c:pt idx="722">
                  <c:v>0.45187150452213637</c:v>
                </c:pt>
                <c:pt idx="723">
                  <c:v>-2.9811873712601691</c:v>
                </c:pt>
                <c:pt idx="724">
                  <c:v>0.65482084397429452</c:v>
                </c:pt>
                <c:pt idx="725">
                  <c:v>0.38053782580380263</c:v>
                </c:pt>
                <c:pt idx="726">
                  <c:v>-0.2413712886560293</c:v>
                </c:pt>
                <c:pt idx="727">
                  <c:v>-1.974478271601442</c:v>
                </c:pt>
                <c:pt idx="728">
                  <c:v>-1.3575926556429008</c:v>
                </c:pt>
                <c:pt idx="729">
                  <c:v>-1.4409827307643321</c:v>
                </c:pt>
                <c:pt idx="730">
                  <c:v>1.0767947180827431</c:v>
                </c:pt>
                <c:pt idx="731">
                  <c:v>-1.039102850661048</c:v>
                </c:pt>
                <c:pt idx="732">
                  <c:v>0.35140153449631534</c:v>
                </c:pt>
                <c:pt idx="733">
                  <c:v>1.0024469402636347</c:v>
                </c:pt>
                <c:pt idx="734">
                  <c:v>-0.2202725949506075</c:v>
                </c:pt>
                <c:pt idx="735">
                  <c:v>-1.8730036018753631</c:v>
                </c:pt>
                <c:pt idx="736">
                  <c:v>0.53224748054279292</c:v>
                </c:pt>
                <c:pt idx="737">
                  <c:v>-0.98484906684710549</c:v>
                </c:pt>
                <c:pt idx="738">
                  <c:v>0.17859318605190186</c:v>
                </c:pt>
                <c:pt idx="739">
                  <c:v>-0.2273054928524143</c:v>
                </c:pt>
                <c:pt idx="740">
                  <c:v>-1.3505597577410933</c:v>
                </c:pt>
                <c:pt idx="741">
                  <c:v>0.14443339624312382</c:v>
                </c:pt>
                <c:pt idx="742">
                  <c:v>-0.23333369105396379</c:v>
                </c:pt>
                <c:pt idx="743">
                  <c:v>1.4656135020826695</c:v>
                </c:pt>
                <c:pt idx="744">
                  <c:v>-0.6502840666611216</c:v>
                </c:pt>
                <c:pt idx="745">
                  <c:v>-0.24036658895577057</c:v>
                </c:pt>
                <c:pt idx="746">
                  <c:v>-0.11678852582401172</c:v>
                </c:pt>
                <c:pt idx="747">
                  <c:v>0.39560832130767637</c:v>
                </c:pt>
                <c:pt idx="748">
                  <c:v>1.369162330857882</c:v>
                </c:pt>
                <c:pt idx="749">
                  <c:v>0.86681248072877681</c:v>
                </c:pt>
                <c:pt idx="750">
                  <c:v>-1.0802955383716351</c:v>
                </c:pt>
                <c:pt idx="751">
                  <c:v>-0.15999061293511402</c:v>
                </c:pt>
                <c:pt idx="752">
                  <c:v>0.8296385918192225</c:v>
                </c:pt>
                <c:pt idx="753">
                  <c:v>-2.636555280077223E-2</c:v>
                </c:pt>
                <c:pt idx="754">
                  <c:v>8.2142014827114307E-2</c:v>
                </c:pt>
                <c:pt idx="755">
                  <c:v>-0.2644793817619685</c:v>
                </c:pt>
                <c:pt idx="756">
                  <c:v>-2.3351453699997485E-2</c:v>
                </c:pt>
                <c:pt idx="757">
                  <c:v>-0.5568469945371074</c:v>
                </c:pt>
                <c:pt idx="758">
                  <c:v>-0.4674287212141266</c:v>
                </c:pt>
                <c:pt idx="759">
                  <c:v>1.0406255288734476</c:v>
                </c:pt>
                <c:pt idx="760">
                  <c:v>-0.92155298573083722</c:v>
                </c:pt>
                <c:pt idx="761">
                  <c:v>-0.2504135859583535</c:v>
                </c:pt>
                <c:pt idx="762">
                  <c:v>0.50110178983478815</c:v>
                </c:pt>
                <c:pt idx="763">
                  <c:v>4.1954026816785325E-2</c:v>
                </c:pt>
                <c:pt idx="764">
                  <c:v>-0.63420887145698912</c:v>
                </c:pt>
                <c:pt idx="765">
                  <c:v>1.4173879164702765</c:v>
                </c:pt>
                <c:pt idx="766">
                  <c:v>-0.41819843590147482</c:v>
                </c:pt>
                <c:pt idx="767">
                  <c:v>-2.2658411846763231</c:v>
                </c:pt>
                <c:pt idx="768">
                  <c:v>-1.3133858688315398</c:v>
                </c:pt>
                <c:pt idx="769">
                  <c:v>2.2472698688835573</c:v>
                </c:pt>
                <c:pt idx="770">
                  <c:v>0.17557908695112856</c:v>
                </c:pt>
                <c:pt idx="771">
                  <c:v>-0.3398318592813343</c:v>
                </c:pt>
                <c:pt idx="772">
                  <c:v>-0.27050757996351804</c:v>
                </c:pt>
                <c:pt idx="773">
                  <c:v>5.6019822620400325E-2</c:v>
                </c:pt>
                <c:pt idx="774">
                  <c:v>-0.18912690424260276</c:v>
                </c:pt>
                <c:pt idx="775">
                  <c:v>-0.47546631881619211</c:v>
                </c:pt>
                <c:pt idx="776">
                  <c:v>4.7982225018334816E-2</c:v>
                </c:pt>
                <c:pt idx="777">
                  <c:v>0.73419212029469227</c:v>
                </c:pt>
                <c:pt idx="778">
                  <c:v>0.36546733029993034</c:v>
                </c:pt>
                <c:pt idx="779">
                  <c:v>4.1954026816785325E-2</c:v>
                </c:pt>
                <c:pt idx="780">
                  <c:v>2.5727925717672182</c:v>
                </c:pt>
                <c:pt idx="781">
                  <c:v>-1.4691143223715621</c:v>
                </c:pt>
                <c:pt idx="782">
                  <c:v>-0.82610651420630843</c:v>
                </c:pt>
                <c:pt idx="783">
                  <c:v>0.95321665495098284</c:v>
                </c:pt>
                <c:pt idx="784">
                  <c:v>0.73921561879598452</c:v>
                </c:pt>
                <c:pt idx="785">
                  <c:v>1.6173231568216597</c:v>
                </c:pt>
                <c:pt idx="786">
                  <c:v>-0.1921410033433775</c:v>
                </c:pt>
                <c:pt idx="787">
                  <c:v>1.443510108676989</c:v>
                </c:pt>
                <c:pt idx="788">
                  <c:v>-1.1335446224853203</c:v>
                </c:pt>
                <c:pt idx="789">
                  <c:v>-1.8046840222578047</c:v>
                </c:pt>
                <c:pt idx="790">
                  <c:v>0.60358115926112521</c:v>
                </c:pt>
                <c:pt idx="791">
                  <c:v>1.8845933710847518E-2</c:v>
                </c:pt>
                <c:pt idx="792">
                  <c:v>-0.24940888625809479</c:v>
                </c:pt>
                <c:pt idx="793">
                  <c:v>-8.3633435715490964E-2</c:v>
                </c:pt>
                <c:pt idx="794">
                  <c:v>-2.9289429868467418</c:v>
                </c:pt>
                <c:pt idx="795">
                  <c:v>0.27403965757643212</c:v>
                </c:pt>
                <c:pt idx="796">
                  <c:v>0.33331693989166689</c:v>
                </c:pt>
                <c:pt idx="797">
                  <c:v>1.4827134909814049E-2</c:v>
                </c:pt>
                <c:pt idx="798">
                  <c:v>0.2850913542792724</c:v>
                </c:pt>
                <c:pt idx="799">
                  <c:v>1.8303194932764009</c:v>
                </c:pt>
                <c:pt idx="800">
                  <c:v>8.8170213028663805E-2</c:v>
                </c:pt>
                <c:pt idx="801">
                  <c:v>-0.74773993758616786</c:v>
                </c:pt>
                <c:pt idx="802">
                  <c:v>-0.15496711443382327</c:v>
                </c:pt>
                <c:pt idx="803">
                  <c:v>1.2516124659276711</c:v>
                </c:pt>
                <c:pt idx="804">
                  <c:v>0.90700046873910434</c:v>
                </c:pt>
                <c:pt idx="805">
                  <c:v>-2.8374952201288252E-2</c:v>
                </c:pt>
                <c:pt idx="806">
                  <c:v>0.26298796087359189</c:v>
                </c:pt>
                <c:pt idx="807">
                  <c:v>0.25495036327152637</c:v>
                </c:pt>
                <c:pt idx="808">
                  <c:v>-0.79897962229933572</c:v>
                </c:pt>
                <c:pt idx="809">
                  <c:v>0.87485007833084227</c:v>
                </c:pt>
                <c:pt idx="810">
                  <c:v>0.41670701501309815</c:v>
                </c:pt>
                <c:pt idx="811">
                  <c:v>0.86681248072877681</c:v>
                </c:pt>
                <c:pt idx="812">
                  <c:v>0.14041459744209034</c:v>
                </c:pt>
                <c:pt idx="813">
                  <c:v>-0.27352167906429276</c:v>
                </c:pt>
                <c:pt idx="814">
                  <c:v>-1.3555832562423848</c:v>
                </c:pt>
                <c:pt idx="815">
                  <c:v>-0.70654724987558015</c:v>
                </c:pt>
                <c:pt idx="816">
                  <c:v>0.29212425218108062</c:v>
                </c:pt>
                <c:pt idx="817">
                  <c:v>0.58348716525596078</c:v>
                </c:pt>
                <c:pt idx="818">
                  <c:v>-1.0873284362734426</c:v>
                </c:pt>
                <c:pt idx="819">
                  <c:v>0.31422764558676114</c:v>
                </c:pt>
                <c:pt idx="820">
                  <c:v>0.53526157964356769</c:v>
                </c:pt>
                <c:pt idx="821">
                  <c:v>0.21677177466171482</c:v>
                </c:pt>
                <c:pt idx="822">
                  <c:v>2.6883531312913028E-2</c:v>
                </c:pt>
                <c:pt idx="823">
                  <c:v>0.73419212029469227</c:v>
                </c:pt>
                <c:pt idx="824">
                  <c:v>0.56238847155053895</c:v>
                </c:pt>
                <c:pt idx="825">
                  <c:v>0.95522605435149888</c:v>
                </c:pt>
                <c:pt idx="826">
                  <c:v>0.63975034847042078</c:v>
                </c:pt>
                <c:pt idx="827">
                  <c:v>-1.6459414696170076</c:v>
                </c:pt>
                <c:pt idx="828">
                  <c:v>-9.5689832118588516E-2</c:v>
                </c:pt>
                <c:pt idx="829">
                  <c:v>0.17758848635164456</c:v>
                </c:pt>
                <c:pt idx="830">
                  <c:v>-0.13286372102814276</c:v>
                </c:pt>
                <c:pt idx="831">
                  <c:v>-0.58397388644407866</c:v>
                </c:pt>
                <c:pt idx="832">
                  <c:v>-0.94064228003574302</c:v>
                </c:pt>
                <c:pt idx="833">
                  <c:v>1.0124939372662176</c:v>
                </c:pt>
                <c:pt idx="834">
                  <c:v>6.3052720522208547E-2</c:v>
                </c:pt>
                <c:pt idx="835">
                  <c:v>-0.47948511761722556</c:v>
                </c:pt>
                <c:pt idx="836">
                  <c:v>0.1504615944446733</c:v>
                </c:pt>
                <c:pt idx="837">
                  <c:v>1.3169179464444554</c:v>
                </c:pt>
                <c:pt idx="838">
                  <c:v>8.7165513328405081E-2</c:v>
                </c:pt>
                <c:pt idx="839">
                  <c:v>-0.14893891623227376</c:v>
                </c:pt>
                <c:pt idx="840">
                  <c:v>-1.7222986468366315</c:v>
                </c:pt>
                <c:pt idx="841">
                  <c:v>1.3279696431472956</c:v>
                </c:pt>
                <c:pt idx="842">
                  <c:v>-0.68042505766886763</c:v>
                </c:pt>
                <c:pt idx="843">
                  <c:v>-1.1325399227850617</c:v>
                </c:pt>
                <c:pt idx="844">
                  <c:v>1.5801492679121054</c:v>
                </c:pt>
                <c:pt idx="845">
                  <c:v>1.2897910545374827</c:v>
                </c:pt>
                <c:pt idx="846">
                  <c:v>-1.3194140670330894</c:v>
                </c:pt>
                <c:pt idx="847">
                  <c:v>-0.62315717475414889</c:v>
                </c:pt>
                <c:pt idx="848">
                  <c:v>-1.5545137968935101</c:v>
                </c:pt>
                <c:pt idx="849">
                  <c:v>1.5891915652144297</c:v>
                </c:pt>
                <c:pt idx="850">
                  <c:v>0.1795978857521606</c:v>
                </c:pt>
                <c:pt idx="851">
                  <c:v>-1.2209534964077844</c:v>
                </c:pt>
                <c:pt idx="852">
                  <c:v>0.96326365195356434</c:v>
                </c:pt>
                <c:pt idx="853">
                  <c:v>0.88690647473394124</c:v>
                </c:pt>
                <c:pt idx="854">
                  <c:v>-1.7112469501337912</c:v>
                </c:pt>
                <c:pt idx="855">
                  <c:v>-1.7082328510330165</c:v>
                </c:pt>
                <c:pt idx="856">
                  <c:v>-1.8549190072707153</c:v>
                </c:pt>
                <c:pt idx="857">
                  <c:v>0.72916862179340147</c:v>
                </c:pt>
                <c:pt idx="858">
                  <c:v>1.0938746129871328</c:v>
                </c:pt>
                <c:pt idx="859">
                  <c:v>1.4425054089767317</c:v>
                </c:pt>
                <c:pt idx="860">
                  <c:v>0.88288767593290784</c:v>
                </c:pt>
                <c:pt idx="861">
                  <c:v>0.64376914727145418</c:v>
                </c:pt>
                <c:pt idx="862">
                  <c:v>0.56942136945234578</c:v>
                </c:pt>
                <c:pt idx="863">
                  <c:v>-1.5273869049865383</c:v>
                </c:pt>
                <c:pt idx="864">
                  <c:v>-0.79395612379804492</c:v>
                </c:pt>
                <c:pt idx="865">
                  <c:v>7.2095017824532773E-2</c:v>
                </c:pt>
                <c:pt idx="866">
                  <c:v>0.96527305135408181</c:v>
                </c:pt>
                <c:pt idx="867">
                  <c:v>0.8155727960156075</c:v>
                </c:pt>
                <c:pt idx="868">
                  <c:v>0.19868718005706637</c:v>
                </c:pt>
                <c:pt idx="869">
                  <c:v>1.1179874057933294</c:v>
                </c:pt>
                <c:pt idx="870">
                  <c:v>-0.14893891623227376</c:v>
                </c:pt>
                <c:pt idx="871">
                  <c:v>0.88288767593290784</c:v>
                </c:pt>
                <c:pt idx="872">
                  <c:v>-2.7370252501030954E-2</c:v>
                </c:pt>
                <c:pt idx="873">
                  <c:v>-0.57392688944149717</c:v>
                </c:pt>
                <c:pt idx="874">
                  <c:v>-1.3776866496480653</c:v>
                </c:pt>
                <c:pt idx="875">
                  <c:v>1.8845933710847518E-2</c:v>
                </c:pt>
                <c:pt idx="876">
                  <c:v>-1.3575926556429008</c:v>
                </c:pt>
                <c:pt idx="877">
                  <c:v>1.0476584267752544</c:v>
                </c:pt>
                <c:pt idx="878">
                  <c:v>-0.15094831563278979</c:v>
                </c:pt>
                <c:pt idx="879">
                  <c:v>0.27906315607772292</c:v>
                </c:pt>
                <c:pt idx="880">
                  <c:v>1.8815591779895686</c:v>
                </c:pt>
                <c:pt idx="881">
                  <c:v>0.68596653468229918</c:v>
                </c:pt>
                <c:pt idx="882">
                  <c:v>-2.0709294428262304</c:v>
                </c:pt>
                <c:pt idx="883">
                  <c:v>-0.31873316557591108</c:v>
                </c:pt>
                <c:pt idx="884">
                  <c:v>1.0988981114884235</c:v>
                </c:pt>
                <c:pt idx="885">
                  <c:v>-1.1697138116946157</c:v>
                </c:pt>
                <c:pt idx="886">
                  <c:v>1.5429753790025527</c:v>
                </c:pt>
                <c:pt idx="887">
                  <c:v>-0.25443238475938557</c:v>
                </c:pt>
                <c:pt idx="888">
                  <c:v>-1.945341980293954</c:v>
                </c:pt>
                <c:pt idx="889">
                  <c:v>-0.51766370622703717</c:v>
                </c:pt>
                <c:pt idx="890">
                  <c:v>-1.0501545473638882</c:v>
                </c:pt>
                <c:pt idx="891">
                  <c:v>-1.7273221453379222</c:v>
                </c:pt>
                <c:pt idx="892">
                  <c:v>-0.4814945170177416</c:v>
                </c:pt>
                <c:pt idx="893">
                  <c:v>-0.7869232258962382</c:v>
                </c:pt>
                <c:pt idx="894">
                  <c:v>-0.30265797037178005</c:v>
                </c:pt>
                <c:pt idx="895">
                  <c:v>0.82059629451689831</c:v>
                </c:pt>
                <c:pt idx="896">
                  <c:v>0.95924485315253227</c:v>
                </c:pt>
                <c:pt idx="897">
                  <c:v>-0.53172950203065217</c:v>
                </c:pt>
                <c:pt idx="898">
                  <c:v>-7.2581739012650706E-2</c:v>
                </c:pt>
                <c:pt idx="899">
                  <c:v>-0.80500782050088526</c:v>
                </c:pt>
                <c:pt idx="900">
                  <c:v>1.2817735509298028E-2</c:v>
                </c:pt>
                <c:pt idx="901">
                  <c:v>1.0165127360672497</c:v>
                </c:pt>
                <c:pt idx="902">
                  <c:v>-2.2447424909709004</c:v>
                </c:pt>
                <c:pt idx="903">
                  <c:v>-2.3110526711879427</c:v>
                </c:pt>
                <c:pt idx="904">
                  <c:v>-0.82711121390656572</c:v>
                </c:pt>
                <c:pt idx="905">
                  <c:v>0.51014408713711246</c:v>
                </c:pt>
                <c:pt idx="906">
                  <c:v>-0.27553107846480879</c:v>
                </c:pt>
                <c:pt idx="907">
                  <c:v>-0.40714673919863459</c:v>
                </c:pt>
                <c:pt idx="908">
                  <c:v>-0.11176502732271953</c:v>
                </c:pt>
                <c:pt idx="909">
                  <c:v>0.15849919204673882</c:v>
                </c:pt>
                <c:pt idx="910">
                  <c:v>-0.31873316557591108</c:v>
                </c:pt>
                <c:pt idx="911">
                  <c:v>-1.1636856134930662</c:v>
                </c:pt>
                <c:pt idx="912">
                  <c:v>-0.39207624369476085</c:v>
                </c:pt>
                <c:pt idx="913">
                  <c:v>-1.2500897877152723</c:v>
                </c:pt>
                <c:pt idx="914">
                  <c:v>0.31824644438779315</c:v>
                </c:pt>
                <c:pt idx="915">
                  <c:v>-0.95571277553961675</c:v>
                </c:pt>
                <c:pt idx="916">
                  <c:v>3.0118463407800551</c:v>
                </c:pt>
                <c:pt idx="917">
                  <c:v>0.45990910212420189</c:v>
                </c:pt>
                <c:pt idx="918">
                  <c:v>6.1043321121692522E-2</c:v>
                </c:pt>
                <c:pt idx="919">
                  <c:v>0.88188297623264911</c:v>
                </c:pt>
                <c:pt idx="920">
                  <c:v>1.3611247332558165</c:v>
                </c:pt>
                <c:pt idx="921">
                  <c:v>-0.33480836078004356</c:v>
                </c:pt>
                <c:pt idx="922">
                  <c:v>-1.2510944874155303</c:v>
                </c:pt>
                <c:pt idx="923">
                  <c:v>-1.0973754332760248</c:v>
                </c:pt>
                <c:pt idx="924">
                  <c:v>-0.13386842072840147</c:v>
                </c:pt>
                <c:pt idx="925">
                  <c:v>-0.34485535778262505</c:v>
                </c:pt>
                <c:pt idx="926">
                  <c:v>2.50949649065095</c:v>
                </c:pt>
                <c:pt idx="927">
                  <c:v>-0.93360938213393629</c:v>
                </c:pt>
                <c:pt idx="928">
                  <c:v>0.14141929714234905</c:v>
                </c:pt>
                <c:pt idx="929">
                  <c:v>0.10926890673408558</c:v>
                </c:pt>
                <c:pt idx="930">
                  <c:v>1.373181129658914</c:v>
                </c:pt>
                <c:pt idx="931">
                  <c:v>2.0091560399223622</c:v>
                </c:pt>
                <c:pt idx="932">
                  <c:v>-1.0059477605525273</c:v>
                </c:pt>
                <c:pt idx="933">
                  <c:v>2.6883531312913028E-2</c:v>
                </c:pt>
                <c:pt idx="934">
                  <c:v>1.0195268351680244</c:v>
                </c:pt>
                <c:pt idx="935">
                  <c:v>-0.10272273002039672</c:v>
                </c:pt>
                <c:pt idx="936">
                  <c:v>0.56841666975208849</c:v>
                </c:pt>
                <c:pt idx="937">
                  <c:v>-2.3321513648933649</c:v>
                </c:pt>
                <c:pt idx="938">
                  <c:v>-0.15697651383433928</c:v>
                </c:pt>
                <c:pt idx="939">
                  <c:v>1.0908605138863581</c:v>
                </c:pt>
                <c:pt idx="940">
                  <c:v>1.5891915652144297</c:v>
                </c:pt>
                <c:pt idx="941">
                  <c:v>-0.87835089861973492</c:v>
                </c:pt>
                <c:pt idx="942">
                  <c:v>-0.67640625886783423</c:v>
                </c:pt>
                <c:pt idx="943">
                  <c:v>-0.90145899172567423</c:v>
                </c:pt>
                <c:pt idx="944">
                  <c:v>-0.94265167943626049</c:v>
                </c:pt>
                <c:pt idx="945">
                  <c:v>0.30920414708547034</c:v>
                </c:pt>
                <c:pt idx="946">
                  <c:v>1.3962892227648531</c:v>
                </c:pt>
                <c:pt idx="947">
                  <c:v>-0.13989661892994953</c:v>
                </c:pt>
                <c:pt idx="948">
                  <c:v>1.4143738173695017</c:v>
                </c:pt>
                <c:pt idx="949">
                  <c:v>1.7760657094624568</c:v>
                </c:pt>
                <c:pt idx="950">
                  <c:v>-0.85624750521405446</c:v>
                </c:pt>
                <c:pt idx="951">
                  <c:v>1.8695027815864711</c:v>
                </c:pt>
                <c:pt idx="952">
                  <c:v>1.1662129914057238</c:v>
                </c:pt>
                <c:pt idx="953">
                  <c:v>-1.2480803883147564</c:v>
                </c:pt>
                <c:pt idx="954">
                  <c:v>2.6159946588783205</c:v>
                </c:pt>
                <c:pt idx="955">
                  <c:v>-0.57895038794278786</c:v>
                </c:pt>
                <c:pt idx="956">
                  <c:v>2.3336740431057632</c:v>
                </c:pt>
                <c:pt idx="957">
                  <c:v>-1.8327955198706721E-2</c:v>
                </c:pt>
                <c:pt idx="958">
                  <c:v>1.5741210697105561</c:v>
                </c:pt>
                <c:pt idx="959">
                  <c:v>0.27403965757643212</c:v>
                </c:pt>
                <c:pt idx="960">
                  <c:v>-0.65932636396344446</c:v>
                </c:pt>
                <c:pt idx="961">
                  <c:v>0.19466838125603431</c:v>
                </c:pt>
                <c:pt idx="962">
                  <c:v>-0.91050128902799699</c:v>
                </c:pt>
                <c:pt idx="963">
                  <c:v>-4.6459546805936724E-2</c:v>
                </c:pt>
                <c:pt idx="964">
                  <c:v>0.74022031849624181</c:v>
                </c:pt>
                <c:pt idx="965">
                  <c:v>0.1504615944446733</c:v>
                </c:pt>
                <c:pt idx="966">
                  <c:v>1.76903281156065</c:v>
                </c:pt>
                <c:pt idx="967">
                  <c:v>0.44483860662032815</c:v>
                </c:pt>
                <c:pt idx="968">
                  <c:v>0.52220048354020998</c:v>
                </c:pt>
                <c:pt idx="969">
                  <c:v>0.19064958245500085</c:v>
                </c:pt>
                <c:pt idx="970">
                  <c:v>-1.715265748934824</c:v>
                </c:pt>
                <c:pt idx="971">
                  <c:v>-6.9567639911875964E-2</c:v>
                </c:pt>
                <c:pt idx="972">
                  <c:v>1.6193325562221759</c:v>
                </c:pt>
                <c:pt idx="973">
                  <c:v>-0.73869764028384366</c:v>
                </c:pt>
                <c:pt idx="974">
                  <c:v>7.9127915726339565E-2</c:v>
                </c:pt>
                <c:pt idx="975">
                  <c:v>-0.43226423170508982</c:v>
                </c:pt>
                <c:pt idx="976">
                  <c:v>-1.7222986468366315</c:v>
                </c:pt>
                <c:pt idx="977">
                  <c:v>-7.4591138413166724E-2</c:v>
                </c:pt>
                <c:pt idx="978">
                  <c:v>-0.39408564309527688</c:v>
                </c:pt>
                <c:pt idx="979">
                  <c:v>-0.24237598835628801</c:v>
                </c:pt>
                <c:pt idx="980">
                  <c:v>-2.2527599945756974E-3</c:v>
                </c:pt>
                <c:pt idx="981">
                  <c:v>-0.22429139375163953</c:v>
                </c:pt>
                <c:pt idx="982">
                  <c:v>0.53425687994330895</c:v>
                </c:pt>
                <c:pt idx="983">
                  <c:v>-0.40413264009785982</c:v>
                </c:pt>
                <c:pt idx="984">
                  <c:v>-1.6037440822061626</c:v>
                </c:pt>
                <c:pt idx="985">
                  <c:v>-1.5163352082836978</c:v>
                </c:pt>
                <c:pt idx="986">
                  <c:v>0.23184227016558712</c:v>
                </c:pt>
                <c:pt idx="987">
                  <c:v>0.48603129433091447</c:v>
                </c:pt>
                <c:pt idx="988">
                  <c:v>0.39862242040845114</c:v>
                </c:pt>
                <c:pt idx="989">
                  <c:v>-1.4640908238702715</c:v>
                </c:pt>
                <c:pt idx="990">
                  <c:v>-0.44030182930715533</c:v>
                </c:pt>
                <c:pt idx="991">
                  <c:v>-0.76582453219081492</c:v>
                </c:pt>
                <c:pt idx="992">
                  <c:v>-0.93963758033548572</c:v>
                </c:pt>
                <c:pt idx="993">
                  <c:v>-0.5658892918394316</c:v>
                </c:pt>
                <c:pt idx="994">
                  <c:v>0.88891587413445727</c:v>
                </c:pt>
                <c:pt idx="995">
                  <c:v>1.6253607544237252</c:v>
                </c:pt>
                <c:pt idx="996">
                  <c:v>-1.1194788266817053</c:v>
                </c:pt>
                <c:pt idx="997">
                  <c:v>-1.2480602943169734E-3</c:v>
                </c:pt>
                <c:pt idx="998">
                  <c:v>-0.25744648386016034</c:v>
                </c:pt>
                <c:pt idx="999">
                  <c:v>0.53023808114227544</c:v>
                </c:pt>
                <c:pt idx="1000">
                  <c:v>-0.44934412660947959</c:v>
                </c:pt>
                <c:pt idx="1001">
                  <c:v>1.4445148083772477</c:v>
                </c:pt>
                <c:pt idx="1002">
                  <c:v>0.88489707533342388</c:v>
                </c:pt>
                <c:pt idx="1003">
                  <c:v>0.91202396724039658</c:v>
                </c:pt>
                <c:pt idx="1004">
                  <c:v>1.0868417150853247</c:v>
                </c:pt>
                <c:pt idx="1005">
                  <c:v>-0.2554370844596443</c:v>
                </c:pt>
                <c:pt idx="1006">
                  <c:v>-0.6462652678600882</c:v>
                </c:pt>
                <c:pt idx="1007">
                  <c:v>0.76031431250140624</c:v>
                </c:pt>
                <c:pt idx="1008">
                  <c:v>3.1595371967180119</c:v>
                </c:pt>
                <c:pt idx="1009">
                  <c:v>-1.3033388718289576</c:v>
                </c:pt>
                <c:pt idx="1010">
                  <c:v>-1.367639652645483</c:v>
                </c:pt>
                <c:pt idx="1011">
                  <c:v>-0.51967310562755309</c:v>
                </c:pt>
                <c:pt idx="1012">
                  <c:v>-1.0722579407695696</c:v>
                </c:pt>
                <c:pt idx="1013">
                  <c:v>-0.69348615377222389</c:v>
                </c:pt>
                <c:pt idx="1014">
                  <c:v>-0.48953211461980711</c:v>
                </c:pt>
                <c:pt idx="1015">
                  <c:v>0.33733573869270034</c:v>
                </c:pt>
                <c:pt idx="1016">
                  <c:v>1.2837628563359331</c:v>
                </c:pt>
                <c:pt idx="1017">
                  <c:v>0.62869865176758044</c:v>
                </c:pt>
                <c:pt idx="1018">
                  <c:v>-1.7393785417410212</c:v>
                </c:pt>
                <c:pt idx="1019">
                  <c:v>-1.0461357485628562</c:v>
                </c:pt>
                <c:pt idx="1020">
                  <c:v>0.97933884715769681</c:v>
                </c:pt>
                <c:pt idx="1021">
                  <c:v>1.2365419704237974</c:v>
                </c:pt>
                <c:pt idx="1022">
                  <c:v>1.092869913286874</c:v>
                </c:pt>
                <c:pt idx="1023">
                  <c:v>0.66888663977790952</c:v>
                </c:pt>
                <c:pt idx="1024">
                  <c:v>0.46493260062549269</c:v>
                </c:pt>
                <c:pt idx="1025">
                  <c:v>0.50512058863582021</c:v>
                </c:pt>
                <c:pt idx="1026">
                  <c:v>-0.22831019255267301</c:v>
                </c:pt>
                <c:pt idx="1027">
                  <c:v>1.6484688475296645</c:v>
                </c:pt>
                <c:pt idx="1028">
                  <c:v>0.18562608395371008</c:v>
                </c:pt>
                <c:pt idx="1029">
                  <c:v>-0.76381513279029889</c:v>
                </c:pt>
                <c:pt idx="1030">
                  <c:v>-0.40815143889889188</c:v>
                </c:pt>
                <c:pt idx="1031">
                  <c:v>-0.44231122870767137</c:v>
                </c:pt>
                <c:pt idx="1032">
                  <c:v>1.0687571204806776</c:v>
                </c:pt>
                <c:pt idx="1033">
                  <c:v>-0.86629450221663595</c:v>
                </c:pt>
                <c:pt idx="1034">
                  <c:v>0.10123130913202008</c:v>
                </c:pt>
                <c:pt idx="1035">
                  <c:v>-0.3408365589815916</c:v>
                </c:pt>
                <c:pt idx="1036">
                  <c:v>1.0536866249768038</c:v>
                </c:pt>
                <c:pt idx="1037">
                  <c:v>0.55033207514743998</c:v>
                </c:pt>
                <c:pt idx="1038">
                  <c:v>0.73318742059443498</c:v>
                </c:pt>
                <c:pt idx="1039">
                  <c:v>0.37049082880122114</c:v>
                </c:pt>
                <c:pt idx="1040">
                  <c:v>-1.1124459287798978</c:v>
                </c:pt>
                <c:pt idx="1041">
                  <c:v>2.9746724518705023</c:v>
                </c:pt>
                <c:pt idx="1042">
                  <c:v>-0.57493158914175591</c:v>
                </c:pt>
                <c:pt idx="1043">
                  <c:v>-0.72865064328126072</c:v>
                </c:pt>
                <c:pt idx="1044">
                  <c:v>-0.44532532780844608</c:v>
                </c:pt>
                <c:pt idx="1045">
                  <c:v>7.7118516325823547E-2</c:v>
                </c:pt>
                <c:pt idx="1046">
                  <c:v>-1.2028689018031367</c:v>
                </c:pt>
                <c:pt idx="1047">
                  <c:v>0.29513835128185534</c:v>
                </c:pt>
                <c:pt idx="1048">
                  <c:v>0.66486784097687601</c:v>
                </c:pt>
                <c:pt idx="1049">
                  <c:v>-0.4995791116223901</c:v>
                </c:pt>
                <c:pt idx="1050">
                  <c:v>0.66587254067713475</c:v>
                </c:pt>
                <c:pt idx="1051">
                  <c:v>-1.6248427759115851</c:v>
                </c:pt>
                <c:pt idx="1052">
                  <c:v>0.52320518324046872</c:v>
                </c:pt>
                <c:pt idx="1053">
                  <c:v>8.1137315126855583E-2</c:v>
                </c:pt>
                <c:pt idx="1054">
                  <c:v>-0.18008460694027853</c:v>
                </c:pt>
                <c:pt idx="1055">
                  <c:v>-0.43427363110560585</c:v>
                </c:pt>
                <c:pt idx="1056">
                  <c:v>-0.86528980251637722</c:v>
                </c:pt>
                <c:pt idx="1057">
                  <c:v>0.78543180500786147</c:v>
                </c:pt>
                <c:pt idx="1058">
                  <c:v>2.1096260099481832</c:v>
                </c:pt>
                <c:pt idx="1059">
                  <c:v>0.22581407196403908</c:v>
                </c:pt>
                <c:pt idx="1060">
                  <c:v>1.0657430213799028</c:v>
                </c:pt>
                <c:pt idx="1061">
                  <c:v>1.4304490125736327</c:v>
                </c:pt>
                <c:pt idx="1062">
                  <c:v>1.6183278565219186</c:v>
                </c:pt>
                <c:pt idx="1063">
                  <c:v>1.3460542377519427</c:v>
                </c:pt>
                <c:pt idx="1064">
                  <c:v>1.1983633818139858</c:v>
                </c:pt>
                <c:pt idx="1065">
                  <c:v>1.3510777362532334</c:v>
                </c:pt>
                <c:pt idx="1066">
                  <c:v>0.33834043839295763</c:v>
                </c:pt>
                <c:pt idx="1067">
                  <c:v>0.88891587413445727</c:v>
                </c:pt>
                <c:pt idx="1068">
                  <c:v>-1.5434621001906699</c:v>
                </c:pt>
                <c:pt idx="1069">
                  <c:v>-0.27050757996351804</c:v>
                </c:pt>
                <c:pt idx="1070">
                  <c:v>-1.2470756886144976</c:v>
                </c:pt>
                <c:pt idx="1071">
                  <c:v>-8.262873601523224E-2</c:v>
                </c:pt>
                <c:pt idx="1072">
                  <c:v>1.8343382920774329</c:v>
                </c:pt>
                <c:pt idx="1073">
                  <c:v>1.6394265502273402</c:v>
                </c:pt>
                <c:pt idx="1074">
                  <c:v>0.82260569391741578</c:v>
                </c:pt>
                <c:pt idx="1075">
                  <c:v>0.22983287076507111</c:v>
                </c:pt>
                <c:pt idx="1076">
                  <c:v>-4.1436048304645957E-2</c:v>
                </c:pt>
                <c:pt idx="1077">
                  <c:v>-0.34786945688339982</c:v>
                </c:pt>
                <c:pt idx="1078">
                  <c:v>-0.54077179933297637</c:v>
                </c:pt>
                <c:pt idx="1079">
                  <c:v>0.13036760043950879</c:v>
                </c:pt>
                <c:pt idx="1080">
                  <c:v>0.51516758563840315</c:v>
                </c:pt>
                <c:pt idx="1081">
                  <c:v>1.2797440575349011</c:v>
                </c:pt>
                <c:pt idx="1082">
                  <c:v>0.79648350171070181</c:v>
                </c:pt>
                <c:pt idx="1083">
                  <c:v>1.2636688623307701</c:v>
                </c:pt>
                <c:pt idx="1084">
                  <c:v>-0.36494935178778953</c:v>
                </c:pt>
                <c:pt idx="1085">
                  <c:v>-1.2892730760253426</c:v>
                </c:pt>
                <c:pt idx="1086">
                  <c:v>1.9488740579068689</c:v>
                </c:pt>
                <c:pt idx="1087">
                  <c:v>-1.428926334361234</c:v>
                </c:pt>
                <c:pt idx="1088">
                  <c:v>4.7801379072325168E-3</c:v>
                </c:pt>
                <c:pt idx="1089">
                  <c:v>0.69500883198462204</c:v>
                </c:pt>
                <c:pt idx="1090">
                  <c:v>-7.6600537813682743E-2</c:v>
                </c:pt>
                <c:pt idx="1091">
                  <c:v>0.21878117406223085</c:v>
                </c:pt>
                <c:pt idx="1092">
                  <c:v>0.50210648953504688</c:v>
                </c:pt>
                <c:pt idx="1093">
                  <c:v>-0.2514182856586108</c:v>
                </c:pt>
                <c:pt idx="1094">
                  <c:v>-0.51565430682652114</c:v>
                </c:pt>
                <c:pt idx="1095">
                  <c:v>-0.67741095856809286</c:v>
                </c:pt>
                <c:pt idx="1096">
                  <c:v>-0.4111655379996666</c:v>
                </c:pt>
                <c:pt idx="1097">
                  <c:v>-0.57392688944149717</c:v>
                </c:pt>
                <c:pt idx="1098">
                  <c:v>0.43479160961774665</c:v>
                </c:pt>
                <c:pt idx="1099">
                  <c:v>-0.97480206984452256</c:v>
                </c:pt>
                <c:pt idx="1100">
                  <c:v>1.0145033366667335</c:v>
                </c:pt>
                <c:pt idx="1101">
                  <c:v>-0.76080103368952423</c:v>
                </c:pt>
                <c:pt idx="1102">
                  <c:v>1.8031926013694282</c:v>
                </c:pt>
                <c:pt idx="1103">
                  <c:v>0.39862242040845114</c:v>
                </c:pt>
                <c:pt idx="1104">
                  <c:v>-1.3083623703302483</c:v>
                </c:pt>
                <c:pt idx="1105">
                  <c:v>-1.0923519347747332</c:v>
                </c:pt>
                <c:pt idx="1106">
                  <c:v>4.7801379072325168E-3</c:v>
                </c:pt>
                <c:pt idx="1107">
                  <c:v>0.68697123438255647</c:v>
                </c:pt>
                <c:pt idx="1108">
                  <c:v>-0.37198224968959637</c:v>
                </c:pt>
                <c:pt idx="1109">
                  <c:v>1.0657430213799028</c:v>
                </c:pt>
                <c:pt idx="1110">
                  <c:v>-0.28155927666635827</c:v>
                </c:pt>
                <c:pt idx="1111">
                  <c:v>0.47598429732833292</c:v>
                </c:pt>
                <c:pt idx="1112">
                  <c:v>-0.69248145407196515</c:v>
                </c:pt>
                <c:pt idx="1113">
                  <c:v>1.4274349134728579</c:v>
                </c:pt>
                <c:pt idx="1114">
                  <c:v>0.22681877166429637</c:v>
                </c:pt>
                <c:pt idx="1115">
                  <c:v>-0.53976709963271763</c:v>
                </c:pt>
                <c:pt idx="1116">
                  <c:v>2.0483393282324327</c:v>
                </c:pt>
                <c:pt idx="1117">
                  <c:v>-7.7605237513941466E-2</c:v>
                </c:pt>
                <c:pt idx="1118">
                  <c:v>-0.35188825568443183</c:v>
                </c:pt>
                <c:pt idx="1119">
                  <c:v>0.23284696986584585</c:v>
                </c:pt>
                <c:pt idx="1120">
                  <c:v>0.38053782580380263</c:v>
                </c:pt>
                <c:pt idx="1121">
                  <c:v>-8.1624036314973517E-2</c:v>
                </c:pt>
                <c:pt idx="1122">
                  <c:v>-0.50259321072316343</c:v>
                </c:pt>
                <c:pt idx="1123">
                  <c:v>0.21074357646016534</c:v>
                </c:pt>
                <c:pt idx="1124">
                  <c:v>-0.27050757996351804</c:v>
                </c:pt>
                <c:pt idx="1125">
                  <c:v>-0.75678223488849072</c:v>
                </c:pt>
                <c:pt idx="1126">
                  <c:v>1.2646735620310274</c:v>
                </c:pt>
                <c:pt idx="1127">
                  <c:v>0.21074357646016534</c:v>
                </c:pt>
                <c:pt idx="1128">
                  <c:v>0.10022660943176279</c:v>
                </c:pt>
                <c:pt idx="1129">
                  <c:v>-0.3267707631779766</c:v>
                </c:pt>
                <c:pt idx="1130">
                  <c:v>-0.6693733609660274</c:v>
                </c:pt>
                <c:pt idx="1131">
                  <c:v>-0.15999061293511402</c:v>
                </c:pt>
                <c:pt idx="1132">
                  <c:v>0.82561979301819055</c:v>
                </c:pt>
                <c:pt idx="1133">
                  <c:v>0.58147776585544475</c:v>
                </c:pt>
                <c:pt idx="1134">
                  <c:v>-0.70654724987558015</c:v>
                </c:pt>
                <c:pt idx="1135">
                  <c:v>-0.5236919044285866</c:v>
                </c:pt>
                <c:pt idx="1136">
                  <c:v>-0.71458484747764572</c:v>
                </c:pt>
                <c:pt idx="1137">
                  <c:v>0.31523234528701982</c:v>
                </c:pt>
                <c:pt idx="1138">
                  <c:v>1.0124939372662176</c:v>
                </c:pt>
                <c:pt idx="1139">
                  <c:v>0.52521458264098475</c:v>
                </c:pt>
                <c:pt idx="1140">
                  <c:v>-0.31973786527616982</c:v>
                </c:pt>
                <c:pt idx="1141">
                  <c:v>0.64778794607248624</c:v>
                </c:pt>
                <c:pt idx="1142">
                  <c:v>6.7071519323240583E-2</c:v>
                </c:pt>
                <c:pt idx="1143">
                  <c:v>0.36345793089941292</c:v>
                </c:pt>
                <c:pt idx="1144">
                  <c:v>1.3229461446460034</c:v>
                </c:pt>
                <c:pt idx="1145">
                  <c:v>-2.9028207946400286</c:v>
                </c:pt>
                <c:pt idx="1146">
                  <c:v>1.2264949734212158</c:v>
                </c:pt>
                <c:pt idx="1147">
                  <c:v>-0.71558954717790446</c:v>
                </c:pt>
                <c:pt idx="1148">
                  <c:v>0.64678324637222895</c:v>
                </c:pt>
                <c:pt idx="1149">
                  <c:v>-0.48953211461980711</c:v>
                </c:pt>
                <c:pt idx="1150">
                  <c:v>-0.29562507246997327</c:v>
                </c:pt>
                <c:pt idx="1151">
                  <c:v>-1.2129158988057189</c:v>
                </c:pt>
                <c:pt idx="1152">
                  <c:v>0.63573154966938872</c:v>
                </c:pt>
                <c:pt idx="1153">
                  <c:v>-0.34586005748288379</c:v>
                </c:pt>
                <c:pt idx="1154">
                  <c:v>0.18261198485293534</c:v>
                </c:pt>
                <c:pt idx="1155">
                  <c:v>-0.81103601870243469</c:v>
                </c:pt>
                <c:pt idx="1156">
                  <c:v>-1.2912824754258594</c:v>
                </c:pt>
                <c:pt idx="1157">
                  <c:v>-0.67037806066628469</c:v>
                </c:pt>
                <c:pt idx="1158">
                  <c:v>1.1009075108889397</c:v>
                </c:pt>
                <c:pt idx="1159">
                  <c:v>-0.51565430682652114</c:v>
                </c:pt>
                <c:pt idx="1160">
                  <c:v>-1.0230276554569171</c:v>
                </c:pt>
                <c:pt idx="1161">
                  <c:v>1.4425054089767317</c:v>
                </c:pt>
                <c:pt idx="1162">
                  <c:v>1.5791445682118481</c:v>
                </c:pt>
                <c:pt idx="1163">
                  <c:v>0.9572354537520148</c:v>
                </c:pt>
                <c:pt idx="1164">
                  <c:v>-1.8348250132655508</c:v>
                </c:pt>
                <c:pt idx="1165">
                  <c:v>-0.79797492259907843</c:v>
                </c:pt>
                <c:pt idx="1166">
                  <c:v>-0.69248145407196515</c:v>
                </c:pt>
                <c:pt idx="1167">
                  <c:v>-1.0370934512605321</c:v>
                </c:pt>
                <c:pt idx="1168">
                  <c:v>-0.63420887145698912</c:v>
                </c:pt>
                <c:pt idx="1169">
                  <c:v>1.3721764299586567</c:v>
                </c:pt>
                <c:pt idx="1170">
                  <c:v>-0.5618704930383982</c:v>
                </c:pt>
                <c:pt idx="1171">
                  <c:v>0.55937437244976418</c:v>
                </c:pt>
                <c:pt idx="1172">
                  <c:v>-1.6690495627229462</c:v>
                </c:pt>
                <c:pt idx="1173">
                  <c:v>1.1019122105891983</c:v>
                </c:pt>
                <c:pt idx="1174">
                  <c:v>0.18763548335422611</c:v>
                </c:pt>
                <c:pt idx="1175">
                  <c:v>-2.56524169535327</c:v>
                </c:pt>
                <c:pt idx="1176">
                  <c:v>0.73017332149366021</c:v>
                </c:pt>
                <c:pt idx="1177">
                  <c:v>-1.6600072654206219</c:v>
                </c:pt>
                <c:pt idx="1178">
                  <c:v>-0.18309870604105327</c:v>
                </c:pt>
                <c:pt idx="1179">
                  <c:v>-0.34686475718314108</c:v>
                </c:pt>
                <c:pt idx="1180">
                  <c:v>-0.44934412660947959</c:v>
                </c:pt>
                <c:pt idx="1181">
                  <c:v>-0.11779322552426902</c:v>
                </c:pt>
                <c:pt idx="1182">
                  <c:v>-0.82208771540527492</c:v>
                </c:pt>
                <c:pt idx="1183">
                  <c:v>0.59554356165905975</c:v>
                </c:pt>
                <c:pt idx="1184">
                  <c:v>1.7660388064577718E-3</c:v>
                </c:pt>
                <c:pt idx="1185">
                  <c:v>0.1163018046358938</c:v>
                </c:pt>
                <c:pt idx="1186">
                  <c:v>0.58047306615518601</c:v>
                </c:pt>
                <c:pt idx="1187">
                  <c:v>0.1795978857521606</c:v>
                </c:pt>
                <c:pt idx="1188">
                  <c:v>0.17859318605190186</c:v>
                </c:pt>
                <c:pt idx="1189">
                  <c:v>1.8644792830851789</c:v>
                </c:pt>
                <c:pt idx="1190">
                  <c:v>1.2877816551369667</c:v>
                </c:pt>
                <c:pt idx="1191">
                  <c:v>0.29614305098211263</c:v>
                </c:pt>
                <c:pt idx="1192">
                  <c:v>-0.95571277553961675</c:v>
                </c:pt>
                <c:pt idx="1193">
                  <c:v>-2.2748834819786472</c:v>
                </c:pt>
                <c:pt idx="1194">
                  <c:v>-0.34184125868185034</c:v>
                </c:pt>
                <c:pt idx="1195">
                  <c:v>-1.2510944874155303</c:v>
                </c:pt>
                <c:pt idx="1196">
                  <c:v>7.3099717524790081E-2</c:v>
                </c:pt>
                <c:pt idx="1197">
                  <c:v>-1.208897100004686</c:v>
                </c:pt>
                <c:pt idx="1198">
                  <c:v>1.2164479764186344</c:v>
                </c:pt>
                <c:pt idx="1199">
                  <c:v>0.21174827616042408</c:v>
                </c:pt>
                <c:pt idx="1200">
                  <c:v>0.67290543857894147</c:v>
                </c:pt>
                <c:pt idx="1201">
                  <c:v>0.18160728515267663</c:v>
                </c:pt>
                <c:pt idx="1202">
                  <c:v>-0.16903291023743827</c:v>
                </c:pt>
                <c:pt idx="1203">
                  <c:v>-1.0039383611520112</c:v>
                </c:pt>
                <c:pt idx="1204">
                  <c:v>0.19265898185551686</c:v>
                </c:pt>
                <c:pt idx="1205">
                  <c:v>-0.73266944208229423</c:v>
                </c:pt>
                <c:pt idx="1206">
                  <c:v>0.4116835165118074</c:v>
                </c:pt>
                <c:pt idx="1207">
                  <c:v>0.56339317125079769</c:v>
                </c:pt>
                <c:pt idx="1208">
                  <c:v>-0.42623603350354033</c:v>
                </c:pt>
                <c:pt idx="1209">
                  <c:v>-0.84921460731224618</c:v>
                </c:pt>
                <c:pt idx="1210">
                  <c:v>-0.71759894657842049</c:v>
                </c:pt>
                <c:pt idx="1211">
                  <c:v>0.87585477803110101</c:v>
                </c:pt>
                <c:pt idx="1212">
                  <c:v>0.64477384697171147</c:v>
                </c:pt>
                <c:pt idx="1213">
                  <c:v>0.35642503299760614</c:v>
                </c:pt>
                <c:pt idx="1214">
                  <c:v>-0.16601881113666353</c:v>
                </c:pt>
                <c:pt idx="1215">
                  <c:v>0.90599576903884704</c:v>
                </c:pt>
                <c:pt idx="1216">
                  <c:v>1.3671529314573658</c:v>
                </c:pt>
                <c:pt idx="1217">
                  <c:v>-1.3324751631364455</c:v>
                </c:pt>
                <c:pt idx="1218">
                  <c:v>-0.23232899135370505</c:v>
                </c:pt>
                <c:pt idx="1219">
                  <c:v>0.98235294625847014</c:v>
                </c:pt>
                <c:pt idx="1220">
                  <c:v>1.7017179316433497</c:v>
                </c:pt>
                <c:pt idx="1221">
                  <c:v>0.50210648953504688</c:v>
                </c:pt>
                <c:pt idx="1222">
                  <c:v>-1.2541085865163051</c:v>
                </c:pt>
                <c:pt idx="1223">
                  <c:v>0.59755296105957578</c:v>
                </c:pt>
                <c:pt idx="1224">
                  <c:v>-0.28758747486790631</c:v>
                </c:pt>
                <c:pt idx="1225">
                  <c:v>-1.2390380910124321</c:v>
                </c:pt>
                <c:pt idx="1226">
                  <c:v>0.87786417743161704</c:v>
                </c:pt>
                <c:pt idx="1227">
                  <c:v>-0.22831019255267301</c:v>
                </c:pt>
                <c:pt idx="1228">
                  <c:v>0.19768248035680908</c:v>
                </c:pt>
                <c:pt idx="1229">
                  <c:v>1.4103550185684681</c:v>
                </c:pt>
                <c:pt idx="1230">
                  <c:v>1.3882516251627877</c:v>
                </c:pt>
                <c:pt idx="1231">
                  <c:v>-1.0149900578548514</c:v>
                </c:pt>
                <c:pt idx="1232">
                  <c:v>-1.4309357337617505</c:v>
                </c:pt>
                <c:pt idx="1233">
                  <c:v>-0.49455561312109786</c:v>
                </c:pt>
                <c:pt idx="1234">
                  <c:v>-1.1295057296898505E-2</c:v>
                </c:pt>
                <c:pt idx="1235">
                  <c:v>1.6836534310330071E-2</c:v>
                </c:pt>
                <c:pt idx="1236">
                  <c:v>-1.3656302532449665</c:v>
                </c:pt>
                <c:pt idx="1237">
                  <c:v>0.30116654948340482</c:v>
                </c:pt>
                <c:pt idx="1238">
                  <c:v>0.91001456783987911</c:v>
                </c:pt>
                <c:pt idx="1239">
                  <c:v>-0.3538976550849493</c:v>
                </c:pt>
                <c:pt idx="1240">
                  <c:v>-1.5293963043870549</c:v>
                </c:pt>
                <c:pt idx="1241">
                  <c:v>0.96326365195356434</c:v>
                </c:pt>
                <c:pt idx="1242">
                  <c:v>0.59152476285802769</c:v>
                </c:pt>
                <c:pt idx="1243">
                  <c:v>0.18160728515267663</c:v>
                </c:pt>
                <c:pt idx="1244">
                  <c:v>0.36446263059967166</c:v>
                </c:pt>
                <c:pt idx="1245">
                  <c:v>0.38958012310612689</c:v>
                </c:pt>
                <c:pt idx="1246">
                  <c:v>-0.32777546287823534</c:v>
                </c:pt>
                <c:pt idx="1247">
                  <c:v>0.63070805116809647</c:v>
                </c:pt>
                <c:pt idx="1248">
                  <c:v>-0.5518234960358166</c:v>
                </c:pt>
                <c:pt idx="1249">
                  <c:v>0.69500883198462204</c:v>
                </c:pt>
                <c:pt idx="1250">
                  <c:v>1.682628637338444</c:v>
                </c:pt>
                <c:pt idx="1251">
                  <c:v>-1.4118464394568442</c:v>
                </c:pt>
                <c:pt idx="1252">
                  <c:v>-0.34786945688339982</c:v>
                </c:pt>
                <c:pt idx="1253">
                  <c:v>-0.14090131863020827</c:v>
                </c:pt>
                <c:pt idx="1254">
                  <c:v>1.9760009498138402</c:v>
                </c:pt>
                <c:pt idx="1255">
                  <c:v>0.1374004983413156</c:v>
                </c:pt>
                <c:pt idx="1256">
                  <c:v>2.0624051240360464</c:v>
                </c:pt>
                <c:pt idx="1257">
                  <c:v>-0.37097754998933907</c:v>
                </c:pt>
                <c:pt idx="1258">
                  <c:v>-0.32878016257849402</c:v>
                </c:pt>
                <c:pt idx="1259">
                  <c:v>-1.4510297277669144</c:v>
                </c:pt>
                <c:pt idx="1260">
                  <c:v>-0.1921410033433775</c:v>
                </c:pt>
                <c:pt idx="1261">
                  <c:v>-0.60004908164821114</c:v>
                </c:pt>
                <c:pt idx="1262">
                  <c:v>1.2666829614315449</c:v>
                </c:pt>
                <c:pt idx="1263">
                  <c:v>-9.8703931219363258E-2</c:v>
                </c:pt>
                <c:pt idx="1264">
                  <c:v>1.135067300697719</c:v>
                </c:pt>
                <c:pt idx="1265">
                  <c:v>-0.50761670922445556</c:v>
                </c:pt>
                <c:pt idx="1266">
                  <c:v>1.2827581566356758</c:v>
                </c:pt>
                <c:pt idx="1267">
                  <c:v>-0.21223499734854057</c:v>
                </c:pt>
                <c:pt idx="1268">
                  <c:v>0.43278221021722918</c:v>
                </c:pt>
                <c:pt idx="1269">
                  <c:v>0.25093156447049431</c:v>
                </c:pt>
                <c:pt idx="1270">
                  <c:v>-1.3364939619374783</c:v>
                </c:pt>
                <c:pt idx="1271">
                  <c:v>0.57243546855312044</c:v>
                </c:pt>
                <c:pt idx="1272">
                  <c:v>2.2914766556949182</c:v>
                </c:pt>
                <c:pt idx="1273">
                  <c:v>-0.1640094117361475</c:v>
                </c:pt>
                <c:pt idx="1274">
                  <c:v>-0.35188825568443183</c:v>
                </c:pt>
                <c:pt idx="1275">
                  <c:v>0.44483860662032815</c:v>
                </c:pt>
                <c:pt idx="1276">
                  <c:v>-0.47446161911593482</c:v>
                </c:pt>
                <c:pt idx="1277">
                  <c:v>-6.2715587956077394E-3</c:v>
                </c:pt>
                <c:pt idx="1278">
                  <c:v>0.26801145937488263</c:v>
                </c:pt>
                <c:pt idx="1279">
                  <c:v>-2.7470923411000054</c:v>
                </c:pt>
                <c:pt idx="1280">
                  <c:v>-0.17003760993769698</c:v>
                </c:pt>
                <c:pt idx="1281">
                  <c:v>1.2154432767183756</c:v>
                </c:pt>
                <c:pt idx="1282">
                  <c:v>-0.73668824088332763</c:v>
                </c:pt>
                <c:pt idx="1283">
                  <c:v>1.1049263096899731</c:v>
                </c:pt>
                <c:pt idx="1284">
                  <c:v>-0.50259321072316343</c:v>
                </c:pt>
                <c:pt idx="1285">
                  <c:v>-0.45034882630973688</c:v>
                </c:pt>
                <c:pt idx="1286">
                  <c:v>-0.6693733609660274</c:v>
                </c:pt>
                <c:pt idx="1287">
                  <c:v>0.64075504817067941</c:v>
                </c:pt>
                <c:pt idx="1288">
                  <c:v>0.50411588893556292</c:v>
                </c:pt>
                <c:pt idx="1289">
                  <c:v>-0.90648249022696492</c:v>
                </c:pt>
                <c:pt idx="1290">
                  <c:v>-0.28055457696609953</c:v>
                </c:pt>
                <c:pt idx="1291">
                  <c:v>-0.13788721952943353</c:v>
                </c:pt>
                <c:pt idx="1292">
                  <c:v>-1.0471404482631135</c:v>
                </c:pt>
                <c:pt idx="1293">
                  <c:v>1.2184573758191504</c:v>
                </c:pt>
                <c:pt idx="1294">
                  <c:v>-0.11477912642349428</c:v>
                </c:pt>
                <c:pt idx="1295">
                  <c:v>0.33532633929218292</c:v>
                </c:pt>
                <c:pt idx="1296">
                  <c:v>0.76332841160218101</c:v>
                </c:pt>
                <c:pt idx="1297">
                  <c:v>-0.3960950424957943</c:v>
                </c:pt>
                <c:pt idx="1298">
                  <c:v>-0.2514182856586108</c:v>
                </c:pt>
                <c:pt idx="1299">
                  <c:v>0.3272887416901174</c:v>
                </c:pt>
                <c:pt idx="1300">
                  <c:v>0.50311118923530418</c:v>
                </c:pt>
                <c:pt idx="1301">
                  <c:v>-3.7417249503612485E-2</c:v>
                </c:pt>
                <c:pt idx="1302">
                  <c:v>3.492112891497854E-2</c:v>
                </c:pt>
                <c:pt idx="1303">
                  <c:v>-0.85122400671276366</c:v>
                </c:pt>
                <c:pt idx="1304">
                  <c:v>-6.4544141410583761E-2</c:v>
                </c:pt>
                <c:pt idx="1305">
                  <c:v>0.81054929751431681</c:v>
                </c:pt>
                <c:pt idx="1306">
                  <c:v>-0.48350391641825763</c:v>
                </c:pt>
                <c:pt idx="1307">
                  <c:v>-0.57895038794278786</c:v>
                </c:pt>
                <c:pt idx="1308">
                  <c:v>8.3146714527373031E-2</c:v>
                </c:pt>
                <c:pt idx="1309">
                  <c:v>0.32427464258934263</c:v>
                </c:pt>
                <c:pt idx="1310">
                  <c:v>-1.7976511243559972</c:v>
                </c:pt>
                <c:pt idx="1311">
                  <c:v>1.9036625713952491</c:v>
                </c:pt>
                <c:pt idx="1312">
                  <c:v>-1.3153952682320558</c:v>
                </c:pt>
                <c:pt idx="1313">
                  <c:v>0.13539109894079956</c:v>
                </c:pt>
                <c:pt idx="1314">
                  <c:v>1.1531518953023661</c:v>
                </c:pt>
                <c:pt idx="1315">
                  <c:v>0.33834043839295763</c:v>
                </c:pt>
                <c:pt idx="1316">
                  <c:v>1.3822234269612381</c:v>
                </c:pt>
                <c:pt idx="1317">
                  <c:v>-0.74372113878513446</c:v>
                </c:pt>
                <c:pt idx="1318">
                  <c:v>0.1163018046358938</c:v>
                </c:pt>
                <c:pt idx="1319">
                  <c:v>0.48402189493039843</c:v>
                </c:pt>
                <c:pt idx="1320">
                  <c:v>2.6883531312913028E-2</c:v>
                </c:pt>
                <c:pt idx="1321">
                  <c:v>1.0908605138863581</c:v>
                </c:pt>
                <c:pt idx="1322">
                  <c:v>-1.0481451479633723</c:v>
                </c:pt>
                <c:pt idx="1323">
                  <c:v>-0.11980262492478648</c:v>
                </c:pt>
                <c:pt idx="1324">
                  <c:v>-0.41417963710044137</c:v>
                </c:pt>
                <c:pt idx="1325">
                  <c:v>5.802922202091778E-2</c:v>
                </c:pt>
                <c:pt idx="1326">
                  <c:v>-0.26648878116248453</c:v>
                </c:pt>
                <c:pt idx="1327">
                  <c:v>-2.2015404038597972</c:v>
                </c:pt>
                <c:pt idx="1328">
                  <c:v>1.4314537122738915</c:v>
                </c:pt>
                <c:pt idx="1329">
                  <c:v>-9.4685132418331222E-2</c:v>
                </c:pt>
                <c:pt idx="1330">
                  <c:v>0.67792893708023372</c:v>
                </c:pt>
                <c:pt idx="1331">
                  <c:v>-1.3786913493483233</c:v>
                </c:pt>
                <c:pt idx="1332">
                  <c:v>1.7790798085632316</c:v>
                </c:pt>
                <c:pt idx="1333">
                  <c:v>0.58549656465647815</c:v>
                </c:pt>
                <c:pt idx="1334">
                  <c:v>-0.37801044789114585</c:v>
                </c:pt>
                <c:pt idx="1335">
                  <c:v>-0.26347468206170982</c:v>
                </c:pt>
                <c:pt idx="1336">
                  <c:v>2.130724703653605</c:v>
                </c:pt>
                <c:pt idx="1337">
                  <c:v>-6.5548841110842485E-2</c:v>
                </c:pt>
                <c:pt idx="1338">
                  <c:v>-1.5806359891002235</c:v>
                </c:pt>
                <c:pt idx="1339">
                  <c:v>0.58248246555570349</c:v>
                </c:pt>
                <c:pt idx="1340">
                  <c:v>-0.3970997421960516</c:v>
                </c:pt>
                <c:pt idx="1341">
                  <c:v>0.37651902700277062</c:v>
                </c:pt>
                <c:pt idx="1342">
                  <c:v>1.0215362345685404</c:v>
                </c:pt>
                <c:pt idx="1343">
                  <c:v>-1.2762119799219855</c:v>
                </c:pt>
                <c:pt idx="1344">
                  <c:v>1.1953492827132111</c:v>
                </c:pt>
                <c:pt idx="1345">
                  <c:v>-0.74874463728642515</c:v>
                </c:pt>
                <c:pt idx="1346">
                  <c:v>-1.9935675659063479</c:v>
                </c:pt>
                <c:pt idx="1347">
                  <c:v>0.9140333666409125</c:v>
                </c:pt>
                <c:pt idx="1348">
                  <c:v>0.66888663977790952</c:v>
                </c:pt>
                <c:pt idx="1349">
                  <c:v>0.15448039324570534</c:v>
                </c:pt>
                <c:pt idx="1350">
                  <c:v>-1.5695842923973833</c:v>
                </c:pt>
                <c:pt idx="1351">
                  <c:v>-6.9567639911875964E-2</c:v>
                </c:pt>
                <c:pt idx="1352">
                  <c:v>1.2184573758191504</c:v>
                </c:pt>
                <c:pt idx="1353">
                  <c:v>0.49406889193297998</c:v>
                </c:pt>
                <c:pt idx="1354">
                  <c:v>-7.2762584958664632E-3</c:v>
                </c:pt>
                <c:pt idx="1355">
                  <c:v>0.11027360643434431</c:v>
                </c:pt>
                <c:pt idx="1356">
                  <c:v>-0.3549023547852066</c:v>
                </c:pt>
                <c:pt idx="1357">
                  <c:v>-1.2430568898134648</c:v>
                </c:pt>
                <c:pt idx="1358">
                  <c:v>0.68898063378307395</c:v>
                </c:pt>
                <c:pt idx="1359">
                  <c:v>-0.87433209981870152</c:v>
                </c:pt>
                <c:pt idx="1360">
                  <c:v>-0.33380366107978482</c:v>
                </c:pt>
                <c:pt idx="1361">
                  <c:v>-2.0327508542164181</c:v>
                </c:pt>
                <c:pt idx="1362">
                  <c:v>-1.9262526859890483</c:v>
                </c:pt>
                <c:pt idx="1363">
                  <c:v>-1.109431829679123</c:v>
                </c:pt>
                <c:pt idx="1364">
                  <c:v>-1.5052835115808576</c:v>
                </c:pt>
                <c:pt idx="1365">
                  <c:v>-0.44733472720896211</c:v>
                </c:pt>
                <c:pt idx="1366">
                  <c:v>-0.56387989243891412</c:v>
                </c:pt>
                <c:pt idx="1367">
                  <c:v>-0.33782245988081683</c:v>
                </c:pt>
                <c:pt idx="1368">
                  <c:v>-3.325799368448735</c:v>
                </c:pt>
                <c:pt idx="1369">
                  <c:v>0.99440934266156911</c:v>
                </c:pt>
                <c:pt idx="1370">
                  <c:v>-0.89543079352412469</c:v>
                </c:pt>
                <c:pt idx="1371">
                  <c:v>3.7935228015753282E-2</c:v>
                </c:pt>
                <c:pt idx="1372">
                  <c:v>0.54128977784511711</c:v>
                </c:pt>
                <c:pt idx="1373">
                  <c:v>0.18864018305448482</c:v>
                </c:pt>
                <c:pt idx="1374">
                  <c:v>0.76232371190192227</c:v>
                </c:pt>
                <c:pt idx="1375">
                  <c:v>0.4257493123154224</c:v>
                </c:pt>
                <c:pt idx="1376">
                  <c:v>-0.58196448704356263</c:v>
                </c:pt>
                <c:pt idx="1377">
                  <c:v>-0.115783826123753</c:v>
                </c:pt>
                <c:pt idx="1378">
                  <c:v>1.1802787872093388</c:v>
                </c:pt>
                <c:pt idx="1379">
                  <c:v>-0.2484041865578375</c:v>
                </c:pt>
                <c:pt idx="1380">
                  <c:v>1.1441095980000433</c:v>
                </c:pt>
                <c:pt idx="1381">
                  <c:v>-0.4865180155190324</c:v>
                </c:pt>
                <c:pt idx="1382">
                  <c:v>-1.2289910940098498</c:v>
                </c:pt>
                <c:pt idx="1383">
                  <c:v>-0.76682923189107366</c:v>
                </c:pt>
                <c:pt idx="1384">
                  <c:v>0.21074357646016534</c:v>
                </c:pt>
                <c:pt idx="1385">
                  <c:v>-0.53876239993245889</c:v>
                </c:pt>
                <c:pt idx="1386">
                  <c:v>7.7118516325823547E-2</c:v>
                </c:pt>
                <c:pt idx="1387">
                  <c:v>0.75730021340063147</c:v>
                </c:pt>
                <c:pt idx="1388">
                  <c:v>0.85576078402593647</c:v>
                </c:pt>
                <c:pt idx="1389">
                  <c:v>-1.2782213793225023</c:v>
                </c:pt>
                <c:pt idx="1390">
                  <c:v>-0.31772846587565379</c:v>
                </c:pt>
                <c:pt idx="1391">
                  <c:v>-0.59502558314691889</c:v>
                </c:pt>
                <c:pt idx="1392">
                  <c:v>0.36747672970044637</c:v>
                </c:pt>
                <c:pt idx="1393">
                  <c:v>0.26901615907514137</c:v>
                </c:pt>
                <c:pt idx="1394">
                  <c:v>-1.006952460252786</c:v>
                </c:pt>
                <c:pt idx="1395">
                  <c:v>1.6836534310330071E-2</c:v>
                </c:pt>
                <c:pt idx="1396">
                  <c:v>1.2857722557364506</c:v>
                </c:pt>
                <c:pt idx="1397">
                  <c:v>-1.193826604500813</c:v>
                </c:pt>
                <c:pt idx="1398">
                  <c:v>-0.6412417693587974</c:v>
                </c:pt>
                <c:pt idx="1399">
                  <c:v>-1.229975699715723E-2</c:v>
                </c:pt>
                <c:pt idx="1400">
                  <c:v>-1.7805712294516074</c:v>
                </c:pt>
                <c:pt idx="1401">
                  <c:v>-0.2062067991469925</c:v>
                </c:pt>
                <c:pt idx="1402">
                  <c:v>-1.1285211239840287</c:v>
                </c:pt>
                <c:pt idx="1403">
                  <c:v>0.17758848635164456</c:v>
                </c:pt>
                <c:pt idx="1404">
                  <c:v>0.3413545374937324</c:v>
                </c:pt>
                <c:pt idx="1405">
                  <c:v>-0.99389136414942825</c:v>
                </c:pt>
                <c:pt idx="1406">
                  <c:v>-0.63019007265595717</c:v>
                </c:pt>
                <c:pt idx="1407">
                  <c:v>0.19064958245500085</c:v>
                </c:pt>
                <c:pt idx="1408">
                  <c:v>0.70907462778823704</c:v>
                </c:pt>
                <c:pt idx="1409">
                  <c:v>0.73519681999495101</c:v>
                </c:pt>
                <c:pt idx="1410">
                  <c:v>-1.165695012893583</c:v>
                </c:pt>
                <c:pt idx="1411">
                  <c:v>-1.4761472202733696</c:v>
                </c:pt>
                <c:pt idx="1412">
                  <c:v>-0.84218170941043946</c:v>
                </c:pt>
                <c:pt idx="1413">
                  <c:v>0.97632474805692204</c:v>
                </c:pt>
                <c:pt idx="1414">
                  <c:v>0.83566679002077204</c:v>
                </c:pt>
                <c:pt idx="1415">
                  <c:v>0.55334617424821475</c:v>
                </c:pt>
                <c:pt idx="1416">
                  <c:v>0.61764695506474021</c:v>
                </c:pt>
                <c:pt idx="1417">
                  <c:v>-0.58698798554485343</c:v>
                </c:pt>
                <c:pt idx="1418">
                  <c:v>-2.0146662596117704</c:v>
                </c:pt>
                <c:pt idx="1419">
                  <c:v>-1.6700542624232042</c:v>
                </c:pt>
                <c:pt idx="1420">
                  <c:v>0.25394566357126763</c:v>
                </c:pt>
                <c:pt idx="1421">
                  <c:v>0.88489707533342388</c:v>
                </c:pt>
                <c:pt idx="1422">
                  <c:v>-2.0448072506195172</c:v>
                </c:pt>
                <c:pt idx="1423">
                  <c:v>-0.97279267044400652</c:v>
                </c:pt>
                <c:pt idx="1424">
                  <c:v>1.214438577018117</c:v>
                </c:pt>
                <c:pt idx="1425">
                  <c:v>-1.6821106588263033</c:v>
                </c:pt>
                <c:pt idx="1426">
                  <c:v>1.0948793126873901</c:v>
                </c:pt>
                <c:pt idx="1427">
                  <c:v>-0.21926789525034879</c:v>
                </c:pt>
                <c:pt idx="1428">
                  <c:v>0.24791746536971959</c:v>
                </c:pt>
                <c:pt idx="1429">
                  <c:v>-0.63923236995827992</c:v>
                </c:pt>
                <c:pt idx="1430">
                  <c:v>-0.5618704930383982</c:v>
                </c:pt>
                <c:pt idx="1431">
                  <c:v>0.17859318605190186</c:v>
                </c:pt>
                <c:pt idx="1432">
                  <c:v>0.44684800602084418</c:v>
                </c:pt>
                <c:pt idx="1433">
                  <c:v>0.41871641441361418</c:v>
                </c:pt>
                <c:pt idx="1434">
                  <c:v>0.65883964277532647</c:v>
                </c:pt>
                <c:pt idx="1435">
                  <c:v>0.61563755566422418</c:v>
                </c:pt>
                <c:pt idx="1436">
                  <c:v>-0.49355091342084056</c:v>
                </c:pt>
                <c:pt idx="1437">
                  <c:v>-1.1737326104956485</c:v>
                </c:pt>
                <c:pt idx="1438">
                  <c:v>-0.76281043309004015</c:v>
                </c:pt>
                <c:pt idx="1439">
                  <c:v>1.6052667604185609</c:v>
                </c:pt>
                <c:pt idx="1440">
                  <c:v>-0.53474360113142683</c:v>
                </c:pt>
                <c:pt idx="1441">
                  <c:v>1.6474641478294059</c:v>
                </c:pt>
                <c:pt idx="1442">
                  <c:v>0.94316965794840124</c:v>
                </c:pt>
                <c:pt idx="1443">
                  <c:v>-0.64526056815982946</c:v>
                </c:pt>
                <c:pt idx="1444">
                  <c:v>-9.5689832118588516E-2</c:v>
                </c:pt>
                <c:pt idx="1445">
                  <c:v>0.9984281414626025</c:v>
                </c:pt>
                <c:pt idx="1446">
                  <c:v>-1.4198840370589103</c:v>
                </c:pt>
                <c:pt idx="1447">
                  <c:v>-0.34586005748288379</c:v>
                </c:pt>
                <c:pt idx="1448">
                  <c:v>-3.1389051302062994E-2</c:v>
                </c:pt>
                <c:pt idx="1449">
                  <c:v>-0.84720520791173026</c:v>
                </c:pt>
                <c:pt idx="1450">
                  <c:v>0.85877488312671124</c:v>
                </c:pt>
                <c:pt idx="1451">
                  <c:v>-0.50259321072316343</c:v>
                </c:pt>
                <c:pt idx="1452">
                  <c:v>1.7660388064577718E-3</c:v>
                </c:pt>
                <c:pt idx="1453">
                  <c:v>0.23385166956610459</c:v>
                </c:pt>
                <c:pt idx="1454">
                  <c:v>1.1250203036951361</c:v>
                </c:pt>
                <c:pt idx="1455">
                  <c:v>0.24289396686842737</c:v>
                </c:pt>
                <c:pt idx="1456">
                  <c:v>-0.77185273039236446</c:v>
                </c:pt>
                <c:pt idx="1457">
                  <c:v>1.1531518953023661</c:v>
                </c:pt>
                <c:pt idx="1458">
                  <c:v>0.81255869691483285</c:v>
                </c:pt>
                <c:pt idx="1459">
                  <c:v>0.96326365195356434</c:v>
                </c:pt>
                <c:pt idx="1460">
                  <c:v>-0.3257660634777193</c:v>
                </c:pt>
                <c:pt idx="1461">
                  <c:v>0.87685947773135831</c:v>
                </c:pt>
                <c:pt idx="1462">
                  <c:v>-0.69850965227351469</c:v>
                </c:pt>
                <c:pt idx="1463">
                  <c:v>-1.109431829679123</c:v>
                </c:pt>
                <c:pt idx="1464">
                  <c:v>0.54731797604666521</c:v>
                </c:pt>
                <c:pt idx="1465">
                  <c:v>2.5185387879532741</c:v>
                </c:pt>
                <c:pt idx="1466">
                  <c:v>-0.27452637876455005</c:v>
                </c:pt>
                <c:pt idx="1467">
                  <c:v>-2.5953826863610159</c:v>
                </c:pt>
                <c:pt idx="1468">
                  <c:v>3.1615465961185296</c:v>
                </c:pt>
                <c:pt idx="1469">
                  <c:v>-0.76682923189107366</c:v>
                </c:pt>
                <c:pt idx="1470">
                  <c:v>0.35943913209838085</c:v>
                </c:pt>
                <c:pt idx="1471">
                  <c:v>0.25294096387101034</c:v>
                </c:pt>
                <c:pt idx="1472">
                  <c:v>0.25495036327152637</c:v>
                </c:pt>
                <c:pt idx="1473">
                  <c:v>-1.2601367847178546</c:v>
                </c:pt>
                <c:pt idx="1474">
                  <c:v>-0.79897962229933572</c:v>
                </c:pt>
                <c:pt idx="1475">
                  <c:v>-0.29261097336919856</c:v>
                </c:pt>
                <c:pt idx="1476">
                  <c:v>0.25093156447049431</c:v>
                </c:pt>
                <c:pt idx="1477">
                  <c:v>1.0767947180827431</c:v>
                </c:pt>
                <c:pt idx="1478">
                  <c:v>-0.93963758033548572</c:v>
                </c:pt>
                <c:pt idx="1479">
                  <c:v>-0.69549555317273992</c:v>
                </c:pt>
                <c:pt idx="1480">
                  <c:v>0.33432163959192562</c:v>
                </c:pt>
                <c:pt idx="1481">
                  <c:v>-1.4771519199736276</c:v>
                </c:pt>
                <c:pt idx="1482">
                  <c:v>0.34738273569528189</c:v>
                </c:pt>
                <c:pt idx="1483">
                  <c:v>-1.0079571599530432</c:v>
                </c:pt>
                <c:pt idx="1484">
                  <c:v>-0.63320417175673183</c:v>
                </c:pt>
                <c:pt idx="1485">
                  <c:v>-8.3633435715490964E-2</c:v>
                </c:pt>
                <c:pt idx="1486">
                  <c:v>-0.20118330064570031</c:v>
                </c:pt>
                <c:pt idx="1487">
                  <c:v>0.25294096387101034</c:v>
                </c:pt>
                <c:pt idx="1488">
                  <c:v>-0.63923236995827992</c:v>
                </c:pt>
                <c:pt idx="1489">
                  <c:v>0.55535557364873078</c:v>
                </c:pt>
                <c:pt idx="1490">
                  <c:v>-0.52469660412884533</c:v>
                </c:pt>
                <c:pt idx="1491">
                  <c:v>-2.2306766951672854</c:v>
                </c:pt>
                <c:pt idx="1492">
                  <c:v>2.5828395687697996</c:v>
                </c:pt>
                <c:pt idx="1493">
                  <c:v>-3.3398450702580448E-2</c:v>
                </c:pt>
                <c:pt idx="1494">
                  <c:v>-0.85021930701250492</c:v>
                </c:pt>
                <c:pt idx="1495">
                  <c:v>-3.2393751002321718E-2</c:v>
                </c:pt>
                <c:pt idx="1496">
                  <c:v>-1.5183446076842146</c:v>
                </c:pt>
                <c:pt idx="1497">
                  <c:v>-0.40413264009785982</c:v>
                </c:pt>
                <c:pt idx="1498">
                  <c:v>-0.23835718955525453</c:v>
                </c:pt>
                <c:pt idx="1499">
                  <c:v>0.64979734547300372</c:v>
                </c:pt>
                <c:pt idx="1500">
                  <c:v>-1.8006652234567719</c:v>
                </c:pt>
                <c:pt idx="1501">
                  <c:v>1.3651435320568484</c:v>
                </c:pt>
                <c:pt idx="1502">
                  <c:v>-1.4550485265679471</c:v>
                </c:pt>
                <c:pt idx="1503">
                  <c:v>-0.2273054928524143</c:v>
                </c:pt>
                <c:pt idx="1504">
                  <c:v>0.38757072370561085</c:v>
                </c:pt>
                <c:pt idx="1505">
                  <c:v>-0.40011384129682637</c:v>
                </c:pt>
                <c:pt idx="1506">
                  <c:v>-2.352245358898529</c:v>
                </c:pt>
                <c:pt idx="1507">
                  <c:v>0.15749449234648008</c:v>
                </c:pt>
                <c:pt idx="1508">
                  <c:v>0.70204172988643021</c:v>
                </c:pt>
                <c:pt idx="1509">
                  <c:v>-2.234675399974019E-2</c:v>
                </c:pt>
                <c:pt idx="1510">
                  <c:v>0.42876341141619717</c:v>
                </c:pt>
                <c:pt idx="1511">
                  <c:v>-0.10372742972065402</c:v>
                </c:pt>
                <c:pt idx="1512">
                  <c:v>0.7874412044083775</c:v>
                </c:pt>
                <c:pt idx="1513">
                  <c:v>-0.97078327104349049</c:v>
                </c:pt>
                <c:pt idx="1514">
                  <c:v>-0.15798121353459801</c:v>
                </c:pt>
                <c:pt idx="1515">
                  <c:v>0.11228300583486034</c:v>
                </c:pt>
                <c:pt idx="1516">
                  <c:v>-0.19615980214440953</c:v>
                </c:pt>
                <c:pt idx="1517">
                  <c:v>-1.0662297425680201</c:v>
                </c:pt>
                <c:pt idx="1518">
                  <c:v>0.31020884678572763</c:v>
                </c:pt>
                <c:pt idx="1519">
                  <c:v>1.0074704387649254</c:v>
                </c:pt>
                <c:pt idx="1520">
                  <c:v>-8.262873601523224E-2</c:v>
                </c:pt>
                <c:pt idx="1521">
                  <c:v>1.6464594481291486</c:v>
                </c:pt>
                <c:pt idx="1522">
                  <c:v>0.37350492790199585</c:v>
                </c:pt>
                <c:pt idx="1523">
                  <c:v>0.92408036364349411</c:v>
                </c:pt>
                <c:pt idx="1524">
                  <c:v>0.36044383179863815</c:v>
                </c:pt>
                <c:pt idx="1525">
                  <c:v>-1.5313856097931974E-2</c:v>
                </c:pt>
                <c:pt idx="1526">
                  <c:v>1.228504372821732</c:v>
                </c:pt>
                <c:pt idx="1527">
                  <c:v>0.46292320122497665</c:v>
                </c:pt>
                <c:pt idx="1528">
                  <c:v>0.66989133947816681</c:v>
                </c:pt>
                <c:pt idx="1529">
                  <c:v>-0.69449085347248263</c:v>
                </c:pt>
                <c:pt idx="1530">
                  <c:v>-9.9708630919621982E-2</c:v>
                </c:pt>
                <c:pt idx="1531">
                  <c:v>0.13237699984002482</c:v>
                </c:pt>
                <c:pt idx="1532">
                  <c:v>-2.2658411846763231</c:v>
                </c:pt>
                <c:pt idx="1533">
                  <c:v>1.1109545078915211</c:v>
                </c:pt>
                <c:pt idx="1534">
                  <c:v>-0.98384436714684675</c:v>
                </c:pt>
                <c:pt idx="1535">
                  <c:v>0.41972111411387292</c:v>
                </c:pt>
                <c:pt idx="1536">
                  <c:v>-1.7423926408417953</c:v>
                </c:pt>
                <c:pt idx="1537">
                  <c:v>-0.24539008745706276</c:v>
                </c:pt>
                <c:pt idx="1538">
                  <c:v>0.76031431250140624</c:v>
                </c:pt>
                <c:pt idx="1539">
                  <c:v>0.28408665457901511</c:v>
                </c:pt>
                <c:pt idx="1540">
                  <c:v>1.5208719855968722</c:v>
                </c:pt>
                <c:pt idx="1541">
                  <c:v>0.52019108413969395</c:v>
                </c:pt>
                <c:pt idx="1542">
                  <c:v>-3.257459694832994E-3</c:v>
                </c:pt>
                <c:pt idx="1543">
                  <c:v>1.570102270909524</c:v>
                </c:pt>
                <c:pt idx="1544">
                  <c:v>0.77839890710605475</c:v>
                </c:pt>
                <c:pt idx="1545">
                  <c:v>0.65883964277532647</c:v>
                </c:pt>
                <c:pt idx="1546">
                  <c:v>0.39259422220690166</c:v>
                </c:pt>
                <c:pt idx="1547">
                  <c:v>-0.29060157396868108</c:v>
                </c:pt>
                <c:pt idx="1548">
                  <c:v>-0.82108301570501618</c:v>
                </c:pt>
                <c:pt idx="1549">
                  <c:v>0.1032407085325361</c:v>
                </c:pt>
                <c:pt idx="1550">
                  <c:v>-9.8703931219363258E-2</c:v>
                </c:pt>
                <c:pt idx="1551">
                  <c:v>-0.22831019255267301</c:v>
                </c:pt>
                <c:pt idx="1552">
                  <c:v>0.7874412044083775</c:v>
                </c:pt>
                <c:pt idx="1553">
                  <c:v>-0.31973786527616982</c:v>
                </c:pt>
                <c:pt idx="1554">
                  <c:v>1.5791445682118481</c:v>
                </c:pt>
                <c:pt idx="1555">
                  <c:v>0.55736497304924815</c:v>
                </c:pt>
                <c:pt idx="1556">
                  <c:v>0.20371067855835712</c:v>
                </c:pt>
                <c:pt idx="1557">
                  <c:v>0.33432163959192562</c:v>
                </c:pt>
                <c:pt idx="1558">
                  <c:v>1.8242912950748513</c:v>
                </c:pt>
                <c:pt idx="1559">
                  <c:v>8.6160813628147773E-2</c:v>
                </c:pt>
                <c:pt idx="1560">
                  <c:v>-0.50862140892471286</c:v>
                </c:pt>
                <c:pt idx="1561">
                  <c:v>-0.41819843590147482</c:v>
                </c:pt>
                <c:pt idx="1562">
                  <c:v>0.98134824655821284</c:v>
                </c:pt>
                <c:pt idx="1563">
                  <c:v>1.5791445682118481</c:v>
                </c:pt>
                <c:pt idx="1564">
                  <c:v>1.8845933710847518E-2</c:v>
                </c:pt>
                <c:pt idx="1565">
                  <c:v>0.29714775068237137</c:v>
                </c:pt>
                <c:pt idx="1566">
                  <c:v>0.52019108413969395</c:v>
                </c:pt>
                <c:pt idx="1567">
                  <c:v>1.214438577018117</c:v>
                </c:pt>
                <c:pt idx="1568">
                  <c:v>-0.74773993758616786</c:v>
                </c:pt>
                <c:pt idx="1569">
                  <c:v>-0.22228199435112353</c:v>
                </c:pt>
                <c:pt idx="1570">
                  <c:v>1.0667477210801601</c:v>
                </c:pt>
                <c:pt idx="1571">
                  <c:v>-0.99489606384968698</c:v>
                </c:pt>
                <c:pt idx="1572">
                  <c:v>-0.72262244507971263</c:v>
                </c:pt>
                <c:pt idx="1573">
                  <c:v>-0.99188196474891221</c:v>
                </c:pt>
                <c:pt idx="1574">
                  <c:v>-0.99891486265072049</c:v>
                </c:pt>
                <c:pt idx="1575">
                  <c:v>0.39962712010870843</c:v>
                </c:pt>
                <c:pt idx="1576">
                  <c:v>1.1009075108889397</c:v>
                </c:pt>
                <c:pt idx="1577">
                  <c:v>-0.37700574819088711</c:v>
                </c:pt>
                <c:pt idx="1578">
                  <c:v>-0.23735248985499582</c:v>
                </c:pt>
                <c:pt idx="1579">
                  <c:v>-0.76080103368952423</c:v>
                </c:pt>
                <c:pt idx="1580">
                  <c:v>-1.8097075207590956</c:v>
                </c:pt>
                <c:pt idx="1581">
                  <c:v>-0.83313941210811526</c:v>
                </c:pt>
                <c:pt idx="1582">
                  <c:v>0.46191850152471792</c:v>
                </c:pt>
                <c:pt idx="1583">
                  <c:v>0.55636027334898941</c:v>
                </c:pt>
                <c:pt idx="1584">
                  <c:v>-1.7865994276531569</c:v>
                </c:pt>
                <c:pt idx="1585">
                  <c:v>0.19466838125603431</c:v>
                </c:pt>
                <c:pt idx="1586">
                  <c:v>-0.63119477235621446</c:v>
                </c:pt>
                <c:pt idx="1587">
                  <c:v>0.3976177207081924</c:v>
                </c:pt>
                <c:pt idx="1588">
                  <c:v>1.6665534421343116</c:v>
                </c:pt>
                <c:pt idx="1589">
                  <c:v>1.5449847784030688</c:v>
                </c:pt>
                <c:pt idx="1590">
                  <c:v>-0.6321994720564732</c:v>
                </c:pt>
                <c:pt idx="1591">
                  <c:v>-1.2752072802217276</c:v>
                </c:pt>
                <c:pt idx="1592">
                  <c:v>-0.55081879633555786</c:v>
                </c:pt>
                <c:pt idx="1593">
                  <c:v>1.401312721266144</c:v>
                </c:pt>
                <c:pt idx="1594">
                  <c:v>0.75328141459959952</c:v>
                </c:pt>
                <c:pt idx="1595">
                  <c:v>0.8015070002119925</c:v>
                </c:pt>
                <c:pt idx="1596">
                  <c:v>-0.28959687426842379</c:v>
                </c:pt>
                <c:pt idx="1597">
                  <c:v>2.0453252291316577</c:v>
                </c:pt>
                <c:pt idx="1598">
                  <c:v>-1.297310673627408</c:v>
                </c:pt>
                <c:pt idx="1599">
                  <c:v>-1.1275164242837707</c:v>
                </c:pt>
                <c:pt idx="1600">
                  <c:v>-0.22831019255267301</c:v>
                </c:pt>
                <c:pt idx="1601">
                  <c:v>0.96527305135408181</c:v>
                </c:pt>
                <c:pt idx="1602">
                  <c:v>0.49306419223272269</c:v>
                </c:pt>
                <c:pt idx="1603">
                  <c:v>-0.66334516276447786</c:v>
                </c:pt>
                <c:pt idx="1604">
                  <c:v>7.8123216026080841E-2</c:v>
                </c:pt>
                <c:pt idx="1605">
                  <c:v>0.26298796087359189</c:v>
                </c:pt>
                <c:pt idx="1606">
                  <c:v>-0.1077462285216875</c:v>
                </c:pt>
                <c:pt idx="1607">
                  <c:v>-0.84218170941043946</c:v>
                </c:pt>
                <c:pt idx="1608">
                  <c:v>1.064738321679644</c:v>
                </c:pt>
                <c:pt idx="1609">
                  <c:v>-0.30868616857332953</c:v>
                </c:pt>
                <c:pt idx="1610">
                  <c:v>0.16653678964880431</c:v>
                </c:pt>
                <c:pt idx="1611">
                  <c:v>1.0446443276744797</c:v>
                </c:pt>
                <c:pt idx="1612">
                  <c:v>-2.8374952201288252E-2</c:v>
                </c:pt>
                <c:pt idx="1613">
                  <c:v>-0.38906214459398608</c:v>
                </c:pt>
                <c:pt idx="1614">
                  <c:v>2.7888231013170325E-2</c:v>
                </c:pt>
                <c:pt idx="1615">
                  <c:v>0.45287620422239366</c:v>
                </c:pt>
                <c:pt idx="1616">
                  <c:v>-1.7343550432397297</c:v>
                </c:pt>
                <c:pt idx="1617">
                  <c:v>-4.1436048304645957E-2</c:v>
                </c:pt>
                <c:pt idx="1618">
                  <c:v>3.7935228015753282E-2</c:v>
                </c:pt>
                <c:pt idx="1619">
                  <c:v>-1.1415822200873857</c:v>
                </c:pt>
                <c:pt idx="1620">
                  <c:v>-0.96475507284194095</c:v>
                </c:pt>
                <c:pt idx="1621">
                  <c:v>0.16352269054802956</c:v>
                </c:pt>
                <c:pt idx="1622">
                  <c:v>1.2817534569354172</c:v>
                </c:pt>
                <c:pt idx="1623">
                  <c:v>0.48502659463065717</c:v>
                </c:pt>
                <c:pt idx="1624">
                  <c:v>3.492112891497854E-2</c:v>
                </c:pt>
                <c:pt idx="1625">
                  <c:v>0.1514662941449306</c:v>
                </c:pt>
                <c:pt idx="1626">
                  <c:v>0.58449186495621941</c:v>
                </c:pt>
                <c:pt idx="1627">
                  <c:v>0.80954459781405808</c:v>
                </c:pt>
                <c:pt idx="1628">
                  <c:v>-0.3970997421960516</c:v>
                </c:pt>
                <c:pt idx="1629">
                  <c:v>-0.2273054928524143</c:v>
                </c:pt>
                <c:pt idx="1630">
                  <c:v>0.44383390692006947</c:v>
                </c:pt>
                <c:pt idx="1631">
                  <c:v>0.75026731549882475</c:v>
                </c:pt>
                <c:pt idx="1632">
                  <c:v>-1.4038088418547787</c:v>
                </c:pt>
                <c:pt idx="1633">
                  <c:v>0.19165428215525956</c:v>
                </c:pt>
                <c:pt idx="1634">
                  <c:v>-7.8609937214198761E-2</c:v>
                </c:pt>
                <c:pt idx="1635">
                  <c:v>-0.69449085347248263</c:v>
                </c:pt>
                <c:pt idx="1636">
                  <c:v>0.1936636815557756</c:v>
                </c:pt>
                <c:pt idx="1637">
                  <c:v>1.2506077662274124</c:v>
                </c:pt>
                <c:pt idx="1638">
                  <c:v>-0.66535456216499389</c:v>
                </c:pt>
                <c:pt idx="1639">
                  <c:v>1.5319236822997124</c:v>
                </c:pt>
                <c:pt idx="1640">
                  <c:v>2.299514253296985</c:v>
                </c:pt>
                <c:pt idx="1641">
                  <c:v>-0.43829242990663786</c:v>
                </c:pt>
                <c:pt idx="1642">
                  <c:v>-0.28859217456816505</c:v>
                </c:pt>
                <c:pt idx="1643">
                  <c:v>0.2499268647702356</c:v>
                </c:pt>
                <c:pt idx="1644">
                  <c:v>0.11429240523537779</c:v>
                </c:pt>
                <c:pt idx="1645">
                  <c:v>1.0536866249768038</c:v>
                </c:pt>
                <c:pt idx="1646">
                  <c:v>-0.54880939693504183</c:v>
                </c:pt>
                <c:pt idx="1647">
                  <c:v>-9.0666333617297742E-2</c:v>
                </c:pt>
                <c:pt idx="1648">
                  <c:v>-0.39308094339501953</c:v>
                </c:pt>
                <c:pt idx="1649">
                  <c:v>-1.325442265234638</c:v>
                </c:pt>
                <c:pt idx="1650">
                  <c:v>-1.2078924003044273</c:v>
                </c:pt>
                <c:pt idx="1651">
                  <c:v>-0.43527833080586459</c:v>
                </c:pt>
                <c:pt idx="1652">
                  <c:v>-0.54981409663530056</c:v>
                </c:pt>
                <c:pt idx="1653">
                  <c:v>0.44081980781929614</c:v>
                </c:pt>
                <c:pt idx="1654">
                  <c:v>-0.4714475200151601</c:v>
                </c:pt>
                <c:pt idx="1655">
                  <c:v>-0.61511957715208343</c:v>
                </c:pt>
                <c:pt idx="1656">
                  <c:v>-0.46441462211335188</c:v>
                </c:pt>
                <c:pt idx="1657">
                  <c:v>1.2918004539380001</c:v>
                </c:pt>
                <c:pt idx="1658">
                  <c:v>0.9713012495556298</c:v>
                </c:pt>
                <c:pt idx="1659">
                  <c:v>1.7660187124598752</c:v>
                </c:pt>
                <c:pt idx="1660">
                  <c:v>-0.43527833080586459</c:v>
                </c:pt>
                <c:pt idx="1661">
                  <c:v>-0.88437909682128446</c:v>
                </c:pt>
                <c:pt idx="1662">
                  <c:v>-0.49756971222187263</c:v>
                </c:pt>
                <c:pt idx="1663">
                  <c:v>1.6655487424340543</c:v>
                </c:pt>
                <c:pt idx="1664">
                  <c:v>0.2569597626720424</c:v>
                </c:pt>
                <c:pt idx="1665">
                  <c:v>1.0134986369664749</c:v>
                </c:pt>
                <c:pt idx="1666">
                  <c:v>-3.1389051302062994E-2</c:v>
                </c:pt>
                <c:pt idx="1667">
                  <c:v>-0.35590705448546534</c:v>
                </c:pt>
                <c:pt idx="1668">
                  <c:v>0.64175974787093815</c:v>
                </c:pt>
                <c:pt idx="1669">
                  <c:v>-1.4299310340614919</c:v>
                </c:pt>
                <c:pt idx="1670">
                  <c:v>-0.37198224968959637</c:v>
                </c:pt>
                <c:pt idx="1671">
                  <c:v>-0.14090131863020827</c:v>
                </c:pt>
                <c:pt idx="1672">
                  <c:v>-0.11980262492478648</c:v>
                </c:pt>
                <c:pt idx="1673">
                  <c:v>0.68295243558152452</c:v>
                </c:pt>
                <c:pt idx="1674">
                  <c:v>3.7754382069737926E-3</c:v>
                </c:pt>
                <c:pt idx="1675">
                  <c:v>0.7593096128011475</c:v>
                </c:pt>
                <c:pt idx="1676">
                  <c:v>1.93681766150377</c:v>
                </c:pt>
                <c:pt idx="1677">
                  <c:v>-0.19113630364311879</c:v>
                </c:pt>
                <c:pt idx="1678">
                  <c:v>-0.28758747486790631</c:v>
                </c:pt>
                <c:pt idx="1679">
                  <c:v>-0.12784022252685198</c:v>
                </c:pt>
                <c:pt idx="1680">
                  <c:v>-0.25845118356041902</c:v>
                </c:pt>
                <c:pt idx="1681">
                  <c:v>1.1943445830129538</c:v>
                </c:pt>
                <c:pt idx="1682">
                  <c:v>2.7496197190126623</c:v>
                </c:pt>
                <c:pt idx="1683">
                  <c:v>0.50612528833607895</c:v>
                </c:pt>
                <c:pt idx="1684">
                  <c:v>0.30217124918366212</c:v>
                </c:pt>
                <c:pt idx="1685">
                  <c:v>0.1795978857521606</c:v>
                </c:pt>
                <c:pt idx="1686">
                  <c:v>0.67290543857894147</c:v>
                </c:pt>
                <c:pt idx="1687">
                  <c:v>0.60960935746267475</c:v>
                </c:pt>
                <c:pt idx="1688">
                  <c:v>0.80050230051173521</c:v>
                </c:pt>
                <c:pt idx="1689">
                  <c:v>-0.82510181450604969</c:v>
                </c:pt>
                <c:pt idx="1690">
                  <c:v>-0.60708197955001786</c:v>
                </c:pt>
                <c:pt idx="1691">
                  <c:v>-0.43527833080586459</c:v>
                </c:pt>
                <c:pt idx="1692">
                  <c:v>0.77237070890450521</c:v>
                </c:pt>
                <c:pt idx="1693">
                  <c:v>0.16653678964880431</c:v>
                </c:pt>
                <c:pt idx="1694">
                  <c:v>0.17557908695112856</c:v>
                </c:pt>
                <c:pt idx="1695">
                  <c:v>-0.78089502769468866</c:v>
                </c:pt>
                <c:pt idx="1696">
                  <c:v>2.085533311136354E-2</c:v>
                </c:pt>
                <c:pt idx="1697">
                  <c:v>0.70204172988643021</c:v>
                </c:pt>
                <c:pt idx="1698">
                  <c:v>1.9820291480153895</c:v>
                </c:pt>
                <c:pt idx="1699">
                  <c:v>1.6444500487286311</c:v>
                </c:pt>
                <c:pt idx="1700">
                  <c:v>-0.77788092859391389</c:v>
                </c:pt>
                <c:pt idx="1701">
                  <c:v>-0.76783393159133095</c:v>
                </c:pt>
                <c:pt idx="1702">
                  <c:v>-0.84318640911069676</c:v>
                </c:pt>
                <c:pt idx="1703">
                  <c:v>0.59252946255828498</c:v>
                </c:pt>
                <c:pt idx="1704">
                  <c:v>-1.4610767247694967</c:v>
                </c:pt>
                <c:pt idx="1705">
                  <c:v>-0.33581306048030085</c:v>
                </c:pt>
                <c:pt idx="1706">
                  <c:v>1.0245503336693151</c:v>
                </c:pt>
                <c:pt idx="1707">
                  <c:v>1.1250203036951361</c:v>
                </c:pt>
                <c:pt idx="1708">
                  <c:v>0.59152476285802769</c:v>
                </c:pt>
                <c:pt idx="1709">
                  <c:v>1.2546265650284458</c:v>
                </c:pt>
                <c:pt idx="1710">
                  <c:v>-0.13386842072840147</c:v>
                </c:pt>
                <c:pt idx="1711">
                  <c:v>-6.6553540811101208E-2</c:v>
                </c:pt>
                <c:pt idx="1712">
                  <c:v>-0.2785451775655835</c:v>
                </c:pt>
                <c:pt idx="1713">
                  <c:v>-1.1898078056997796</c:v>
                </c:pt>
                <c:pt idx="1714">
                  <c:v>-3.1389051302062994E-2</c:v>
                </c:pt>
                <c:pt idx="1715">
                  <c:v>1.7388918205529025</c:v>
                </c:pt>
                <c:pt idx="1716">
                  <c:v>0.32829344139037614</c:v>
                </c:pt>
                <c:pt idx="1717">
                  <c:v>-0.21223499734854057</c:v>
                </c:pt>
                <c:pt idx="1718">
                  <c:v>-0.92758118393238675</c:v>
                </c:pt>
                <c:pt idx="1719">
                  <c:v>0.57143076885286315</c:v>
                </c:pt>
                <c:pt idx="1720">
                  <c:v>-0.76883863129158969</c:v>
                </c:pt>
                <c:pt idx="1721">
                  <c:v>-1.8137263195601283</c:v>
                </c:pt>
                <c:pt idx="1722">
                  <c:v>-1.4058182412552953</c:v>
                </c:pt>
                <c:pt idx="1723">
                  <c:v>0.29111955248082189</c:v>
                </c:pt>
                <c:pt idx="1724">
                  <c:v>0.64879264577274498</c:v>
                </c:pt>
                <c:pt idx="1725">
                  <c:v>3.0007946440772151</c:v>
                </c:pt>
                <c:pt idx="1726">
                  <c:v>0.31623704498727712</c:v>
                </c:pt>
                <c:pt idx="1727">
                  <c:v>-2.4316166352189272</c:v>
                </c:pt>
                <c:pt idx="1728">
                  <c:v>-0.13386842072840147</c:v>
                </c:pt>
                <c:pt idx="1729">
                  <c:v>2.3045377517982759</c:v>
                </c:pt>
                <c:pt idx="1730">
                  <c:v>0.38455662460483614</c:v>
                </c:pt>
                <c:pt idx="1731">
                  <c:v>2.7888231013170325E-2</c:v>
                </c:pt>
                <c:pt idx="1732">
                  <c:v>-0.71257544807712969</c:v>
                </c:pt>
                <c:pt idx="1733">
                  <c:v>-0.70051905167403217</c:v>
                </c:pt>
                <c:pt idx="1734">
                  <c:v>-2.1422631215445636</c:v>
                </c:pt>
                <c:pt idx="1735">
                  <c:v>-0.37198224968959637</c:v>
                </c:pt>
                <c:pt idx="1736">
                  <c:v>0.93010856184504354</c:v>
                </c:pt>
                <c:pt idx="1737">
                  <c:v>-0.76883863129158969</c:v>
                </c:pt>
                <c:pt idx="1738">
                  <c:v>-1.109431829679123</c:v>
                </c:pt>
                <c:pt idx="1739">
                  <c:v>2.0403017306303655</c:v>
                </c:pt>
                <c:pt idx="1740">
                  <c:v>0.69199473288384872</c:v>
                </c:pt>
                <c:pt idx="1741">
                  <c:v>-1.208897100004686</c:v>
                </c:pt>
                <c:pt idx="1742">
                  <c:v>1.2305137722222494</c:v>
                </c:pt>
                <c:pt idx="1743">
                  <c:v>-0.15697651383433928</c:v>
                </c:pt>
                <c:pt idx="1744">
                  <c:v>2.3256364455036977</c:v>
                </c:pt>
                <c:pt idx="1745">
                  <c:v>-0.7587916342890082</c:v>
                </c:pt>
                <c:pt idx="1746">
                  <c:v>2.085533311136354E-2</c:v>
                </c:pt>
                <c:pt idx="1747">
                  <c:v>-0.62315717475414889</c:v>
                </c:pt>
                <c:pt idx="1748">
                  <c:v>-0.2273054928524143</c:v>
                </c:pt>
                <c:pt idx="1749">
                  <c:v>-0.36695875118830557</c:v>
                </c:pt>
                <c:pt idx="1750">
                  <c:v>0.2499268647702356</c:v>
                </c:pt>
                <c:pt idx="1751">
                  <c:v>-0.90748718992722222</c:v>
                </c:pt>
                <c:pt idx="1752">
                  <c:v>0.68898063378307395</c:v>
                </c:pt>
                <c:pt idx="1753">
                  <c:v>-1.2691790820201789</c:v>
                </c:pt>
                <c:pt idx="1754">
                  <c:v>-1.9503654787952449</c:v>
                </c:pt>
                <c:pt idx="1755">
                  <c:v>-0.3538976550849493</c:v>
                </c:pt>
                <c:pt idx="1756">
                  <c:v>0.12634880163847534</c:v>
                </c:pt>
                <c:pt idx="1757">
                  <c:v>-1.5826453885007401</c:v>
                </c:pt>
                <c:pt idx="1758">
                  <c:v>0.96527305135408181</c:v>
                </c:pt>
                <c:pt idx="1759">
                  <c:v>0.18462138425345137</c:v>
                </c:pt>
                <c:pt idx="1760">
                  <c:v>0.66486784097687601</c:v>
                </c:pt>
                <c:pt idx="1761">
                  <c:v>0.42876341141619717</c:v>
                </c:pt>
                <c:pt idx="1762">
                  <c:v>-2.0257179563146104</c:v>
                </c:pt>
                <c:pt idx="1763">
                  <c:v>1.3319884419483277</c:v>
                </c:pt>
                <c:pt idx="1764">
                  <c:v>0.11228300583486034</c:v>
                </c:pt>
                <c:pt idx="1765">
                  <c:v>0.83566679002077204</c:v>
                </c:pt>
                <c:pt idx="1766">
                  <c:v>0.57243546855312044</c:v>
                </c:pt>
                <c:pt idx="1767">
                  <c:v>-0.6040678804492432</c:v>
                </c:pt>
                <c:pt idx="1768">
                  <c:v>0.52521458264098475</c:v>
                </c:pt>
                <c:pt idx="1769">
                  <c:v>-0.64927936696086286</c:v>
                </c:pt>
                <c:pt idx="1770">
                  <c:v>-1.3887383463509055</c:v>
                </c:pt>
                <c:pt idx="1771">
                  <c:v>-0.99991956235097779</c:v>
                </c:pt>
                <c:pt idx="1772">
                  <c:v>1.1812834869095961</c:v>
                </c:pt>
                <c:pt idx="1773">
                  <c:v>-4.7464246506195448E-2</c:v>
                </c:pt>
                <c:pt idx="1774">
                  <c:v>1.0777994177830004</c:v>
                </c:pt>
                <c:pt idx="1775">
                  <c:v>-1.5464761992914446</c:v>
                </c:pt>
                <c:pt idx="1776">
                  <c:v>-0.27251697936403402</c:v>
                </c:pt>
                <c:pt idx="1777">
                  <c:v>-1.2641555835188873</c:v>
                </c:pt>
                <c:pt idx="1778">
                  <c:v>-0.20319270004621776</c:v>
                </c:pt>
                <c:pt idx="1779">
                  <c:v>-1.4630861241700135</c:v>
                </c:pt>
                <c:pt idx="1780">
                  <c:v>0.2519362641707516</c:v>
                </c:pt>
                <c:pt idx="1781">
                  <c:v>1.5731163700102988</c:v>
                </c:pt>
                <c:pt idx="1782">
                  <c:v>0.74122501819650044</c:v>
                </c:pt>
                <c:pt idx="1783">
                  <c:v>0.71108402718875452</c:v>
                </c:pt>
                <c:pt idx="1784">
                  <c:v>-1.0220229557566582</c:v>
                </c:pt>
                <c:pt idx="1785">
                  <c:v>0.40565531831025792</c:v>
                </c:pt>
                <c:pt idx="1786">
                  <c:v>-5.2487745007486215E-2</c:v>
                </c:pt>
                <c:pt idx="1787">
                  <c:v>0.56741197005182975</c:v>
                </c:pt>
                <c:pt idx="1788">
                  <c:v>1.1049263096899731</c:v>
                </c:pt>
                <c:pt idx="1789">
                  <c:v>0.94819315644969204</c:v>
                </c:pt>
                <c:pt idx="1790">
                  <c:v>-1.4681096226713042</c:v>
                </c:pt>
                <c:pt idx="1791">
                  <c:v>2.0021231420205541</c:v>
                </c:pt>
                <c:pt idx="1792">
                  <c:v>-1.8247780162629685</c:v>
                </c:pt>
                <c:pt idx="1793">
                  <c:v>0.20170127915784111</c:v>
                </c:pt>
                <c:pt idx="1794">
                  <c:v>0.12634880163847534</c:v>
                </c:pt>
                <c:pt idx="1795">
                  <c:v>1.0697618201809349</c:v>
                </c:pt>
                <c:pt idx="1796">
                  <c:v>0.1504615944446733</c:v>
                </c:pt>
                <c:pt idx="1797">
                  <c:v>0.10022660943176279</c:v>
                </c:pt>
                <c:pt idx="1798">
                  <c:v>0.46191850152471792</c:v>
                </c:pt>
                <c:pt idx="1799">
                  <c:v>-0.19415040274389353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3-41CA-BA0B-72A55F115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27455"/>
        <c:axId val="688719775"/>
      </c:scatterChart>
      <c:valAx>
        <c:axId val="6887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19775"/>
        <c:crossesAt val="-4"/>
        <c:crossBetween val="midCat"/>
      </c:valAx>
      <c:valAx>
        <c:axId val="688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27455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'Complex Surgery'!$G$1</c:f>
              <c:strCache>
                <c:ptCount val="1"/>
                <c:pt idx="0">
                  <c:v>Data Quantile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'Complex Surgery'!$F$2:$F$201</c:f>
              <c:numCache>
                <c:formatCode>General</c:formatCode>
                <c:ptCount val="200"/>
                <c:pt idx="0">
                  <c:v>0.10673401079978624</c:v>
                </c:pt>
                <c:pt idx="1">
                  <c:v>1.0916203674341685</c:v>
                </c:pt>
                <c:pt idx="2">
                  <c:v>1.0047858060707031</c:v>
                </c:pt>
                <c:pt idx="3">
                  <c:v>-1.1382885824147984</c:v>
                </c:pt>
                <c:pt idx="4">
                  <c:v>0.19550196437931941</c:v>
                </c:pt>
                <c:pt idx="5">
                  <c:v>-1.4574217385976507</c:v>
                </c:pt>
                <c:pt idx="6">
                  <c:v>1.2959288462604264</c:v>
                </c:pt>
                <c:pt idx="7">
                  <c:v>0.44682696538622602</c:v>
                </c:pt>
                <c:pt idx="8">
                  <c:v>0.36514924876668203</c:v>
                </c:pt>
                <c:pt idx="9">
                  <c:v>-4.388007229940119E-2</c:v>
                </c:pt>
                <c:pt idx="10">
                  <c:v>-1.0691546270064722</c:v>
                </c:pt>
                <c:pt idx="11">
                  <c:v>1.2674344169169047</c:v>
                </c:pt>
                <c:pt idx="12">
                  <c:v>0.31205332203283237</c:v>
                </c:pt>
                <c:pt idx="13">
                  <c:v>-0.88714655901887607</c:v>
                </c:pt>
                <c:pt idx="14">
                  <c:v>-0.31205332203283226</c:v>
                </c:pt>
                <c:pt idx="15">
                  <c:v>-1.2674344169169052</c:v>
                </c:pt>
                <c:pt idx="16">
                  <c:v>3.1337982021426479E-2</c:v>
                </c:pt>
                <c:pt idx="17">
                  <c:v>6.2706777943213846E-2</c:v>
                </c:pt>
                <c:pt idx="18">
                  <c:v>-0.90587881230928535</c:v>
                </c:pt>
                <c:pt idx="19">
                  <c:v>0.50294918389505805</c:v>
                </c:pt>
                <c:pt idx="20">
                  <c:v>-0.76377724384952272</c:v>
                </c:pt>
                <c:pt idx="21">
                  <c:v>-1.0047858060707031</c:v>
                </c:pt>
                <c:pt idx="22">
                  <c:v>0.3252392564023952</c:v>
                </c:pt>
                <c:pt idx="23">
                  <c:v>-0.50294918389505805</c:v>
                </c:pt>
                <c:pt idx="24">
                  <c:v>-0.11934756669227513</c:v>
                </c:pt>
                <c:pt idx="25">
                  <c:v>1.5761119739866585</c:v>
                </c:pt>
                <c:pt idx="26">
                  <c:v>0.65107201580132668</c:v>
                </c:pt>
                <c:pt idx="27">
                  <c:v>-0.19550196437931941</c:v>
                </c:pt>
                <c:pt idx="28">
                  <c:v>1.1382885824147984</c:v>
                </c:pt>
                <c:pt idx="29">
                  <c:v>0.5607030318750833</c:v>
                </c:pt>
                <c:pt idx="30">
                  <c:v>0.51722371373836373</c:v>
                </c:pt>
                <c:pt idx="31">
                  <c:v>0.43302033058771872</c:v>
                </c:pt>
                <c:pt idx="32">
                  <c:v>0.24688141485437856</c:v>
                </c:pt>
                <c:pt idx="33">
                  <c:v>0.60526941494150943</c:v>
                </c:pt>
                <c:pt idx="34">
                  <c:v>-0.62039160206907751</c:v>
                </c:pt>
                <c:pt idx="35">
                  <c:v>1.9188762262165762</c:v>
                </c:pt>
                <c:pt idx="36">
                  <c:v>-1.7804643416920256</c:v>
                </c:pt>
                <c:pt idx="37">
                  <c:v>1.5341205443525465</c:v>
                </c:pt>
                <c:pt idx="38">
                  <c:v>-0.48877641111466941</c:v>
                </c:pt>
                <c:pt idx="39">
                  <c:v>0.71436744028018784</c:v>
                </c:pt>
                <c:pt idx="40">
                  <c:v>0.53160442410370579</c:v>
                </c:pt>
                <c:pt idx="41">
                  <c:v>-0.44682696538622602</c:v>
                </c:pt>
                <c:pt idx="42">
                  <c:v>0.73063848259937203</c:v>
                </c:pt>
                <c:pt idx="43">
                  <c:v>0.46071930889032536</c:v>
                </c:pt>
                <c:pt idx="44">
                  <c:v>-0.28584087488116566</c:v>
                </c:pt>
                <c:pt idx="45">
                  <c:v>-2.2414027276049446</c:v>
                </c:pt>
                <c:pt idx="46">
                  <c:v>1.0257700213555492</c:v>
                </c:pt>
                <c:pt idx="47">
                  <c:v>0.23398065103876436</c:v>
                </c:pt>
                <c:pt idx="48">
                  <c:v>-1.6695925772881866</c:v>
                </c:pt>
                <c:pt idx="49">
                  <c:v>2.2414027276049464</c:v>
                </c:pt>
                <c:pt idx="50">
                  <c:v>0.59028439438696867</c:v>
                </c:pt>
                <c:pt idx="51">
                  <c:v>-0.46071930889032536</c:v>
                </c:pt>
                <c:pt idx="52">
                  <c:v>-0.60526941494150954</c:v>
                </c:pt>
                <c:pt idx="53">
                  <c:v>0.79777684612523825</c:v>
                </c:pt>
                <c:pt idx="54">
                  <c:v>-0.22111871299757052</c:v>
                </c:pt>
                <c:pt idx="55">
                  <c:v>-0.83272471927744329</c:v>
                </c:pt>
                <c:pt idx="56">
                  <c:v>-1.091620367434168</c:v>
                </c:pt>
                <c:pt idx="57">
                  <c:v>6.2706777943213846E-2</c:v>
                </c:pt>
                <c:pt idx="58">
                  <c:v>0.78066423680623365</c:v>
                </c:pt>
                <c:pt idx="59">
                  <c:v>-1.8800819591187675E-2</c:v>
                </c:pt>
                <c:pt idx="60">
                  <c:v>-0.69828336556258763</c:v>
                </c:pt>
                <c:pt idx="61">
                  <c:v>1.3884501973191481</c:v>
                </c:pt>
                <c:pt idx="62">
                  <c:v>0.68237794178843325</c:v>
                </c:pt>
                <c:pt idx="63">
                  <c:v>-0.17001288933221939</c:v>
                </c:pt>
                <c:pt idx="64">
                  <c:v>-0.3651492487666822</c:v>
                </c:pt>
                <c:pt idx="65">
                  <c:v>-6.8986958972328066E-2</c:v>
                </c:pt>
                <c:pt idx="66">
                  <c:v>-1.1146510149326594</c:v>
                </c:pt>
                <c:pt idx="67">
                  <c:v>1.1146510149326603</c:v>
                </c:pt>
                <c:pt idx="68">
                  <c:v>1.1625798748436227</c:v>
                </c:pt>
                <c:pt idx="69">
                  <c:v>-0.32523925640239543</c:v>
                </c:pt>
                <c:pt idx="70">
                  <c:v>1.0472159295232348</c:v>
                </c:pt>
                <c:pt idx="71">
                  <c:v>-1.7223838902526909</c:v>
                </c:pt>
                <c:pt idx="72">
                  <c:v>-0.20829325229022513</c:v>
                </c:pt>
                <c:pt idx="73">
                  <c:v>-1.1875772631885786</c:v>
                </c:pt>
                <c:pt idx="74">
                  <c:v>-1.3255161998000577</c:v>
                </c:pt>
                <c:pt idx="75">
                  <c:v>-1.8452581167555007</c:v>
                </c:pt>
                <c:pt idx="76">
                  <c:v>1.1875772631885781</c:v>
                </c:pt>
                <c:pt idx="77">
                  <c:v>-0.81512633270115509</c:v>
                </c:pt>
                <c:pt idx="78">
                  <c:v>0.14463381174882106</c:v>
                </c:pt>
                <c:pt idx="79">
                  <c:v>-0.53160442410370579</c:v>
                </c:pt>
                <c:pt idx="80">
                  <c:v>-0.10673401079978624</c:v>
                </c:pt>
                <c:pt idx="81">
                  <c:v>0.62039160206907773</c:v>
                </c:pt>
                <c:pt idx="82">
                  <c:v>0.35178434493515615</c:v>
                </c:pt>
                <c:pt idx="83">
                  <c:v>-1.2133396224885178</c:v>
                </c:pt>
                <c:pt idx="84">
                  <c:v>0.41929575304139605</c:v>
                </c:pt>
                <c:pt idx="85">
                  <c:v>2.4323790585844489</c:v>
                </c:pt>
                <c:pt idx="86">
                  <c:v>-8.1555737930718422E-2</c:v>
                </c:pt>
                <c:pt idx="87">
                  <c:v>8.1555737930718422E-2</c:v>
                </c:pt>
                <c:pt idx="88">
                  <c:v>1.8452581167555016</c:v>
                </c:pt>
                <c:pt idx="89">
                  <c:v>0.39207878804514951</c:v>
                </c:pt>
                <c:pt idx="90">
                  <c:v>1.0691546270064722</c:v>
                </c:pt>
                <c:pt idx="91">
                  <c:v>0.48877641111466941</c:v>
                </c:pt>
                <c:pt idx="92">
                  <c:v>-0.25982340011567678</c:v>
                </c:pt>
                <c:pt idx="93">
                  <c:v>-0.98423496044632541</c:v>
                </c:pt>
                <c:pt idx="94">
                  <c:v>-0.85058486466838468</c:v>
                </c:pt>
                <c:pt idx="95">
                  <c:v>1.4574217385976511</c:v>
                </c:pt>
                <c:pt idx="96">
                  <c:v>-1.6210822508524081</c:v>
                </c:pt>
                <c:pt idx="97">
                  <c:v>-1.2959288462604264</c:v>
                </c:pt>
                <c:pt idx="98">
                  <c:v>-0.41929575304139605</c:v>
                </c:pt>
                <c:pt idx="99">
                  <c:v>-0.71436744028018739</c:v>
                </c:pt>
                <c:pt idx="100">
                  <c:v>-1.2399334778907378</c:v>
                </c:pt>
                <c:pt idx="101">
                  <c:v>-0.63565701369758276</c:v>
                </c:pt>
                <c:pt idx="102">
                  <c:v>-0.14463381174882106</c:v>
                </c:pt>
                <c:pt idx="103">
                  <c:v>0.92493446053172657</c:v>
                </c:pt>
                <c:pt idx="104">
                  <c:v>0.83272471927744329</c:v>
                </c:pt>
                <c:pt idx="105">
                  <c:v>0.25982340011567695</c:v>
                </c:pt>
                <c:pt idx="106">
                  <c:v>-1.3884501973191481</c:v>
                </c:pt>
                <c:pt idx="107">
                  <c:v>0.74710530202624492</c:v>
                </c:pt>
                <c:pt idx="108">
                  <c:v>-0.40564970769891451</c:v>
                </c:pt>
                <c:pt idx="109">
                  <c:v>-0.51722371373836373</c:v>
                </c:pt>
                <c:pt idx="110">
                  <c:v>1.3255161998000577</c:v>
                </c:pt>
                <c:pt idx="111">
                  <c:v>-1.0257700213555492</c:v>
                </c:pt>
                <c:pt idx="112">
                  <c:v>0.98423496044632541</c:v>
                </c:pt>
                <c:pt idx="113">
                  <c:v>-2.1083583991691093</c:v>
                </c:pt>
                <c:pt idx="114">
                  <c:v>1.7223838902526907</c:v>
                </c:pt>
                <c:pt idx="115">
                  <c:v>-0.86872054723122882</c:v>
                </c:pt>
                <c:pt idx="116">
                  <c:v>0.88714655901887607</c:v>
                </c:pt>
                <c:pt idx="117">
                  <c:v>0.63565701369758265</c:v>
                </c:pt>
                <c:pt idx="118">
                  <c:v>1.213339622488518</c:v>
                </c:pt>
                <c:pt idx="119">
                  <c:v>-1.5341205443525459</c:v>
                </c:pt>
                <c:pt idx="120">
                  <c:v>-0.73063848259937203</c:v>
                </c:pt>
                <c:pt idx="121">
                  <c:v>-0.47470114739821306</c:v>
                </c:pt>
                <c:pt idx="122">
                  <c:v>-0.35178434493515626</c:v>
                </c:pt>
                <c:pt idx="123">
                  <c:v>-1.4220904321223211</c:v>
                </c:pt>
                <c:pt idx="124">
                  <c:v>0.18274258544544394</c:v>
                </c:pt>
                <c:pt idx="125">
                  <c:v>0.6982833655625873</c:v>
                </c:pt>
                <c:pt idx="126">
                  <c:v>0.86872054723122882</c:v>
                </c:pt>
                <c:pt idx="127">
                  <c:v>-2.0046544617650959</c:v>
                </c:pt>
                <c:pt idx="128">
                  <c:v>0.90587881230928535</c:v>
                </c:pt>
                <c:pt idx="129">
                  <c:v>4.3880072299401045E-2</c:v>
                </c:pt>
                <c:pt idx="130">
                  <c:v>-0.96409160740693378</c:v>
                </c:pt>
                <c:pt idx="131">
                  <c:v>-1.3563117453352478</c:v>
                </c:pt>
                <c:pt idx="132">
                  <c:v>0.22111871299757052</c:v>
                </c:pt>
                <c:pt idx="133">
                  <c:v>0.1573106846101707</c:v>
                </c:pt>
                <c:pt idx="134">
                  <c:v>-0.68237794178843358</c:v>
                </c:pt>
                <c:pt idx="135">
                  <c:v>-1.1625798748436229</c:v>
                </c:pt>
                <c:pt idx="136">
                  <c:v>1.2399334778907378</c:v>
                </c:pt>
                <c:pt idx="137">
                  <c:v>-0.37857969874529823</c:v>
                </c:pt>
                <c:pt idx="138">
                  <c:v>-0.23398065103876436</c:v>
                </c:pt>
                <c:pt idx="139">
                  <c:v>1.6210822508524081</c:v>
                </c:pt>
                <c:pt idx="140">
                  <c:v>-0.6666433063863062</c:v>
                </c:pt>
                <c:pt idx="141">
                  <c:v>0.27280905320758253</c:v>
                </c:pt>
                <c:pt idx="142">
                  <c:v>-2.8070337683438042</c:v>
                </c:pt>
                <c:pt idx="143">
                  <c:v>0.17001288933221939</c:v>
                </c:pt>
                <c:pt idx="144">
                  <c:v>1.6695925772881872</c:v>
                </c:pt>
                <c:pt idx="145">
                  <c:v>-1.0472159295232348</c:v>
                </c:pt>
                <c:pt idx="146">
                  <c:v>0.47470114739821306</c:v>
                </c:pt>
                <c:pt idx="147">
                  <c:v>-0.5607030318750833</c:v>
                </c:pt>
                <c:pt idx="148">
                  <c:v>-1.5761119739866583</c:v>
                </c:pt>
                <c:pt idx="149">
                  <c:v>9.4137414323536367E-2</c:v>
                </c:pt>
                <c:pt idx="150">
                  <c:v>-0.13198014038704126</c:v>
                </c:pt>
                <c:pt idx="151">
                  <c:v>1.4946722498066201</c:v>
                </c:pt>
                <c:pt idx="152">
                  <c:v>-0.43302033058771872</c:v>
                </c:pt>
                <c:pt idx="153">
                  <c:v>1.8800819591187536E-2</c:v>
                </c:pt>
                <c:pt idx="154">
                  <c:v>0.33848198588973966</c:v>
                </c:pt>
                <c:pt idx="155">
                  <c:v>-3.1337982021426625E-2</c:v>
                </c:pt>
                <c:pt idx="156">
                  <c:v>-0.74710530202624492</c:v>
                </c:pt>
                <c:pt idx="157">
                  <c:v>0.37857969874529807</c:v>
                </c:pt>
                <c:pt idx="158">
                  <c:v>0.20829325229022513</c:v>
                </c:pt>
                <c:pt idx="159">
                  <c:v>-6.2666117017504746E-3</c:v>
                </c:pt>
                <c:pt idx="160">
                  <c:v>1.7804643416920258</c:v>
                </c:pt>
                <c:pt idx="161">
                  <c:v>0.54609592613335589</c:v>
                </c:pt>
                <c:pt idx="162">
                  <c:v>2.1083583991691093</c:v>
                </c:pt>
                <c:pt idx="163">
                  <c:v>0.11934756669227513</c:v>
                </c:pt>
                <c:pt idx="164">
                  <c:v>-0.9443320360069184</c:v>
                </c:pt>
                <c:pt idx="165">
                  <c:v>-1.4946722498066201</c:v>
                </c:pt>
                <c:pt idx="166">
                  <c:v>-0.24688141485437839</c:v>
                </c:pt>
                <c:pt idx="167">
                  <c:v>-2.4323790585844463</c:v>
                </c:pt>
                <c:pt idx="168">
                  <c:v>-0.29892142409085731</c:v>
                </c:pt>
                <c:pt idx="169">
                  <c:v>-0.39207878804514956</c:v>
                </c:pt>
                <c:pt idx="170">
                  <c:v>0.29892142409085742</c:v>
                </c:pt>
                <c:pt idx="171">
                  <c:v>2.8070337683438114</c:v>
                </c:pt>
                <c:pt idx="172">
                  <c:v>-0.59028439438696867</c:v>
                </c:pt>
                <c:pt idx="173">
                  <c:v>2.0046544617650963</c:v>
                </c:pt>
                <c:pt idx="174">
                  <c:v>-1.9188762262165762</c:v>
                </c:pt>
                <c:pt idx="175">
                  <c:v>-0.6510720158013259</c:v>
                </c:pt>
                <c:pt idx="176">
                  <c:v>-0.18274258544544394</c:v>
                </c:pt>
                <c:pt idx="177">
                  <c:v>0.66664330638630676</c:v>
                </c:pt>
                <c:pt idx="178">
                  <c:v>-0.33848198588973982</c:v>
                </c:pt>
                <c:pt idx="179">
                  <c:v>6.266611701750335E-3</c:v>
                </c:pt>
                <c:pt idx="180">
                  <c:v>0.40564970769891451</c:v>
                </c:pt>
                <c:pt idx="181">
                  <c:v>-5.642906916247406E-2</c:v>
                </c:pt>
                <c:pt idx="182">
                  <c:v>-0.27280905320758231</c:v>
                </c:pt>
                <c:pt idx="183">
                  <c:v>-0.1573106846101707</c:v>
                </c:pt>
                <c:pt idx="184">
                  <c:v>-0.54609592613335589</c:v>
                </c:pt>
                <c:pt idx="185">
                  <c:v>-0.92493446053172657</c:v>
                </c:pt>
                <c:pt idx="186">
                  <c:v>-0.78066423680623365</c:v>
                </c:pt>
                <c:pt idx="187">
                  <c:v>0.28584087488116572</c:v>
                </c:pt>
                <c:pt idx="188">
                  <c:v>0.96409160740693378</c:v>
                </c:pt>
                <c:pt idx="189">
                  <c:v>1.4220904321223211</c:v>
                </c:pt>
                <c:pt idx="190">
                  <c:v>0.76377724384952272</c:v>
                </c:pt>
                <c:pt idx="191">
                  <c:v>-9.4137414323536367E-2</c:v>
                </c:pt>
                <c:pt idx="192">
                  <c:v>0.85058486466838468</c:v>
                </c:pt>
                <c:pt idx="193">
                  <c:v>0.5754307686077732</c:v>
                </c:pt>
                <c:pt idx="194">
                  <c:v>0.81512633270115509</c:v>
                </c:pt>
                <c:pt idx="195">
                  <c:v>-0.5754307686077732</c:v>
                </c:pt>
                <c:pt idx="196">
                  <c:v>1.3563117453352478</c:v>
                </c:pt>
                <c:pt idx="197">
                  <c:v>-0.79777684612523825</c:v>
                </c:pt>
                <c:pt idx="198">
                  <c:v>0.13198014038704126</c:v>
                </c:pt>
                <c:pt idx="199">
                  <c:v>0.9443320360069184</c:v>
                </c:pt>
              </c:numCache>
            </c:numRef>
          </c:xVal>
          <c:yVal>
            <c:numRef>
              <c:f>'Complex Surgery'!$G$2:$G$201</c:f>
              <c:numCache>
                <c:formatCode>General</c:formatCode>
                <c:ptCount val="200"/>
                <c:pt idx="0">
                  <c:v>8.1688443903561475E-2</c:v>
                </c:pt>
                <c:pt idx="1">
                  <c:v>1.0831968578813682</c:v>
                </c:pt>
                <c:pt idx="2">
                  <c:v>0.99011046750217824</c:v>
                </c:pt>
                <c:pt idx="3">
                  <c:v>-1.0441985595961849</c:v>
                </c:pt>
                <c:pt idx="4">
                  <c:v>0.23672706692900389</c:v>
                </c:pt>
                <c:pt idx="5">
                  <c:v>-1.341948575681744</c:v>
                </c:pt>
                <c:pt idx="6">
                  <c:v>1.3047709144376067</c:v>
                </c:pt>
                <c:pt idx="7">
                  <c:v>0.40124817454315875</c:v>
                </c:pt>
                <c:pt idx="8">
                  <c:v>0.35209729609166762</c:v>
                </c:pt>
                <c:pt idx="9">
                  <c:v>-6.1339031976178668E-2</c:v>
                </c:pt>
                <c:pt idx="10">
                  <c:v>-0.94194576744790637</c:v>
                </c:pt>
                <c:pt idx="11">
                  <c:v>1.2892828562760443</c:v>
                </c:pt>
                <c:pt idx="12">
                  <c:v>0.32665262911195669</c:v>
                </c:pt>
                <c:pt idx="13">
                  <c:v>-0.81488047395916474</c:v>
                </c:pt>
                <c:pt idx="14">
                  <c:v>-0.37062607097800399</c:v>
                </c:pt>
                <c:pt idx="15">
                  <c:v>-1.1766372610185301</c:v>
                </c:pt>
                <c:pt idx="16">
                  <c:v>1.7207548700319639E-2</c:v>
                </c:pt>
                <c:pt idx="17">
                  <c:v>6.4461930234068279E-2</c:v>
                </c:pt>
                <c:pt idx="18">
                  <c:v>-0.82215037881051078</c:v>
                </c:pt>
                <c:pt idx="19">
                  <c:v>0.48469403892382451</c:v>
                </c:pt>
                <c:pt idx="20">
                  <c:v>-0.77979528098093009</c:v>
                </c:pt>
                <c:pt idx="21">
                  <c:v>-0.87446208545823911</c:v>
                </c:pt>
                <c:pt idx="22">
                  <c:v>0.34577563969919323</c:v>
                </c:pt>
                <c:pt idx="23">
                  <c:v>-0.47161453184778779</c:v>
                </c:pt>
                <c:pt idx="24">
                  <c:v>-0.12724229986772781</c:v>
                </c:pt>
                <c:pt idx="25">
                  <c:v>1.4258306343534979</c:v>
                </c:pt>
                <c:pt idx="26">
                  <c:v>0.61444603637936868</c:v>
                </c:pt>
                <c:pt idx="27">
                  <c:v>-0.23028529906506537</c:v>
                </c:pt>
                <c:pt idx="28">
                  <c:v>1.1642721011148562</c:v>
                </c:pt>
                <c:pt idx="29">
                  <c:v>0.54569802311120574</c:v>
                </c:pt>
                <c:pt idx="30">
                  <c:v>0.49623106184009119</c:v>
                </c:pt>
                <c:pt idx="31">
                  <c:v>0.36948185117097343</c:v>
                </c:pt>
                <c:pt idx="32">
                  <c:v>0.28382340705294079</c:v>
                </c:pt>
                <c:pt idx="33">
                  <c:v>0.59390065310382567</c:v>
                </c:pt>
                <c:pt idx="34">
                  <c:v>-0.66474113463789031</c:v>
                </c:pt>
                <c:pt idx="35">
                  <c:v>1.912124052344615</c:v>
                </c:pt>
                <c:pt idx="36">
                  <c:v>-1.6969095821191993</c:v>
                </c:pt>
                <c:pt idx="37">
                  <c:v>1.4242502202553788</c:v>
                </c:pt>
                <c:pt idx="38">
                  <c:v>-0.4431670780816514</c:v>
                </c:pt>
                <c:pt idx="39">
                  <c:v>0.73613792193450667</c:v>
                </c:pt>
                <c:pt idx="40">
                  <c:v>0.51140303718203017</c:v>
                </c:pt>
                <c:pt idx="41">
                  <c:v>-0.42910139260839536</c:v>
                </c:pt>
                <c:pt idx="42">
                  <c:v>0.73708617039337798</c:v>
                </c:pt>
                <c:pt idx="43">
                  <c:v>0.41689427411453378</c:v>
                </c:pt>
                <c:pt idx="44">
                  <c:v>-0.3219493167559489</c:v>
                </c:pt>
                <c:pt idx="45">
                  <c:v>-2.1274143824467271</c:v>
                </c:pt>
                <c:pt idx="46">
                  <c:v>1.0079691468109193</c:v>
                </c:pt>
                <c:pt idx="47">
                  <c:v>0.2528472907298141</c:v>
                </c:pt>
                <c:pt idx="48">
                  <c:v>-1.5530918991903997</c:v>
                </c:pt>
                <c:pt idx="49">
                  <c:v>2.513629658088584</c:v>
                </c:pt>
                <c:pt idx="50">
                  <c:v>0.57145877291054015</c:v>
                </c:pt>
                <c:pt idx="51">
                  <c:v>-0.43494892477143454</c:v>
                </c:pt>
                <c:pt idx="52">
                  <c:v>-0.66015793375334619</c:v>
                </c:pt>
                <c:pt idx="53">
                  <c:v>0.79951252726906552</c:v>
                </c:pt>
                <c:pt idx="54">
                  <c:v>-0.24134819775189639</c:v>
                </c:pt>
                <c:pt idx="55">
                  <c:v>-0.78564281314396933</c:v>
                </c:pt>
                <c:pt idx="56">
                  <c:v>-1.0173315199281676</c:v>
                </c:pt>
                <c:pt idx="57">
                  <c:v>6.4461930234068279E-2</c:v>
                </c:pt>
                <c:pt idx="58">
                  <c:v>0.77865106117389915</c:v>
                </c:pt>
                <c:pt idx="59">
                  <c:v>-4.1899938569319083E-2</c:v>
                </c:pt>
                <c:pt idx="60">
                  <c:v>-0.74471008800269545</c:v>
                </c:pt>
                <c:pt idx="61">
                  <c:v>1.3147275232557551</c:v>
                </c:pt>
                <c:pt idx="62">
                  <c:v>0.69599540384229197</c:v>
                </c:pt>
                <c:pt idx="63">
                  <c:v>-0.20768537746196861</c:v>
                </c:pt>
                <c:pt idx="64">
                  <c:v>-0.39970569038338771</c:v>
                </c:pt>
                <c:pt idx="65">
                  <c:v>-9.1682982660057546E-2</c:v>
                </c:pt>
                <c:pt idx="66">
                  <c:v>-1.0291846256640576</c:v>
                </c:pt>
                <c:pt idx="67">
                  <c:v>1.1636399354756095</c:v>
                </c:pt>
                <c:pt idx="68">
                  <c:v>1.1728063372446975</c:v>
                </c:pt>
                <c:pt idx="69">
                  <c:v>-0.37837010005878563</c:v>
                </c:pt>
                <c:pt idx="70">
                  <c:v>1.049217954771817</c:v>
                </c:pt>
                <c:pt idx="71">
                  <c:v>-1.6066679371166226</c:v>
                </c:pt>
                <c:pt idx="72">
                  <c:v>-0.23929365942434219</c:v>
                </c:pt>
                <c:pt idx="73">
                  <c:v>-1.062215280314738</c:v>
                </c:pt>
                <c:pt idx="74">
                  <c:v>-1.27730963906869</c:v>
                </c:pt>
                <c:pt idx="75">
                  <c:v>-1.7923665936455675</c:v>
                </c:pt>
                <c:pt idx="76">
                  <c:v>1.1731224200643209</c:v>
                </c:pt>
                <c:pt idx="77">
                  <c:v>-0.78516868891453362</c:v>
                </c:pt>
                <c:pt idx="78">
                  <c:v>0.12594003865088466</c:v>
                </c:pt>
                <c:pt idx="79">
                  <c:v>-0.5003780684335476</c:v>
                </c:pt>
                <c:pt idx="80">
                  <c:v>-0.12313322321261895</c:v>
                </c:pt>
                <c:pt idx="81">
                  <c:v>0.60101251654535948</c:v>
                </c:pt>
                <c:pt idx="82">
                  <c:v>0.34877842648561869</c:v>
                </c:pt>
                <c:pt idx="83">
                  <c:v>-1.0666404397894704</c:v>
                </c:pt>
                <c:pt idx="84">
                  <c:v>0.36884968553172565</c:v>
                </c:pt>
                <c:pt idx="85">
                  <c:v>2.5891734519786573</c:v>
                </c:pt>
                <c:pt idx="86">
                  <c:v>-9.7214432003472837E-2</c:v>
                </c:pt>
                <c:pt idx="87">
                  <c:v>7.6473077379770091E-2</c:v>
                </c:pt>
                <c:pt idx="88">
                  <c:v>1.7412812883379858</c:v>
                </c:pt>
                <c:pt idx="89">
                  <c:v>0.3652147331060524</c:v>
                </c:pt>
                <c:pt idx="90">
                  <c:v>1.0512724930993711</c:v>
                </c:pt>
                <c:pt idx="91">
                  <c:v>0.46841577371320259</c:v>
                </c:pt>
                <c:pt idx="92">
                  <c:v>-0.28228092289317025</c:v>
                </c:pt>
                <c:pt idx="93">
                  <c:v>-0.84949154270796379</c:v>
                </c:pt>
                <c:pt idx="94">
                  <c:v>-0.78643302019302841</c:v>
                </c:pt>
                <c:pt idx="95">
                  <c:v>1.4021244228817176</c:v>
                </c:pt>
                <c:pt idx="96">
                  <c:v>-1.5502471538137859</c:v>
                </c:pt>
                <c:pt idx="97">
                  <c:v>-1.2515488892693556</c:v>
                </c:pt>
                <c:pt idx="98">
                  <c:v>-0.42104128070799024</c:v>
                </c:pt>
                <c:pt idx="99">
                  <c:v>-0.74550029505175452</c:v>
                </c:pt>
                <c:pt idx="100">
                  <c:v>-1.1668386936101947</c:v>
                </c:pt>
                <c:pt idx="101">
                  <c:v>-0.66647959014582059</c:v>
                </c:pt>
                <c:pt idx="102">
                  <c:v>-0.14257231661947897</c:v>
                </c:pt>
                <c:pt idx="103">
                  <c:v>0.92199461987326314</c:v>
                </c:pt>
                <c:pt idx="104">
                  <c:v>0.86083259427607017</c:v>
                </c:pt>
                <c:pt idx="105">
                  <c:v>0.28524577974124721</c:v>
                </c:pt>
                <c:pt idx="106">
                  <c:v>-1.3125528734567369</c:v>
                </c:pt>
                <c:pt idx="107">
                  <c:v>0.74767494485077246</c:v>
                </c:pt>
                <c:pt idx="108">
                  <c:v>-0.4158259141841984</c:v>
                </c:pt>
                <c:pt idx="109">
                  <c:v>-0.49342424640182547</c:v>
                </c:pt>
                <c:pt idx="110">
                  <c:v>1.307299576994597</c:v>
                </c:pt>
                <c:pt idx="111">
                  <c:v>-0.94052339475959956</c:v>
                </c:pt>
                <c:pt idx="112">
                  <c:v>0.97003920845607128</c:v>
                </c:pt>
                <c:pt idx="113">
                  <c:v>-1.9984525920402432</c:v>
                </c:pt>
                <c:pt idx="114">
                  <c:v>1.4789325480502857</c:v>
                </c:pt>
                <c:pt idx="115">
                  <c:v>-0.8023952025840273</c:v>
                </c:pt>
                <c:pt idx="116">
                  <c:v>0.89070242073051309</c:v>
                </c:pt>
                <c:pt idx="117">
                  <c:v>0.601802723594419</c:v>
                </c:pt>
                <c:pt idx="118">
                  <c:v>1.274268922343917</c:v>
                </c:pt>
                <c:pt idx="119">
                  <c:v>-1.3776659342992259</c:v>
                </c:pt>
                <c:pt idx="120">
                  <c:v>-0.76414918140955501</c:v>
                </c:pt>
                <c:pt idx="121">
                  <c:v>-0.44032233270503812</c:v>
                </c:pt>
                <c:pt idx="122">
                  <c:v>-0.38722041900825027</c:v>
                </c:pt>
                <c:pt idx="123">
                  <c:v>-1.3228255650945078</c:v>
                </c:pt>
                <c:pt idx="124">
                  <c:v>0.23530469424069747</c:v>
                </c:pt>
                <c:pt idx="125">
                  <c:v>0.71464429020009246</c:v>
                </c:pt>
                <c:pt idx="126">
                  <c:v>0.87600456961800921</c:v>
                </c:pt>
                <c:pt idx="127">
                  <c:v>-1.8786572034028475</c:v>
                </c:pt>
                <c:pt idx="128">
                  <c:v>0.9163051291200357</c:v>
                </c:pt>
                <c:pt idx="129">
                  <c:v>2.5267660600724759E-2</c:v>
                </c:pt>
                <c:pt idx="130">
                  <c:v>-0.83273915326790571</c:v>
                </c:pt>
                <c:pt idx="131">
                  <c:v>-1.2931137800498769</c:v>
                </c:pt>
                <c:pt idx="132">
                  <c:v>0.25158295945131942</c:v>
                </c:pt>
                <c:pt idx="133">
                  <c:v>0.17019163339820784</c:v>
                </c:pt>
                <c:pt idx="134">
                  <c:v>-0.74312967390457685</c:v>
                </c:pt>
                <c:pt idx="135">
                  <c:v>-1.0590544521185004</c:v>
                </c:pt>
                <c:pt idx="136">
                  <c:v>1.2884926492269848</c:v>
                </c:pt>
                <c:pt idx="137">
                  <c:v>-0.40144414589131849</c:v>
                </c:pt>
                <c:pt idx="138">
                  <c:v>-0.25857471142139005</c:v>
                </c:pt>
                <c:pt idx="139">
                  <c:v>1.4315201251067253</c:v>
                </c:pt>
                <c:pt idx="140">
                  <c:v>-0.73096048534906288</c:v>
                </c:pt>
                <c:pt idx="141">
                  <c:v>0.30515899737754243</c:v>
                </c:pt>
                <c:pt idx="142">
                  <c:v>-3.5436234557708755</c:v>
                </c:pt>
                <c:pt idx="143">
                  <c:v>0.17145596467670254</c:v>
                </c:pt>
                <c:pt idx="144">
                  <c:v>1.468975939232138</c:v>
                </c:pt>
                <c:pt idx="145">
                  <c:v>-0.94115556039884729</c:v>
                </c:pt>
                <c:pt idx="146">
                  <c:v>0.4632004071894103</c:v>
                </c:pt>
                <c:pt idx="147">
                  <c:v>-0.56865195747227437</c:v>
                </c:pt>
                <c:pt idx="148">
                  <c:v>-1.5401325035858262</c:v>
                </c:pt>
                <c:pt idx="149">
                  <c:v>7.710524301901743E-2</c:v>
                </c:pt>
                <c:pt idx="150">
                  <c:v>-0.13451220471907341</c:v>
                </c:pt>
                <c:pt idx="151">
                  <c:v>1.4043370026190836</c:v>
                </c:pt>
                <c:pt idx="152">
                  <c:v>-0.42704685428084116</c:v>
                </c:pt>
                <c:pt idx="153">
                  <c:v>8.5152711606667278E-3</c:v>
                </c:pt>
                <c:pt idx="154">
                  <c:v>0.3460917225188167</c:v>
                </c:pt>
                <c:pt idx="155">
                  <c:v>-5.5965624042575109E-2</c:v>
                </c:pt>
                <c:pt idx="156">
                  <c:v>-0.76936454793334685</c:v>
                </c:pt>
                <c:pt idx="157">
                  <c:v>0.359999366582261</c:v>
                </c:pt>
                <c:pt idx="158">
                  <c:v>0.24510326164903334</c:v>
                </c:pt>
                <c:pt idx="159">
                  <c:v>-1.803568568772718E-2</c:v>
                </c:pt>
                <c:pt idx="160">
                  <c:v>1.4952108132609077</c:v>
                </c:pt>
                <c:pt idx="161">
                  <c:v>0.52878759226133598</c:v>
                </c:pt>
                <c:pt idx="162">
                  <c:v>2.36270011171825</c:v>
                </c:pt>
                <c:pt idx="163">
                  <c:v>8.5955561968482072E-2</c:v>
                </c:pt>
                <c:pt idx="164">
                  <c:v>-0.83100069775997543</c:v>
                </c:pt>
                <c:pt idx="165">
                  <c:v>-1.3593331307610494</c:v>
                </c:pt>
                <c:pt idx="166">
                  <c:v>-0.26394811935499318</c:v>
                </c:pt>
                <c:pt idx="167">
                  <c:v>-3.4209833217568661</c:v>
                </c:pt>
                <c:pt idx="168">
                  <c:v>-0.35924708947154949</c:v>
                </c:pt>
                <c:pt idx="169">
                  <c:v>-0.41361333444683201</c:v>
                </c:pt>
                <c:pt idx="170">
                  <c:v>0.30990023967189861</c:v>
                </c:pt>
                <c:pt idx="171">
                  <c:v>2.6250488520059512</c:v>
                </c:pt>
                <c:pt idx="172">
                  <c:v>-0.62444057513586382</c:v>
                </c:pt>
                <c:pt idx="173">
                  <c:v>2.3361491548698572</c:v>
                </c:pt>
                <c:pt idx="174">
                  <c:v>-1.7944211319731216</c:v>
                </c:pt>
                <c:pt idx="175">
                  <c:v>-0.70361932145160988</c:v>
                </c:pt>
                <c:pt idx="176">
                  <c:v>-0.22017064883710605</c:v>
                </c:pt>
                <c:pt idx="177">
                  <c:v>0.65205989191459313</c:v>
                </c:pt>
                <c:pt idx="178">
                  <c:v>-0.38121484543539935</c:v>
                </c:pt>
                <c:pt idx="179">
                  <c:v>-1.3926609032618312E-2</c:v>
                </c:pt>
                <c:pt idx="180">
                  <c:v>0.36616298156492361</c:v>
                </c:pt>
                <c:pt idx="181">
                  <c:v>-6.3709653123356774E-2</c:v>
                </c:pt>
                <c:pt idx="182">
                  <c:v>-0.28338721276185319</c:v>
                </c:pt>
                <c:pt idx="183">
                  <c:v>-0.17497080563091164</c:v>
                </c:pt>
                <c:pt idx="184">
                  <c:v>-0.51444375390680408</c:v>
                </c:pt>
                <c:pt idx="185">
                  <c:v>-0.8292622422520447</c:v>
                </c:pt>
                <c:pt idx="186">
                  <c:v>-0.78216590212810821</c:v>
                </c:pt>
                <c:pt idx="187">
                  <c:v>0.30974219826208693</c:v>
                </c:pt>
                <c:pt idx="188">
                  <c:v>0.93937917495256895</c:v>
                </c:pt>
                <c:pt idx="189">
                  <c:v>1.3156757717146255</c:v>
                </c:pt>
                <c:pt idx="190">
                  <c:v>0.77359373605991943</c:v>
                </c:pt>
                <c:pt idx="191">
                  <c:v>-9.9427011740838775E-2</c:v>
                </c:pt>
                <c:pt idx="192">
                  <c:v>0.86099063568588197</c:v>
                </c:pt>
                <c:pt idx="193">
                  <c:v>0.56450495087881802</c:v>
                </c:pt>
                <c:pt idx="194">
                  <c:v>0.81816141362686612</c:v>
                </c:pt>
                <c:pt idx="195">
                  <c:v>-0.60405323327013294</c:v>
                </c:pt>
                <c:pt idx="196">
                  <c:v>1.3139373162066956</c:v>
                </c:pt>
                <c:pt idx="197">
                  <c:v>-0.78248198494773169</c:v>
                </c:pt>
                <c:pt idx="198">
                  <c:v>0.11424497432480629</c:v>
                </c:pt>
                <c:pt idx="199">
                  <c:v>0.93400576701896498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1-4271-9155-26D642C3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8335"/>
        <c:axId val="687330655"/>
      </c:scatterChart>
      <c:valAx>
        <c:axId val="68733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0655"/>
        <c:crossesAt val="-4"/>
        <c:crossBetween val="midCat"/>
      </c:valAx>
      <c:valAx>
        <c:axId val="6873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8335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title>
    <cx:plotArea>
      <cx:plotAreaRegion>
        <cx:series layoutId="clusteredColumn" uniqueId="{5349CD97-C69D-4129-AFF8-35D68327CC94}">
          <cx:dataId val="0"/>
          <cx:layoutPr>
            <cx:binning intervalClosed="r">
              <cx:binCount val="45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title>
    <cx:plotArea>
      <cx:plotAreaRegion>
        <cx:series layoutId="clusteredColumn" uniqueId="{945F96EB-20A3-4C56-A0BA-8B3A1452D56F}">
          <cx:dataId val="0"/>
          <cx:layoutPr>
            <cx:binning intervalClosed="r">
              <cx:binCount val="43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title>
    <cx:plotArea>
      <cx:plotAreaRegion>
        <cx:series layoutId="clusteredColumn" uniqueId="{D6852889-969C-443A-833D-DB3BB697544A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575310</xdr:colOff>
      <xdr:row>66</xdr:row>
      <xdr:rowOff>64726</xdr:rowOff>
    </xdr:from>
    <xdr:to>
      <xdr:col>26</xdr:col>
      <xdr:colOff>412531</xdr:colOff>
      <xdr:row>85</xdr:row>
      <xdr:rowOff>46420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4D3D58-8D88-C77D-7276-228B540465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4570" y="12134806"/>
              <a:ext cx="9091711" cy="3456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522590</xdr:colOff>
      <xdr:row>62</xdr:row>
      <xdr:rowOff>133526</xdr:rowOff>
    </xdr:from>
    <xdr:to>
      <xdr:col>43</xdr:col>
      <xdr:colOff>94864</xdr:colOff>
      <xdr:row>85</xdr:row>
      <xdr:rowOff>91700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9AC8E-19D0-0556-36F8-49507F40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467012</xdr:colOff>
      <xdr:row>52</xdr:row>
      <xdr:rowOff>68657</xdr:rowOff>
    </xdr:from>
    <xdr:to>
      <xdr:col>32</xdr:col>
      <xdr:colOff>363103</xdr:colOff>
      <xdr:row>67</xdr:row>
      <xdr:rowOff>68657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BF089C-EBC4-10EF-2E6D-113E2652D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07112" y="9578417"/>
              <a:ext cx="629689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57792</xdr:colOff>
      <xdr:row>50</xdr:row>
      <xdr:rowOff>144727</xdr:rowOff>
    </xdr:from>
    <xdr:to>
      <xdr:col>21</xdr:col>
      <xdr:colOff>86392</xdr:colOff>
      <xdr:row>76</xdr:row>
      <xdr:rowOff>41214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4EB86-326E-D297-EB1D-62235A96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805180</xdr:colOff>
      <xdr:row>26</xdr:row>
      <xdr:rowOff>163830</xdr:rowOff>
    </xdr:from>
    <xdr:to>
      <xdr:col>28</xdr:col>
      <xdr:colOff>107950</xdr:colOff>
      <xdr:row>45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5FCDC2-5932-7E5D-C4A0-3E610CB27B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68040" y="4918710"/>
              <a:ext cx="5962650" cy="3322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45119</xdr:colOff>
      <xdr:row>26</xdr:row>
      <xdr:rowOff>25065</xdr:rowOff>
    </xdr:from>
    <xdr:to>
      <xdr:col>20</xdr:col>
      <xdr:colOff>265697</xdr:colOff>
      <xdr:row>45</xdr:row>
      <xdr:rowOff>5012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496E5-D8EC-A06B-47D9-797A6E207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6ECAD10-3424-483D-AE8B-84AFAC8E1AD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9EF7B2-4134-4AF1-BC36-0EE637C70CF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CE8475-FA0B-46CF-8A66-F52147F81290}" name="Table1__28" displayName="Table1__28" ref="A1:B2001" totalsRowShown="0">
  <autoFilter ref="A1:B2001" xr:uid="{66CE8475-FA0B-46CF-8A66-F52147F81290}"/>
  <tableColumns count="2">
    <tableColumn id="1" xr3:uid="{642C6DFA-5035-41DE-9BA7-F3E4BF3474BC}" name="Surgery Type" dataDxfId="0"/>
    <tableColumn id="2" xr3:uid="{5604ECB8-B71B-496C-A0C5-503313CC481B}" name="Value (min)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60940-704D-4C53-825B-363D7A59851C}" name="Table9_1" displayName="Table9_1" ref="A1:A1801" tableType="queryTable" totalsRowShown="0">
  <autoFilter ref="A1:A1801" xr:uid="{8D260940-704D-4C53-825B-363D7A59851C}"/>
  <tableColumns count="1">
    <tableColumn id="1" xr3:uid="{CE75653A-A85B-44D0-B575-CFA906DB3F0B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8B8DD2-9CBE-4ED7-964B-32E43E80CE7B}" name="Table11_1" displayName="Table11_1" ref="A1:A201" tableType="queryTable" totalsRowShown="0">
  <autoFilter ref="A1:A201" xr:uid="{998B8DD2-9CBE-4ED7-964B-32E43E80CE7B}"/>
  <tableColumns count="1">
    <tableColumn id="1" xr3:uid="{09878F6D-E73E-4BC9-AEB5-8A58F828377F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D933-183A-4682-9EE0-0DD388CFFEA6}">
  <dimension ref="A1:V2001"/>
  <sheetViews>
    <sheetView topLeftCell="L1" zoomScale="64" zoomScaleNormal="41" workbookViewId="0">
      <selection activeCell="W728" sqref="W728"/>
    </sheetView>
  </sheetViews>
  <sheetFormatPr defaultRowHeight="14.4" x14ac:dyDescent="0.55000000000000004"/>
  <cols>
    <col min="7" max="7" width="9.89453125" bestFit="1" customWidth="1"/>
    <col min="8" max="8" width="24.7890625" bestFit="1" customWidth="1"/>
    <col min="9" max="9" width="12.41796875" bestFit="1" customWidth="1"/>
    <col min="12" max="12" width="10.89453125" bestFit="1" customWidth="1"/>
    <col min="19" max="19" width="12.89453125" bestFit="1" customWidth="1"/>
  </cols>
  <sheetData>
    <row r="1" spans="1:22" x14ac:dyDescent="0.55000000000000004">
      <c r="A1" t="s">
        <v>0</v>
      </c>
      <c r="B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P1" s="1" t="s">
        <v>11</v>
      </c>
      <c r="Q1" s="1" t="s">
        <v>15</v>
      </c>
      <c r="R1" s="1" t="s">
        <v>16</v>
      </c>
      <c r="S1" s="1" t="s">
        <v>14</v>
      </c>
      <c r="T1" s="1" t="s">
        <v>12</v>
      </c>
      <c r="U1" s="1" t="s">
        <v>22</v>
      </c>
      <c r="V1" s="1" t="s">
        <v>13</v>
      </c>
    </row>
    <row r="2" spans="1:22" x14ac:dyDescent="0.55000000000000004">
      <c r="A2" t="s">
        <v>1</v>
      </c>
      <c r="B2">
        <v>19.88</v>
      </c>
      <c r="E2">
        <v>19.88</v>
      </c>
      <c r="F2">
        <f>_xlfn.RANK.AVG(E2,$E$2:$E$2001, 1)</f>
        <v>35</v>
      </c>
      <c r="G2">
        <f>(F2-0.5)/COUNT($E$2:$E$2001)</f>
        <v>1.7250000000000001E-2</v>
      </c>
      <c r="H2">
        <f>_xlfn.NORM.S.INV(G2)</f>
        <v>-2.1141787865942088</v>
      </c>
      <c r="I2">
        <f>STANDARDIZE(E2, AVERAGE($E$2:$E$2001), STDEV($E$2:$E$2001))</f>
        <v>-2.0855920249556452</v>
      </c>
      <c r="L2" t="s">
        <v>9</v>
      </c>
      <c r="M2">
        <f>AVERAGE(E2:E2001)</f>
        <v>30.22221500000003</v>
      </c>
      <c r="P2">
        <v>1</v>
      </c>
      <c r="Q2">
        <f>M10</f>
        <v>14.41</v>
      </c>
      <c r="R2">
        <f>Q2+M13</f>
        <v>15.184444444444445</v>
      </c>
      <c r="S2">
        <f>_xlfn.NORM.DIST(R2,$M$2,$M$3,1)-_xlfn.NORM.DIST(Q2,$M$2,$M$3,1)</f>
        <v>4.9806513774893185E-4</v>
      </c>
      <c r="T2">
        <f>S2*$M$9</f>
        <v>0.9961302754978637</v>
      </c>
      <c r="U2">
        <f t="shared" ref="U2:U19" si="0">COUNTIFS($E$2:$E$2001, "&gt;="&amp;Q2, $E$2:$E$2001, "&lt;="&amp;R2)</f>
        <v>2</v>
      </c>
      <c r="V2">
        <f>(U2-T2)^2/T2</f>
        <v>1.0116693052706605</v>
      </c>
    </row>
    <row r="3" spans="1:22" x14ac:dyDescent="0.55000000000000004">
      <c r="A3" t="s">
        <v>1</v>
      </c>
      <c r="B3">
        <v>16.329999999999998</v>
      </c>
      <c r="E3">
        <v>16.329999999999998</v>
      </c>
      <c r="F3">
        <f t="shared" ref="F3:F66" si="1">_xlfn.RANK.AVG(E3,$E$2:$E$2001, 1)</f>
        <v>8</v>
      </c>
      <c r="G3">
        <f t="shared" ref="G3:G66" si="2">(F3-0.5)/COUNT($E$2:$E$2001)</f>
        <v>3.7499999999999999E-3</v>
      </c>
      <c r="H3">
        <f t="shared" ref="H3:H66" si="3">_xlfn.NORM.S.INV(G3)</f>
        <v>-2.6737873154729139</v>
      </c>
      <c r="I3">
        <f t="shared" ref="I3:I66" si="4">STANDARDIZE(E3, AVERAGE($E$2:$E$2001), STDEV($E$2:$E$2001))</f>
        <v>-2.8014784853118182</v>
      </c>
      <c r="L3" t="s">
        <v>10</v>
      </c>
      <c r="M3">
        <f>_xlfn.STDEV.S(E2:E2001)</f>
        <v>4.958886913762524</v>
      </c>
      <c r="P3">
        <v>2</v>
      </c>
      <c r="Q3">
        <f>R2</f>
        <v>15.184444444444445</v>
      </c>
      <c r="R3">
        <f>Q3+$M$13</f>
        <v>15.95888888888889</v>
      </c>
      <c r="S3">
        <f t="shared" ref="S3:S46" si="5">_xlfn.NORM.DIST(R3,$M$2,$M$3,1)-_xlfn.NORM.DIST(Q3,$M$2,$M$3,1)</f>
        <v>7.9900378829010459E-4</v>
      </c>
      <c r="T3">
        <f t="shared" ref="T3:T46" si="6">S3*$M$9</f>
        <v>1.5980075765802091</v>
      </c>
      <c r="U3">
        <f t="shared" si="0"/>
        <v>4</v>
      </c>
      <c r="V3">
        <f t="shared" ref="V3:V46" si="7">(U3-T3)^2/T3</f>
        <v>3.6104757491282684</v>
      </c>
    </row>
    <row r="4" spans="1:22" x14ac:dyDescent="0.55000000000000004">
      <c r="A4" t="s">
        <v>1</v>
      </c>
      <c r="B4">
        <v>26.88</v>
      </c>
      <c r="E4">
        <v>26.88</v>
      </c>
      <c r="F4">
        <f t="shared" si="1"/>
        <v>506.5</v>
      </c>
      <c r="G4">
        <f t="shared" si="2"/>
        <v>0.253</v>
      </c>
      <c r="H4">
        <f t="shared" si="3"/>
        <v>-0.66507894617592334</v>
      </c>
      <c r="I4">
        <f t="shared" si="4"/>
        <v>-0.67398492002798005</v>
      </c>
      <c r="P4">
        <v>3</v>
      </c>
      <c r="Q4">
        <f t="shared" ref="Q4:Q46" si="8">R3</f>
        <v>15.95888888888889</v>
      </c>
      <c r="R4">
        <f t="shared" ref="R4:R46" si="9">Q4+$M$13</f>
        <v>16.733333333333334</v>
      </c>
      <c r="S4">
        <f t="shared" si="5"/>
        <v>1.2509511972087733E-3</v>
      </c>
      <c r="T4">
        <f t="shared" si="6"/>
        <v>2.5019023944175465</v>
      </c>
      <c r="U4">
        <f t="shared" si="0"/>
        <v>3</v>
      </c>
      <c r="V4">
        <f t="shared" si="7"/>
        <v>9.9165029475393449E-2</v>
      </c>
    </row>
    <row r="5" spans="1:22" x14ac:dyDescent="0.55000000000000004">
      <c r="A5" t="s">
        <v>1</v>
      </c>
      <c r="B5">
        <v>31.71</v>
      </c>
      <c r="E5">
        <v>31.71</v>
      </c>
      <c r="F5">
        <f t="shared" si="1"/>
        <v>1247.5</v>
      </c>
      <c r="G5">
        <f t="shared" si="2"/>
        <v>0.62350000000000005</v>
      </c>
      <c r="H5">
        <f t="shared" si="3"/>
        <v>0.3146860987661102</v>
      </c>
      <c r="I5">
        <f t="shared" si="4"/>
        <v>0.3000239823721092</v>
      </c>
      <c r="P5">
        <v>4</v>
      </c>
      <c r="Q5">
        <f t="shared" si="8"/>
        <v>16.733333333333334</v>
      </c>
      <c r="R5">
        <f t="shared" si="9"/>
        <v>17.507777777777779</v>
      </c>
      <c r="S5">
        <f t="shared" si="5"/>
        <v>1.9114403664632577E-3</v>
      </c>
      <c r="T5">
        <f t="shared" si="6"/>
        <v>3.8228807329265155</v>
      </c>
      <c r="U5">
        <f t="shared" si="0"/>
        <v>6</v>
      </c>
      <c r="V5">
        <f t="shared" si="7"/>
        <v>1.2398629813999213</v>
      </c>
    </row>
    <row r="6" spans="1:22" x14ac:dyDescent="0.55000000000000004">
      <c r="A6" t="s">
        <v>1</v>
      </c>
      <c r="B6">
        <v>29.82</v>
      </c>
      <c r="E6">
        <v>29.82</v>
      </c>
      <c r="F6">
        <f t="shared" si="1"/>
        <v>935</v>
      </c>
      <c r="G6">
        <f t="shared" si="2"/>
        <v>0.46725</v>
      </c>
      <c r="H6">
        <f t="shared" si="3"/>
        <v>-8.2184498685045362E-2</v>
      </c>
      <c r="I6">
        <f t="shared" si="4"/>
        <v>-8.1109935958360482E-2</v>
      </c>
      <c r="P6">
        <v>5</v>
      </c>
      <c r="Q6">
        <f t="shared" si="8"/>
        <v>17.507777777777779</v>
      </c>
      <c r="R6">
        <f t="shared" si="9"/>
        <v>18.282222222222224</v>
      </c>
      <c r="S6">
        <f t="shared" si="5"/>
        <v>2.8504276302964105E-3</v>
      </c>
      <c r="T6">
        <f t="shared" si="6"/>
        <v>5.7008552605928209</v>
      </c>
      <c r="U6">
        <f t="shared" si="0"/>
        <v>1</v>
      </c>
      <c r="V6">
        <f t="shared" si="7"/>
        <v>3.8762675372230495</v>
      </c>
    </row>
    <row r="7" spans="1:22" x14ac:dyDescent="0.55000000000000004">
      <c r="A7" t="s">
        <v>1</v>
      </c>
      <c r="B7">
        <v>26.75</v>
      </c>
      <c r="E7">
        <v>26.75</v>
      </c>
      <c r="F7">
        <f t="shared" si="1"/>
        <v>489.5</v>
      </c>
      <c r="G7">
        <f t="shared" si="2"/>
        <v>0.2445</v>
      </c>
      <c r="H7">
        <f t="shared" si="3"/>
        <v>-0.69190020802198915</v>
      </c>
      <c r="I7">
        <f t="shared" si="4"/>
        <v>-0.70020048054806505</v>
      </c>
      <c r="P7">
        <v>6</v>
      </c>
      <c r="Q7">
        <f t="shared" si="8"/>
        <v>18.282222222222224</v>
      </c>
      <c r="R7">
        <f t="shared" si="9"/>
        <v>19.056666666666668</v>
      </c>
      <c r="S7">
        <f t="shared" si="5"/>
        <v>4.1484722102632515E-3</v>
      </c>
      <c r="T7">
        <f t="shared" si="6"/>
        <v>8.2969444205265024</v>
      </c>
      <c r="U7">
        <f t="shared" si="0"/>
        <v>6</v>
      </c>
      <c r="V7">
        <f t="shared" si="7"/>
        <v>0.63589116710667704</v>
      </c>
    </row>
    <row r="8" spans="1:22" x14ac:dyDescent="0.55000000000000004">
      <c r="A8" t="s">
        <v>1</v>
      </c>
      <c r="B8">
        <v>25.72</v>
      </c>
      <c r="E8">
        <v>25.72</v>
      </c>
      <c r="F8">
        <f t="shared" si="1"/>
        <v>352</v>
      </c>
      <c r="G8">
        <f t="shared" si="2"/>
        <v>0.17574999999999999</v>
      </c>
      <c r="H8">
        <f t="shared" si="3"/>
        <v>-0.93168372458091064</v>
      </c>
      <c r="I8">
        <f t="shared" si="4"/>
        <v>-0.90790838313027888</v>
      </c>
      <c r="P8">
        <v>7</v>
      </c>
      <c r="Q8">
        <f t="shared" si="8"/>
        <v>19.056666666666668</v>
      </c>
      <c r="R8">
        <f t="shared" si="9"/>
        <v>19.831111111111113</v>
      </c>
      <c r="S8">
        <f t="shared" si="5"/>
        <v>5.8924413833950119E-3</v>
      </c>
      <c r="T8">
        <f t="shared" si="6"/>
        <v>11.784882766790023</v>
      </c>
      <c r="U8">
        <f t="shared" si="0"/>
        <v>11</v>
      </c>
      <c r="V8">
        <f t="shared" si="7"/>
        <v>5.2273829939146657E-2</v>
      </c>
    </row>
    <row r="9" spans="1:22" x14ac:dyDescent="0.55000000000000004">
      <c r="A9" t="s">
        <v>1</v>
      </c>
      <c r="B9">
        <v>18.86</v>
      </c>
      <c r="E9">
        <v>18.86</v>
      </c>
      <c r="F9">
        <f t="shared" si="1"/>
        <v>19</v>
      </c>
      <c r="G9">
        <f t="shared" si="2"/>
        <v>9.2499999999999995E-3</v>
      </c>
      <c r="H9">
        <f t="shared" si="3"/>
        <v>-2.3554557554350577</v>
      </c>
      <c r="I9">
        <f t="shared" si="4"/>
        <v>-2.2912833459593904</v>
      </c>
      <c r="L9" t="s">
        <v>17</v>
      </c>
      <c r="M9">
        <f>COUNT(E2:E2001)</f>
        <v>2000</v>
      </c>
      <c r="P9">
        <v>8</v>
      </c>
      <c r="Q9">
        <f t="shared" si="8"/>
        <v>19.831111111111113</v>
      </c>
      <c r="R9">
        <f t="shared" si="9"/>
        <v>20.605555555555558</v>
      </c>
      <c r="S9">
        <f t="shared" si="5"/>
        <v>8.1682927558504662E-3</v>
      </c>
      <c r="T9">
        <f t="shared" si="6"/>
        <v>16.336585511700932</v>
      </c>
      <c r="U9">
        <f t="shared" si="0"/>
        <v>15</v>
      </c>
      <c r="V9">
        <f t="shared" si="7"/>
        <v>0.10935337918742599</v>
      </c>
    </row>
    <row r="10" spans="1:22" x14ac:dyDescent="0.55000000000000004">
      <c r="A10" t="s">
        <v>1</v>
      </c>
      <c r="B10">
        <v>34.36</v>
      </c>
      <c r="E10">
        <v>34.36</v>
      </c>
      <c r="F10">
        <f t="shared" si="1"/>
        <v>1605</v>
      </c>
      <c r="G10">
        <f t="shared" si="2"/>
        <v>0.80225000000000002</v>
      </c>
      <c r="H10">
        <f t="shared" si="3"/>
        <v>0.84968543186555667</v>
      </c>
      <c r="I10">
        <f t="shared" si="4"/>
        <v>0.83441810066615352</v>
      </c>
      <c r="L10" t="s">
        <v>18</v>
      </c>
      <c r="M10">
        <f>MIN(E2:E2001)</f>
        <v>14.41</v>
      </c>
      <c r="P10">
        <v>9</v>
      </c>
      <c r="Q10">
        <f t="shared" si="8"/>
        <v>20.605555555555558</v>
      </c>
      <c r="R10">
        <f t="shared" si="9"/>
        <v>21.380000000000003</v>
      </c>
      <c r="S10">
        <f t="shared" si="5"/>
        <v>1.1050864997551254E-2</v>
      </c>
      <c r="T10">
        <f t="shared" si="6"/>
        <v>22.101729995102509</v>
      </c>
      <c r="U10">
        <f t="shared" si="0"/>
        <v>25</v>
      </c>
      <c r="V10">
        <f t="shared" si="7"/>
        <v>0.38005934481824893</v>
      </c>
    </row>
    <row r="11" spans="1:22" x14ac:dyDescent="0.55000000000000004">
      <c r="A11" t="s">
        <v>1</v>
      </c>
      <c r="B11">
        <v>28.03</v>
      </c>
      <c r="E11">
        <v>28.03</v>
      </c>
      <c r="F11">
        <f t="shared" si="1"/>
        <v>661.5</v>
      </c>
      <c r="G11">
        <f t="shared" si="2"/>
        <v>0.33050000000000002</v>
      </c>
      <c r="H11">
        <f t="shared" si="3"/>
        <v>-0.43853293607492316</v>
      </c>
      <c r="I11">
        <f t="shared" si="4"/>
        <v>-0.44207803850414895</v>
      </c>
      <c r="L11" t="s">
        <v>19</v>
      </c>
      <c r="M11">
        <f>MAX(E2:E2001)</f>
        <v>49.26</v>
      </c>
      <c r="P11">
        <v>10</v>
      </c>
      <c r="Q11">
        <f t="shared" si="8"/>
        <v>21.380000000000003</v>
      </c>
      <c r="R11">
        <f t="shared" si="9"/>
        <v>22.154444444444447</v>
      </c>
      <c r="S11">
        <f t="shared" si="5"/>
        <v>1.4591173541940575E-2</v>
      </c>
      <c r="T11">
        <f t="shared" si="6"/>
        <v>29.182347083881151</v>
      </c>
      <c r="U11">
        <f t="shared" si="0"/>
        <v>25</v>
      </c>
      <c r="V11">
        <f t="shared" si="7"/>
        <v>0.59940439608131713</v>
      </c>
    </row>
    <row r="12" spans="1:22" x14ac:dyDescent="0.55000000000000004">
      <c r="A12" t="s">
        <v>1</v>
      </c>
      <c r="B12">
        <v>38.79</v>
      </c>
      <c r="E12">
        <v>38.79</v>
      </c>
      <c r="F12">
        <f t="shared" si="1"/>
        <v>1916.5</v>
      </c>
      <c r="G12">
        <f t="shared" si="2"/>
        <v>0.95799999999999996</v>
      </c>
      <c r="H12">
        <f t="shared" si="3"/>
        <v>1.727934322388418</v>
      </c>
      <c r="I12">
        <f t="shared" si="4"/>
        <v>1.7277637399275185</v>
      </c>
      <c r="L12" t="s">
        <v>20</v>
      </c>
      <c r="M12">
        <f>ROUNDUP(SQRT(M9), 0)</f>
        <v>45</v>
      </c>
      <c r="P12">
        <v>11</v>
      </c>
      <c r="Q12">
        <f t="shared" si="8"/>
        <v>22.154444444444447</v>
      </c>
      <c r="R12">
        <f t="shared" si="9"/>
        <v>22.928888888888892</v>
      </c>
      <c r="S12">
        <f t="shared" si="5"/>
        <v>1.8802394367046907E-2</v>
      </c>
      <c r="T12">
        <f t="shared" si="6"/>
        <v>37.604788734093816</v>
      </c>
      <c r="U12">
        <f t="shared" si="0"/>
        <v>46</v>
      </c>
      <c r="V12">
        <f t="shared" si="7"/>
        <v>1.8742180071151118</v>
      </c>
    </row>
    <row r="13" spans="1:22" x14ac:dyDescent="0.55000000000000004">
      <c r="A13" t="s">
        <v>1</v>
      </c>
      <c r="B13">
        <v>30.77</v>
      </c>
      <c r="E13">
        <v>30.77</v>
      </c>
      <c r="F13">
        <f t="shared" si="1"/>
        <v>1098</v>
      </c>
      <c r="G13">
        <f t="shared" si="2"/>
        <v>0.54874999999999996</v>
      </c>
      <c r="H13">
        <f t="shared" si="3"/>
        <v>0.12250384633825973</v>
      </c>
      <c r="I13">
        <f t="shared" si="4"/>
        <v>0.11046531399610819</v>
      </c>
      <c r="L13" t="s">
        <v>21</v>
      </c>
      <c r="M13">
        <f>(M11-M10)/M12</f>
        <v>0.77444444444444427</v>
      </c>
      <c r="P13">
        <v>12</v>
      </c>
      <c r="Q13">
        <f t="shared" si="8"/>
        <v>22.928888888888892</v>
      </c>
      <c r="R13">
        <f t="shared" si="9"/>
        <v>23.703333333333337</v>
      </c>
      <c r="S13">
        <f t="shared" si="5"/>
        <v>2.3646403200077867E-2</v>
      </c>
      <c r="T13">
        <f t="shared" si="6"/>
        <v>47.292806400155733</v>
      </c>
      <c r="U13">
        <f t="shared" si="0"/>
        <v>42</v>
      </c>
      <c r="V13">
        <f t="shared" si="7"/>
        <v>0.59234800642825125</v>
      </c>
    </row>
    <row r="14" spans="1:22" x14ac:dyDescent="0.55000000000000004">
      <c r="A14" t="s">
        <v>1</v>
      </c>
      <c r="B14">
        <v>26.14</v>
      </c>
      <c r="E14">
        <v>26.14</v>
      </c>
      <c r="F14">
        <f t="shared" si="1"/>
        <v>413.5</v>
      </c>
      <c r="G14">
        <f t="shared" si="2"/>
        <v>0.20649999999999999</v>
      </c>
      <c r="H14">
        <f t="shared" si="3"/>
        <v>-0.81862569907349492</v>
      </c>
      <c r="I14">
        <f t="shared" si="4"/>
        <v>-0.82321195683461856</v>
      </c>
      <c r="P14">
        <v>13</v>
      </c>
      <c r="Q14">
        <f t="shared" si="8"/>
        <v>23.703333333333337</v>
      </c>
      <c r="R14">
        <f t="shared" si="9"/>
        <v>24.477777777777781</v>
      </c>
      <c r="S14">
        <f t="shared" si="5"/>
        <v>2.9023249421034097E-2</v>
      </c>
      <c r="T14">
        <f t="shared" si="6"/>
        <v>58.046498842068196</v>
      </c>
      <c r="U14">
        <f t="shared" si="0"/>
        <v>51</v>
      </c>
      <c r="V14">
        <f t="shared" si="7"/>
        <v>0.85540294284352558</v>
      </c>
    </row>
    <row r="15" spans="1:22" x14ac:dyDescent="0.55000000000000004">
      <c r="A15" t="s">
        <v>1</v>
      </c>
      <c r="B15">
        <v>34.06</v>
      </c>
      <c r="E15">
        <v>34.06</v>
      </c>
      <c r="F15">
        <f t="shared" si="1"/>
        <v>1576</v>
      </c>
      <c r="G15">
        <f t="shared" si="2"/>
        <v>0.78774999999999995</v>
      </c>
      <c r="H15">
        <f t="shared" si="3"/>
        <v>0.79863859788375402</v>
      </c>
      <c r="I15">
        <f t="shared" si="4"/>
        <v>0.77392065331211124</v>
      </c>
      <c r="P15">
        <v>14</v>
      </c>
      <c r="Q15">
        <f t="shared" si="8"/>
        <v>24.477777777777781</v>
      </c>
      <c r="R15">
        <f t="shared" si="9"/>
        <v>25.252222222222226</v>
      </c>
      <c r="S15">
        <f t="shared" si="5"/>
        <v>3.4766101903918226E-2</v>
      </c>
      <c r="T15">
        <f t="shared" si="6"/>
        <v>69.532203807836453</v>
      </c>
      <c r="U15">
        <f t="shared" si="0"/>
        <v>71</v>
      </c>
      <c r="V15">
        <f t="shared" si="7"/>
        <v>3.0984573244419434E-2</v>
      </c>
    </row>
    <row r="16" spans="1:22" x14ac:dyDescent="0.55000000000000004">
      <c r="A16" t="s">
        <v>1</v>
      </c>
      <c r="B16">
        <v>38.03</v>
      </c>
      <c r="E16">
        <v>38.03</v>
      </c>
      <c r="F16">
        <f t="shared" si="1"/>
        <v>1875.5</v>
      </c>
      <c r="G16">
        <f t="shared" si="2"/>
        <v>0.9375</v>
      </c>
      <c r="H16">
        <f t="shared" si="3"/>
        <v>1.5341205443525465</v>
      </c>
      <c r="I16">
        <f t="shared" si="4"/>
        <v>1.574503539963944</v>
      </c>
      <c r="P16">
        <v>15</v>
      </c>
      <c r="Q16">
        <f t="shared" si="8"/>
        <v>25.252222222222226</v>
      </c>
      <c r="R16">
        <f t="shared" si="9"/>
        <v>26.026666666666671</v>
      </c>
      <c r="S16">
        <f t="shared" si="5"/>
        <v>4.0643864434070642E-2</v>
      </c>
      <c r="T16">
        <f t="shared" si="6"/>
        <v>81.287728868141286</v>
      </c>
      <c r="U16">
        <f t="shared" si="0"/>
        <v>85</v>
      </c>
      <c r="V16">
        <f t="shared" si="7"/>
        <v>0.16953305435296373</v>
      </c>
    </row>
    <row r="17" spans="1:22" x14ac:dyDescent="0.55000000000000004">
      <c r="A17" t="s">
        <v>1</v>
      </c>
      <c r="B17">
        <v>31.19</v>
      </c>
      <c r="E17">
        <v>31.19</v>
      </c>
      <c r="F17">
        <f t="shared" si="1"/>
        <v>1163.5</v>
      </c>
      <c r="G17">
        <f t="shared" si="2"/>
        <v>0.58150000000000002</v>
      </c>
      <c r="H17">
        <f t="shared" si="3"/>
        <v>0.20573233389316367</v>
      </c>
      <c r="I17">
        <f t="shared" si="4"/>
        <v>0.19516174029176844</v>
      </c>
      <c r="P17">
        <v>16</v>
      </c>
      <c r="Q17">
        <f t="shared" si="8"/>
        <v>26.026666666666671</v>
      </c>
      <c r="R17">
        <f t="shared" si="9"/>
        <v>26.801111111111116</v>
      </c>
      <c r="S17">
        <f t="shared" si="5"/>
        <v>4.637276890129996E-2</v>
      </c>
      <c r="T17">
        <f t="shared" si="6"/>
        <v>92.745537802599927</v>
      </c>
      <c r="U17">
        <f t="shared" si="0"/>
        <v>102</v>
      </c>
      <c r="V17">
        <f t="shared" si="7"/>
        <v>0.92344141391895751</v>
      </c>
    </row>
    <row r="18" spans="1:22" x14ac:dyDescent="0.55000000000000004">
      <c r="A18" t="s">
        <v>1</v>
      </c>
      <c r="B18">
        <v>31.77</v>
      </c>
      <c r="E18">
        <v>31.77</v>
      </c>
      <c r="F18">
        <f t="shared" si="1"/>
        <v>1255.5</v>
      </c>
      <c r="G18">
        <f t="shared" si="2"/>
        <v>0.62749999999999995</v>
      </c>
      <c r="H18">
        <f t="shared" si="3"/>
        <v>0.3252392564023952</v>
      </c>
      <c r="I18">
        <f t="shared" si="4"/>
        <v>0.3121234718429175</v>
      </c>
      <c r="P18">
        <v>17</v>
      </c>
      <c r="Q18">
        <f t="shared" si="8"/>
        <v>26.801111111111116</v>
      </c>
      <c r="R18">
        <f t="shared" si="9"/>
        <v>27.57555555555556</v>
      </c>
      <c r="S18">
        <f t="shared" si="5"/>
        <v>5.1636893623873248E-2</v>
      </c>
      <c r="T18">
        <f t="shared" si="6"/>
        <v>103.2737872477465</v>
      </c>
      <c r="U18">
        <f t="shared" si="0"/>
        <v>103</v>
      </c>
      <c r="V18">
        <f t="shared" si="7"/>
        <v>7.2583236294781746E-4</v>
      </c>
    </row>
    <row r="19" spans="1:22" x14ac:dyDescent="0.55000000000000004">
      <c r="A19" t="s">
        <v>1</v>
      </c>
      <c r="B19">
        <v>32.58</v>
      </c>
      <c r="E19">
        <v>32.58</v>
      </c>
      <c r="F19">
        <f t="shared" si="1"/>
        <v>1385.5</v>
      </c>
      <c r="G19">
        <f t="shared" si="2"/>
        <v>0.6925</v>
      </c>
      <c r="H19">
        <f t="shared" si="3"/>
        <v>0.50294918389505805</v>
      </c>
      <c r="I19">
        <f t="shared" si="4"/>
        <v>0.47546657969883271</v>
      </c>
      <c r="P19">
        <v>18</v>
      </c>
      <c r="Q19">
        <f t="shared" si="8"/>
        <v>27.57555555555556</v>
      </c>
      <c r="R19">
        <f t="shared" si="9"/>
        <v>28.350000000000005</v>
      </c>
      <c r="S19">
        <f t="shared" si="5"/>
        <v>5.6115939617012445E-2</v>
      </c>
      <c r="T19">
        <f t="shared" si="6"/>
        <v>112.23187923402489</v>
      </c>
      <c r="U19">
        <f t="shared" si="0"/>
        <v>101</v>
      </c>
      <c r="V19">
        <f t="shared" si="7"/>
        <v>1.1240577275255457</v>
      </c>
    </row>
    <row r="20" spans="1:22" x14ac:dyDescent="0.55000000000000004">
      <c r="A20" t="s">
        <v>1</v>
      </c>
      <c r="B20">
        <v>25.85</v>
      </c>
      <c r="E20">
        <v>25.85</v>
      </c>
      <c r="F20">
        <f t="shared" si="1"/>
        <v>369.5</v>
      </c>
      <c r="G20">
        <f t="shared" si="2"/>
        <v>0.1845</v>
      </c>
      <c r="H20">
        <f t="shared" si="3"/>
        <v>-0.89834809351475353</v>
      </c>
      <c r="I20">
        <f t="shared" si="4"/>
        <v>-0.88169282261019311</v>
      </c>
      <c r="P20">
        <v>19</v>
      </c>
      <c r="Q20">
        <f t="shared" si="8"/>
        <v>28.350000000000005</v>
      </c>
      <c r="R20">
        <f t="shared" si="9"/>
        <v>29.12444444444445</v>
      </c>
      <c r="S20">
        <f t="shared" si="5"/>
        <v>5.951705399139634E-2</v>
      </c>
      <c r="T20">
        <f t="shared" si="6"/>
        <v>119.03410798279268</v>
      </c>
      <c r="U20">
        <f t="shared" ref="U20:U45" si="10">COUNTIFS($E$2:$E$2001, "&gt;="&amp;Q20, $E$2:$E$2001, "&lt;"&amp;R20)</f>
        <v>128</v>
      </c>
      <c r="V20">
        <f t="shared" si="7"/>
        <v>0.675329290289155</v>
      </c>
    </row>
    <row r="21" spans="1:22" x14ac:dyDescent="0.55000000000000004">
      <c r="A21" t="s">
        <v>1</v>
      </c>
      <c r="B21">
        <v>26.06</v>
      </c>
      <c r="E21">
        <v>26.06</v>
      </c>
      <c r="F21">
        <f t="shared" si="1"/>
        <v>399</v>
      </c>
      <c r="G21">
        <f t="shared" si="2"/>
        <v>0.19925000000000001</v>
      </c>
      <c r="H21">
        <f t="shared" si="3"/>
        <v>-0.84430319712715907</v>
      </c>
      <c r="I21">
        <f t="shared" si="4"/>
        <v>-0.83934460946236367</v>
      </c>
      <c r="P21">
        <v>20</v>
      </c>
      <c r="Q21">
        <f t="shared" si="8"/>
        <v>29.12444444444445</v>
      </c>
      <c r="R21">
        <f t="shared" si="9"/>
        <v>29.898888888888894</v>
      </c>
      <c r="S21">
        <f t="shared" si="5"/>
        <v>6.1606377371201115E-2</v>
      </c>
      <c r="T21">
        <f t="shared" si="6"/>
        <v>123.21275474240223</v>
      </c>
      <c r="U21">
        <f t="shared" si="10"/>
        <v>126</v>
      </c>
      <c r="V21">
        <f t="shared" si="7"/>
        <v>6.3051395468295343E-2</v>
      </c>
    </row>
    <row r="22" spans="1:22" x14ac:dyDescent="0.55000000000000004">
      <c r="A22" t="s">
        <v>1</v>
      </c>
      <c r="B22">
        <v>31.95</v>
      </c>
      <c r="E22">
        <v>31.95</v>
      </c>
      <c r="F22">
        <f t="shared" si="1"/>
        <v>1278</v>
      </c>
      <c r="G22">
        <f t="shared" si="2"/>
        <v>0.63875000000000004</v>
      </c>
      <c r="H22">
        <f t="shared" si="3"/>
        <v>0.35511959159313067</v>
      </c>
      <c r="I22">
        <f t="shared" si="4"/>
        <v>0.34842194025534307</v>
      </c>
      <c r="P22">
        <v>21</v>
      </c>
      <c r="Q22">
        <f t="shared" si="8"/>
        <v>29.898888888888894</v>
      </c>
      <c r="R22">
        <f t="shared" si="9"/>
        <v>30.673333333333339</v>
      </c>
      <c r="S22">
        <f t="shared" si="5"/>
        <v>6.2235613937206391E-2</v>
      </c>
      <c r="T22">
        <f t="shared" si="6"/>
        <v>124.47122787441278</v>
      </c>
      <c r="U22">
        <f t="shared" si="10"/>
        <v>127</v>
      </c>
      <c r="V22">
        <f t="shared" si="7"/>
        <v>5.1374832339558432E-2</v>
      </c>
    </row>
    <row r="23" spans="1:22" x14ac:dyDescent="0.55000000000000004">
      <c r="A23" t="s">
        <v>1</v>
      </c>
      <c r="B23">
        <v>33.450000000000003</v>
      </c>
      <c r="E23">
        <v>33.450000000000003</v>
      </c>
      <c r="F23">
        <f t="shared" si="1"/>
        <v>1504</v>
      </c>
      <c r="G23">
        <f t="shared" si="2"/>
        <v>0.75175000000000003</v>
      </c>
      <c r="H23">
        <f t="shared" si="3"/>
        <v>0.68000704519545174</v>
      </c>
      <c r="I23">
        <f t="shared" si="4"/>
        <v>0.65090917702555773</v>
      </c>
      <c r="P23">
        <v>22</v>
      </c>
      <c r="Q23">
        <f t="shared" si="8"/>
        <v>30.673333333333339</v>
      </c>
      <c r="R23">
        <f t="shared" si="9"/>
        <v>31.447777777777784</v>
      </c>
      <c r="S23">
        <f t="shared" si="5"/>
        <v>6.1359434093694043E-2</v>
      </c>
      <c r="T23">
        <f t="shared" si="6"/>
        <v>122.71886818738808</v>
      </c>
      <c r="U23">
        <f t="shared" si="10"/>
        <v>122</v>
      </c>
      <c r="V23">
        <f t="shared" si="7"/>
        <v>4.2110188797498723E-3</v>
      </c>
    </row>
    <row r="24" spans="1:22" x14ac:dyDescent="0.55000000000000004">
      <c r="A24" t="s">
        <v>1</v>
      </c>
      <c r="B24">
        <v>31.02</v>
      </c>
      <c r="E24">
        <v>31.02</v>
      </c>
      <c r="F24">
        <f t="shared" si="1"/>
        <v>1138</v>
      </c>
      <c r="G24">
        <f t="shared" si="2"/>
        <v>0.56874999999999998</v>
      </c>
      <c r="H24">
        <f t="shared" si="3"/>
        <v>0.17319265100642342</v>
      </c>
      <c r="I24">
        <f t="shared" si="4"/>
        <v>0.1608798534578105</v>
      </c>
      <c r="P24">
        <v>23</v>
      </c>
      <c r="Q24">
        <f t="shared" si="8"/>
        <v>31.447777777777784</v>
      </c>
      <c r="R24">
        <f t="shared" si="9"/>
        <v>32.222222222222229</v>
      </c>
      <c r="S24">
        <f t="shared" si="5"/>
        <v>5.9040873392742887E-2</v>
      </c>
      <c r="T24">
        <f t="shared" si="6"/>
        <v>118.08174678548578</v>
      </c>
      <c r="U24">
        <f t="shared" si="10"/>
        <v>125</v>
      </c>
      <c r="V24">
        <f t="shared" si="7"/>
        <v>0.40533129669131429</v>
      </c>
    </row>
    <row r="25" spans="1:22" x14ac:dyDescent="0.55000000000000004">
      <c r="A25" t="s">
        <v>1</v>
      </c>
      <c r="B25">
        <v>35.94</v>
      </c>
      <c r="E25">
        <v>35.94</v>
      </c>
      <c r="F25">
        <f t="shared" si="1"/>
        <v>1746.5</v>
      </c>
      <c r="G25">
        <f t="shared" si="2"/>
        <v>0.873</v>
      </c>
      <c r="H25">
        <f t="shared" si="3"/>
        <v>1.140687476337622</v>
      </c>
      <c r="I25">
        <f t="shared" si="4"/>
        <v>1.1530379900641119</v>
      </c>
      <c r="P25">
        <v>24</v>
      </c>
      <c r="Q25">
        <f t="shared" si="8"/>
        <v>32.222222222222229</v>
      </c>
      <c r="R25">
        <f t="shared" si="9"/>
        <v>32.99666666666667</v>
      </c>
      <c r="S25">
        <f t="shared" si="5"/>
        <v>5.5443834644158918E-2</v>
      </c>
      <c r="T25">
        <f t="shared" si="6"/>
        <v>110.88766928831784</v>
      </c>
      <c r="U25">
        <f t="shared" si="10"/>
        <v>112</v>
      </c>
      <c r="V25">
        <f t="shared" si="7"/>
        <v>1.115795489338231E-2</v>
      </c>
    </row>
    <row r="26" spans="1:22" x14ac:dyDescent="0.55000000000000004">
      <c r="A26" t="s">
        <v>1</v>
      </c>
      <c r="B26">
        <v>34.47</v>
      </c>
      <c r="E26">
        <v>34.47</v>
      </c>
      <c r="F26">
        <f t="shared" si="1"/>
        <v>1614.5</v>
      </c>
      <c r="G26">
        <f t="shared" si="2"/>
        <v>0.80700000000000005</v>
      </c>
      <c r="H26">
        <f t="shared" si="3"/>
        <v>0.86689416663643737</v>
      </c>
      <c r="I26">
        <f t="shared" si="4"/>
        <v>0.85660049802930238</v>
      </c>
      <c r="P26">
        <v>25</v>
      </c>
      <c r="Q26">
        <f t="shared" si="8"/>
        <v>32.99666666666667</v>
      </c>
      <c r="R26">
        <f t="shared" si="9"/>
        <v>33.771111111111111</v>
      </c>
      <c r="S26">
        <f t="shared" si="5"/>
        <v>5.0813931864972739E-2</v>
      </c>
      <c r="T26">
        <f t="shared" si="6"/>
        <v>101.62786372994547</v>
      </c>
      <c r="U26">
        <f t="shared" si="10"/>
        <v>101</v>
      </c>
      <c r="V26">
        <f t="shared" si="7"/>
        <v>3.8789840592200263E-3</v>
      </c>
    </row>
    <row r="27" spans="1:22" x14ac:dyDescent="0.55000000000000004">
      <c r="A27" t="s">
        <v>1</v>
      </c>
      <c r="B27">
        <v>31.29</v>
      </c>
      <c r="E27">
        <v>31.29</v>
      </c>
      <c r="F27">
        <f t="shared" si="1"/>
        <v>1180</v>
      </c>
      <c r="G27">
        <f t="shared" si="2"/>
        <v>0.58975</v>
      </c>
      <c r="H27">
        <f t="shared" si="3"/>
        <v>0.22690193163457412</v>
      </c>
      <c r="I27">
        <f t="shared" si="4"/>
        <v>0.21532755607644893</v>
      </c>
      <c r="P27">
        <v>26</v>
      </c>
      <c r="Q27">
        <f t="shared" si="8"/>
        <v>33.771111111111111</v>
      </c>
      <c r="R27">
        <f t="shared" si="9"/>
        <v>34.545555555555552</v>
      </c>
      <c r="S27">
        <f t="shared" si="5"/>
        <v>4.5450785441471409E-2</v>
      </c>
      <c r="T27">
        <f t="shared" si="6"/>
        <v>90.901570882942821</v>
      </c>
      <c r="U27">
        <f t="shared" si="10"/>
        <v>83</v>
      </c>
      <c r="V27">
        <f t="shared" si="7"/>
        <v>0.68683986219082316</v>
      </c>
    </row>
    <row r="28" spans="1:22" x14ac:dyDescent="0.55000000000000004">
      <c r="A28" t="s">
        <v>1</v>
      </c>
      <c r="B28">
        <v>25.94</v>
      </c>
      <c r="E28">
        <v>25.94</v>
      </c>
      <c r="F28">
        <f t="shared" si="1"/>
        <v>381.5</v>
      </c>
      <c r="G28">
        <f t="shared" si="2"/>
        <v>0.1905</v>
      </c>
      <c r="H28">
        <f t="shared" si="3"/>
        <v>-0.87605524767288345</v>
      </c>
      <c r="I28">
        <f t="shared" si="4"/>
        <v>-0.86354358840398027</v>
      </c>
      <c r="P28">
        <v>27</v>
      </c>
      <c r="Q28">
        <f t="shared" si="8"/>
        <v>34.545555555555552</v>
      </c>
      <c r="R28">
        <f t="shared" si="9"/>
        <v>35.319999999999993</v>
      </c>
      <c r="S28">
        <f t="shared" si="5"/>
        <v>3.9676104842318427E-2</v>
      </c>
      <c r="T28">
        <f t="shared" si="6"/>
        <v>79.352209684636847</v>
      </c>
      <c r="U28">
        <f t="shared" si="10"/>
        <v>69</v>
      </c>
      <c r="V28">
        <f t="shared" si="7"/>
        <v>1.3505388921190615</v>
      </c>
    </row>
    <row r="29" spans="1:22" x14ac:dyDescent="0.55000000000000004">
      <c r="A29" t="s">
        <v>1</v>
      </c>
      <c r="B29">
        <v>28.95</v>
      </c>
      <c r="E29">
        <v>28.95</v>
      </c>
      <c r="F29">
        <f t="shared" si="1"/>
        <v>796</v>
      </c>
      <c r="G29">
        <f t="shared" si="2"/>
        <v>0.39774999999999999</v>
      </c>
      <c r="H29">
        <f t="shared" si="3"/>
        <v>-0.25917528429130626</v>
      </c>
      <c r="I29">
        <f t="shared" si="4"/>
        <v>-0.25655253328508476</v>
      </c>
      <c r="P29">
        <v>28</v>
      </c>
      <c r="Q29">
        <f t="shared" si="8"/>
        <v>35.319999999999993</v>
      </c>
      <c r="R29">
        <f t="shared" si="9"/>
        <v>36.094444444444434</v>
      </c>
      <c r="S29">
        <f t="shared" si="5"/>
        <v>3.3802257296469906E-2</v>
      </c>
      <c r="T29">
        <f t="shared" si="6"/>
        <v>67.604514592939807</v>
      </c>
      <c r="U29">
        <f t="shared" si="10"/>
        <v>70</v>
      </c>
      <c r="V29">
        <f t="shared" si="7"/>
        <v>8.4881170584391916E-2</v>
      </c>
    </row>
    <row r="30" spans="1:22" x14ac:dyDescent="0.55000000000000004">
      <c r="A30" t="s">
        <v>1</v>
      </c>
      <c r="B30">
        <v>33.9</v>
      </c>
      <c r="E30">
        <v>33.9</v>
      </c>
      <c r="F30">
        <f t="shared" si="1"/>
        <v>1558</v>
      </c>
      <c r="G30">
        <f t="shared" si="2"/>
        <v>0.77875000000000005</v>
      </c>
      <c r="H30">
        <f t="shared" si="3"/>
        <v>0.76797842965036611</v>
      </c>
      <c r="I30">
        <f t="shared" si="4"/>
        <v>0.74165534805662103</v>
      </c>
      <c r="P30">
        <v>29</v>
      </c>
      <c r="Q30">
        <f t="shared" si="8"/>
        <v>36.094444444444434</v>
      </c>
      <c r="R30">
        <f t="shared" si="9"/>
        <v>36.868888888888875</v>
      </c>
      <c r="S30">
        <f t="shared" si="5"/>
        <v>2.8105505856405366E-2</v>
      </c>
      <c r="T30">
        <f t="shared" si="6"/>
        <v>56.211011712810731</v>
      </c>
      <c r="U30">
        <f t="shared" si="10"/>
        <v>50</v>
      </c>
      <c r="V30">
        <f t="shared" si="7"/>
        <v>0.68628308442063313</v>
      </c>
    </row>
    <row r="31" spans="1:22" x14ac:dyDescent="0.55000000000000004">
      <c r="A31" t="s">
        <v>1</v>
      </c>
      <c r="B31">
        <v>33.340000000000003</v>
      </c>
      <c r="E31">
        <v>33.340000000000003</v>
      </c>
      <c r="F31">
        <f t="shared" si="1"/>
        <v>1486.5</v>
      </c>
      <c r="G31">
        <f t="shared" si="2"/>
        <v>0.74299999999999999</v>
      </c>
      <c r="H31">
        <f t="shared" si="3"/>
        <v>0.6526219983478011</v>
      </c>
      <c r="I31">
        <f t="shared" si="4"/>
        <v>0.62872677966240886</v>
      </c>
      <c r="P31">
        <v>30</v>
      </c>
      <c r="Q31">
        <f t="shared" si="8"/>
        <v>36.868888888888875</v>
      </c>
      <c r="R31">
        <f t="shared" si="9"/>
        <v>37.643333333333317</v>
      </c>
      <c r="S31">
        <f t="shared" si="5"/>
        <v>2.280689320570195E-2</v>
      </c>
      <c r="T31">
        <f t="shared" si="6"/>
        <v>45.6137864114039</v>
      </c>
      <c r="U31">
        <f t="shared" si="10"/>
        <v>43</v>
      </c>
      <c r="V31">
        <f t="shared" si="7"/>
        <v>0.14977663425748058</v>
      </c>
    </row>
    <row r="32" spans="1:22" x14ac:dyDescent="0.55000000000000004">
      <c r="A32" t="s">
        <v>1</v>
      </c>
      <c r="B32">
        <v>24.58</v>
      </c>
      <c r="E32">
        <v>24.58</v>
      </c>
      <c r="F32">
        <f t="shared" si="1"/>
        <v>248.5</v>
      </c>
      <c r="G32">
        <f t="shared" si="2"/>
        <v>0.124</v>
      </c>
      <c r="H32">
        <f t="shared" si="3"/>
        <v>-1.155220846611952</v>
      </c>
      <c r="I32">
        <f t="shared" si="4"/>
        <v>-1.1377986830756415</v>
      </c>
      <c r="P32">
        <v>31</v>
      </c>
      <c r="Q32">
        <f t="shared" si="8"/>
        <v>37.643333333333317</v>
      </c>
      <c r="R32">
        <f t="shared" si="9"/>
        <v>38.417777777777758</v>
      </c>
      <c r="S32">
        <f t="shared" si="5"/>
        <v>1.8062167281045816E-2</v>
      </c>
      <c r="T32">
        <f t="shared" si="6"/>
        <v>36.124334562091633</v>
      </c>
      <c r="U32">
        <f t="shared" si="10"/>
        <v>44</v>
      </c>
      <c r="V32">
        <f t="shared" si="7"/>
        <v>1.7170172638959476</v>
      </c>
    </row>
    <row r="33" spans="1:22" x14ac:dyDescent="0.55000000000000004">
      <c r="A33" t="s">
        <v>1</v>
      </c>
      <c r="B33">
        <v>33.81</v>
      </c>
      <c r="E33">
        <v>33.81</v>
      </c>
      <c r="F33">
        <f t="shared" si="1"/>
        <v>1545.5</v>
      </c>
      <c r="G33">
        <f t="shared" si="2"/>
        <v>0.77249999999999996</v>
      </c>
      <c r="H33">
        <f t="shared" si="3"/>
        <v>0.74710530202624492</v>
      </c>
      <c r="I33">
        <f t="shared" si="4"/>
        <v>0.72350611385040897</v>
      </c>
      <c r="P33">
        <v>32</v>
      </c>
      <c r="Q33">
        <f t="shared" si="8"/>
        <v>38.417777777777758</v>
      </c>
      <c r="R33">
        <f t="shared" si="9"/>
        <v>39.192222222222199</v>
      </c>
      <c r="S33">
        <f t="shared" si="5"/>
        <v>1.3960551905147223E-2</v>
      </c>
      <c r="T33">
        <f t="shared" si="6"/>
        <v>27.921103810294447</v>
      </c>
      <c r="U33">
        <f t="shared" si="10"/>
        <v>34</v>
      </c>
      <c r="V33">
        <f t="shared" si="7"/>
        <v>1.3234784389717504</v>
      </c>
    </row>
    <row r="34" spans="1:22" x14ac:dyDescent="0.55000000000000004">
      <c r="A34" t="s">
        <v>1</v>
      </c>
      <c r="B34">
        <v>40.24</v>
      </c>
      <c r="E34">
        <v>40.24</v>
      </c>
      <c r="F34">
        <f t="shared" si="1"/>
        <v>1951</v>
      </c>
      <c r="G34">
        <f t="shared" si="2"/>
        <v>0.97524999999999995</v>
      </c>
      <c r="H34">
        <f t="shared" si="3"/>
        <v>1.9642595503126405</v>
      </c>
      <c r="I34">
        <f t="shared" si="4"/>
        <v>2.0201680688053925</v>
      </c>
      <c r="P34">
        <v>33</v>
      </c>
      <c r="Q34">
        <f t="shared" si="8"/>
        <v>39.192222222222199</v>
      </c>
      <c r="R34">
        <f t="shared" si="9"/>
        <v>39.96666666666664</v>
      </c>
      <c r="S34">
        <f t="shared" si="5"/>
        <v>1.0530871128399233E-2</v>
      </c>
      <c r="T34">
        <f t="shared" si="6"/>
        <v>21.061742256798468</v>
      </c>
      <c r="U34">
        <f t="shared" si="10"/>
        <v>14</v>
      </c>
      <c r="V34">
        <f t="shared" si="7"/>
        <v>2.3677150300971079</v>
      </c>
    </row>
    <row r="35" spans="1:22" x14ac:dyDescent="0.55000000000000004">
      <c r="A35" t="s">
        <v>1</v>
      </c>
      <c r="B35">
        <v>37.4</v>
      </c>
      <c r="E35">
        <v>37.4</v>
      </c>
      <c r="F35">
        <f t="shared" si="1"/>
        <v>1840</v>
      </c>
      <c r="G35">
        <f t="shared" si="2"/>
        <v>0.91974999999999996</v>
      </c>
      <c r="H35">
        <f t="shared" si="3"/>
        <v>1.4033919237264365</v>
      </c>
      <c r="I35">
        <f t="shared" si="4"/>
        <v>1.4474589005204535</v>
      </c>
      <c r="P35">
        <v>34</v>
      </c>
      <c r="Q35">
        <f t="shared" si="8"/>
        <v>39.96666666666664</v>
      </c>
      <c r="R35">
        <f t="shared" si="9"/>
        <v>40.741111111111081</v>
      </c>
      <c r="S35">
        <f t="shared" si="5"/>
        <v>7.7527356672403291E-3</v>
      </c>
      <c r="T35">
        <f t="shared" si="6"/>
        <v>15.505471334480658</v>
      </c>
      <c r="U35">
        <f t="shared" si="10"/>
        <v>15</v>
      </c>
      <c r="V35">
        <f t="shared" si="7"/>
        <v>1.6478136295894504E-2</v>
      </c>
    </row>
    <row r="36" spans="1:22" x14ac:dyDescent="0.55000000000000004">
      <c r="A36" t="s">
        <v>1</v>
      </c>
      <c r="B36">
        <v>19.28</v>
      </c>
      <c r="E36">
        <v>19.28</v>
      </c>
      <c r="F36">
        <f t="shared" si="1"/>
        <v>24.5</v>
      </c>
      <c r="G36">
        <f t="shared" si="2"/>
        <v>1.2E-2</v>
      </c>
      <c r="H36">
        <f t="shared" si="3"/>
        <v>-2.257129244486225</v>
      </c>
      <c r="I36">
        <f t="shared" si="4"/>
        <v>-2.2065869196637302</v>
      </c>
      <c r="P36">
        <v>35</v>
      </c>
      <c r="Q36">
        <f t="shared" si="8"/>
        <v>40.741111111111081</v>
      </c>
      <c r="R36">
        <f t="shared" si="9"/>
        <v>41.515555555555522</v>
      </c>
      <c r="S36">
        <f t="shared" si="5"/>
        <v>5.5702489785687259E-3</v>
      </c>
      <c r="T36">
        <f t="shared" si="6"/>
        <v>11.140497957137452</v>
      </c>
      <c r="U36">
        <f t="shared" si="10"/>
        <v>18</v>
      </c>
      <c r="V36">
        <f t="shared" si="7"/>
        <v>4.2235785560994499</v>
      </c>
    </row>
    <row r="37" spans="1:22" x14ac:dyDescent="0.55000000000000004">
      <c r="A37" t="s">
        <v>1</v>
      </c>
      <c r="B37">
        <v>42.73</v>
      </c>
      <c r="E37">
        <v>42.73</v>
      </c>
      <c r="F37">
        <f t="shared" si="1"/>
        <v>1990.5</v>
      </c>
      <c r="G37">
        <f t="shared" si="2"/>
        <v>0.995</v>
      </c>
      <c r="H37">
        <f t="shared" si="3"/>
        <v>2.5758293035488999</v>
      </c>
      <c r="I37">
        <f t="shared" si="4"/>
        <v>2.5222968818439466</v>
      </c>
      <c r="P37">
        <v>36</v>
      </c>
      <c r="Q37">
        <f t="shared" si="8"/>
        <v>41.515555555555522</v>
      </c>
      <c r="R37">
        <f t="shared" si="9"/>
        <v>42.289999999999964</v>
      </c>
      <c r="S37">
        <f t="shared" si="5"/>
        <v>3.9059184681209391E-3</v>
      </c>
      <c r="T37">
        <f t="shared" si="6"/>
        <v>7.8118369362418782</v>
      </c>
      <c r="U37">
        <f t="shared" si="10"/>
        <v>7</v>
      </c>
      <c r="V37">
        <f t="shared" si="7"/>
        <v>8.4369299618748769E-2</v>
      </c>
    </row>
    <row r="38" spans="1:22" x14ac:dyDescent="0.55000000000000004">
      <c r="A38" t="s">
        <v>1</v>
      </c>
      <c r="B38">
        <v>31.65</v>
      </c>
      <c r="E38">
        <v>31.65</v>
      </c>
      <c r="F38">
        <f t="shared" si="1"/>
        <v>1236</v>
      </c>
      <c r="G38">
        <f t="shared" si="2"/>
        <v>0.61775000000000002</v>
      </c>
      <c r="H38">
        <f t="shared" si="3"/>
        <v>0.2995767773908421</v>
      </c>
      <c r="I38">
        <f t="shared" si="4"/>
        <v>0.28792449290130018</v>
      </c>
      <c r="P38">
        <v>37</v>
      </c>
      <c r="Q38">
        <f t="shared" si="8"/>
        <v>42.289999999999964</v>
      </c>
      <c r="R38">
        <f t="shared" si="9"/>
        <v>43.064444444444405</v>
      </c>
      <c r="S38">
        <f t="shared" si="5"/>
        <v>2.6730104471738292E-3</v>
      </c>
      <c r="T38">
        <f t="shared" si="6"/>
        <v>5.3460208943476584</v>
      </c>
      <c r="U38">
        <f t="shared" si="10"/>
        <v>6</v>
      </c>
      <c r="V38">
        <f t="shared" si="7"/>
        <v>8.0001309213368649E-2</v>
      </c>
    </row>
    <row r="39" spans="1:22" x14ac:dyDescent="0.55000000000000004">
      <c r="A39" t="s">
        <v>1</v>
      </c>
      <c r="B39">
        <v>31.96</v>
      </c>
      <c r="E39">
        <v>31.96</v>
      </c>
      <c r="F39">
        <f t="shared" si="1"/>
        <v>1279</v>
      </c>
      <c r="G39">
        <f t="shared" si="2"/>
        <v>0.63924999999999998</v>
      </c>
      <c r="H39">
        <f t="shared" si="3"/>
        <v>0.35645479504813021</v>
      </c>
      <c r="I39">
        <f t="shared" si="4"/>
        <v>0.35043852183381152</v>
      </c>
      <c r="P39">
        <v>38</v>
      </c>
      <c r="Q39">
        <f t="shared" si="8"/>
        <v>43.064444444444405</v>
      </c>
      <c r="R39">
        <f t="shared" si="9"/>
        <v>43.838888888888846</v>
      </c>
      <c r="S39">
        <f t="shared" si="5"/>
        <v>1.7852828605855464E-3</v>
      </c>
      <c r="T39">
        <f t="shared" si="6"/>
        <v>3.5705657211710928</v>
      </c>
      <c r="U39">
        <f t="shared" si="10"/>
        <v>3</v>
      </c>
      <c r="V39">
        <f t="shared" si="7"/>
        <v>9.1174695439778991E-2</v>
      </c>
    </row>
    <row r="40" spans="1:22" x14ac:dyDescent="0.55000000000000004">
      <c r="A40" t="s">
        <v>1</v>
      </c>
      <c r="B40">
        <v>26.82</v>
      </c>
      <c r="E40">
        <v>26.82</v>
      </c>
      <c r="F40">
        <f t="shared" si="1"/>
        <v>499</v>
      </c>
      <c r="G40">
        <f t="shared" si="2"/>
        <v>0.24925</v>
      </c>
      <c r="H40">
        <f t="shared" si="3"/>
        <v>-0.67685178175571459</v>
      </c>
      <c r="I40">
        <f t="shared" si="4"/>
        <v>-0.68608440949878835</v>
      </c>
      <c r="P40">
        <v>39</v>
      </c>
      <c r="Q40">
        <f t="shared" si="8"/>
        <v>43.838888888888846</v>
      </c>
      <c r="R40">
        <f t="shared" si="9"/>
        <v>44.613333333333287</v>
      </c>
      <c r="S40">
        <f t="shared" si="5"/>
        <v>1.1637033674648523E-3</v>
      </c>
      <c r="T40">
        <f t="shared" si="6"/>
        <v>2.3274067349297045</v>
      </c>
      <c r="U40">
        <f t="shared" si="10"/>
        <v>1</v>
      </c>
      <c r="V40">
        <f t="shared" si="7"/>
        <v>0.75706949433999871</v>
      </c>
    </row>
    <row r="41" spans="1:22" x14ac:dyDescent="0.55000000000000004">
      <c r="A41" t="s">
        <v>1</v>
      </c>
      <c r="B41">
        <v>32.72</v>
      </c>
      <c r="E41">
        <v>32.72</v>
      </c>
      <c r="F41">
        <f t="shared" si="1"/>
        <v>1403.5</v>
      </c>
      <c r="G41">
        <f t="shared" si="2"/>
        <v>0.70150000000000001</v>
      </c>
      <c r="H41">
        <f t="shared" si="3"/>
        <v>0.52871956906019391</v>
      </c>
      <c r="I41">
        <f t="shared" si="4"/>
        <v>0.50369872179738617</v>
      </c>
      <c r="P41">
        <v>40</v>
      </c>
      <c r="Q41">
        <f t="shared" si="8"/>
        <v>44.613333333333287</v>
      </c>
      <c r="R41">
        <f t="shared" si="9"/>
        <v>45.387777777777728</v>
      </c>
      <c r="S41">
        <f t="shared" si="5"/>
        <v>7.4029770047512322E-4</v>
      </c>
      <c r="T41">
        <f t="shared" si="6"/>
        <v>1.4805954009502464</v>
      </c>
      <c r="U41">
        <f t="shared" si="10"/>
        <v>1</v>
      </c>
      <c r="V41">
        <f t="shared" si="7"/>
        <v>0.15599936300375533</v>
      </c>
    </row>
    <row r="42" spans="1:22" x14ac:dyDescent="0.55000000000000004">
      <c r="A42" t="s">
        <v>1</v>
      </c>
      <c r="B42">
        <v>19.84</v>
      </c>
      <c r="E42">
        <v>19.84</v>
      </c>
      <c r="F42">
        <f t="shared" si="1"/>
        <v>34</v>
      </c>
      <c r="G42">
        <f t="shared" si="2"/>
        <v>1.6750000000000001E-2</v>
      </c>
      <c r="H42">
        <f t="shared" si="3"/>
        <v>-2.1260391482370609</v>
      </c>
      <c r="I42">
        <f t="shared" si="4"/>
        <v>-2.093658351269517</v>
      </c>
      <c r="P42">
        <v>41</v>
      </c>
      <c r="Q42">
        <f t="shared" si="8"/>
        <v>45.387777777777728</v>
      </c>
      <c r="R42">
        <f t="shared" si="9"/>
        <v>46.162222222222169</v>
      </c>
      <c r="S42">
        <f t="shared" si="5"/>
        <v>4.5962044636849164E-4</v>
      </c>
      <c r="T42">
        <f t="shared" si="6"/>
        <v>0.91924089273698328</v>
      </c>
      <c r="U42">
        <f t="shared" si="10"/>
        <v>1</v>
      </c>
      <c r="V42">
        <f t="shared" si="7"/>
        <v>7.0950209650709577E-3</v>
      </c>
    </row>
    <row r="43" spans="1:22" x14ac:dyDescent="0.55000000000000004">
      <c r="A43" t="s">
        <v>1</v>
      </c>
      <c r="B43">
        <v>36.9</v>
      </c>
      <c r="E43">
        <v>36.9</v>
      </c>
      <c r="F43">
        <f t="shared" si="1"/>
        <v>1813</v>
      </c>
      <c r="G43">
        <f t="shared" si="2"/>
        <v>0.90625</v>
      </c>
      <c r="H43">
        <f t="shared" si="3"/>
        <v>1.3180108973035372</v>
      </c>
      <c r="I43">
        <f t="shared" si="4"/>
        <v>1.3466298215970489</v>
      </c>
      <c r="P43">
        <v>42</v>
      </c>
      <c r="Q43">
        <f t="shared" si="8"/>
        <v>46.162222222222169</v>
      </c>
      <c r="R43">
        <f t="shared" si="9"/>
        <v>46.936666666666611</v>
      </c>
      <c r="S43">
        <f t="shared" si="5"/>
        <v>2.7849736208696019E-4</v>
      </c>
      <c r="T43">
        <f t="shared" si="6"/>
        <v>0.55699472417392037</v>
      </c>
      <c r="U43">
        <f t="shared" si="10"/>
        <v>1</v>
      </c>
      <c r="V43">
        <f t="shared" si="7"/>
        <v>0.35234386591507666</v>
      </c>
    </row>
    <row r="44" spans="1:22" x14ac:dyDescent="0.55000000000000004">
      <c r="A44" t="s">
        <v>1</v>
      </c>
      <c r="B44">
        <v>33.950000000000003</v>
      </c>
      <c r="E44">
        <v>33.950000000000003</v>
      </c>
      <c r="F44">
        <f t="shared" si="1"/>
        <v>1566</v>
      </c>
      <c r="G44">
        <f t="shared" si="2"/>
        <v>0.78274999999999995</v>
      </c>
      <c r="H44">
        <f t="shared" si="3"/>
        <v>0.78151441820036716</v>
      </c>
      <c r="I44">
        <f t="shared" si="4"/>
        <v>0.75173825594896238</v>
      </c>
      <c r="P44">
        <v>43</v>
      </c>
      <c r="Q44">
        <f t="shared" si="8"/>
        <v>46.936666666666611</v>
      </c>
      <c r="R44">
        <f t="shared" si="9"/>
        <v>47.711111111111052</v>
      </c>
      <c r="S44">
        <f t="shared" si="5"/>
        <v>1.6469166181065642E-4</v>
      </c>
      <c r="T44">
        <f t="shared" si="6"/>
        <v>0.32938332362131284</v>
      </c>
      <c r="U44">
        <f t="shared" si="10"/>
        <v>0</v>
      </c>
      <c r="V44">
        <f t="shared" si="7"/>
        <v>0.32938332362131284</v>
      </c>
    </row>
    <row r="45" spans="1:22" x14ac:dyDescent="0.55000000000000004">
      <c r="A45" t="s">
        <v>1</v>
      </c>
      <c r="B45">
        <v>37.659999999999997</v>
      </c>
      <c r="E45">
        <v>37.659999999999997</v>
      </c>
      <c r="F45">
        <f t="shared" si="1"/>
        <v>1855</v>
      </c>
      <c r="G45">
        <f t="shared" si="2"/>
        <v>0.92725000000000002</v>
      </c>
      <c r="H45">
        <f t="shared" si="3"/>
        <v>1.4556116704878435</v>
      </c>
      <c r="I45">
        <f t="shared" si="4"/>
        <v>1.4998900215606235</v>
      </c>
      <c r="P45">
        <v>44</v>
      </c>
      <c r="Q45">
        <f t="shared" si="8"/>
        <v>47.711111111111052</v>
      </c>
      <c r="R45">
        <f t="shared" si="9"/>
        <v>48.485555555555493</v>
      </c>
      <c r="S45">
        <f t="shared" si="5"/>
        <v>9.5049730721274983E-5</v>
      </c>
      <c r="T45">
        <f t="shared" si="6"/>
        <v>0.19009946144254997</v>
      </c>
      <c r="U45">
        <f t="shared" si="10"/>
        <v>0</v>
      </c>
      <c r="V45">
        <f t="shared" si="7"/>
        <v>0.19009946144254997</v>
      </c>
    </row>
    <row r="46" spans="1:22" x14ac:dyDescent="0.55000000000000004">
      <c r="A46" t="s">
        <v>1</v>
      </c>
      <c r="B46">
        <v>28.5</v>
      </c>
      <c r="E46">
        <v>28.5</v>
      </c>
      <c r="F46">
        <f t="shared" si="1"/>
        <v>719.5</v>
      </c>
      <c r="G46">
        <f t="shared" si="2"/>
        <v>0.35949999999999999</v>
      </c>
      <c r="H46">
        <f t="shared" si="3"/>
        <v>-0.35979559176654685</v>
      </c>
      <c r="I46">
        <f t="shared" si="4"/>
        <v>-0.34729870431614879</v>
      </c>
      <c r="P46">
        <v>45</v>
      </c>
      <c r="Q46">
        <f t="shared" si="8"/>
        <v>48.485555555555493</v>
      </c>
      <c r="R46">
        <f t="shared" si="9"/>
        <v>49.259999999999934</v>
      </c>
      <c r="S46">
        <f t="shared" si="5"/>
        <v>5.3537599540409708E-5</v>
      </c>
      <c r="T46">
        <f t="shared" si="6"/>
        <v>0.10707519908081942</v>
      </c>
      <c r="U46">
        <f>COUNTIFS($E$2:$E$2001, "&gt;="&amp;Q46, $E$2:$E$2001, "&lt;="&amp;R46)</f>
        <v>0</v>
      </c>
      <c r="V46">
        <f t="shared" si="7"/>
        <v>0.10707519908081942</v>
      </c>
    </row>
    <row r="47" spans="1:22" x14ac:dyDescent="0.55000000000000004">
      <c r="A47" t="s">
        <v>1</v>
      </c>
      <c r="B47">
        <v>24.46</v>
      </c>
      <c r="E47">
        <v>24.46</v>
      </c>
      <c r="F47">
        <f t="shared" si="1"/>
        <v>235</v>
      </c>
      <c r="G47">
        <f t="shared" si="2"/>
        <v>0.11724999999999999</v>
      </c>
      <c r="H47">
        <f t="shared" si="3"/>
        <v>-1.1888466932091131</v>
      </c>
      <c r="I47">
        <f t="shared" si="4"/>
        <v>-1.1619976620172581</v>
      </c>
      <c r="V47" s="2">
        <f>SUM(V2:V46)</f>
        <v>33.160667151615534</v>
      </c>
    </row>
    <row r="48" spans="1:22" x14ac:dyDescent="0.55000000000000004">
      <c r="A48" t="s">
        <v>1</v>
      </c>
      <c r="B48">
        <v>24.71</v>
      </c>
      <c r="E48">
        <v>24.71</v>
      </c>
      <c r="F48">
        <f t="shared" si="1"/>
        <v>262</v>
      </c>
      <c r="G48">
        <f t="shared" si="2"/>
        <v>0.13075000000000001</v>
      </c>
      <c r="H48">
        <f t="shared" si="3"/>
        <v>-1.1228528388038488</v>
      </c>
      <c r="I48">
        <f t="shared" si="4"/>
        <v>-1.1115831225555559</v>
      </c>
      <c r="V48">
        <f>_xlfn.CHISQ.INV.RT(0.05,45-2-1)</f>
        <v>58.124037680868028</v>
      </c>
    </row>
    <row r="49" spans="1:9" x14ac:dyDescent="0.55000000000000004">
      <c r="A49" t="s">
        <v>1</v>
      </c>
      <c r="B49">
        <v>33.020000000000003</v>
      </c>
      <c r="E49">
        <v>33.020000000000003</v>
      </c>
      <c r="F49">
        <f t="shared" si="1"/>
        <v>1443</v>
      </c>
      <c r="G49">
        <f t="shared" si="2"/>
        <v>0.72124999999999995</v>
      </c>
      <c r="H49">
        <f t="shared" si="3"/>
        <v>0.58655888914953647</v>
      </c>
      <c r="I49">
        <f t="shared" si="4"/>
        <v>0.56419616915142978</v>
      </c>
    </row>
    <row r="50" spans="1:9" x14ac:dyDescent="0.55000000000000004">
      <c r="A50" t="s">
        <v>1</v>
      </c>
      <c r="B50">
        <v>30.24</v>
      </c>
      <c r="E50">
        <v>30.24</v>
      </c>
      <c r="F50">
        <f t="shared" si="1"/>
        <v>1006.5</v>
      </c>
      <c r="G50">
        <f t="shared" si="2"/>
        <v>0.503</v>
      </c>
      <c r="H50">
        <f t="shared" si="3"/>
        <v>7.5199556985405249E-3</v>
      </c>
      <c r="I50">
        <f t="shared" si="4"/>
        <v>3.5864903372990432E-3</v>
      </c>
    </row>
    <row r="51" spans="1:9" x14ac:dyDescent="0.55000000000000004">
      <c r="A51" t="s">
        <v>1</v>
      </c>
      <c r="B51">
        <v>23.52</v>
      </c>
      <c r="E51">
        <v>23.52</v>
      </c>
      <c r="F51">
        <f t="shared" si="1"/>
        <v>176</v>
      </c>
      <c r="G51">
        <f t="shared" si="2"/>
        <v>8.7749999999999995E-2</v>
      </c>
      <c r="H51">
        <f t="shared" si="3"/>
        <v>-1.3547412828521075</v>
      </c>
      <c r="I51">
        <f t="shared" si="4"/>
        <v>-1.3515563303932592</v>
      </c>
    </row>
    <row r="52" spans="1:9" x14ac:dyDescent="0.55000000000000004">
      <c r="A52" t="s">
        <v>1</v>
      </c>
      <c r="B52">
        <v>27.32</v>
      </c>
      <c r="E52">
        <v>27.32</v>
      </c>
      <c r="F52">
        <f t="shared" si="1"/>
        <v>573</v>
      </c>
      <c r="G52">
        <f t="shared" si="2"/>
        <v>0.28625</v>
      </c>
      <c r="H52">
        <f t="shared" si="3"/>
        <v>-0.56437345557894714</v>
      </c>
      <c r="I52">
        <f t="shared" si="4"/>
        <v>-0.5852553305753837</v>
      </c>
    </row>
    <row r="53" spans="1:9" x14ac:dyDescent="0.55000000000000004">
      <c r="A53" t="s">
        <v>1</v>
      </c>
      <c r="B53">
        <v>35.630000000000003</v>
      </c>
      <c r="E53">
        <v>35.630000000000003</v>
      </c>
      <c r="F53">
        <f t="shared" si="1"/>
        <v>1720.5</v>
      </c>
      <c r="G53">
        <f t="shared" si="2"/>
        <v>0.86</v>
      </c>
      <c r="H53">
        <f t="shared" si="3"/>
        <v>1.0803193408149565</v>
      </c>
      <c r="I53">
        <f t="shared" si="4"/>
        <v>1.090523961131602</v>
      </c>
    </row>
    <row r="54" spans="1:9" x14ac:dyDescent="0.55000000000000004">
      <c r="A54" t="s">
        <v>1</v>
      </c>
      <c r="B54">
        <v>23.11</v>
      </c>
      <c r="E54">
        <v>23.11</v>
      </c>
      <c r="F54">
        <f t="shared" si="1"/>
        <v>157.5</v>
      </c>
      <c r="G54">
        <f t="shared" si="2"/>
        <v>7.85E-2</v>
      </c>
      <c r="H54">
        <f t="shared" si="3"/>
        <v>-1.4152336548473599</v>
      </c>
      <c r="I54">
        <f t="shared" si="4"/>
        <v>-1.4342361751104509</v>
      </c>
    </row>
    <row r="55" spans="1:9" x14ac:dyDescent="0.55000000000000004">
      <c r="A55" t="s">
        <v>1</v>
      </c>
      <c r="B55">
        <v>30.4</v>
      </c>
      <c r="E55">
        <v>30.4</v>
      </c>
      <c r="F55">
        <f t="shared" si="1"/>
        <v>1036</v>
      </c>
      <c r="G55">
        <f t="shared" si="2"/>
        <v>0.51775000000000004</v>
      </c>
      <c r="H55">
        <f t="shared" si="3"/>
        <v>4.450734163408495E-2</v>
      </c>
      <c r="I55">
        <f t="shared" si="4"/>
        <v>3.585179559278856E-2</v>
      </c>
    </row>
    <row r="56" spans="1:9" x14ac:dyDescent="0.55000000000000004">
      <c r="A56" t="s">
        <v>1</v>
      </c>
      <c r="B56">
        <v>32.21</v>
      </c>
      <c r="E56">
        <v>32.21</v>
      </c>
      <c r="F56">
        <f t="shared" si="1"/>
        <v>1323.5</v>
      </c>
      <c r="G56">
        <f t="shared" si="2"/>
        <v>0.66149999999999998</v>
      </c>
      <c r="H56">
        <f t="shared" si="3"/>
        <v>0.41656037206389496</v>
      </c>
      <c r="I56">
        <f t="shared" si="4"/>
        <v>0.40085306129551385</v>
      </c>
    </row>
    <row r="57" spans="1:9" x14ac:dyDescent="0.55000000000000004">
      <c r="A57" t="s">
        <v>1</v>
      </c>
      <c r="B57">
        <v>29.88</v>
      </c>
      <c r="E57">
        <v>29.88</v>
      </c>
      <c r="F57">
        <f t="shared" si="1"/>
        <v>949.5</v>
      </c>
      <c r="G57">
        <f t="shared" si="2"/>
        <v>0.47449999999999998</v>
      </c>
      <c r="H57">
        <f t="shared" si="3"/>
        <v>-6.3962608384269301E-2</v>
      </c>
      <c r="I57">
        <f t="shared" si="4"/>
        <v>-6.9010446487552182E-2</v>
      </c>
    </row>
    <row r="58" spans="1:9" x14ac:dyDescent="0.55000000000000004">
      <c r="A58" t="s">
        <v>1</v>
      </c>
      <c r="B58">
        <v>25.01</v>
      </c>
      <c r="E58">
        <v>25.01</v>
      </c>
      <c r="F58">
        <f t="shared" si="1"/>
        <v>284.5</v>
      </c>
      <c r="G58">
        <f t="shared" si="2"/>
        <v>0.14199999999999999</v>
      </c>
      <c r="H58">
        <f t="shared" si="3"/>
        <v>-1.0713768892802134</v>
      </c>
      <c r="I58">
        <f t="shared" si="4"/>
        <v>-1.051085675201513</v>
      </c>
    </row>
    <row r="59" spans="1:9" x14ac:dyDescent="0.55000000000000004">
      <c r="A59" t="s">
        <v>1</v>
      </c>
      <c r="B59">
        <v>25.71</v>
      </c>
      <c r="E59">
        <v>25.71</v>
      </c>
      <c r="F59">
        <f t="shared" si="1"/>
        <v>351</v>
      </c>
      <c r="G59">
        <f t="shared" si="2"/>
        <v>0.17524999999999999</v>
      </c>
      <c r="H59">
        <f t="shared" si="3"/>
        <v>-0.93361989317982685</v>
      </c>
      <c r="I59">
        <f t="shared" si="4"/>
        <v>-0.90992496470874651</v>
      </c>
    </row>
    <row r="60" spans="1:9" x14ac:dyDescent="0.55000000000000004">
      <c r="A60" t="s">
        <v>1</v>
      </c>
      <c r="B60">
        <v>28.21</v>
      </c>
      <c r="E60">
        <v>28.21</v>
      </c>
      <c r="F60">
        <f t="shared" si="1"/>
        <v>682</v>
      </c>
      <c r="G60">
        <f t="shared" si="2"/>
        <v>0.34075</v>
      </c>
      <c r="H60">
        <f t="shared" si="3"/>
        <v>-0.41041710606905446</v>
      </c>
      <c r="I60">
        <f t="shared" si="4"/>
        <v>-0.40577957009172333</v>
      </c>
    </row>
    <row r="61" spans="1:9" x14ac:dyDescent="0.55000000000000004">
      <c r="A61" t="s">
        <v>1</v>
      </c>
      <c r="B61">
        <v>27.76</v>
      </c>
      <c r="E61">
        <v>27.76</v>
      </c>
      <c r="F61">
        <f t="shared" si="1"/>
        <v>623.5</v>
      </c>
      <c r="G61">
        <f t="shared" si="2"/>
        <v>0.3115</v>
      </c>
      <c r="H61">
        <f t="shared" si="3"/>
        <v>-0.49160303144249357</v>
      </c>
      <c r="I61">
        <f t="shared" si="4"/>
        <v>-0.49652574112278736</v>
      </c>
    </row>
    <row r="62" spans="1:9" x14ac:dyDescent="0.55000000000000004">
      <c r="A62" t="s">
        <v>1</v>
      </c>
      <c r="B62">
        <v>21.51</v>
      </c>
      <c r="E62">
        <v>21.51</v>
      </c>
      <c r="F62">
        <f t="shared" si="1"/>
        <v>76</v>
      </c>
      <c r="G62">
        <f t="shared" si="2"/>
        <v>3.7749999999999999E-2</v>
      </c>
      <c r="H62">
        <f t="shared" si="3"/>
        <v>-1.7774149063907025</v>
      </c>
      <c r="I62">
        <f t="shared" si="4"/>
        <v>-1.7568892276653454</v>
      </c>
    </row>
    <row r="63" spans="1:9" x14ac:dyDescent="0.55000000000000004">
      <c r="A63" t="s">
        <v>1</v>
      </c>
      <c r="B63">
        <v>30.65</v>
      </c>
      <c r="E63">
        <v>30.65</v>
      </c>
      <c r="F63">
        <f t="shared" si="1"/>
        <v>1074.5</v>
      </c>
      <c r="G63">
        <f t="shared" si="2"/>
        <v>0.53700000000000003</v>
      </c>
      <c r="H63">
        <f t="shared" si="3"/>
        <v>9.2878608777256538E-2</v>
      </c>
      <c r="I63">
        <f t="shared" si="4"/>
        <v>8.6266335054490884E-2</v>
      </c>
    </row>
    <row r="64" spans="1:9" x14ac:dyDescent="0.55000000000000004">
      <c r="A64" t="s">
        <v>1</v>
      </c>
      <c r="B64">
        <v>39.14</v>
      </c>
      <c r="E64">
        <v>39.14</v>
      </c>
      <c r="F64">
        <f t="shared" si="1"/>
        <v>1931</v>
      </c>
      <c r="G64">
        <f t="shared" si="2"/>
        <v>0.96525000000000005</v>
      </c>
      <c r="H64">
        <f t="shared" si="3"/>
        <v>1.8151556049405189</v>
      </c>
      <c r="I64">
        <f t="shared" si="4"/>
        <v>1.798344095173902</v>
      </c>
    </row>
    <row r="65" spans="1:9" x14ac:dyDescent="0.55000000000000004">
      <c r="A65" t="s">
        <v>1</v>
      </c>
      <c r="B65">
        <v>32.69</v>
      </c>
      <c r="E65">
        <v>32.69</v>
      </c>
      <c r="F65">
        <f t="shared" si="1"/>
        <v>1399.5</v>
      </c>
      <c r="G65">
        <f t="shared" si="2"/>
        <v>0.69950000000000001</v>
      </c>
      <c r="H65">
        <f t="shared" si="3"/>
        <v>0.52296300233927917</v>
      </c>
      <c r="I65">
        <f t="shared" si="4"/>
        <v>0.49764897706198163</v>
      </c>
    </row>
    <row r="66" spans="1:9" x14ac:dyDescent="0.55000000000000004">
      <c r="A66" t="s">
        <v>1</v>
      </c>
      <c r="B66">
        <v>33.020000000000003</v>
      </c>
      <c r="E66">
        <v>33.020000000000003</v>
      </c>
      <c r="F66">
        <f t="shared" si="1"/>
        <v>1443</v>
      </c>
      <c r="G66">
        <f t="shared" si="2"/>
        <v>0.72124999999999995</v>
      </c>
      <c r="H66">
        <f t="shared" si="3"/>
        <v>0.58655888914953647</v>
      </c>
      <c r="I66">
        <f t="shared" si="4"/>
        <v>0.56419616915142978</v>
      </c>
    </row>
    <row r="67" spans="1:9" x14ac:dyDescent="0.55000000000000004">
      <c r="A67" t="s">
        <v>1</v>
      </c>
      <c r="B67">
        <v>19.41</v>
      </c>
      <c r="E67">
        <v>19.41</v>
      </c>
      <c r="F67">
        <f t="shared" ref="F67:F130" si="11">_xlfn.RANK.AVG(E67,$E$2:$E$2001, 1)</f>
        <v>28</v>
      </c>
      <c r="G67">
        <f t="shared" ref="G67:G130" si="12">(F67-0.5)/COUNT($E$2:$E$2001)</f>
        <v>1.375E-2</v>
      </c>
      <c r="H67">
        <f t="shared" ref="H67:H130" si="13">_xlfn.NORM.S.INV(G67)</f>
        <v>-2.2043462877022431</v>
      </c>
      <c r="I67">
        <f t="shared" ref="I67:I130" si="14">STANDARDIZE(E67, AVERAGE($E$2:$E$2001), STDEV($E$2:$E$2001))</f>
        <v>-2.1803713591436451</v>
      </c>
    </row>
    <row r="68" spans="1:9" x14ac:dyDescent="0.55000000000000004">
      <c r="A68" t="s">
        <v>1</v>
      </c>
      <c r="B68">
        <v>29.8</v>
      </c>
      <c r="E68">
        <v>29.8</v>
      </c>
      <c r="F68">
        <f t="shared" si="11"/>
        <v>930.5</v>
      </c>
      <c r="G68">
        <f t="shared" si="12"/>
        <v>0.46500000000000002</v>
      </c>
      <c r="H68">
        <f t="shared" si="13"/>
        <v>-8.7844837895871677E-2</v>
      </c>
      <c r="I68">
        <f t="shared" si="14"/>
        <v>-8.5143099115296578E-2</v>
      </c>
    </row>
    <row r="69" spans="1:9" x14ac:dyDescent="0.55000000000000004">
      <c r="A69" t="s">
        <v>1</v>
      </c>
      <c r="B69">
        <v>33.14</v>
      </c>
      <c r="E69">
        <v>33.14</v>
      </c>
      <c r="F69">
        <f t="shared" si="11"/>
        <v>1457.5</v>
      </c>
      <c r="G69">
        <f t="shared" si="12"/>
        <v>0.72850000000000004</v>
      </c>
      <c r="H69">
        <f t="shared" si="13"/>
        <v>0.60828268944086727</v>
      </c>
      <c r="I69">
        <f t="shared" si="14"/>
        <v>0.58839514809304638</v>
      </c>
    </row>
    <row r="70" spans="1:9" x14ac:dyDescent="0.55000000000000004">
      <c r="A70" t="s">
        <v>1</v>
      </c>
      <c r="B70">
        <v>31.72</v>
      </c>
      <c r="E70">
        <v>31.72</v>
      </c>
      <c r="F70">
        <f t="shared" si="11"/>
        <v>1249</v>
      </c>
      <c r="G70">
        <f t="shared" si="12"/>
        <v>0.62424999999999997</v>
      </c>
      <c r="H70">
        <f t="shared" si="13"/>
        <v>0.31666211275313988</v>
      </c>
      <c r="I70">
        <f t="shared" si="14"/>
        <v>0.30204056395057688</v>
      </c>
    </row>
    <row r="71" spans="1:9" x14ac:dyDescent="0.55000000000000004">
      <c r="A71" t="s">
        <v>1</v>
      </c>
      <c r="B71">
        <v>30.85</v>
      </c>
      <c r="E71">
        <v>30.85</v>
      </c>
      <c r="F71">
        <f t="shared" si="11"/>
        <v>1107.5</v>
      </c>
      <c r="G71">
        <f t="shared" si="12"/>
        <v>0.55349999999999999</v>
      </c>
      <c r="H71">
        <f t="shared" si="13"/>
        <v>0.13450911988453301</v>
      </c>
      <c r="I71">
        <f t="shared" si="14"/>
        <v>0.12659796662385331</v>
      </c>
    </row>
    <row r="72" spans="1:9" x14ac:dyDescent="0.55000000000000004">
      <c r="A72" t="s">
        <v>1</v>
      </c>
      <c r="B72">
        <v>31.67</v>
      </c>
      <c r="E72">
        <v>31.67</v>
      </c>
      <c r="F72">
        <f t="shared" si="11"/>
        <v>1241</v>
      </c>
      <c r="G72">
        <f t="shared" si="12"/>
        <v>0.62024999999999997</v>
      </c>
      <c r="H72">
        <f t="shared" si="13"/>
        <v>0.30613744330201964</v>
      </c>
      <c r="I72">
        <f t="shared" si="14"/>
        <v>0.29195765605823698</v>
      </c>
    </row>
    <row r="73" spans="1:9" x14ac:dyDescent="0.55000000000000004">
      <c r="A73" t="s">
        <v>1</v>
      </c>
      <c r="B73">
        <v>30.51</v>
      </c>
      <c r="E73">
        <v>30.51</v>
      </c>
      <c r="F73">
        <f t="shared" si="11"/>
        <v>1049</v>
      </c>
      <c r="G73">
        <f t="shared" si="12"/>
        <v>0.52424999999999999</v>
      </c>
      <c r="H73">
        <f t="shared" si="13"/>
        <v>6.0823217072553032E-2</v>
      </c>
      <c r="I73">
        <f t="shared" si="14"/>
        <v>5.8034192955938181E-2</v>
      </c>
    </row>
    <row r="74" spans="1:9" x14ac:dyDescent="0.55000000000000004">
      <c r="A74" t="s">
        <v>1</v>
      </c>
      <c r="B74">
        <v>38.1</v>
      </c>
      <c r="E74">
        <v>38.1</v>
      </c>
      <c r="F74">
        <f t="shared" si="11"/>
        <v>1880.5</v>
      </c>
      <c r="G74">
        <f t="shared" si="12"/>
        <v>0.94</v>
      </c>
      <c r="H74">
        <f t="shared" si="13"/>
        <v>1.5547735945968528</v>
      </c>
      <c r="I74">
        <f t="shared" si="14"/>
        <v>1.5886196110132207</v>
      </c>
    </row>
    <row r="75" spans="1:9" x14ac:dyDescent="0.55000000000000004">
      <c r="A75" t="s">
        <v>1</v>
      </c>
      <c r="B75">
        <v>25.32</v>
      </c>
      <c r="E75">
        <v>25.32</v>
      </c>
      <c r="F75">
        <f t="shared" si="11"/>
        <v>315.5</v>
      </c>
      <c r="G75">
        <f t="shared" si="12"/>
        <v>0.1575</v>
      </c>
      <c r="H75">
        <f t="shared" si="13"/>
        <v>-1.0047858060707031</v>
      </c>
      <c r="I75">
        <f t="shared" si="14"/>
        <v>-0.98857164626900229</v>
      </c>
    </row>
    <row r="76" spans="1:9" x14ac:dyDescent="0.55000000000000004">
      <c r="A76" t="s">
        <v>1</v>
      </c>
      <c r="B76">
        <v>31.63</v>
      </c>
      <c r="E76">
        <v>31.63</v>
      </c>
      <c r="F76">
        <f t="shared" si="11"/>
        <v>1233</v>
      </c>
      <c r="G76">
        <f t="shared" si="12"/>
        <v>0.61624999999999996</v>
      </c>
      <c r="H76">
        <f t="shared" si="13"/>
        <v>0.29564657633816971</v>
      </c>
      <c r="I76">
        <f t="shared" si="14"/>
        <v>0.28389132974436404</v>
      </c>
    </row>
    <row r="77" spans="1:9" x14ac:dyDescent="0.55000000000000004">
      <c r="A77" t="s">
        <v>1</v>
      </c>
      <c r="B77">
        <v>28.65</v>
      </c>
      <c r="E77">
        <v>28.65</v>
      </c>
      <c r="F77">
        <f t="shared" si="11"/>
        <v>747</v>
      </c>
      <c r="G77">
        <f t="shared" si="12"/>
        <v>0.37325000000000003</v>
      </c>
      <c r="H77">
        <f t="shared" si="13"/>
        <v>-0.32325781380611002</v>
      </c>
      <c r="I77">
        <f t="shared" si="14"/>
        <v>-0.3170499806391277</v>
      </c>
    </row>
    <row r="78" spans="1:9" x14ac:dyDescent="0.55000000000000004">
      <c r="A78" t="s">
        <v>1</v>
      </c>
      <c r="B78">
        <v>30.82</v>
      </c>
      <c r="E78">
        <v>30.82</v>
      </c>
      <c r="F78">
        <f t="shared" si="11"/>
        <v>1102.5</v>
      </c>
      <c r="G78">
        <f t="shared" si="12"/>
        <v>0.55100000000000005</v>
      </c>
      <c r="H78">
        <f t="shared" si="13"/>
        <v>0.12818824809848564</v>
      </c>
      <c r="I78">
        <f t="shared" si="14"/>
        <v>0.1205482218884488</v>
      </c>
    </row>
    <row r="79" spans="1:9" x14ac:dyDescent="0.55000000000000004">
      <c r="A79" t="s">
        <v>1</v>
      </c>
      <c r="B79">
        <v>14.75</v>
      </c>
      <c r="E79">
        <v>14.75</v>
      </c>
      <c r="F79">
        <f t="shared" si="11"/>
        <v>2</v>
      </c>
      <c r="G79">
        <f t="shared" si="12"/>
        <v>7.5000000000000002E-4</v>
      </c>
      <c r="H79">
        <f t="shared" si="13"/>
        <v>-3.1746835274550755</v>
      </c>
      <c r="I79">
        <f t="shared" si="14"/>
        <v>-3.1200983747097766</v>
      </c>
    </row>
    <row r="80" spans="1:9" x14ac:dyDescent="0.55000000000000004">
      <c r="A80" t="s">
        <v>1</v>
      </c>
      <c r="B80">
        <v>33.79</v>
      </c>
      <c r="E80">
        <v>33.79</v>
      </c>
      <c r="F80">
        <f t="shared" si="11"/>
        <v>1543</v>
      </c>
      <c r="G80">
        <f t="shared" si="12"/>
        <v>0.77124999999999999</v>
      </c>
      <c r="H80">
        <f t="shared" si="13"/>
        <v>0.74296974158185325</v>
      </c>
      <c r="I80">
        <f t="shared" si="14"/>
        <v>0.71947295069347217</v>
      </c>
    </row>
    <row r="81" spans="1:9" x14ac:dyDescent="0.55000000000000004">
      <c r="A81" t="s">
        <v>1</v>
      </c>
      <c r="B81">
        <v>19.670000000000002</v>
      </c>
      <c r="E81">
        <v>19.670000000000002</v>
      </c>
      <c r="F81">
        <f t="shared" si="11"/>
        <v>32</v>
      </c>
      <c r="G81">
        <f t="shared" si="12"/>
        <v>1.575E-2</v>
      </c>
      <c r="H81">
        <f t="shared" si="13"/>
        <v>-2.1506985613486496</v>
      </c>
      <c r="I81">
        <f t="shared" si="14"/>
        <v>-2.1279402381034744</v>
      </c>
    </row>
    <row r="82" spans="1:9" x14ac:dyDescent="0.55000000000000004">
      <c r="A82" t="s">
        <v>1</v>
      </c>
      <c r="B82">
        <v>34.82</v>
      </c>
      <c r="E82">
        <v>34.82</v>
      </c>
      <c r="F82">
        <f t="shared" si="11"/>
        <v>1643.5</v>
      </c>
      <c r="G82">
        <f t="shared" si="12"/>
        <v>0.82150000000000001</v>
      </c>
      <c r="H82">
        <f t="shared" si="13"/>
        <v>0.92109659080356354</v>
      </c>
      <c r="I82">
        <f t="shared" si="14"/>
        <v>0.92718085327568589</v>
      </c>
    </row>
    <row r="83" spans="1:9" x14ac:dyDescent="0.55000000000000004">
      <c r="A83" t="s">
        <v>1</v>
      </c>
      <c r="B83">
        <v>29.78</v>
      </c>
      <c r="E83">
        <v>29.78</v>
      </c>
      <c r="F83">
        <f t="shared" si="11"/>
        <v>926.5</v>
      </c>
      <c r="G83">
        <f t="shared" si="12"/>
        <v>0.46300000000000002</v>
      </c>
      <c r="H83">
        <f t="shared" si="13"/>
        <v>-9.2878608777256386E-2</v>
      </c>
      <c r="I83">
        <f t="shared" si="14"/>
        <v>-8.9176262272232687E-2</v>
      </c>
    </row>
    <row r="84" spans="1:9" x14ac:dyDescent="0.55000000000000004">
      <c r="A84" t="s">
        <v>1</v>
      </c>
      <c r="B84">
        <v>29.36</v>
      </c>
      <c r="E84">
        <v>29.36</v>
      </c>
      <c r="F84">
        <f t="shared" si="11"/>
        <v>870.5</v>
      </c>
      <c r="G84">
        <f t="shared" si="12"/>
        <v>0.435</v>
      </c>
      <c r="H84">
        <f t="shared" si="13"/>
        <v>-0.16365848623314128</v>
      </c>
      <c r="I84">
        <f t="shared" si="14"/>
        <v>-0.17387268856789292</v>
      </c>
    </row>
    <row r="85" spans="1:9" x14ac:dyDescent="0.55000000000000004">
      <c r="A85" t="s">
        <v>1</v>
      </c>
      <c r="B85">
        <v>28.57</v>
      </c>
      <c r="E85">
        <v>28.57</v>
      </c>
      <c r="F85">
        <f t="shared" si="11"/>
        <v>731</v>
      </c>
      <c r="G85">
        <f t="shared" si="12"/>
        <v>0.36525000000000002</v>
      </c>
      <c r="H85">
        <f t="shared" si="13"/>
        <v>-0.34446049586689181</v>
      </c>
      <c r="I85">
        <f t="shared" si="14"/>
        <v>-0.33318263326687209</v>
      </c>
    </row>
    <row r="86" spans="1:9" x14ac:dyDescent="0.55000000000000004">
      <c r="A86" t="s">
        <v>1</v>
      </c>
      <c r="B86">
        <v>31.51</v>
      </c>
      <c r="E86">
        <v>31.51</v>
      </c>
      <c r="F86">
        <f t="shared" si="11"/>
        <v>1212</v>
      </c>
      <c r="G86">
        <f t="shared" si="12"/>
        <v>0.60575000000000001</v>
      </c>
      <c r="H86">
        <f t="shared" si="13"/>
        <v>0.26825895214647349</v>
      </c>
      <c r="I86">
        <f t="shared" si="14"/>
        <v>0.25969235080274744</v>
      </c>
    </row>
    <row r="87" spans="1:9" x14ac:dyDescent="0.55000000000000004">
      <c r="A87" t="s">
        <v>1</v>
      </c>
      <c r="B87">
        <v>22.86</v>
      </c>
      <c r="E87">
        <v>22.86</v>
      </c>
      <c r="F87">
        <f t="shared" si="11"/>
        <v>141.5</v>
      </c>
      <c r="G87">
        <f t="shared" si="12"/>
        <v>7.0499999999999993E-2</v>
      </c>
      <c r="H87">
        <f t="shared" si="13"/>
        <v>-1.4720773171593675</v>
      </c>
      <c r="I87">
        <f t="shared" si="14"/>
        <v>-1.4846507145721533</v>
      </c>
    </row>
    <row r="88" spans="1:9" x14ac:dyDescent="0.55000000000000004">
      <c r="A88" t="s">
        <v>1</v>
      </c>
      <c r="B88">
        <v>29.83</v>
      </c>
      <c r="E88">
        <v>29.83</v>
      </c>
      <c r="F88">
        <f t="shared" si="11"/>
        <v>936</v>
      </c>
      <c r="G88">
        <f t="shared" si="12"/>
        <v>0.46775</v>
      </c>
      <c r="H88">
        <f t="shared" si="13"/>
        <v>-8.0927009416994017E-2</v>
      </c>
      <c r="I88">
        <f t="shared" si="14"/>
        <v>-7.9093354379892788E-2</v>
      </c>
    </row>
    <row r="89" spans="1:9" x14ac:dyDescent="0.55000000000000004">
      <c r="A89" t="s">
        <v>1</v>
      </c>
      <c r="B89">
        <v>22.41</v>
      </c>
      <c r="E89">
        <v>22.41</v>
      </c>
      <c r="F89">
        <f t="shared" si="11"/>
        <v>112</v>
      </c>
      <c r="G89">
        <f t="shared" si="12"/>
        <v>5.5750000000000001E-2</v>
      </c>
      <c r="H89">
        <f t="shared" si="13"/>
        <v>-1.5914870835153607</v>
      </c>
      <c r="I89">
        <f t="shared" si="14"/>
        <v>-1.5753968856032172</v>
      </c>
    </row>
    <row r="90" spans="1:9" x14ac:dyDescent="0.55000000000000004">
      <c r="A90" t="s">
        <v>1</v>
      </c>
      <c r="B90">
        <v>27.09</v>
      </c>
      <c r="E90">
        <v>27.09</v>
      </c>
      <c r="F90">
        <f t="shared" si="11"/>
        <v>538</v>
      </c>
      <c r="G90">
        <f t="shared" si="12"/>
        <v>0.26874999999999999</v>
      </c>
      <c r="H90">
        <f t="shared" si="13"/>
        <v>-0.61659786971703046</v>
      </c>
      <c r="I90">
        <f t="shared" si="14"/>
        <v>-0.63163670688014995</v>
      </c>
    </row>
    <row r="91" spans="1:9" x14ac:dyDescent="0.55000000000000004">
      <c r="A91" t="s">
        <v>1</v>
      </c>
      <c r="B91">
        <v>31.82</v>
      </c>
      <c r="E91">
        <v>31.82</v>
      </c>
      <c r="F91">
        <f t="shared" si="11"/>
        <v>1265</v>
      </c>
      <c r="G91">
        <f t="shared" si="12"/>
        <v>0.63224999999999998</v>
      </c>
      <c r="H91">
        <f t="shared" si="13"/>
        <v>0.33781845709342123</v>
      </c>
      <c r="I91">
        <f t="shared" si="14"/>
        <v>0.32220637973525806</v>
      </c>
    </row>
    <row r="92" spans="1:9" x14ac:dyDescent="0.55000000000000004">
      <c r="A92" t="s">
        <v>1</v>
      </c>
      <c r="B92">
        <v>34.32</v>
      </c>
      <c r="E92">
        <v>34.32</v>
      </c>
      <c r="F92">
        <f t="shared" si="11"/>
        <v>1599</v>
      </c>
      <c r="G92">
        <f t="shared" si="12"/>
        <v>0.79925000000000002</v>
      </c>
      <c r="H92">
        <f t="shared" si="13"/>
        <v>0.83894531011972673</v>
      </c>
      <c r="I92">
        <f t="shared" si="14"/>
        <v>0.82635177435228124</v>
      </c>
    </row>
    <row r="93" spans="1:9" x14ac:dyDescent="0.55000000000000004">
      <c r="A93" t="s">
        <v>1</v>
      </c>
      <c r="B93">
        <v>31.11</v>
      </c>
      <c r="E93">
        <v>31.11</v>
      </c>
      <c r="F93">
        <f t="shared" si="11"/>
        <v>1151.5</v>
      </c>
      <c r="G93">
        <f t="shared" si="12"/>
        <v>0.57550000000000001</v>
      </c>
      <c r="H93">
        <f t="shared" si="13"/>
        <v>0.19039450920483655</v>
      </c>
      <c r="I93">
        <f t="shared" si="14"/>
        <v>0.17902908766402331</v>
      </c>
    </row>
    <row r="94" spans="1:9" x14ac:dyDescent="0.55000000000000004">
      <c r="A94" t="s">
        <v>1</v>
      </c>
      <c r="B94">
        <v>26.55</v>
      </c>
      <c r="E94">
        <v>26.55</v>
      </c>
      <c r="F94">
        <f t="shared" si="11"/>
        <v>469</v>
      </c>
      <c r="G94">
        <f t="shared" si="12"/>
        <v>0.23425000000000001</v>
      </c>
      <c r="H94">
        <f t="shared" si="13"/>
        <v>-0.7249218099456467</v>
      </c>
      <c r="I94">
        <f t="shared" si="14"/>
        <v>-0.74053211211742676</v>
      </c>
    </row>
    <row r="95" spans="1:9" x14ac:dyDescent="0.55000000000000004">
      <c r="A95" t="s">
        <v>1</v>
      </c>
      <c r="B95">
        <v>36.06</v>
      </c>
      <c r="E95">
        <v>36.06</v>
      </c>
      <c r="F95">
        <f t="shared" si="11"/>
        <v>1758</v>
      </c>
      <c r="G95">
        <f t="shared" si="12"/>
        <v>0.87875000000000003</v>
      </c>
      <c r="H95">
        <f t="shared" si="13"/>
        <v>1.1687608447829125</v>
      </c>
      <c r="I95">
        <f t="shared" si="14"/>
        <v>1.1772369690057298</v>
      </c>
    </row>
    <row r="96" spans="1:9" x14ac:dyDescent="0.55000000000000004">
      <c r="A96" t="s">
        <v>1</v>
      </c>
      <c r="B96">
        <v>34.020000000000003</v>
      </c>
      <c r="E96">
        <v>34.020000000000003</v>
      </c>
      <c r="F96">
        <f t="shared" si="11"/>
        <v>1571</v>
      </c>
      <c r="G96">
        <f t="shared" si="12"/>
        <v>0.78525</v>
      </c>
      <c r="H96">
        <f t="shared" si="13"/>
        <v>0.79004754878322281</v>
      </c>
      <c r="I96">
        <f t="shared" si="14"/>
        <v>0.76585432699823908</v>
      </c>
    </row>
    <row r="97" spans="1:9" x14ac:dyDescent="0.55000000000000004">
      <c r="A97" t="s">
        <v>1</v>
      </c>
      <c r="B97">
        <v>32.909999999999997</v>
      </c>
      <c r="E97">
        <v>32.909999999999997</v>
      </c>
      <c r="F97">
        <f t="shared" si="11"/>
        <v>1430.5</v>
      </c>
      <c r="G97">
        <f t="shared" si="12"/>
        <v>0.71499999999999997</v>
      </c>
      <c r="H97">
        <f t="shared" si="13"/>
        <v>0.56805149833898272</v>
      </c>
      <c r="I97">
        <f t="shared" si="14"/>
        <v>0.54201377178827947</v>
      </c>
    </row>
    <row r="98" spans="1:9" x14ac:dyDescent="0.55000000000000004">
      <c r="A98" t="s">
        <v>1</v>
      </c>
      <c r="B98">
        <v>25.18</v>
      </c>
      <c r="E98">
        <v>25.18</v>
      </c>
      <c r="F98">
        <f t="shared" si="11"/>
        <v>301</v>
      </c>
      <c r="G98">
        <f t="shared" si="12"/>
        <v>0.15024999999999999</v>
      </c>
      <c r="H98">
        <f t="shared" si="13"/>
        <v>-1.0353617539166851</v>
      </c>
      <c r="I98">
        <f t="shared" si="14"/>
        <v>-1.0168037883675556</v>
      </c>
    </row>
    <row r="99" spans="1:9" x14ac:dyDescent="0.55000000000000004">
      <c r="A99" t="s">
        <v>1</v>
      </c>
      <c r="B99">
        <v>27.45</v>
      </c>
      <c r="E99">
        <v>27.45</v>
      </c>
      <c r="F99">
        <f t="shared" si="11"/>
        <v>586</v>
      </c>
      <c r="G99">
        <f t="shared" si="12"/>
        <v>0.29275000000000001</v>
      </c>
      <c r="H99">
        <f t="shared" si="13"/>
        <v>-0.545368646291295</v>
      </c>
      <c r="I99">
        <f t="shared" si="14"/>
        <v>-0.5590397700552987</v>
      </c>
    </row>
    <row r="100" spans="1:9" x14ac:dyDescent="0.55000000000000004">
      <c r="A100" t="s">
        <v>1</v>
      </c>
      <c r="B100">
        <v>31.75</v>
      </c>
      <c r="E100">
        <v>31.75</v>
      </c>
      <c r="F100">
        <f t="shared" si="11"/>
        <v>1252</v>
      </c>
      <c r="G100">
        <f t="shared" si="12"/>
        <v>0.62575000000000003</v>
      </c>
      <c r="H100">
        <f t="shared" si="13"/>
        <v>0.32061786168992812</v>
      </c>
      <c r="I100">
        <f t="shared" si="14"/>
        <v>0.30809030868598136</v>
      </c>
    </row>
    <row r="101" spans="1:9" x14ac:dyDescent="0.55000000000000004">
      <c r="A101" t="s">
        <v>1</v>
      </c>
      <c r="B101">
        <v>31</v>
      </c>
      <c r="E101">
        <v>31</v>
      </c>
      <c r="F101">
        <f t="shared" si="11"/>
        <v>1133.5</v>
      </c>
      <c r="G101">
        <f t="shared" si="12"/>
        <v>0.5665</v>
      </c>
      <c r="H101">
        <f t="shared" si="13"/>
        <v>0.16747031862326386</v>
      </c>
      <c r="I101">
        <f t="shared" si="14"/>
        <v>0.15684669030087442</v>
      </c>
    </row>
    <row r="102" spans="1:9" x14ac:dyDescent="0.55000000000000004">
      <c r="A102" t="s">
        <v>1</v>
      </c>
      <c r="B102">
        <v>29.42</v>
      </c>
      <c r="E102">
        <v>29.42</v>
      </c>
      <c r="F102">
        <f t="shared" si="11"/>
        <v>878</v>
      </c>
      <c r="G102">
        <f t="shared" si="12"/>
        <v>0.43874999999999997</v>
      </c>
      <c r="H102">
        <f t="shared" si="13"/>
        <v>-0.15413917522801696</v>
      </c>
      <c r="I102">
        <f t="shared" si="14"/>
        <v>-0.1617731990970839</v>
      </c>
    </row>
    <row r="103" spans="1:9" x14ac:dyDescent="0.55000000000000004">
      <c r="A103" t="s">
        <v>1</v>
      </c>
      <c r="B103">
        <v>38.450000000000003</v>
      </c>
      <c r="E103">
        <v>38.450000000000003</v>
      </c>
      <c r="F103">
        <f t="shared" si="11"/>
        <v>1899.5</v>
      </c>
      <c r="G103">
        <f t="shared" si="12"/>
        <v>0.94950000000000001</v>
      </c>
      <c r="H103">
        <f t="shared" si="13"/>
        <v>1.6400248508996704</v>
      </c>
      <c r="I103">
        <f t="shared" si="14"/>
        <v>1.6591999662596042</v>
      </c>
    </row>
    <row r="104" spans="1:9" x14ac:dyDescent="0.55000000000000004">
      <c r="A104" t="s">
        <v>1</v>
      </c>
      <c r="B104">
        <v>27.82</v>
      </c>
      <c r="E104">
        <v>27.82</v>
      </c>
      <c r="F104">
        <f t="shared" si="11"/>
        <v>636</v>
      </c>
      <c r="G104">
        <f t="shared" si="12"/>
        <v>0.31774999999999998</v>
      </c>
      <c r="H104">
        <f t="shared" si="13"/>
        <v>-0.4739998698998113</v>
      </c>
      <c r="I104">
        <f t="shared" si="14"/>
        <v>-0.48442625165197906</v>
      </c>
    </row>
    <row r="105" spans="1:9" x14ac:dyDescent="0.55000000000000004">
      <c r="A105" t="s">
        <v>1</v>
      </c>
      <c r="B105">
        <v>27.05</v>
      </c>
      <c r="E105">
        <v>27.05</v>
      </c>
      <c r="F105">
        <f t="shared" si="11"/>
        <v>531.5</v>
      </c>
      <c r="G105">
        <f t="shared" si="12"/>
        <v>0.26550000000000001</v>
      </c>
      <c r="H105">
        <f t="shared" si="13"/>
        <v>-0.62648023043377532</v>
      </c>
      <c r="I105">
        <f t="shared" si="14"/>
        <v>-0.63970303319402211</v>
      </c>
    </row>
    <row r="106" spans="1:9" x14ac:dyDescent="0.55000000000000004">
      <c r="A106" t="s">
        <v>1</v>
      </c>
      <c r="B106">
        <v>31.22</v>
      </c>
      <c r="E106">
        <v>31.22</v>
      </c>
      <c r="F106">
        <f t="shared" si="11"/>
        <v>1169</v>
      </c>
      <c r="G106">
        <f t="shared" si="12"/>
        <v>0.58425000000000005</v>
      </c>
      <c r="H106">
        <f t="shared" si="13"/>
        <v>0.21277815930946081</v>
      </c>
      <c r="I106">
        <f t="shared" si="14"/>
        <v>0.20121148502717223</v>
      </c>
    </row>
    <row r="107" spans="1:9" x14ac:dyDescent="0.55000000000000004">
      <c r="A107" t="s">
        <v>1</v>
      </c>
      <c r="B107">
        <v>34.46</v>
      </c>
      <c r="E107">
        <v>34.46</v>
      </c>
      <c r="F107">
        <f t="shared" si="11"/>
        <v>1613</v>
      </c>
      <c r="G107">
        <f t="shared" si="12"/>
        <v>0.80625000000000002</v>
      </c>
      <c r="H107">
        <f t="shared" si="13"/>
        <v>0.86416000431830875</v>
      </c>
      <c r="I107">
        <f t="shared" si="14"/>
        <v>0.85458391645083476</v>
      </c>
    </row>
    <row r="108" spans="1:9" x14ac:dyDescent="0.55000000000000004">
      <c r="A108" t="s">
        <v>1</v>
      </c>
      <c r="B108">
        <v>46.33</v>
      </c>
      <c r="E108">
        <v>46.33</v>
      </c>
      <c r="F108">
        <f t="shared" si="11"/>
        <v>1999</v>
      </c>
      <c r="G108">
        <f t="shared" si="12"/>
        <v>0.99924999999999997</v>
      </c>
      <c r="H108">
        <f t="shared" si="13"/>
        <v>3.1746835274550644</v>
      </c>
      <c r="I108">
        <f t="shared" si="14"/>
        <v>3.2482662500924602</v>
      </c>
    </row>
    <row r="109" spans="1:9" x14ac:dyDescent="0.55000000000000004">
      <c r="A109" t="s">
        <v>1</v>
      </c>
      <c r="B109">
        <v>24.58</v>
      </c>
      <c r="E109">
        <v>24.58</v>
      </c>
      <c r="F109">
        <f t="shared" si="11"/>
        <v>248.5</v>
      </c>
      <c r="G109">
        <f t="shared" si="12"/>
        <v>0.124</v>
      </c>
      <c r="H109">
        <f t="shared" si="13"/>
        <v>-1.155220846611952</v>
      </c>
      <c r="I109">
        <f t="shared" si="14"/>
        <v>-1.1377986830756415</v>
      </c>
    </row>
    <row r="110" spans="1:9" x14ac:dyDescent="0.55000000000000004">
      <c r="A110" t="s">
        <v>1</v>
      </c>
      <c r="B110">
        <v>22.44</v>
      </c>
      <c r="E110">
        <v>22.44</v>
      </c>
      <c r="F110">
        <f t="shared" si="11"/>
        <v>115.5</v>
      </c>
      <c r="G110">
        <f t="shared" si="12"/>
        <v>5.7500000000000002E-2</v>
      </c>
      <c r="H110">
        <f t="shared" si="13"/>
        <v>-1.5761119739866583</v>
      </c>
      <c r="I110">
        <f t="shared" si="14"/>
        <v>-1.5693471408678128</v>
      </c>
    </row>
    <row r="111" spans="1:9" x14ac:dyDescent="0.55000000000000004">
      <c r="A111" t="s">
        <v>1</v>
      </c>
      <c r="B111">
        <v>26.26</v>
      </c>
      <c r="E111">
        <v>26.26</v>
      </c>
      <c r="F111">
        <f t="shared" si="11"/>
        <v>434</v>
      </c>
      <c r="G111">
        <f t="shared" si="12"/>
        <v>0.21675</v>
      </c>
      <c r="H111">
        <f t="shared" si="13"/>
        <v>-0.78321647814001127</v>
      </c>
      <c r="I111">
        <f t="shared" si="14"/>
        <v>-0.7990129778930013</v>
      </c>
    </row>
    <row r="112" spans="1:9" x14ac:dyDescent="0.55000000000000004">
      <c r="A112" t="s">
        <v>1</v>
      </c>
      <c r="B112">
        <v>29.23</v>
      </c>
      <c r="E112">
        <v>29.23</v>
      </c>
      <c r="F112">
        <f t="shared" si="11"/>
        <v>847.5</v>
      </c>
      <c r="G112">
        <f t="shared" si="12"/>
        <v>0.42349999999999999</v>
      </c>
      <c r="H112">
        <f t="shared" si="13"/>
        <v>-0.19294760763479382</v>
      </c>
      <c r="I112">
        <f t="shared" si="14"/>
        <v>-0.20008824908797793</v>
      </c>
    </row>
    <row r="113" spans="1:9" x14ac:dyDescent="0.55000000000000004">
      <c r="A113" t="s">
        <v>1</v>
      </c>
      <c r="B113">
        <v>26.25</v>
      </c>
      <c r="E113">
        <v>26.25</v>
      </c>
      <c r="F113">
        <f t="shared" si="11"/>
        <v>430</v>
      </c>
      <c r="G113">
        <f t="shared" si="12"/>
        <v>0.21475</v>
      </c>
      <c r="H113">
        <f t="shared" si="13"/>
        <v>-0.79004754878322281</v>
      </c>
      <c r="I113">
        <f t="shared" si="14"/>
        <v>-0.8010295594714697</v>
      </c>
    </row>
    <row r="114" spans="1:9" x14ac:dyDescent="0.55000000000000004">
      <c r="A114" t="s">
        <v>1</v>
      </c>
      <c r="B114">
        <v>31.67</v>
      </c>
      <c r="E114">
        <v>31.67</v>
      </c>
      <c r="F114">
        <f t="shared" si="11"/>
        <v>1241</v>
      </c>
      <c r="G114">
        <f t="shared" si="12"/>
        <v>0.62024999999999997</v>
      </c>
      <c r="H114">
        <f t="shared" si="13"/>
        <v>0.30613744330201964</v>
      </c>
      <c r="I114">
        <f t="shared" si="14"/>
        <v>0.29195765605823698</v>
      </c>
    </row>
    <row r="115" spans="1:9" x14ac:dyDescent="0.55000000000000004">
      <c r="A115" t="s">
        <v>1</v>
      </c>
      <c r="B115">
        <v>37.880000000000003</v>
      </c>
      <c r="E115">
        <v>37.880000000000003</v>
      </c>
      <c r="F115">
        <f t="shared" si="11"/>
        <v>1863</v>
      </c>
      <c r="G115">
        <f t="shared" si="12"/>
        <v>0.93125000000000002</v>
      </c>
      <c r="H115">
        <f t="shared" si="13"/>
        <v>1.4851654569026771</v>
      </c>
      <c r="I115">
        <f t="shared" si="14"/>
        <v>1.5442548162869227</v>
      </c>
    </row>
    <row r="116" spans="1:9" x14ac:dyDescent="0.55000000000000004">
      <c r="A116" t="s">
        <v>1</v>
      </c>
      <c r="B116">
        <v>29.1</v>
      </c>
      <c r="E116">
        <v>29.1</v>
      </c>
      <c r="F116">
        <f t="shared" si="11"/>
        <v>819</v>
      </c>
      <c r="G116">
        <f t="shared" si="12"/>
        <v>0.40925</v>
      </c>
      <c r="H116">
        <f t="shared" si="13"/>
        <v>-0.22947467746690128</v>
      </c>
      <c r="I116">
        <f t="shared" si="14"/>
        <v>-0.22630380960806293</v>
      </c>
    </row>
    <row r="117" spans="1:9" x14ac:dyDescent="0.55000000000000004">
      <c r="A117" t="s">
        <v>1</v>
      </c>
      <c r="B117">
        <v>27.71</v>
      </c>
      <c r="E117">
        <v>27.71</v>
      </c>
      <c r="F117">
        <f t="shared" si="11"/>
        <v>615.5</v>
      </c>
      <c r="G117">
        <f t="shared" si="12"/>
        <v>0.3075</v>
      </c>
      <c r="H117">
        <f t="shared" si="13"/>
        <v>-0.50294918389505805</v>
      </c>
      <c r="I117">
        <f t="shared" si="14"/>
        <v>-0.50660864901512792</v>
      </c>
    </row>
    <row r="118" spans="1:9" x14ac:dyDescent="0.55000000000000004">
      <c r="A118" t="s">
        <v>1</v>
      </c>
      <c r="B118">
        <v>30.72</v>
      </c>
      <c r="E118">
        <v>30.72</v>
      </c>
      <c r="F118">
        <f t="shared" si="11"/>
        <v>1087</v>
      </c>
      <c r="G118">
        <f t="shared" si="12"/>
        <v>0.54325000000000001</v>
      </c>
      <c r="H118">
        <f t="shared" si="13"/>
        <v>0.10862491294606244</v>
      </c>
      <c r="I118">
        <f t="shared" si="14"/>
        <v>0.10038240610376759</v>
      </c>
    </row>
    <row r="119" spans="1:9" x14ac:dyDescent="0.55000000000000004">
      <c r="A119" t="s">
        <v>1</v>
      </c>
      <c r="B119">
        <v>29.64</v>
      </c>
      <c r="E119">
        <v>29.64</v>
      </c>
      <c r="F119">
        <f t="shared" si="11"/>
        <v>903</v>
      </c>
      <c r="G119">
        <f t="shared" si="12"/>
        <v>0.45124999999999998</v>
      </c>
      <c r="H119">
        <f t="shared" si="13"/>
        <v>-0.12250384633825985</v>
      </c>
      <c r="I119">
        <f t="shared" si="14"/>
        <v>-0.1174084043707861</v>
      </c>
    </row>
    <row r="120" spans="1:9" x14ac:dyDescent="0.55000000000000004">
      <c r="A120" t="s">
        <v>1</v>
      </c>
      <c r="B120">
        <v>24.13</v>
      </c>
      <c r="E120">
        <v>24.13</v>
      </c>
      <c r="F120">
        <f t="shared" si="11"/>
        <v>212</v>
      </c>
      <c r="G120">
        <f t="shared" si="12"/>
        <v>0.10575</v>
      </c>
      <c r="H120">
        <f t="shared" si="13"/>
        <v>-1.2494514509614314</v>
      </c>
      <c r="I120">
        <f t="shared" si="14"/>
        <v>-1.2285448541067057</v>
      </c>
    </row>
    <row r="121" spans="1:9" x14ac:dyDescent="0.55000000000000004">
      <c r="A121" t="s">
        <v>1</v>
      </c>
      <c r="B121">
        <v>33.21</v>
      </c>
      <c r="E121">
        <v>33.21</v>
      </c>
      <c r="F121">
        <f t="shared" si="11"/>
        <v>1469</v>
      </c>
      <c r="G121">
        <f t="shared" si="12"/>
        <v>0.73424999999999996</v>
      </c>
      <c r="H121">
        <f t="shared" si="13"/>
        <v>0.62571788522659388</v>
      </c>
      <c r="I121">
        <f t="shared" si="14"/>
        <v>0.60251121914232308</v>
      </c>
    </row>
    <row r="122" spans="1:9" x14ac:dyDescent="0.55000000000000004">
      <c r="A122" t="s">
        <v>1</v>
      </c>
      <c r="B122">
        <v>26.51</v>
      </c>
      <c r="E122">
        <v>26.51</v>
      </c>
      <c r="F122">
        <f t="shared" si="11"/>
        <v>463</v>
      </c>
      <c r="G122">
        <f t="shared" si="12"/>
        <v>0.23125000000000001</v>
      </c>
      <c r="H122">
        <f t="shared" si="13"/>
        <v>-0.7347364778072546</v>
      </c>
      <c r="I122">
        <f t="shared" si="14"/>
        <v>-0.74859843843129892</v>
      </c>
    </row>
    <row r="123" spans="1:9" x14ac:dyDescent="0.55000000000000004">
      <c r="A123" t="s">
        <v>1</v>
      </c>
      <c r="B123">
        <v>30.29</v>
      </c>
      <c r="E123">
        <v>30.29</v>
      </c>
      <c r="F123">
        <f t="shared" si="11"/>
        <v>1013.5</v>
      </c>
      <c r="G123">
        <f t="shared" si="12"/>
        <v>0.50649999999999995</v>
      </c>
      <c r="H123">
        <f t="shared" si="13"/>
        <v>1.6293804724859119E-2</v>
      </c>
      <c r="I123">
        <f t="shared" si="14"/>
        <v>1.366939822963965E-2</v>
      </c>
    </row>
    <row r="124" spans="1:9" x14ac:dyDescent="0.55000000000000004">
      <c r="A124" t="s">
        <v>1</v>
      </c>
      <c r="B124">
        <v>33.21</v>
      </c>
      <c r="E124">
        <v>33.21</v>
      </c>
      <c r="F124">
        <f t="shared" si="11"/>
        <v>1469</v>
      </c>
      <c r="G124">
        <f t="shared" si="12"/>
        <v>0.73424999999999996</v>
      </c>
      <c r="H124">
        <f t="shared" si="13"/>
        <v>0.62571788522659388</v>
      </c>
      <c r="I124">
        <f t="shared" si="14"/>
        <v>0.60251121914232308</v>
      </c>
    </row>
    <row r="125" spans="1:9" x14ac:dyDescent="0.55000000000000004">
      <c r="A125" t="s">
        <v>1</v>
      </c>
      <c r="B125">
        <v>32.770000000000003</v>
      </c>
      <c r="E125">
        <v>32.770000000000003</v>
      </c>
      <c r="F125">
        <f t="shared" si="11"/>
        <v>1410.5</v>
      </c>
      <c r="G125">
        <f t="shared" si="12"/>
        <v>0.70499999999999996</v>
      </c>
      <c r="H125">
        <f t="shared" si="13"/>
        <v>0.53883603027845006</v>
      </c>
      <c r="I125">
        <f t="shared" si="14"/>
        <v>0.51378162968972751</v>
      </c>
    </row>
    <row r="126" spans="1:9" x14ac:dyDescent="0.55000000000000004">
      <c r="A126" t="s">
        <v>1</v>
      </c>
      <c r="B126">
        <v>28.73</v>
      </c>
      <c r="E126">
        <v>28.73</v>
      </c>
      <c r="F126">
        <f t="shared" si="11"/>
        <v>756.5</v>
      </c>
      <c r="G126">
        <f t="shared" si="12"/>
        <v>0.378</v>
      </c>
      <c r="H126">
        <f t="shared" si="13"/>
        <v>-0.31073774548759198</v>
      </c>
      <c r="I126">
        <f t="shared" si="14"/>
        <v>-0.3009173280113826</v>
      </c>
    </row>
    <row r="127" spans="1:9" x14ac:dyDescent="0.55000000000000004">
      <c r="A127" t="s">
        <v>1</v>
      </c>
      <c r="B127">
        <v>21.03</v>
      </c>
      <c r="E127">
        <v>21.03</v>
      </c>
      <c r="F127">
        <f t="shared" si="11"/>
        <v>59</v>
      </c>
      <c r="G127">
        <f t="shared" si="12"/>
        <v>2.9250000000000002E-2</v>
      </c>
      <c r="H127">
        <f t="shared" si="13"/>
        <v>-1.8919323116293085</v>
      </c>
      <c r="I127">
        <f t="shared" si="14"/>
        <v>-1.853685143431814</v>
      </c>
    </row>
    <row r="128" spans="1:9" x14ac:dyDescent="0.55000000000000004">
      <c r="A128" t="s">
        <v>1</v>
      </c>
      <c r="B128">
        <v>33.32</v>
      </c>
      <c r="E128">
        <v>33.32</v>
      </c>
      <c r="F128">
        <f t="shared" si="11"/>
        <v>1482.5</v>
      </c>
      <c r="G128">
        <f t="shared" si="12"/>
        <v>0.74099999999999999</v>
      </c>
      <c r="H128">
        <f t="shared" si="13"/>
        <v>0.64643141632440781</v>
      </c>
      <c r="I128">
        <f t="shared" si="14"/>
        <v>0.62469361650547206</v>
      </c>
    </row>
    <row r="129" spans="1:9" x14ac:dyDescent="0.55000000000000004">
      <c r="A129" t="s">
        <v>1</v>
      </c>
      <c r="B129">
        <v>25.58</v>
      </c>
      <c r="E129">
        <v>25.58</v>
      </c>
      <c r="F129">
        <f t="shared" si="11"/>
        <v>344</v>
      </c>
      <c r="G129">
        <f t="shared" si="12"/>
        <v>0.17175000000000001</v>
      </c>
      <c r="H129">
        <f t="shared" si="13"/>
        <v>-0.94727238243834722</v>
      </c>
      <c r="I129">
        <f t="shared" si="14"/>
        <v>-0.93614052522883229</v>
      </c>
    </row>
    <row r="130" spans="1:9" x14ac:dyDescent="0.55000000000000004">
      <c r="A130" t="s">
        <v>1</v>
      </c>
      <c r="B130">
        <v>21.43</v>
      </c>
      <c r="E130">
        <v>21.43</v>
      </c>
      <c r="F130">
        <f t="shared" si="11"/>
        <v>75</v>
      </c>
      <c r="G130">
        <f t="shared" si="12"/>
        <v>3.7249999999999998E-2</v>
      </c>
      <c r="H130">
        <f t="shared" si="13"/>
        <v>-1.7835304240943357</v>
      </c>
      <c r="I130">
        <f t="shared" si="14"/>
        <v>-1.7730218802930904</v>
      </c>
    </row>
    <row r="131" spans="1:9" x14ac:dyDescent="0.55000000000000004">
      <c r="A131" t="s">
        <v>1</v>
      </c>
      <c r="B131">
        <v>31.64</v>
      </c>
      <c r="E131">
        <v>31.64</v>
      </c>
      <c r="F131">
        <f t="shared" ref="F131:F194" si="15">_xlfn.RANK.AVG(E131,$E$2:$E$2001, 1)</f>
        <v>1234</v>
      </c>
      <c r="G131">
        <f t="shared" ref="G131:G194" si="16">(F131-0.5)/COUNT($E$2:$E$2001)</f>
        <v>0.61675000000000002</v>
      </c>
      <c r="H131">
        <f t="shared" ref="H131:H194" si="17">_xlfn.NORM.S.INV(G131)</f>
        <v>0.29695613301357787</v>
      </c>
      <c r="I131">
        <f t="shared" ref="I131:I194" si="18">STANDARDIZE(E131, AVERAGE($E$2:$E$2001), STDEV($E$2:$E$2001))</f>
        <v>0.2859079113228325</v>
      </c>
    </row>
    <row r="132" spans="1:9" x14ac:dyDescent="0.55000000000000004">
      <c r="A132" t="s">
        <v>1</v>
      </c>
      <c r="B132">
        <v>31.56</v>
      </c>
      <c r="E132">
        <v>31.56</v>
      </c>
      <c r="F132">
        <f t="shared" si="15"/>
        <v>1218.5</v>
      </c>
      <c r="G132">
        <f t="shared" si="16"/>
        <v>0.60899999999999999</v>
      </c>
      <c r="H132">
        <f t="shared" si="17"/>
        <v>0.27671363673674687</v>
      </c>
      <c r="I132">
        <f t="shared" si="18"/>
        <v>0.26977525869508734</v>
      </c>
    </row>
    <row r="133" spans="1:9" x14ac:dyDescent="0.55000000000000004">
      <c r="A133" t="s">
        <v>1</v>
      </c>
      <c r="B133">
        <v>25.24</v>
      </c>
      <c r="E133">
        <v>25.24</v>
      </c>
      <c r="F133">
        <f t="shared" si="15"/>
        <v>307</v>
      </c>
      <c r="G133">
        <f t="shared" si="16"/>
        <v>0.15325</v>
      </c>
      <c r="H133">
        <f t="shared" si="17"/>
        <v>-1.0225936779244986</v>
      </c>
      <c r="I133">
        <f t="shared" si="18"/>
        <v>-1.0047042988967474</v>
      </c>
    </row>
    <row r="134" spans="1:9" x14ac:dyDescent="0.55000000000000004">
      <c r="A134" t="s">
        <v>1</v>
      </c>
      <c r="B134">
        <v>21.98</v>
      </c>
      <c r="E134">
        <v>21.98</v>
      </c>
      <c r="F134">
        <f t="shared" si="15"/>
        <v>91</v>
      </c>
      <c r="G134">
        <f t="shared" si="16"/>
        <v>4.5249999999999999E-2</v>
      </c>
      <c r="H134">
        <f t="shared" si="17"/>
        <v>-1.6927660883060187</v>
      </c>
      <c r="I134">
        <f t="shared" si="18"/>
        <v>-1.6621098934773453</v>
      </c>
    </row>
    <row r="135" spans="1:9" x14ac:dyDescent="0.55000000000000004">
      <c r="A135" t="s">
        <v>1</v>
      </c>
      <c r="B135">
        <v>25.44</v>
      </c>
      <c r="E135">
        <v>25.44</v>
      </c>
      <c r="F135">
        <f t="shared" si="15"/>
        <v>326</v>
      </c>
      <c r="G135">
        <f t="shared" si="16"/>
        <v>0.16275000000000001</v>
      </c>
      <c r="H135">
        <f t="shared" si="17"/>
        <v>-0.9832183202909196</v>
      </c>
      <c r="I135">
        <f t="shared" si="18"/>
        <v>-0.96437266732738491</v>
      </c>
    </row>
    <row r="136" spans="1:9" x14ac:dyDescent="0.55000000000000004">
      <c r="A136" t="s">
        <v>1</v>
      </c>
      <c r="B136">
        <v>25.23</v>
      </c>
      <c r="E136">
        <v>25.23</v>
      </c>
      <c r="F136">
        <f t="shared" si="15"/>
        <v>305.5</v>
      </c>
      <c r="G136">
        <f t="shared" si="16"/>
        <v>0.1525</v>
      </c>
      <c r="H136">
        <f t="shared" si="17"/>
        <v>-1.0257700213555492</v>
      </c>
      <c r="I136">
        <f t="shared" si="18"/>
        <v>-1.006720880475215</v>
      </c>
    </row>
    <row r="137" spans="1:9" x14ac:dyDescent="0.55000000000000004">
      <c r="A137" t="s">
        <v>1</v>
      </c>
      <c r="B137">
        <v>27.14</v>
      </c>
      <c r="E137">
        <v>27.14</v>
      </c>
      <c r="F137">
        <f t="shared" si="15"/>
        <v>549</v>
      </c>
      <c r="G137">
        <f t="shared" si="16"/>
        <v>0.27424999999999999</v>
      </c>
      <c r="H137">
        <f t="shared" si="17"/>
        <v>-0.60000935632842778</v>
      </c>
      <c r="I137">
        <f t="shared" si="18"/>
        <v>-0.62155379898780927</v>
      </c>
    </row>
    <row r="138" spans="1:9" x14ac:dyDescent="0.55000000000000004">
      <c r="A138" t="s">
        <v>1</v>
      </c>
      <c r="B138">
        <v>26.01</v>
      </c>
      <c r="E138">
        <v>26.01</v>
      </c>
      <c r="F138">
        <f t="shared" si="15"/>
        <v>388.5</v>
      </c>
      <c r="G138">
        <f t="shared" si="16"/>
        <v>0.19400000000000001</v>
      </c>
      <c r="H138">
        <f t="shared" si="17"/>
        <v>-0.86325005159342072</v>
      </c>
      <c r="I138">
        <f t="shared" si="18"/>
        <v>-0.84942751735470357</v>
      </c>
    </row>
    <row r="139" spans="1:9" x14ac:dyDescent="0.55000000000000004">
      <c r="A139" t="s">
        <v>1</v>
      </c>
      <c r="B139">
        <v>22.86</v>
      </c>
      <c r="E139">
        <v>22.86</v>
      </c>
      <c r="F139">
        <f t="shared" si="15"/>
        <v>141.5</v>
      </c>
      <c r="G139">
        <f t="shared" si="16"/>
        <v>7.0499999999999993E-2</v>
      </c>
      <c r="H139">
        <f t="shared" si="17"/>
        <v>-1.4720773171593675</v>
      </c>
      <c r="I139">
        <f t="shared" si="18"/>
        <v>-1.4846507145721533</v>
      </c>
    </row>
    <row r="140" spans="1:9" x14ac:dyDescent="0.55000000000000004">
      <c r="A140" t="s">
        <v>1</v>
      </c>
      <c r="B140">
        <v>39.54</v>
      </c>
      <c r="E140">
        <v>39.54</v>
      </c>
      <c r="F140">
        <f t="shared" si="15"/>
        <v>1940</v>
      </c>
      <c r="G140">
        <f t="shared" si="16"/>
        <v>0.96975</v>
      </c>
      <c r="H140">
        <f t="shared" si="17"/>
        <v>1.8771320330912307</v>
      </c>
      <c r="I140">
        <f t="shared" si="18"/>
        <v>1.8790073583126254</v>
      </c>
    </row>
    <row r="141" spans="1:9" x14ac:dyDescent="0.55000000000000004">
      <c r="A141" t="s">
        <v>1</v>
      </c>
      <c r="B141">
        <v>20.36</v>
      </c>
      <c r="E141">
        <v>20.36</v>
      </c>
      <c r="F141">
        <f t="shared" si="15"/>
        <v>46</v>
      </c>
      <c r="G141">
        <f t="shared" si="16"/>
        <v>2.2749999999999999E-2</v>
      </c>
      <c r="H141">
        <f t="shared" si="17"/>
        <v>-2.000002443899604</v>
      </c>
      <c r="I141">
        <f t="shared" si="18"/>
        <v>-1.9887961091891764</v>
      </c>
    </row>
    <row r="142" spans="1:9" x14ac:dyDescent="0.55000000000000004">
      <c r="A142" t="s">
        <v>1</v>
      </c>
      <c r="B142">
        <v>26.81</v>
      </c>
      <c r="E142">
        <v>26.81</v>
      </c>
      <c r="F142">
        <f t="shared" si="15"/>
        <v>496.5</v>
      </c>
      <c r="G142">
        <f t="shared" si="16"/>
        <v>0.248</v>
      </c>
      <c r="H142">
        <f t="shared" si="17"/>
        <v>-0.68079691876457493</v>
      </c>
      <c r="I142">
        <f t="shared" si="18"/>
        <v>-0.68810099107725675</v>
      </c>
    </row>
    <row r="143" spans="1:9" x14ac:dyDescent="0.55000000000000004">
      <c r="A143" t="s">
        <v>1</v>
      </c>
      <c r="B143">
        <v>27.61</v>
      </c>
      <c r="E143">
        <v>27.61</v>
      </c>
      <c r="F143">
        <f t="shared" si="15"/>
        <v>601.5</v>
      </c>
      <c r="G143">
        <f t="shared" si="16"/>
        <v>0.30049999999999999</v>
      </c>
      <c r="H143">
        <f t="shared" si="17"/>
        <v>-0.52296300233927917</v>
      </c>
      <c r="I143">
        <f t="shared" si="18"/>
        <v>-0.52677446479980916</v>
      </c>
    </row>
    <row r="144" spans="1:9" x14ac:dyDescent="0.55000000000000004">
      <c r="A144" t="s">
        <v>1</v>
      </c>
      <c r="B144">
        <v>29.03</v>
      </c>
      <c r="E144">
        <v>29.03</v>
      </c>
      <c r="F144">
        <f t="shared" si="15"/>
        <v>806</v>
      </c>
      <c r="G144">
        <f t="shared" si="16"/>
        <v>0.40275</v>
      </c>
      <c r="H144">
        <f t="shared" si="17"/>
        <v>-0.24623541776786928</v>
      </c>
      <c r="I144">
        <f t="shared" si="18"/>
        <v>-0.24041988065733966</v>
      </c>
    </row>
    <row r="145" spans="1:9" x14ac:dyDescent="0.55000000000000004">
      <c r="A145" t="s">
        <v>1</v>
      </c>
      <c r="B145">
        <v>24.01</v>
      </c>
      <c r="E145">
        <v>24.01</v>
      </c>
      <c r="F145">
        <f t="shared" si="15"/>
        <v>204</v>
      </c>
      <c r="G145">
        <f t="shared" si="16"/>
        <v>0.10174999999999999</v>
      </c>
      <c r="H145">
        <f t="shared" si="17"/>
        <v>-1.2716429757115295</v>
      </c>
      <c r="I145">
        <f t="shared" si="18"/>
        <v>-1.2527438330483223</v>
      </c>
    </row>
    <row r="146" spans="1:9" x14ac:dyDescent="0.55000000000000004">
      <c r="A146" t="s">
        <v>1</v>
      </c>
      <c r="B146">
        <v>26.93</v>
      </c>
      <c r="E146">
        <v>26.93</v>
      </c>
      <c r="F146">
        <f t="shared" si="15"/>
        <v>516.5</v>
      </c>
      <c r="G146">
        <f t="shared" si="16"/>
        <v>0.25800000000000001</v>
      </c>
      <c r="H146">
        <f t="shared" si="17"/>
        <v>-0.6495235958443254</v>
      </c>
      <c r="I146">
        <f t="shared" si="18"/>
        <v>-0.66390201213563937</v>
      </c>
    </row>
    <row r="147" spans="1:9" x14ac:dyDescent="0.55000000000000004">
      <c r="A147" t="s">
        <v>1</v>
      </c>
      <c r="B147">
        <v>25.29</v>
      </c>
      <c r="E147">
        <v>25.29</v>
      </c>
      <c r="F147">
        <f t="shared" si="15"/>
        <v>312</v>
      </c>
      <c r="G147">
        <f t="shared" si="16"/>
        <v>0.15575</v>
      </c>
      <c r="H147">
        <f t="shared" si="17"/>
        <v>-1.0120795904975239</v>
      </c>
      <c r="I147">
        <f t="shared" si="18"/>
        <v>-0.99462139100440672</v>
      </c>
    </row>
    <row r="148" spans="1:9" x14ac:dyDescent="0.55000000000000004">
      <c r="A148" t="s">
        <v>1</v>
      </c>
      <c r="B148">
        <v>37.409999999999997</v>
      </c>
      <c r="E148">
        <v>37.409999999999997</v>
      </c>
      <c r="F148">
        <f t="shared" si="15"/>
        <v>1841</v>
      </c>
      <c r="G148">
        <f t="shared" si="16"/>
        <v>0.92025000000000001</v>
      </c>
      <c r="H148">
        <f t="shared" si="17"/>
        <v>1.4067551702330561</v>
      </c>
      <c r="I148">
        <f t="shared" si="18"/>
        <v>1.4494754820989213</v>
      </c>
    </row>
    <row r="149" spans="1:9" x14ac:dyDescent="0.55000000000000004">
      <c r="A149" t="s">
        <v>1</v>
      </c>
      <c r="B149">
        <v>31.78</v>
      </c>
      <c r="E149">
        <v>31.78</v>
      </c>
      <c r="F149">
        <f t="shared" si="15"/>
        <v>1258</v>
      </c>
      <c r="G149">
        <f t="shared" si="16"/>
        <v>0.62875000000000003</v>
      </c>
      <c r="H149">
        <f t="shared" si="17"/>
        <v>0.32854450484387981</v>
      </c>
      <c r="I149">
        <f t="shared" si="18"/>
        <v>0.3141400534213859</v>
      </c>
    </row>
    <row r="150" spans="1:9" x14ac:dyDescent="0.55000000000000004">
      <c r="A150" t="s">
        <v>1</v>
      </c>
      <c r="B150">
        <v>24.53</v>
      </c>
      <c r="E150">
        <v>24.53</v>
      </c>
      <c r="F150">
        <f t="shared" si="15"/>
        <v>241</v>
      </c>
      <c r="G150">
        <f t="shared" si="16"/>
        <v>0.12025</v>
      </c>
      <c r="H150">
        <f t="shared" si="17"/>
        <v>-1.1737379614037098</v>
      </c>
      <c r="I150">
        <f t="shared" si="18"/>
        <v>-1.1478815909679814</v>
      </c>
    </row>
    <row r="151" spans="1:9" x14ac:dyDescent="0.55000000000000004">
      <c r="A151" t="s">
        <v>1</v>
      </c>
      <c r="B151">
        <v>22.44</v>
      </c>
      <c r="E151">
        <v>22.44</v>
      </c>
      <c r="F151">
        <f t="shared" si="15"/>
        <v>115.5</v>
      </c>
      <c r="G151">
        <f t="shared" si="16"/>
        <v>5.7500000000000002E-2</v>
      </c>
      <c r="H151">
        <f t="shared" si="17"/>
        <v>-1.5761119739866583</v>
      </c>
      <c r="I151">
        <f t="shared" si="18"/>
        <v>-1.5693471408678128</v>
      </c>
    </row>
    <row r="152" spans="1:9" x14ac:dyDescent="0.55000000000000004">
      <c r="A152" t="s">
        <v>1</v>
      </c>
      <c r="B152">
        <v>35.81</v>
      </c>
      <c r="E152">
        <v>35.81</v>
      </c>
      <c r="F152">
        <f t="shared" si="15"/>
        <v>1732.5</v>
      </c>
      <c r="G152">
        <f t="shared" si="16"/>
        <v>0.86599999999999999</v>
      </c>
      <c r="H152">
        <f t="shared" si="17"/>
        <v>1.1076800921478009</v>
      </c>
      <c r="I152">
        <f t="shared" si="18"/>
        <v>1.1268224295440274</v>
      </c>
    </row>
    <row r="153" spans="1:9" x14ac:dyDescent="0.55000000000000004">
      <c r="A153" t="s">
        <v>1</v>
      </c>
      <c r="B153">
        <v>40.11</v>
      </c>
      <c r="E153">
        <v>40.11</v>
      </c>
      <c r="F153">
        <f t="shared" si="15"/>
        <v>1949</v>
      </c>
      <c r="G153">
        <f t="shared" si="16"/>
        <v>0.97424999999999995</v>
      </c>
      <c r="H153">
        <f t="shared" si="17"/>
        <v>1.94728980732913</v>
      </c>
      <c r="I153">
        <f t="shared" si="18"/>
        <v>1.9939525082853069</v>
      </c>
    </row>
    <row r="154" spans="1:9" x14ac:dyDescent="0.55000000000000004">
      <c r="A154" t="s">
        <v>1</v>
      </c>
      <c r="B154">
        <v>38.619999999999997</v>
      </c>
      <c r="E154">
        <v>38.619999999999997</v>
      </c>
      <c r="F154">
        <f t="shared" si="15"/>
        <v>1905</v>
      </c>
      <c r="G154">
        <f t="shared" si="16"/>
        <v>0.95225000000000004</v>
      </c>
      <c r="H154">
        <f t="shared" si="17"/>
        <v>1.6670724475435672</v>
      </c>
      <c r="I154">
        <f t="shared" si="18"/>
        <v>1.6934818530935607</v>
      </c>
    </row>
    <row r="155" spans="1:9" x14ac:dyDescent="0.55000000000000004">
      <c r="A155" t="s">
        <v>1</v>
      </c>
      <c r="B155">
        <v>29.32</v>
      </c>
      <c r="E155">
        <v>29.32</v>
      </c>
      <c r="F155">
        <f t="shared" si="15"/>
        <v>861.5</v>
      </c>
      <c r="G155">
        <f t="shared" si="16"/>
        <v>0.43049999999999999</v>
      </c>
      <c r="H155">
        <f t="shared" si="17"/>
        <v>-0.17510134683498102</v>
      </c>
      <c r="I155">
        <f t="shared" si="18"/>
        <v>-0.18193901488176512</v>
      </c>
    </row>
    <row r="156" spans="1:9" x14ac:dyDescent="0.55000000000000004">
      <c r="A156" t="s">
        <v>1</v>
      </c>
      <c r="B156">
        <v>34.97</v>
      </c>
      <c r="E156">
        <v>34.97</v>
      </c>
      <c r="F156">
        <f t="shared" si="15"/>
        <v>1658.5</v>
      </c>
      <c r="G156">
        <f t="shared" si="16"/>
        <v>0.82899999999999996</v>
      </c>
      <c r="H156">
        <f t="shared" si="17"/>
        <v>0.95022094154101566</v>
      </c>
      <c r="I156">
        <f t="shared" si="18"/>
        <v>0.95742957695270703</v>
      </c>
    </row>
    <row r="157" spans="1:9" x14ac:dyDescent="0.55000000000000004">
      <c r="A157" t="s">
        <v>1</v>
      </c>
      <c r="B157">
        <v>32.17</v>
      </c>
      <c r="E157">
        <v>32.17</v>
      </c>
      <c r="F157">
        <f t="shared" si="15"/>
        <v>1315</v>
      </c>
      <c r="G157">
        <f t="shared" si="16"/>
        <v>0.65725</v>
      </c>
      <c r="H157">
        <f t="shared" si="17"/>
        <v>0.40496940531233011</v>
      </c>
      <c r="I157">
        <f t="shared" si="18"/>
        <v>0.39278673498164163</v>
      </c>
    </row>
    <row r="158" spans="1:9" x14ac:dyDescent="0.55000000000000004">
      <c r="A158" t="s">
        <v>1</v>
      </c>
      <c r="B158">
        <v>31.45</v>
      </c>
      <c r="E158">
        <v>31.45</v>
      </c>
      <c r="F158">
        <f t="shared" si="15"/>
        <v>1202.5</v>
      </c>
      <c r="G158">
        <f t="shared" si="16"/>
        <v>0.60099999999999998</v>
      </c>
      <c r="H158">
        <f t="shared" si="17"/>
        <v>0.2559363317436934</v>
      </c>
      <c r="I158">
        <f t="shared" si="18"/>
        <v>0.24759286133193845</v>
      </c>
    </row>
    <row r="159" spans="1:9" x14ac:dyDescent="0.55000000000000004">
      <c r="A159" t="s">
        <v>1</v>
      </c>
      <c r="B159">
        <v>20.61</v>
      </c>
      <c r="E159">
        <v>20.61</v>
      </c>
      <c r="F159">
        <f t="shared" si="15"/>
        <v>49</v>
      </c>
      <c r="G159">
        <f t="shared" si="16"/>
        <v>2.4250000000000001E-2</v>
      </c>
      <c r="H159">
        <f t="shared" si="17"/>
        <v>-1.9729610513118845</v>
      </c>
      <c r="I159">
        <f t="shared" si="18"/>
        <v>-1.9383815697274742</v>
      </c>
    </row>
    <row r="160" spans="1:9" x14ac:dyDescent="0.55000000000000004">
      <c r="A160" t="s">
        <v>1</v>
      </c>
      <c r="B160">
        <v>30.61</v>
      </c>
      <c r="E160">
        <v>30.61</v>
      </c>
      <c r="F160">
        <f t="shared" si="15"/>
        <v>1064.5</v>
      </c>
      <c r="G160">
        <f t="shared" si="16"/>
        <v>0.53200000000000003</v>
      </c>
      <c r="H160">
        <f t="shared" si="17"/>
        <v>8.0298312892055052E-2</v>
      </c>
      <c r="I160">
        <f t="shared" si="18"/>
        <v>7.8200008740618679E-2</v>
      </c>
    </row>
    <row r="161" spans="1:9" x14ac:dyDescent="0.55000000000000004">
      <c r="A161" t="s">
        <v>1</v>
      </c>
      <c r="B161">
        <v>34.61</v>
      </c>
      <c r="E161">
        <v>34.61</v>
      </c>
      <c r="F161">
        <f t="shared" si="15"/>
        <v>1627.5</v>
      </c>
      <c r="G161">
        <f t="shared" si="16"/>
        <v>0.8135</v>
      </c>
      <c r="H161">
        <f t="shared" si="17"/>
        <v>0.89086798013900226</v>
      </c>
      <c r="I161">
        <f t="shared" si="18"/>
        <v>0.88483264012785579</v>
      </c>
    </row>
    <row r="162" spans="1:9" x14ac:dyDescent="0.55000000000000004">
      <c r="A162" t="s">
        <v>1</v>
      </c>
      <c r="B162">
        <v>26.2</v>
      </c>
      <c r="E162">
        <v>26.2</v>
      </c>
      <c r="F162">
        <f t="shared" si="15"/>
        <v>419</v>
      </c>
      <c r="G162">
        <f t="shared" si="16"/>
        <v>0.20924999999999999</v>
      </c>
      <c r="H162">
        <f t="shared" si="17"/>
        <v>-0.80902633231783738</v>
      </c>
      <c r="I162">
        <f t="shared" si="18"/>
        <v>-0.81111246736381026</v>
      </c>
    </row>
    <row r="163" spans="1:9" x14ac:dyDescent="0.55000000000000004">
      <c r="A163" t="s">
        <v>1</v>
      </c>
      <c r="B163">
        <v>39.32</v>
      </c>
      <c r="E163">
        <v>39.32</v>
      </c>
      <c r="F163">
        <f t="shared" si="15"/>
        <v>1935.5</v>
      </c>
      <c r="G163">
        <f t="shared" si="16"/>
        <v>0.96750000000000003</v>
      </c>
      <c r="H163">
        <f t="shared" si="17"/>
        <v>1.8452581167555016</v>
      </c>
      <c r="I163">
        <f t="shared" si="18"/>
        <v>1.8346425635863277</v>
      </c>
    </row>
    <row r="164" spans="1:9" x14ac:dyDescent="0.55000000000000004">
      <c r="A164" t="s">
        <v>1</v>
      </c>
      <c r="B164">
        <v>23.63</v>
      </c>
      <c r="E164">
        <v>23.63</v>
      </c>
      <c r="F164">
        <f t="shared" si="15"/>
        <v>178</v>
      </c>
      <c r="G164">
        <f t="shared" si="16"/>
        <v>8.8749999999999996E-2</v>
      </c>
      <c r="H164">
        <f t="shared" si="17"/>
        <v>-1.3484925958418177</v>
      </c>
      <c r="I164">
        <f t="shared" si="18"/>
        <v>-1.3293739330301102</v>
      </c>
    </row>
    <row r="165" spans="1:9" x14ac:dyDescent="0.55000000000000004">
      <c r="A165" t="s">
        <v>1</v>
      </c>
      <c r="B165">
        <v>28.9</v>
      </c>
      <c r="E165">
        <v>28.9</v>
      </c>
      <c r="F165">
        <f t="shared" si="15"/>
        <v>787.5</v>
      </c>
      <c r="G165">
        <f t="shared" si="16"/>
        <v>0.39350000000000002</v>
      </c>
      <c r="H165">
        <f t="shared" si="17"/>
        <v>-0.27020830993994538</v>
      </c>
      <c r="I165">
        <f t="shared" si="18"/>
        <v>-0.26663544117742538</v>
      </c>
    </row>
    <row r="166" spans="1:9" x14ac:dyDescent="0.55000000000000004">
      <c r="A166" t="s">
        <v>1</v>
      </c>
      <c r="B166">
        <v>40.18</v>
      </c>
      <c r="E166">
        <v>40.18</v>
      </c>
      <c r="F166">
        <f t="shared" si="15"/>
        <v>1950</v>
      </c>
      <c r="G166">
        <f t="shared" si="16"/>
        <v>0.97475000000000001</v>
      </c>
      <c r="H166">
        <f t="shared" si="17"/>
        <v>1.9557042822322013</v>
      </c>
      <c r="I166">
        <f t="shared" si="18"/>
        <v>2.0080685793345836</v>
      </c>
    </row>
    <row r="167" spans="1:9" x14ac:dyDescent="0.55000000000000004">
      <c r="A167" t="s">
        <v>1</v>
      </c>
      <c r="B167">
        <v>35.130000000000003</v>
      </c>
      <c r="E167">
        <v>35.130000000000003</v>
      </c>
      <c r="F167">
        <f t="shared" si="15"/>
        <v>1671.5</v>
      </c>
      <c r="G167">
        <f t="shared" si="16"/>
        <v>0.83550000000000002</v>
      </c>
      <c r="H167">
        <f t="shared" si="17"/>
        <v>0.97613009369809745</v>
      </c>
      <c r="I167">
        <f t="shared" si="18"/>
        <v>0.98969488220819724</v>
      </c>
    </row>
    <row r="168" spans="1:9" x14ac:dyDescent="0.55000000000000004">
      <c r="A168" t="s">
        <v>1</v>
      </c>
      <c r="B168">
        <v>25.42</v>
      </c>
      <c r="E168">
        <v>25.42</v>
      </c>
      <c r="F168">
        <f t="shared" si="15"/>
        <v>323.5</v>
      </c>
      <c r="G168">
        <f t="shared" si="16"/>
        <v>0.1615</v>
      </c>
      <c r="H168">
        <f t="shared" si="17"/>
        <v>-0.98831173493915192</v>
      </c>
      <c r="I168">
        <f t="shared" si="18"/>
        <v>-0.96840583048432105</v>
      </c>
    </row>
    <row r="169" spans="1:9" x14ac:dyDescent="0.55000000000000004">
      <c r="A169" t="s">
        <v>1</v>
      </c>
      <c r="B169">
        <v>23.97</v>
      </c>
      <c r="E169">
        <v>23.97</v>
      </c>
      <c r="F169">
        <f t="shared" si="15"/>
        <v>201</v>
      </c>
      <c r="G169">
        <f t="shared" si="16"/>
        <v>0.10025000000000001</v>
      </c>
      <c r="H169">
        <f t="shared" si="17"/>
        <v>-1.2801283488096555</v>
      </c>
      <c r="I169">
        <f t="shared" si="18"/>
        <v>-1.260810159362195</v>
      </c>
    </row>
    <row r="170" spans="1:9" x14ac:dyDescent="0.55000000000000004">
      <c r="A170" t="s">
        <v>1</v>
      </c>
      <c r="B170">
        <v>23.32</v>
      </c>
      <c r="E170">
        <v>23.32</v>
      </c>
      <c r="F170">
        <f t="shared" si="15"/>
        <v>165.5</v>
      </c>
      <c r="G170">
        <f t="shared" si="16"/>
        <v>8.2500000000000004E-2</v>
      </c>
      <c r="H170">
        <f t="shared" si="17"/>
        <v>-1.3884501973191481</v>
      </c>
      <c r="I170">
        <f t="shared" si="18"/>
        <v>-1.3918879619626208</v>
      </c>
    </row>
    <row r="171" spans="1:9" x14ac:dyDescent="0.55000000000000004">
      <c r="A171" t="s">
        <v>1</v>
      </c>
      <c r="B171">
        <v>28.14</v>
      </c>
      <c r="E171">
        <v>28.14</v>
      </c>
      <c r="F171">
        <f t="shared" si="15"/>
        <v>674.5</v>
      </c>
      <c r="G171">
        <f t="shared" si="16"/>
        <v>0.33700000000000002</v>
      </c>
      <c r="H171">
        <f t="shared" si="17"/>
        <v>-0.42066461963761553</v>
      </c>
      <c r="I171">
        <f t="shared" si="18"/>
        <v>-0.41989564114100003</v>
      </c>
    </row>
    <row r="172" spans="1:9" x14ac:dyDescent="0.55000000000000004">
      <c r="A172" t="s">
        <v>1</v>
      </c>
      <c r="B172">
        <v>28.97</v>
      </c>
      <c r="E172">
        <v>28.97</v>
      </c>
      <c r="F172">
        <f t="shared" si="15"/>
        <v>797</v>
      </c>
      <c r="G172">
        <f t="shared" si="16"/>
        <v>0.39824999999999999</v>
      </c>
      <c r="H172">
        <f t="shared" si="17"/>
        <v>-0.25787937888211615</v>
      </c>
      <c r="I172">
        <f t="shared" si="18"/>
        <v>-0.25251937012814868</v>
      </c>
    </row>
    <row r="173" spans="1:9" x14ac:dyDescent="0.55000000000000004">
      <c r="A173" t="s">
        <v>1</v>
      </c>
      <c r="B173">
        <v>22.35</v>
      </c>
      <c r="E173">
        <v>22.35</v>
      </c>
      <c r="F173">
        <f t="shared" si="15"/>
        <v>110</v>
      </c>
      <c r="G173">
        <f t="shared" si="16"/>
        <v>5.475E-2</v>
      </c>
      <c r="H173">
        <f t="shared" si="17"/>
        <v>-1.600444544375099</v>
      </c>
      <c r="I173">
        <f t="shared" si="18"/>
        <v>-1.5874963750740256</v>
      </c>
    </row>
    <row r="174" spans="1:9" x14ac:dyDescent="0.55000000000000004">
      <c r="A174" t="s">
        <v>1</v>
      </c>
      <c r="B174">
        <v>33.72</v>
      </c>
      <c r="E174">
        <v>33.72</v>
      </c>
      <c r="F174">
        <f t="shared" si="15"/>
        <v>1535</v>
      </c>
      <c r="G174">
        <f t="shared" si="16"/>
        <v>0.76724999999999999</v>
      </c>
      <c r="H174">
        <f t="shared" si="17"/>
        <v>0.72982035610231388</v>
      </c>
      <c r="I174">
        <f t="shared" si="18"/>
        <v>0.70535687964419547</v>
      </c>
    </row>
    <row r="175" spans="1:9" x14ac:dyDescent="0.55000000000000004">
      <c r="A175" t="s">
        <v>1</v>
      </c>
      <c r="B175">
        <v>35.5</v>
      </c>
      <c r="E175">
        <v>35.5</v>
      </c>
      <c r="F175">
        <f t="shared" si="15"/>
        <v>1707.5</v>
      </c>
      <c r="G175">
        <f t="shared" si="16"/>
        <v>0.85350000000000004</v>
      </c>
      <c r="H175">
        <f t="shared" si="17"/>
        <v>1.0515631978704889</v>
      </c>
      <c r="I175">
        <f t="shared" si="18"/>
        <v>1.0643084006115162</v>
      </c>
    </row>
    <row r="176" spans="1:9" x14ac:dyDescent="0.55000000000000004">
      <c r="A176" t="s">
        <v>1</v>
      </c>
      <c r="B176">
        <v>30.42</v>
      </c>
      <c r="E176">
        <v>30.42</v>
      </c>
      <c r="F176">
        <f t="shared" si="15"/>
        <v>1040</v>
      </c>
      <c r="G176">
        <f t="shared" si="16"/>
        <v>0.51975000000000005</v>
      </c>
      <c r="H176">
        <f t="shared" si="17"/>
        <v>4.9526147590374825E-2</v>
      </c>
      <c r="I176">
        <f t="shared" si="18"/>
        <v>3.988495874972537E-2</v>
      </c>
    </row>
    <row r="177" spans="1:9" x14ac:dyDescent="0.55000000000000004">
      <c r="A177" t="s">
        <v>1</v>
      </c>
      <c r="B177">
        <v>25.13</v>
      </c>
      <c r="E177">
        <v>25.13</v>
      </c>
      <c r="F177">
        <f t="shared" si="15"/>
        <v>294</v>
      </c>
      <c r="G177">
        <f t="shared" si="16"/>
        <v>0.14674999999999999</v>
      </c>
      <c r="H177">
        <f t="shared" si="17"/>
        <v>-1.0504745194661123</v>
      </c>
      <c r="I177">
        <f t="shared" si="18"/>
        <v>-1.0268866962598964</v>
      </c>
    </row>
    <row r="178" spans="1:9" x14ac:dyDescent="0.55000000000000004">
      <c r="A178" t="s">
        <v>1</v>
      </c>
      <c r="B178">
        <v>32.08</v>
      </c>
      <c r="E178">
        <v>32.08</v>
      </c>
      <c r="F178">
        <f t="shared" si="15"/>
        <v>1298.5</v>
      </c>
      <c r="G178">
        <f t="shared" si="16"/>
        <v>0.64900000000000002</v>
      </c>
      <c r="H178">
        <f t="shared" si="17"/>
        <v>0.38262207516253416</v>
      </c>
      <c r="I178">
        <f t="shared" si="18"/>
        <v>0.37463750077542812</v>
      </c>
    </row>
    <row r="179" spans="1:9" x14ac:dyDescent="0.55000000000000004">
      <c r="A179" t="s">
        <v>1</v>
      </c>
      <c r="B179">
        <v>25.48</v>
      </c>
      <c r="E179">
        <v>25.48</v>
      </c>
      <c r="F179">
        <f t="shared" si="15"/>
        <v>332.5</v>
      </c>
      <c r="G179">
        <f t="shared" si="16"/>
        <v>0.16600000000000001</v>
      </c>
      <c r="H179">
        <f t="shared" si="17"/>
        <v>-0.9700932766287379</v>
      </c>
      <c r="I179">
        <f t="shared" si="18"/>
        <v>-0.95630634101351275</v>
      </c>
    </row>
    <row r="180" spans="1:9" x14ac:dyDescent="0.55000000000000004">
      <c r="A180" t="s">
        <v>1</v>
      </c>
      <c r="B180">
        <v>39.86</v>
      </c>
      <c r="E180">
        <v>39.86</v>
      </c>
      <c r="F180">
        <f t="shared" si="15"/>
        <v>1944</v>
      </c>
      <c r="G180">
        <f t="shared" si="16"/>
        <v>0.97175</v>
      </c>
      <c r="H180">
        <f t="shared" si="17"/>
        <v>1.9071590074718447</v>
      </c>
      <c r="I180">
        <f t="shared" si="18"/>
        <v>1.9435379688236045</v>
      </c>
    </row>
    <row r="181" spans="1:9" x14ac:dyDescent="0.55000000000000004">
      <c r="A181" t="s">
        <v>1</v>
      </c>
      <c r="B181">
        <v>42.73</v>
      </c>
      <c r="E181">
        <v>42.73</v>
      </c>
      <c r="F181">
        <f t="shared" si="15"/>
        <v>1990.5</v>
      </c>
      <c r="G181">
        <f t="shared" si="16"/>
        <v>0.995</v>
      </c>
      <c r="H181">
        <f t="shared" si="17"/>
        <v>2.5758293035488999</v>
      </c>
      <c r="I181">
        <f t="shared" si="18"/>
        <v>2.5222968818439466</v>
      </c>
    </row>
    <row r="182" spans="1:9" x14ac:dyDescent="0.55000000000000004">
      <c r="A182" t="s">
        <v>1</v>
      </c>
      <c r="B182">
        <v>30.14</v>
      </c>
      <c r="E182">
        <v>30.14</v>
      </c>
      <c r="F182">
        <f t="shared" si="15"/>
        <v>990.5</v>
      </c>
      <c r="G182">
        <f t="shared" si="16"/>
        <v>0.495</v>
      </c>
      <c r="H182">
        <f t="shared" si="17"/>
        <v>-1.2533469508069276E-2</v>
      </c>
      <c r="I182">
        <f t="shared" si="18"/>
        <v>-1.6579325447381454E-2</v>
      </c>
    </row>
    <row r="183" spans="1:9" x14ac:dyDescent="0.55000000000000004">
      <c r="A183" t="s">
        <v>1</v>
      </c>
      <c r="B183">
        <v>34.19</v>
      </c>
      <c r="E183">
        <v>34.19</v>
      </c>
      <c r="F183">
        <f t="shared" si="15"/>
        <v>1585</v>
      </c>
      <c r="G183">
        <f t="shared" si="16"/>
        <v>0.79225000000000001</v>
      </c>
      <c r="H183">
        <f t="shared" si="17"/>
        <v>0.81425305019404626</v>
      </c>
      <c r="I183">
        <f t="shared" si="18"/>
        <v>0.80013621383219558</v>
      </c>
    </row>
    <row r="184" spans="1:9" x14ac:dyDescent="0.55000000000000004">
      <c r="A184" t="s">
        <v>1</v>
      </c>
      <c r="B184">
        <v>29.92</v>
      </c>
      <c r="E184">
        <v>29.92</v>
      </c>
      <c r="F184">
        <f t="shared" si="15"/>
        <v>958</v>
      </c>
      <c r="G184">
        <f t="shared" si="16"/>
        <v>0.47875000000000001</v>
      </c>
      <c r="H184">
        <f t="shared" si="17"/>
        <v>-5.3291063976234357E-2</v>
      </c>
      <c r="I184">
        <f t="shared" si="18"/>
        <v>-6.094412017367927E-2</v>
      </c>
    </row>
    <row r="185" spans="1:9" x14ac:dyDescent="0.55000000000000004">
      <c r="A185" t="s">
        <v>1</v>
      </c>
      <c r="B185">
        <v>35.340000000000003</v>
      </c>
      <c r="E185">
        <v>35.340000000000003</v>
      </c>
      <c r="F185">
        <f t="shared" si="15"/>
        <v>1696</v>
      </c>
      <c r="G185">
        <f t="shared" si="16"/>
        <v>0.84775</v>
      </c>
      <c r="H185">
        <f t="shared" si="17"/>
        <v>1.0268311048944314</v>
      </c>
      <c r="I185">
        <f t="shared" si="18"/>
        <v>1.0320430953560273</v>
      </c>
    </row>
    <row r="186" spans="1:9" x14ac:dyDescent="0.55000000000000004">
      <c r="A186" t="s">
        <v>1</v>
      </c>
      <c r="B186">
        <v>31.46</v>
      </c>
      <c r="E186">
        <v>31.46</v>
      </c>
      <c r="F186">
        <f t="shared" si="15"/>
        <v>1204.5</v>
      </c>
      <c r="G186">
        <f t="shared" si="16"/>
        <v>0.60199999999999998</v>
      </c>
      <c r="H186">
        <f t="shared" si="17"/>
        <v>0.2585272773163097</v>
      </c>
      <c r="I186">
        <f t="shared" si="18"/>
        <v>0.24960944291040685</v>
      </c>
    </row>
    <row r="187" spans="1:9" x14ac:dyDescent="0.55000000000000004">
      <c r="A187" t="s">
        <v>1</v>
      </c>
      <c r="B187">
        <v>37.57</v>
      </c>
      <c r="E187">
        <v>37.57</v>
      </c>
      <c r="F187">
        <f t="shared" si="15"/>
        <v>1849.5</v>
      </c>
      <c r="G187">
        <f t="shared" si="16"/>
        <v>0.92449999999999999</v>
      </c>
      <c r="H187">
        <f t="shared" si="17"/>
        <v>1.4360082279441817</v>
      </c>
      <c r="I187">
        <f t="shared" si="18"/>
        <v>1.4817407873544115</v>
      </c>
    </row>
    <row r="188" spans="1:9" x14ac:dyDescent="0.55000000000000004">
      <c r="A188" t="s">
        <v>1</v>
      </c>
      <c r="B188">
        <v>29.01</v>
      </c>
      <c r="E188">
        <v>29.01</v>
      </c>
      <c r="F188">
        <f t="shared" si="15"/>
        <v>802.5</v>
      </c>
      <c r="G188">
        <f t="shared" si="16"/>
        <v>0.40100000000000002</v>
      </c>
      <c r="H188">
        <f t="shared" si="17"/>
        <v>-0.25075957188291603</v>
      </c>
      <c r="I188">
        <f t="shared" si="18"/>
        <v>-0.24445304381427574</v>
      </c>
    </row>
    <row r="189" spans="1:9" x14ac:dyDescent="0.55000000000000004">
      <c r="A189" t="s">
        <v>1</v>
      </c>
      <c r="B189">
        <v>16.190000000000001</v>
      </c>
      <c r="E189">
        <v>16.190000000000001</v>
      </c>
      <c r="F189">
        <f t="shared" si="15"/>
        <v>7</v>
      </c>
      <c r="G189">
        <f t="shared" si="16"/>
        <v>3.2499999999999999E-3</v>
      </c>
      <c r="H189">
        <f t="shared" si="17"/>
        <v>-2.7214307614823627</v>
      </c>
      <c r="I189">
        <f t="shared" si="18"/>
        <v>-2.8297106274103707</v>
      </c>
    </row>
    <row r="190" spans="1:9" x14ac:dyDescent="0.55000000000000004">
      <c r="A190" t="s">
        <v>1</v>
      </c>
      <c r="B190">
        <v>31.51</v>
      </c>
      <c r="E190">
        <v>31.51</v>
      </c>
      <c r="F190">
        <f t="shared" si="15"/>
        <v>1212</v>
      </c>
      <c r="G190">
        <f t="shared" si="16"/>
        <v>0.60575000000000001</v>
      </c>
      <c r="H190">
        <f t="shared" si="17"/>
        <v>0.26825895214647349</v>
      </c>
      <c r="I190">
        <f t="shared" si="18"/>
        <v>0.25969235080274744</v>
      </c>
    </row>
    <row r="191" spans="1:9" x14ac:dyDescent="0.55000000000000004">
      <c r="A191" t="s">
        <v>1</v>
      </c>
      <c r="B191">
        <v>26.61</v>
      </c>
      <c r="E191">
        <v>26.61</v>
      </c>
      <c r="F191">
        <f t="shared" si="15"/>
        <v>478</v>
      </c>
      <c r="G191">
        <f t="shared" si="16"/>
        <v>0.23874999999999999</v>
      </c>
      <c r="H191">
        <f t="shared" si="17"/>
        <v>-0.71032922636833373</v>
      </c>
      <c r="I191">
        <f t="shared" si="18"/>
        <v>-0.72843262264661846</v>
      </c>
    </row>
    <row r="192" spans="1:9" x14ac:dyDescent="0.55000000000000004">
      <c r="A192" t="s">
        <v>1</v>
      </c>
      <c r="B192">
        <v>26</v>
      </c>
      <c r="E192">
        <v>26</v>
      </c>
      <c r="F192">
        <f t="shared" si="15"/>
        <v>387</v>
      </c>
      <c r="G192">
        <f t="shared" si="16"/>
        <v>0.19325000000000001</v>
      </c>
      <c r="H192">
        <f t="shared" si="17"/>
        <v>-0.86598205995199162</v>
      </c>
      <c r="I192">
        <f t="shared" si="18"/>
        <v>-0.85144409893317197</v>
      </c>
    </row>
    <row r="193" spans="1:9" x14ac:dyDescent="0.55000000000000004">
      <c r="A193" t="s">
        <v>1</v>
      </c>
      <c r="B193">
        <v>28.64</v>
      </c>
      <c r="E193">
        <v>28.64</v>
      </c>
      <c r="F193">
        <f t="shared" si="15"/>
        <v>744.5</v>
      </c>
      <c r="G193">
        <f t="shared" si="16"/>
        <v>0.372</v>
      </c>
      <c r="H193">
        <f t="shared" si="17"/>
        <v>-0.32656092741237269</v>
      </c>
      <c r="I193">
        <f t="shared" si="18"/>
        <v>-0.31906656221759538</v>
      </c>
    </row>
    <row r="194" spans="1:9" x14ac:dyDescent="0.55000000000000004">
      <c r="A194" t="s">
        <v>1</v>
      </c>
      <c r="B194">
        <v>32.49</v>
      </c>
      <c r="E194">
        <v>32.49</v>
      </c>
      <c r="F194">
        <f t="shared" si="15"/>
        <v>1367</v>
      </c>
      <c r="G194">
        <f t="shared" si="16"/>
        <v>0.68325000000000002</v>
      </c>
      <c r="H194">
        <f t="shared" si="17"/>
        <v>0.47680638308522544</v>
      </c>
      <c r="I194">
        <f t="shared" si="18"/>
        <v>0.45731734549262065</v>
      </c>
    </row>
    <row r="195" spans="1:9" x14ac:dyDescent="0.55000000000000004">
      <c r="A195" t="s">
        <v>1</v>
      </c>
      <c r="B195">
        <v>33.76</v>
      </c>
      <c r="E195">
        <v>33.76</v>
      </c>
      <c r="F195">
        <f t="shared" ref="F195:F258" si="19">_xlfn.RANK.AVG(E195,$E$2:$E$2001, 1)</f>
        <v>1538</v>
      </c>
      <c r="G195">
        <f t="shared" ref="G195:G258" si="20">(F195-0.5)/COUNT($E$2:$E$2001)</f>
        <v>0.76875000000000004</v>
      </c>
      <c r="H195">
        <f t="shared" ref="H195:H258" si="21">_xlfn.NORM.S.INV(G195)</f>
        <v>0.73473647780725448</v>
      </c>
      <c r="I195">
        <f t="shared" ref="I195:I258" si="22">STANDARDIZE(E195, AVERAGE($E$2:$E$2001), STDEV($E$2:$E$2001))</f>
        <v>0.71342320595806763</v>
      </c>
    </row>
    <row r="196" spans="1:9" x14ac:dyDescent="0.55000000000000004">
      <c r="A196" t="s">
        <v>1</v>
      </c>
      <c r="B196">
        <v>26.07</v>
      </c>
      <c r="E196">
        <v>26.07</v>
      </c>
      <c r="F196">
        <f t="shared" si="19"/>
        <v>401</v>
      </c>
      <c r="G196">
        <f t="shared" si="20"/>
        <v>0.20025000000000001</v>
      </c>
      <c r="H196">
        <f t="shared" si="21"/>
        <v>-0.84072859025862812</v>
      </c>
      <c r="I196">
        <f t="shared" si="22"/>
        <v>-0.83732802788389527</v>
      </c>
    </row>
    <row r="197" spans="1:9" x14ac:dyDescent="0.55000000000000004">
      <c r="A197" t="s">
        <v>1</v>
      </c>
      <c r="B197">
        <v>28.28</v>
      </c>
      <c r="E197">
        <v>28.28</v>
      </c>
      <c r="F197">
        <f t="shared" si="19"/>
        <v>690</v>
      </c>
      <c r="G197">
        <f t="shared" si="20"/>
        <v>0.34475</v>
      </c>
      <c r="H197">
        <f t="shared" si="21"/>
        <v>-0.39953369664951233</v>
      </c>
      <c r="I197">
        <f t="shared" si="22"/>
        <v>-0.39166349904244663</v>
      </c>
    </row>
    <row r="198" spans="1:9" x14ac:dyDescent="0.55000000000000004">
      <c r="A198" t="s">
        <v>1</v>
      </c>
      <c r="B198">
        <v>27.22</v>
      </c>
      <c r="E198">
        <v>27.22</v>
      </c>
      <c r="F198">
        <f t="shared" si="19"/>
        <v>562</v>
      </c>
      <c r="G198">
        <f t="shared" si="20"/>
        <v>0.28075</v>
      </c>
      <c r="H198">
        <f t="shared" si="21"/>
        <v>-0.58061494133219604</v>
      </c>
      <c r="I198">
        <f t="shared" si="22"/>
        <v>-0.60542114636006494</v>
      </c>
    </row>
    <row r="199" spans="1:9" x14ac:dyDescent="0.55000000000000004">
      <c r="A199" t="s">
        <v>1</v>
      </c>
      <c r="B199">
        <v>28.37</v>
      </c>
      <c r="E199">
        <v>28.37</v>
      </c>
      <c r="F199">
        <f t="shared" si="19"/>
        <v>701.5</v>
      </c>
      <c r="G199">
        <f t="shared" si="20"/>
        <v>0.35049999999999998</v>
      </c>
      <c r="H199">
        <f t="shared" si="21"/>
        <v>-0.38397092130823895</v>
      </c>
      <c r="I199">
        <f t="shared" si="22"/>
        <v>-0.37351426483623379</v>
      </c>
    </row>
    <row r="200" spans="1:9" x14ac:dyDescent="0.55000000000000004">
      <c r="A200" t="s">
        <v>1</v>
      </c>
      <c r="B200">
        <v>30.66</v>
      </c>
      <c r="E200">
        <v>30.66</v>
      </c>
      <c r="F200">
        <f t="shared" si="19"/>
        <v>1078</v>
      </c>
      <c r="G200">
        <f t="shared" si="20"/>
        <v>0.53874999999999995</v>
      </c>
      <c r="H200">
        <f t="shared" si="21"/>
        <v>9.728508532650125E-2</v>
      </c>
      <c r="I200">
        <f t="shared" si="22"/>
        <v>8.8282916632959285E-2</v>
      </c>
    </row>
    <row r="201" spans="1:9" x14ac:dyDescent="0.55000000000000004">
      <c r="A201" t="s">
        <v>1</v>
      </c>
      <c r="B201">
        <v>27.73</v>
      </c>
      <c r="E201">
        <v>27.73</v>
      </c>
      <c r="F201">
        <f t="shared" si="19"/>
        <v>618</v>
      </c>
      <c r="G201">
        <f t="shared" si="20"/>
        <v>0.30875000000000002</v>
      </c>
      <c r="H201">
        <f t="shared" si="21"/>
        <v>-0.49939661982127787</v>
      </c>
      <c r="I201">
        <f t="shared" si="22"/>
        <v>-0.50257548585819189</v>
      </c>
    </row>
    <row r="202" spans="1:9" x14ac:dyDescent="0.55000000000000004">
      <c r="A202" t="s">
        <v>1</v>
      </c>
      <c r="B202">
        <v>28.12</v>
      </c>
      <c r="E202">
        <v>28.12</v>
      </c>
      <c r="F202">
        <f t="shared" si="19"/>
        <v>669</v>
      </c>
      <c r="G202">
        <f t="shared" si="20"/>
        <v>0.33424999999999999</v>
      </c>
      <c r="H202">
        <f t="shared" si="21"/>
        <v>-0.42820757746100341</v>
      </c>
      <c r="I202">
        <f t="shared" si="22"/>
        <v>-0.42392880429793611</v>
      </c>
    </row>
    <row r="203" spans="1:9" x14ac:dyDescent="0.55000000000000004">
      <c r="A203" t="s">
        <v>1</v>
      </c>
      <c r="B203">
        <v>29.02</v>
      </c>
      <c r="E203">
        <v>29.02</v>
      </c>
      <c r="F203">
        <f t="shared" si="19"/>
        <v>804</v>
      </c>
      <c r="G203">
        <f t="shared" si="20"/>
        <v>0.40175</v>
      </c>
      <c r="H203">
        <f t="shared" si="21"/>
        <v>-0.24882002558340713</v>
      </c>
      <c r="I203">
        <f t="shared" si="22"/>
        <v>-0.24243646223580806</v>
      </c>
    </row>
    <row r="204" spans="1:9" x14ac:dyDescent="0.55000000000000004">
      <c r="A204" t="s">
        <v>1</v>
      </c>
      <c r="B204">
        <v>28.13</v>
      </c>
      <c r="E204">
        <v>28.13</v>
      </c>
      <c r="F204">
        <f t="shared" si="19"/>
        <v>672.5</v>
      </c>
      <c r="G204">
        <f t="shared" si="20"/>
        <v>0.33600000000000002</v>
      </c>
      <c r="H204">
        <f t="shared" si="21"/>
        <v>-0.4234047223941827</v>
      </c>
      <c r="I204">
        <f t="shared" si="22"/>
        <v>-0.42191222271946843</v>
      </c>
    </row>
    <row r="205" spans="1:9" x14ac:dyDescent="0.55000000000000004">
      <c r="A205" t="s">
        <v>1</v>
      </c>
      <c r="B205">
        <v>26.12</v>
      </c>
      <c r="E205">
        <v>26.12</v>
      </c>
      <c r="F205">
        <f t="shared" si="19"/>
        <v>409.5</v>
      </c>
      <c r="G205">
        <f t="shared" si="20"/>
        <v>0.20449999999999999</v>
      </c>
      <c r="H205">
        <f t="shared" si="21"/>
        <v>-0.82565469333675912</v>
      </c>
      <c r="I205">
        <f t="shared" si="22"/>
        <v>-0.8272451199915547</v>
      </c>
    </row>
    <row r="206" spans="1:9" x14ac:dyDescent="0.55000000000000004">
      <c r="A206" t="s">
        <v>1</v>
      </c>
      <c r="B206">
        <v>36.99</v>
      </c>
      <c r="E206">
        <v>36.99</v>
      </c>
      <c r="F206">
        <f t="shared" si="19"/>
        <v>1815.5</v>
      </c>
      <c r="G206">
        <f t="shared" si="20"/>
        <v>0.90749999999999997</v>
      </c>
      <c r="H206">
        <f t="shared" si="21"/>
        <v>1.3255161998000577</v>
      </c>
      <c r="I206">
        <f t="shared" si="22"/>
        <v>1.3647790558032624</v>
      </c>
    </row>
    <row r="207" spans="1:9" x14ac:dyDescent="0.55000000000000004">
      <c r="A207" t="s">
        <v>1</v>
      </c>
      <c r="B207">
        <v>37.159999999999997</v>
      </c>
      <c r="E207">
        <v>37.159999999999997</v>
      </c>
      <c r="F207">
        <f t="shared" si="19"/>
        <v>1828</v>
      </c>
      <c r="G207">
        <f t="shared" si="20"/>
        <v>0.91374999999999995</v>
      </c>
      <c r="H207">
        <f t="shared" si="21"/>
        <v>1.3642147094666293</v>
      </c>
      <c r="I207">
        <f t="shared" si="22"/>
        <v>1.3990609426372189</v>
      </c>
    </row>
    <row r="208" spans="1:9" x14ac:dyDescent="0.55000000000000004">
      <c r="A208" t="s">
        <v>1</v>
      </c>
      <c r="B208">
        <v>32.08</v>
      </c>
      <c r="E208">
        <v>32.08</v>
      </c>
      <c r="F208">
        <f t="shared" si="19"/>
        <v>1298.5</v>
      </c>
      <c r="G208">
        <f t="shared" si="20"/>
        <v>0.64900000000000002</v>
      </c>
      <c r="H208">
        <f t="shared" si="21"/>
        <v>0.38262207516253416</v>
      </c>
      <c r="I208">
        <f t="shared" si="22"/>
        <v>0.37463750077542812</v>
      </c>
    </row>
    <row r="209" spans="1:9" x14ac:dyDescent="0.55000000000000004">
      <c r="A209" t="s">
        <v>1</v>
      </c>
      <c r="B209">
        <v>28.88</v>
      </c>
      <c r="E209">
        <v>28.88</v>
      </c>
      <c r="F209">
        <f t="shared" si="19"/>
        <v>780.5</v>
      </c>
      <c r="G209">
        <f t="shared" si="20"/>
        <v>0.39</v>
      </c>
      <c r="H209">
        <f t="shared" si="21"/>
        <v>-0.27931903444745415</v>
      </c>
      <c r="I209">
        <f t="shared" si="22"/>
        <v>-0.27066860433436146</v>
      </c>
    </row>
    <row r="210" spans="1:9" x14ac:dyDescent="0.55000000000000004">
      <c r="A210" t="s">
        <v>1</v>
      </c>
      <c r="B210">
        <v>29.9</v>
      </c>
      <c r="E210">
        <v>29.9</v>
      </c>
      <c r="F210">
        <f t="shared" si="19"/>
        <v>954.5</v>
      </c>
      <c r="G210">
        <f t="shared" si="20"/>
        <v>0.47699999999999998</v>
      </c>
      <c r="H210">
        <f t="shared" si="21"/>
        <v>-5.7684425107984168E-2</v>
      </c>
      <c r="I210">
        <f t="shared" si="22"/>
        <v>-6.4977283330616087E-2</v>
      </c>
    </row>
    <row r="211" spans="1:9" x14ac:dyDescent="0.55000000000000004">
      <c r="A211" t="s">
        <v>1</v>
      </c>
      <c r="B211">
        <v>25.95</v>
      </c>
      <c r="E211">
        <v>25.95</v>
      </c>
      <c r="F211">
        <f t="shared" si="19"/>
        <v>383.5</v>
      </c>
      <c r="G211">
        <f t="shared" si="20"/>
        <v>0.1915</v>
      </c>
      <c r="H211">
        <f t="shared" si="21"/>
        <v>-0.87238203090975219</v>
      </c>
      <c r="I211">
        <f t="shared" si="22"/>
        <v>-0.86152700682551264</v>
      </c>
    </row>
    <row r="212" spans="1:9" x14ac:dyDescent="0.55000000000000004">
      <c r="A212" t="s">
        <v>1</v>
      </c>
      <c r="B212">
        <v>33.549999999999997</v>
      </c>
      <c r="E212">
        <v>33.549999999999997</v>
      </c>
      <c r="F212">
        <f t="shared" si="19"/>
        <v>1517.5</v>
      </c>
      <c r="G212">
        <f t="shared" si="20"/>
        <v>0.75849999999999995</v>
      </c>
      <c r="H212">
        <f t="shared" si="21"/>
        <v>0.70148562907048984</v>
      </c>
      <c r="I212">
        <f t="shared" si="22"/>
        <v>0.67107499281023753</v>
      </c>
    </row>
    <row r="213" spans="1:9" x14ac:dyDescent="0.55000000000000004">
      <c r="A213" t="s">
        <v>1</v>
      </c>
      <c r="B213">
        <v>22.43</v>
      </c>
      <c r="E213">
        <v>22.43</v>
      </c>
      <c r="F213">
        <f t="shared" si="19"/>
        <v>114</v>
      </c>
      <c r="G213">
        <f t="shared" si="20"/>
        <v>5.6750000000000002E-2</v>
      </c>
      <c r="H213">
        <f t="shared" si="21"/>
        <v>-1.5826555271185838</v>
      </c>
      <c r="I213">
        <f t="shared" si="22"/>
        <v>-1.5713637224462813</v>
      </c>
    </row>
    <row r="214" spans="1:9" x14ac:dyDescent="0.55000000000000004">
      <c r="A214" t="s">
        <v>1</v>
      </c>
      <c r="B214">
        <v>24.36</v>
      </c>
      <c r="E214">
        <v>24.36</v>
      </c>
      <c r="F214">
        <f t="shared" si="19"/>
        <v>225.5</v>
      </c>
      <c r="G214">
        <f t="shared" si="20"/>
        <v>0.1125</v>
      </c>
      <c r="H214">
        <f t="shared" si="21"/>
        <v>-1.2133396224885178</v>
      </c>
      <c r="I214">
        <f t="shared" si="22"/>
        <v>-1.1821634778019394</v>
      </c>
    </row>
    <row r="215" spans="1:9" x14ac:dyDescent="0.55000000000000004">
      <c r="A215" t="s">
        <v>1</v>
      </c>
      <c r="B215">
        <v>27.12</v>
      </c>
      <c r="E215">
        <v>27.12</v>
      </c>
      <c r="F215">
        <f t="shared" si="19"/>
        <v>546</v>
      </c>
      <c r="G215">
        <f t="shared" si="20"/>
        <v>0.27274999999999999</v>
      </c>
      <c r="H215">
        <f t="shared" si="21"/>
        <v>-0.60451695531046445</v>
      </c>
      <c r="I215">
        <f t="shared" si="22"/>
        <v>-0.62558696214474541</v>
      </c>
    </row>
    <row r="216" spans="1:9" x14ac:dyDescent="0.55000000000000004">
      <c r="A216" t="s">
        <v>1</v>
      </c>
      <c r="B216">
        <v>24.06</v>
      </c>
      <c r="E216">
        <v>24.06</v>
      </c>
      <c r="F216">
        <f t="shared" si="19"/>
        <v>207</v>
      </c>
      <c r="G216">
        <f t="shared" si="20"/>
        <v>0.10324999999999999</v>
      </c>
      <c r="H216">
        <f t="shared" si="21"/>
        <v>-1.2632481879212631</v>
      </c>
      <c r="I216">
        <f t="shared" si="22"/>
        <v>-1.2426609251559824</v>
      </c>
    </row>
    <row r="217" spans="1:9" x14ac:dyDescent="0.55000000000000004">
      <c r="A217" t="s">
        <v>1</v>
      </c>
      <c r="B217">
        <v>36.04</v>
      </c>
      <c r="E217">
        <v>36.04</v>
      </c>
      <c r="F217">
        <f t="shared" si="19"/>
        <v>1756.5</v>
      </c>
      <c r="G217">
        <f t="shared" si="20"/>
        <v>0.878</v>
      </c>
      <c r="H217">
        <f t="shared" si="21"/>
        <v>1.1650469223056026</v>
      </c>
      <c r="I217">
        <f t="shared" si="22"/>
        <v>1.173203805848793</v>
      </c>
    </row>
    <row r="218" spans="1:9" x14ac:dyDescent="0.55000000000000004">
      <c r="A218" t="s">
        <v>1</v>
      </c>
      <c r="B218">
        <v>34.65</v>
      </c>
      <c r="E218">
        <v>34.65</v>
      </c>
      <c r="F218">
        <f t="shared" si="19"/>
        <v>1634</v>
      </c>
      <c r="G218">
        <f t="shared" si="20"/>
        <v>0.81674999999999998</v>
      </c>
      <c r="H218">
        <f t="shared" si="21"/>
        <v>0.90304879194878873</v>
      </c>
      <c r="I218">
        <f t="shared" si="22"/>
        <v>0.89289896644172806</v>
      </c>
    </row>
    <row r="219" spans="1:9" x14ac:dyDescent="0.55000000000000004">
      <c r="A219" t="s">
        <v>1</v>
      </c>
      <c r="B219">
        <v>36.74</v>
      </c>
      <c r="E219">
        <v>36.74</v>
      </c>
      <c r="F219">
        <f t="shared" si="19"/>
        <v>1806</v>
      </c>
      <c r="G219">
        <f t="shared" si="20"/>
        <v>0.90275000000000005</v>
      </c>
      <c r="H219">
        <f t="shared" si="21"/>
        <v>1.2973813682456772</v>
      </c>
      <c r="I219">
        <f t="shared" si="22"/>
        <v>1.31436451634156</v>
      </c>
    </row>
    <row r="220" spans="1:9" x14ac:dyDescent="0.55000000000000004">
      <c r="A220" t="s">
        <v>1</v>
      </c>
      <c r="B220">
        <v>30</v>
      </c>
      <c r="E220">
        <v>30</v>
      </c>
      <c r="F220">
        <f t="shared" si="19"/>
        <v>967</v>
      </c>
      <c r="G220">
        <f t="shared" si="20"/>
        <v>0.48325000000000001</v>
      </c>
      <c r="H220">
        <f t="shared" si="21"/>
        <v>-4.199836689376573E-2</v>
      </c>
      <c r="I220">
        <f t="shared" si="22"/>
        <v>-4.4811467545934867E-2</v>
      </c>
    </row>
    <row r="221" spans="1:9" x14ac:dyDescent="0.55000000000000004">
      <c r="A221" t="s">
        <v>1</v>
      </c>
      <c r="B221">
        <v>34.24</v>
      </c>
      <c r="E221">
        <v>34.24</v>
      </c>
      <c r="F221">
        <f t="shared" si="19"/>
        <v>1591</v>
      </c>
      <c r="G221">
        <f t="shared" si="20"/>
        <v>0.79525000000000001</v>
      </c>
      <c r="H221">
        <f t="shared" si="21"/>
        <v>0.82477384209931337</v>
      </c>
      <c r="I221">
        <f t="shared" si="22"/>
        <v>0.81021912172453692</v>
      </c>
    </row>
    <row r="222" spans="1:9" x14ac:dyDescent="0.55000000000000004">
      <c r="A222" t="s">
        <v>1</v>
      </c>
      <c r="B222">
        <v>33.56</v>
      </c>
      <c r="E222">
        <v>33.56</v>
      </c>
      <c r="F222">
        <f t="shared" si="19"/>
        <v>1520.5</v>
      </c>
      <c r="G222">
        <f t="shared" si="20"/>
        <v>0.76</v>
      </c>
      <c r="H222">
        <f t="shared" si="21"/>
        <v>0.7063025628400873</v>
      </c>
      <c r="I222">
        <f t="shared" si="22"/>
        <v>0.67309157438870659</v>
      </c>
    </row>
    <row r="223" spans="1:9" x14ac:dyDescent="0.55000000000000004">
      <c r="A223" t="s">
        <v>1</v>
      </c>
      <c r="B223">
        <v>38.39</v>
      </c>
      <c r="E223">
        <v>38.39</v>
      </c>
      <c r="F223">
        <f t="shared" si="19"/>
        <v>1898</v>
      </c>
      <c r="G223">
        <f t="shared" si="20"/>
        <v>0.94874999999999998</v>
      </c>
      <c r="H223">
        <f t="shared" si="21"/>
        <v>1.6328526058679915</v>
      </c>
      <c r="I223">
        <f t="shared" si="22"/>
        <v>1.6471004767887951</v>
      </c>
    </row>
    <row r="224" spans="1:9" x14ac:dyDescent="0.55000000000000004">
      <c r="A224" t="s">
        <v>1</v>
      </c>
      <c r="B224">
        <v>30.37</v>
      </c>
      <c r="E224">
        <v>30.37</v>
      </c>
      <c r="F224">
        <f t="shared" si="19"/>
        <v>1028.5</v>
      </c>
      <c r="G224">
        <f t="shared" si="20"/>
        <v>0.51400000000000001</v>
      </c>
      <c r="H224">
        <f t="shared" si="21"/>
        <v>3.5100001772708847E-2</v>
      </c>
      <c r="I224">
        <f t="shared" si="22"/>
        <v>2.9802050857384767E-2</v>
      </c>
    </row>
    <row r="225" spans="1:9" x14ac:dyDescent="0.55000000000000004">
      <c r="A225" t="s">
        <v>1</v>
      </c>
      <c r="B225">
        <v>30.74</v>
      </c>
      <c r="E225">
        <v>30.74</v>
      </c>
      <c r="F225">
        <f t="shared" si="19"/>
        <v>1093</v>
      </c>
      <c r="G225">
        <f t="shared" si="20"/>
        <v>0.54625000000000001</v>
      </c>
      <c r="H225">
        <f t="shared" si="21"/>
        <v>0.11619247555409717</v>
      </c>
      <c r="I225">
        <f t="shared" si="22"/>
        <v>0.10441556926070368</v>
      </c>
    </row>
    <row r="226" spans="1:9" x14ac:dyDescent="0.55000000000000004">
      <c r="A226" t="s">
        <v>1</v>
      </c>
      <c r="B226">
        <v>19.96</v>
      </c>
      <c r="E226">
        <v>19.96</v>
      </c>
      <c r="F226">
        <f t="shared" si="19"/>
        <v>38</v>
      </c>
      <c r="G226">
        <f t="shared" si="20"/>
        <v>1.8749999999999999E-2</v>
      </c>
      <c r="H226">
        <f t="shared" si="21"/>
        <v>-2.0802784525252749</v>
      </c>
      <c r="I226">
        <f t="shared" si="22"/>
        <v>-2.0694593723278998</v>
      </c>
    </row>
    <row r="227" spans="1:9" x14ac:dyDescent="0.55000000000000004">
      <c r="A227" t="s">
        <v>1</v>
      </c>
      <c r="B227">
        <v>31.46</v>
      </c>
      <c r="E227">
        <v>31.46</v>
      </c>
      <c r="F227">
        <f t="shared" si="19"/>
        <v>1204.5</v>
      </c>
      <c r="G227">
        <f t="shared" si="20"/>
        <v>0.60199999999999998</v>
      </c>
      <c r="H227">
        <f t="shared" si="21"/>
        <v>0.2585272773163097</v>
      </c>
      <c r="I227">
        <f t="shared" si="22"/>
        <v>0.24960944291040685</v>
      </c>
    </row>
    <row r="228" spans="1:9" x14ac:dyDescent="0.55000000000000004">
      <c r="A228" t="s">
        <v>1</v>
      </c>
      <c r="B228">
        <v>22.16</v>
      </c>
      <c r="E228">
        <v>22.16</v>
      </c>
      <c r="F228">
        <f t="shared" si="19"/>
        <v>99</v>
      </c>
      <c r="G228">
        <f t="shared" si="20"/>
        <v>4.9250000000000002E-2</v>
      </c>
      <c r="H228">
        <f t="shared" si="21"/>
        <v>-1.6521695105991194</v>
      </c>
      <c r="I228">
        <f t="shared" si="22"/>
        <v>-1.6258114250649196</v>
      </c>
    </row>
    <row r="229" spans="1:9" x14ac:dyDescent="0.55000000000000004">
      <c r="A229" t="s">
        <v>1</v>
      </c>
      <c r="B229">
        <v>31.99</v>
      </c>
      <c r="E229">
        <v>31.99</v>
      </c>
      <c r="F229">
        <f t="shared" si="19"/>
        <v>1283</v>
      </c>
      <c r="G229">
        <f t="shared" si="20"/>
        <v>0.64124999999999999</v>
      </c>
      <c r="H229">
        <f t="shared" si="21"/>
        <v>0.36180199662232804</v>
      </c>
      <c r="I229">
        <f t="shared" si="22"/>
        <v>0.35648826656921528</v>
      </c>
    </row>
    <row r="230" spans="1:9" x14ac:dyDescent="0.55000000000000004">
      <c r="A230" t="s">
        <v>1</v>
      </c>
      <c r="B230">
        <v>26.84</v>
      </c>
      <c r="E230">
        <v>26.84</v>
      </c>
      <c r="F230">
        <f t="shared" si="19"/>
        <v>503</v>
      </c>
      <c r="G230">
        <f t="shared" si="20"/>
        <v>0.25124999999999997</v>
      </c>
      <c r="H230">
        <f t="shared" si="21"/>
        <v>-0.67056136774760744</v>
      </c>
      <c r="I230">
        <f t="shared" si="22"/>
        <v>-0.68205124634185221</v>
      </c>
    </row>
    <row r="231" spans="1:9" x14ac:dyDescent="0.55000000000000004">
      <c r="A231" t="s">
        <v>1</v>
      </c>
      <c r="B231">
        <v>40.03</v>
      </c>
      <c r="E231">
        <v>40.03</v>
      </c>
      <c r="F231">
        <f t="shared" si="19"/>
        <v>1947.5</v>
      </c>
      <c r="G231">
        <f t="shared" si="20"/>
        <v>0.97350000000000003</v>
      </c>
      <c r="H231">
        <f t="shared" si="21"/>
        <v>1.9349209248873933</v>
      </c>
      <c r="I231">
        <f t="shared" si="22"/>
        <v>1.9778198556575626</v>
      </c>
    </row>
    <row r="232" spans="1:9" x14ac:dyDescent="0.55000000000000004">
      <c r="A232" t="s">
        <v>1</v>
      </c>
      <c r="B232">
        <v>25.43</v>
      </c>
      <c r="E232">
        <v>25.43</v>
      </c>
      <c r="F232">
        <f t="shared" si="19"/>
        <v>325</v>
      </c>
      <c r="G232">
        <f t="shared" si="20"/>
        <v>0.16225000000000001</v>
      </c>
      <c r="H232">
        <f t="shared" si="21"/>
        <v>-0.98525261888411964</v>
      </c>
      <c r="I232">
        <f t="shared" si="22"/>
        <v>-0.96638924890585332</v>
      </c>
    </row>
    <row r="233" spans="1:9" x14ac:dyDescent="0.55000000000000004">
      <c r="A233" t="s">
        <v>1</v>
      </c>
      <c r="B233">
        <v>41.22</v>
      </c>
      <c r="E233">
        <v>41.22</v>
      </c>
      <c r="F233">
        <f t="shared" si="19"/>
        <v>1968</v>
      </c>
      <c r="G233">
        <f t="shared" si="20"/>
        <v>0.98375000000000001</v>
      </c>
      <c r="H233">
        <f t="shared" si="21"/>
        <v>2.138206340599865</v>
      </c>
      <c r="I233">
        <f t="shared" si="22"/>
        <v>2.2177930634952649</v>
      </c>
    </row>
    <row r="234" spans="1:9" x14ac:dyDescent="0.55000000000000004">
      <c r="A234" t="s">
        <v>1</v>
      </c>
      <c r="B234">
        <v>27.84</v>
      </c>
      <c r="E234">
        <v>27.84</v>
      </c>
      <c r="F234">
        <f t="shared" si="19"/>
        <v>641</v>
      </c>
      <c r="G234">
        <f t="shared" si="20"/>
        <v>0.32024999999999998</v>
      </c>
      <c r="H234">
        <f t="shared" si="21"/>
        <v>-0.46699982957937236</v>
      </c>
      <c r="I234">
        <f t="shared" si="22"/>
        <v>-0.48039308849504297</v>
      </c>
    </row>
    <row r="235" spans="1:9" x14ac:dyDescent="0.55000000000000004">
      <c r="A235" t="s">
        <v>1</v>
      </c>
      <c r="B235">
        <v>33.04</v>
      </c>
      <c r="E235">
        <v>33.04</v>
      </c>
      <c r="F235">
        <f t="shared" si="19"/>
        <v>1447</v>
      </c>
      <c r="G235">
        <f t="shared" si="20"/>
        <v>0.72324999999999995</v>
      </c>
      <c r="H235">
        <f t="shared" si="21"/>
        <v>0.59252363310558531</v>
      </c>
      <c r="I235">
        <f t="shared" si="22"/>
        <v>0.56822933230836514</v>
      </c>
    </row>
    <row r="236" spans="1:9" x14ac:dyDescent="0.55000000000000004">
      <c r="A236" t="s">
        <v>1</v>
      </c>
      <c r="B236">
        <v>29.17</v>
      </c>
      <c r="E236">
        <v>29.17</v>
      </c>
      <c r="F236">
        <f t="shared" si="19"/>
        <v>837.5</v>
      </c>
      <c r="G236">
        <f t="shared" si="20"/>
        <v>0.41849999999999998</v>
      </c>
      <c r="H236">
        <f t="shared" si="21"/>
        <v>-0.20573233389316367</v>
      </c>
      <c r="I236">
        <f t="shared" si="22"/>
        <v>-0.21218773855878623</v>
      </c>
    </row>
    <row r="237" spans="1:9" x14ac:dyDescent="0.55000000000000004">
      <c r="A237" t="s">
        <v>1</v>
      </c>
      <c r="B237">
        <v>26.91</v>
      </c>
      <c r="E237">
        <v>26.91</v>
      </c>
      <c r="F237">
        <f t="shared" si="19"/>
        <v>514</v>
      </c>
      <c r="G237">
        <f t="shared" si="20"/>
        <v>0.25674999999999998</v>
      </c>
      <c r="H237">
        <f t="shared" si="21"/>
        <v>-0.6533975777432649</v>
      </c>
      <c r="I237">
        <f t="shared" si="22"/>
        <v>-0.66793517529257551</v>
      </c>
    </row>
    <row r="238" spans="1:9" x14ac:dyDescent="0.55000000000000004">
      <c r="A238" t="s">
        <v>1</v>
      </c>
      <c r="B238">
        <v>22.89</v>
      </c>
      <c r="E238">
        <v>22.89</v>
      </c>
      <c r="F238">
        <f t="shared" si="19"/>
        <v>143</v>
      </c>
      <c r="G238">
        <f t="shared" si="20"/>
        <v>7.1249999999999994E-2</v>
      </c>
      <c r="H238">
        <f t="shared" si="21"/>
        <v>-1.4665445267928736</v>
      </c>
      <c r="I238">
        <f t="shared" si="22"/>
        <v>-1.4786009698367488</v>
      </c>
    </row>
    <row r="239" spans="1:9" x14ac:dyDescent="0.55000000000000004">
      <c r="A239" t="s">
        <v>1</v>
      </c>
      <c r="B239">
        <v>23.67</v>
      </c>
      <c r="E239">
        <v>23.67</v>
      </c>
      <c r="F239">
        <f t="shared" si="19"/>
        <v>183.5</v>
      </c>
      <c r="G239">
        <f t="shared" si="20"/>
        <v>9.1499999999999998E-2</v>
      </c>
      <c r="H239">
        <f t="shared" si="21"/>
        <v>-1.3315746488528455</v>
      </c>
      <c r="I239">
        <f t="shared" si="22"/>
        <v>-1.3213076067162373</v>
      </c>
    </row>
    <row r="240" spans="1:9" x14ac:dyDescent="0.55000000000000004">
      <c r="A240" t="s">
        <v>1</v>
      </c>
      <c r="B240">
        <v>30.79</v>
      </c>
      <c r="E240">
        <v>30.79</v>
      </c>
      <c r="F240">
        <f t="shared" si="19"/>
        <v>1100.5</v>
      </c>
      <c r="G240">
        <f t="shared" si="20"/>
        <v>0.55000000000000004</v>
      </c>
      <c r="H240">
        <f t="shared" si="21"/>
        <v>0.12566134685507416</v>
      </c>
      <c r="I240">
        <f t="shared" si="22"/>
        <v>0.11449847715304429</v>
      </c>
    </row>
    <row r="241" spans="1:9" x14ac:dyDescent="0.55000000000000004">
      <c r="A241" t="s">
        <v>1</v>
      </c>
      <c r="B241">
        <v>23.83</v>
      </c>
      <c r="E241">
        <v>23.83</v>
      </c>
      <c r="F241">
        <f t="shared" si="19"/>
        <v>193</v>
      </c>
      <c r="G241">
        <f t="shared" si="20"/>
        <v>9.6250000000000002E-2</v>
      </c>
      <c r="H241">
        <f t="shared" si="21"/>
        <v>-1.3032190154917309</v>
      </c>
      <c r="I241">
        <f t="shared" si="22"/>
        <v>-1.2890423014607484</v>
      </c>
    </row>
    <row r="242" spans="1:9" x14ac:dyDescent="0.55000000000000004">
      <c r="A242" t="s">
        <v>1</v>
      </c>
      <c r="B242">
        <v>24.98</v>
      </c>
      <c r="E242">
        <v>24.98</v>
      </c>
      <c r="F242">
        <f t="shared" si="19"/>
        <v>282</v>
      </c>
      <c r="G242">
        <f t="shared" si="20"/>
        <v>0.14074999999999999</v>
      </c>
      <c r="H242">
        <f t="shared" si="21"/>
        <v>-1.076955828018578</v>
      </c>
      <c r="I242">
        <f t="shared" si="22"/>
        <v>-1.0571354199369174</v>
      </c>
    </row>
    <row r="243" spans="1:9" x14ac:dyDescent="0.55000000000000004">
      <c r="A243" t="s">
        <v>1</v>
      </c>
      <c r="B243">
        <v>31.58</v>
      </c>
      <c r="E243">
        <v>31.58</v>
      </c>
      <c r="F243">
        <f t="shared" si="19"/>
        <v>1222.5</v>
      </c>
      <c r="G243">
        <f t="shared" si="20"/>
        <v>0.61099999999999999</v>
      </c>
      <c r="H243">
        <f t="shared" si="21"/>
        <v>0.28192632958706138</v>
      </c>
      <c r="I243">
        <f t="shared" si="22"/>
        <v>0.27380842185202348</v>
      </c>
    </row>
    <row r="244" spans="1:9" x14ac:dyDescent="0.55000000000000004">
      <c r="A244" t="s">
        <v>1</v>
      </c>
      <c r="B244">
        <v>31.16</v>
      </c>
      <c r="E244">
        <v>31.16</v>
      </c>
      <c r="F244">
        <f t="shared" si="19"/>
        <v>1159.5</v>
      </c>
      <c r="G244">
        <f t="shared" si="20"/>
        <v>0.57950000000000002</v>
      </c>
      <c r="H244">
        <f t="shared" si="21"/>
        <v>0.20061452456847143</v>
      </c>
      <c r="I244">
        <f t="shared" si="22"/>
        <v>0.18911199555636393</v>
      </c>
    </row>
    <row r="245" spans="1:9" x14ac:dyDescent="0.55000000000000004">
      <c r="A245" t="s">
        <v>1</v>
      </c>
      <c r="B245">
        <v>26.82</v>
      </c>
      <c r="E245">
        <v>26.82</v>
      </c>
      <c r="F245">
        <f t="shared" si="19"/>
        <v>499</v>
      </c>
      <c r="G245">
        <f t="shared" si="20"/>
        <v>0.24925</v>
      </c>
      <c r="H245">
        <f t="shared" si="21"/>
        <v>-0.67685178175571459</v>
      </c>
      <c r="I245">
        <f t="shared" si="22"/>
        <v>-0.68608440949878835</v>
      </c>
    </row>
    <row r="246" spans="1:9" x14ac:dyDescent="0.55000000000000004">
      <c r="A246" t="s">
        <v>1</v>
      </c>
      <c r="B246">
        <v>38.72</v>
      </c>
      <c r="E246">
        <v>38.72</v>
      </c>
      <c r="F246">
        <f t="shared" si="19"/>
        <v>1909.5</v>
      </c>
      <c r="G246">
        <f t="shared" si="20"/>
        <v>0.95450000000000002</v>
      </c>
      <c r="H246">
        <f t="shared" si="21"/>
        <v>1.6901461375274702</v>
      </c>
      <c r="I246">
        <f t="shared" si="22"/>
        <v>1.7136476688782418</v>
      </c>
    </row>
    <row r="247" spans="1:9" x14ac:dyDescent="0.55000000000000004">
      <c r="A247" t="s">
        <v>1</v>
      </c>
      <c r="B247">
        <v>33.92</v>
      </c>
      <c r="E247">
        <v>33.92</v>
      </c>
      <c r="F247">
        <f t="shared" si="19"/>
        <v>1560</v>
      </c>
      <c r="G247">
        <f t="shared" si="20"/>
        <v>0.77975000000000005</v>
      </c>
      <c r="H247">
        <f t="shared" si="21"/>
        <v>0.77134916156221645</v>
      </c>
      <c r="I247">
        <f t="shared" si="22"/>
        <v>0.74568851121355784</v>
      </c>
    </row>
    <row r="248" spans="1:9" x14ac:dyDescent="0.55000000000000004">
      <c r="A248" t="s">
        <v>1</v>
      </c>
      <c r="B248">
        <v>27.81</v>
      </c>
      <c r="E248">
        <v>27.81</v>
      </c>
      <c r="F248">
        <f t="shared" si="19"/>
        <v>634</v>
      </c>
      <c r="G248">
        <f t="shared" si="20"/>
        <v>0.31674999999999998</v>
      </c>
      <c r="H248">
        <f t="shared" si="21"/>
        <v>-0.47680638308522544</v>
      </c>
      <c r="I248">
        <f t="shared" si="22"/>
        <v>-0.48644283323044746</v>
      </c>
    </row>
    <row r="249" spans="1:9" x14ac:dyDescent="0.55000000000000004">
      <c r="A249" t="s">
        <v>1</v>
      </c>
      <c r="B249">
        <v>36.39</v>
      </c>
      <c r="E249">
        <v>36.39</v>
      </c>
      <c r="F249">
        <f t="shared" si="19"/>
        <v>1783.5</v>
      </c>
      <c r="G249">
        <f t="shared" si="20"/>
        <v>0.89149999999999996</v>
      </c>
      <c r="H249">
        <f t="shared" si="21"/>
        <v>1.2345447024178722</v>
      </c>
      <c r="I249">
        <f t="shared" si="22"/>
        <v>1.2437841610951765</v>
      </c>
    </row>
    <row r="250" spans="1:9" x14ac:dyDescent="0.55000000000000004">
      <c r="A250" t="s">
        <v>1</v>
      </c>
      <c r="B250">
        <v>22.24</v>
      </c>
      <c r="E250">
        <v>22.24</v>
      </c>
      <c r="F250">
        <f t="shared" si="19"/>
        <v>103</v>
      </c>
      <c r="G250">
        <f t="shared" si="20"/>
        <v>5.1249999999999997E-2</v>
      </c>
      <c r="H250">
        <f t="shared" si="21"/>
        <v>-1.6328526058679922</v>
      </c>
      <c r="I250">
        <f t="shared" si="22"/>
        <v>-1.6096787724371753</v>
      </c>
    </row>
    <row r="251" spans="1:9" x14ac:dyDescent="0.55000000000000004">
      <c r="A251" t="s">
        <v>1</v>
      </c>
      <c r="B251">
        <v>33.75</v>
      </c>
      <c r="E251">
        <v>33.75</v>
      </c>
      <c r="F251">
        <f t="shared" si="19"/>
        <v>1536.5</v>
      </c>
      <c r="G251">
        <f t="shared" si="20"/>
        <v>0.76800000000000002</v>
      </c>
      <c r="H251">
        <f t="shared" si="21"/>
        <v>0.73227620472309973</v>
      </c>
      <c r="I251">
        <f t="shared" si="22"/>
        <v>0.71140662437959989</v>
      </c>
    </row>
    <row r="252" spans="1:9" x14ac:dyDescent="0.55000000000000004">
      <c r="A252" t="s">
        <v>1</v>
      </c>
      <c r="B252">
        <v>21.77</v>
      </c>
      <c r="E252">
        <v>21.77</v>
      </c>
      <c r="F252">
        <f t="shared" si="19"/>
        <v>82</v>
      </c>
      <c r="G252">
        <f t="shared" si="20"/>
        <v>4.0750000000000001E-2</v>
      </c>
      <c r="H252">
        <f t="shared" si="21"/>
        <v>-1.7420482599700944</v>
      </c>
      <c r="I252">
        <f t="shared" si="22"/>
        <v>-1.7044581066251754</v>
      </c>
    </row>
    <row r="253" spans="1:9" x14ac:dyDescent="0.55000000000000004">
      <c r="A253" t="s">
        <v>1</v>
      </c>
      <c r="B253">
        <v>37.049999999999997</v>
      </c>
      <c r="E253">
        <v>37.049999999999997</v>
      </c>
      <c r="F253">
        <f t="shared" si="19"/>
        <v>1820.5</v>
      </c>
      <c r="G253">
        <f t="shared" si="20"/>
        <v>0.91</v>
      </c>
      <c r="H253">
        <f t="shared" si="21"/>
        <v>1.3407550336902161</v>
      </c>
      <c r="I253">
        <f t="shared" si="22"/>
        <v>1.3768785452740699</v>
      </c>
    </row>
    <row r="254" spans="1:9" x14ac:dyDescent="0.55000000000000004">
      <c r="A254" t="s">
        <v>1</v>
      </c>
      <c r="B254">
        <v>27.09</v>
      </c>
      <c r="E254">
        <v>27.09</v>
      </c>
      <c r="F254">
        <f t="shared" si="19"/>
        <v>538</v>
      </c>
      <c r="G254">
        <f t="shared" si="20"/>
        <v>0.26874999999999999</v>
      </c>
      <c r="H254">
        <f t="shared" si="21"/>
        <v>-0.61659786971703046</v>
      </c>
      <c r="I254">
        <f t="shared" si="22"/>
        <v>-0.63163670688014995</v>
      </c>
    </row>
    <row r="255" spans="1:9" x14ac:dyDescent="0.55000000000000004">
      <c r="A255" t="s">
        <v>1</v>
      </c>
      <c r="B255">
        <v>35.28</v>
      </c>
      <c r="E255">
        <v>35.28</v>
      </c>
      <c r="F255">
        <f t="shared" si="19"/>
        <v>1689.5</v>
      </c>
      <c r="G255">
        <f t="shared" si="20"/>
        <v>0.84450000000000003</v>
      </c>
      <c r="H255">
        <f t="shared" si="21"/>
        <v>1.0131259597958924</v>
      </c>
      <c r="I255">
        <f t="shared" si="22"/>
        <v>1.0199436058852185</v>
      </c>
    </row>
    <row r="256" spans="1:9" x14ac:dyDescent="0.55000000000000004">
      <c r="A256" t="s">
        <v>1</v>
      </c>
      <c r="B256">
        <v>27.79</v>
      </c>
      <c r="E256">
        <v>27.79</v>
      </c>
      <c r="F256">
        <f t="shared" si="19"/>
        <v>631</v>
      </c>
      <c r="G256">
        <f t="shared" si="20"/>
        <v>0.31524999999999997</v>
      </c>
      <c r="H256">
        <f t="shared" si="21"/>
        <v>-0.48102321411205612</v>
      </c>
      <c r="I256">
        <f t="shared" si="22"/>
        <v>-0.49047599638738354</v>
      </c>
    </row>
    <row r="257" spans="1:9" x14ac:dyDescent="0.55000000000000004">
      <c r="A257" t="s">
        <v>1</v>
      </c>
      <c r="B257">
        <v>38.81</v>
      </c>
      <c r="E257">
        <v>38.81</v>
      </c>
      <c r="F257">
        <f t="shared" si="19"/>
        <v>1918</v>
      </c>
      <c r="G257">
        <f t="shared" si="20"/>
        <v>0.95874999999999999</v>
      </c>
      <c r="H257">
        <f t="shared" si="21"/>
        <v>1.7363611334663742</v>
      </c>
      <c r="I257">
        <f t="shared" si="22"/>
        <v>1.7317969030844553</v>
      </c>
    </row>
    <row r="258" spans="1:9" x14ac:dyDescent="0.55000000000000004">
      <c r="A258" t="s">
        <v>1</v>
      </c>
      <c r="B258">
        <v>34.840000000000003</v>
      </c>
      <c r="E258">
        <v>34.840000000000003</v>
      </c>
      <c r="F258">
        <f t="shared" si="19"/>
        <v>1645.5</v>
      </c>
      <c r="G258">
        <f t="shared" si="20"/>
        <v>0.82250000000000001</v>
      </c>
      <c r="H258">
        <f t="shared" si="21"/>
        <v>0.92493446053172657</v>
      </c>
      <c r="I258">
        <f t="shared" si="22"/>
        <v>0.9312140164326228</v>
      </c>
    </row>
    <row r="259" spans="1:9" x14ac:dyDescent="0.55000000000000004">
      <c r="A259" t="s">
        <v>1</v>
      </c>
      <c r="B259">
        <v>32.11</v>
      </c>
      <c r="E259">
        <v>32.11</v>
      </c>
      <c r="F259">
        <f t="shared" ref="F259:F322" si="23">_xlfn.RANK.AVG(E259,$E$2:$E$2001, 1)</f>
        <v>1305.5</v>
      </c>
      <c r="G259">
        <f t="shared" ref="G259:G322" si="24">(F259-0.5)/COUNT($E$2:$E$2001)</f>
        <v>0.65249999999999997</v>
      </c>
      <c r="H259">
        <f t="shared" ref="H259:H322" si="25">_xlfn.NORM.S.INV(G259)</f>
        <v>0.39207878804514951</v>
      </c>
      <c r="I259">
        <f t="shared" ref="I259:I322" si="26">STANDARDIZE(E259, AVERAGE($E$2:$E$2001), STDEV($E$2:$E$2001))</f>
        <v>0.38068724551083261</v>
      </c>
    </row>
    <row r="260" spans="1:9" x14ac:dyDescent="0.55000000000000004">
      <c r="A260" t="s">
        <v>1</v>
      </c>
      <c r="B260">
        <v>32.840000000000003</v>
      </c>
      <c r="E260">
        <v>32.840000000000003</v>
      </c>
      <c r="F260">
        <f t="shared" si="23"/>
        <v>1422.5</v>
      </c>
      <c r="G260">
        <f t="shared" si="24"/>
        <v>0.71099999999999997</v>
      </c>
      <c r="H260">
        <f t="shared" si="25"/>
        <v>0.55630846695891834</v>
      </c>
      <c r="I260">
        <f t="shared" si="26"/>
        <v>0.52789770073900422</v>
      </c>
    </row>
    <row r="261" spans="1:9" x14ac:dyDescent="0.55000000000000004">
      <c r="A261" t="s">
        <v>1</v>
      </c>
      <c r="B261">
        <v>27.35</v>
      </c>
      <c r="E261">
        <v>27.35</v>
      </c>
      <c r="F261">
        <f t="shared" si="23"/>
        <v>575</v>
      </c>
      <c r="G261">
        <f t="shared" si="24"/>
        <v>0.28725000000000001</v>
      </c>
      <c r="H261">
        <f t="shared" si="25"/>
        <v>-0.56143651098020186</v>
      </c>
      <c r="I261">
        <f t="shared" si="26"/>
        <v>-0.57920558583997916</v>
      </c>
    </row>
    <row r="262" spans="1:9" x14ac:dyDescent="0.55000000000000004">
      <c r="A262" t="s">
        <v>1</v>
      </c>
      <c r="B262">
        <v>26.26</v>
      </c>
      <c r="E262">
        <v>26.26</v>
      </c>
      <c r="F262">
        <f t="shared" si="23"/>
        <v>434</v>
      </c>
      <c r="G262">
        <f t="shared" si="24"/>
        <v>0.21675</v>
      </c>
      <c r="H262">
        <f t="shared" si="25"/>
        <v>-0.78321647814001127</v>
      </c>
      <c r="I262">
        <f t="shared" si="26"/>
        <v>-0.7990129778930013</v>
      </c>
    </row>
    <row r="263" spans="1:9" x14ac:dyDescent="0.55000000000000004">
      <c r="A263" t="s">
        <v>1</v>
      </c>
      <c r="B263">
        <v>30.17</v>
      </c>
      <c r="E263">
        <v>30.17</v>
      </c>
      <c r="F263">
        <f t="shared" si="23"/>
        <v>995</v>
      </c>
      <c r="G263">
        <f t="shared" si="24"/>
        <v>0.49725000000000003</v>
      </c>
      <c r="H263">
        <f t="shared" si="25"/>
        <v>-6.8932823465879802E-3</v>
      </c>
      <c r="I263">
        <f t="shared" si="26"/>
        <v>-1.0529580711976948E-2</v>
      </c>
    </row>
    <row r="264" spans="1:9" x14ac:dyDescent="0.55000000000000004">
      <c r="A264" t="s">
        <v>1</v>
      </c>
      <c r="B264">
        <v>26.4</v>
      </c>
      <c r="E264">
        <v>26.4</v>
      </c>
      <c r="F264">
        <f t="shared" si="23"/>
        <v>445</v>
      </c>
      <c r="G264">
        <f t="shared" si="24"/>
        <v>0.22225</v>
      </c>
      <c r="H264">
        <f t="shared" si="25"/>
        <v>-0.76461640088177607</v>
      </c>
      <c r="I264">
        <f t="shared" si="26"/>
        <v>-0.77078083579444856</v>
      </c>
    </row>
    <row r="265" spans="1:9" x14ac:dyDescent="0.55000000000000004">
      <c r="A265" t="s">
        <v>1</v>
      </c>
      <c r="B265">
        <v>32.18</v>
      </c>
      <c r="E265">
        <v>32.18</v>
      </c>
      <c r="F265">
        <f t="shared" si="23"/>
        <v>1318.5</v>
      </c>
      <c r="G265">
        <f t="shared" si="24"/>
        <v>0.65900000000000003</v>
      </c>
      <c r="H265">
        <f t="shared" si="25"/>
        <v>0.40973548032128115</v>
      </c>
      <c r="I265">
        <f t="shared" si="26"/>
        <v>0.39480331656010931</v>
      </c>
    </row>
    <row r="266" spans="1:9" x14ac:dyDescent="0.55000000000000004">
      <c r="A266" t="s">
        <v>1</v>
      </c>
      <c r="B266">
        <v>29.74</v>
      </c>
      <c r="E266">
        <v>29.74</v>
      </c>
      <c r="F266">
        <f t="shared" si="23"/>
        <v>921</v>
      </c>
      <c r="G266">
        <f t="shared" si="24"/>
        <v>0.46024999999999999</v>
      </c>
      <c r="H266">
        <f t="shared" si="25"/>
        <v>-9.9803914813273942E-2</v>
      </c>
      <c r="I266">
        <f t="shared" si="26"/>
        <v>-9.7242588586105599E-2</v>
      </c>
    </row>
    <row r="267" spans="1:9" x14ac:dyDescent="0.55000000000000004">
      <c r="A267" t="s">
        <v>1</v>
      </c>
      <c r="B267">
        <v>38.79</v>
      </c>
      <c r="E267">
        <v>38.79</v>
      </c>
      <c r="F267">
        <f t="shared" si="23"/>
        <v>1916.5</v>
      </c>
      <c r="G267">
        <f t="shared" si="24"/>
        <v>0.95799999999999996</v>
      </c>
      <c r="H267">
        <f t="shared" si="25"/>
        <v>1.727934322388418</v>
      </c>
      <c r="I267">
        <f t="shared" si="26"/>
        <v>1.7277637399275185</v>
      </c>
    </row>
    <row r="268" spans="1:9" x14ac:dyDescent="0.55000000000000004">
      <c r="A268" t="s">
        <v>1</v>
      </c>
      <c r="B268">
        <v>31.98</v>
      </c>
      <c r="E268">
        <v>31.98</v>
      </c>
      <c r="F268">
        <f t="shared" si="23"/>
        <v>1280.5</v>
      </c>
      <c r="G268">
        <f t="shared" si="24"/>
        <v>0.64</v>
      </c>
      <c r="H268">
        <f t="shared" si="25"/>
        <v>0.35845879325119384</v>
      </c>
      <c r="I268">
        <f t="shared" si="26"/>
        <v>0.3544716849907476</v>
      </c>
    </row>
    <row r="269" spans="1:9" x14ac:dyDescent="0.55000000000000004">
      <c r="A269" t="s">
        <v>1</v>
      </c>
      <c r="B269">
        <v>26.46</v>
      </c>
      <c r="E269">
        <v>26.46</v>
      </c>
      <c r="F269">
        <f t="shared" si="23"/>
        <v>452.5</v>
      </c>
      <c r="G269">
        <f t="shared" si="24"/>
        <v>0.22600000000000001</v>
      </c>
      <c r="H269">
        <f t="shared" si="25"/>
        <v>-0.75208490669549144</v>
      </c>
      <c r="I269">
        <f t="shared" si="26"/>
        <v>-0.75868134632363959</v>
      </c>
    </row>
    <row r="270" spans="1:9" x14ac:dyDescent="0.55000000000000004">
      <c r="A270" t="s">
        <v>1</v>
      </c>
      <c r="B270">
        <v>18.809999999999999</v>
      </c>
      <c r="E270">
        <v>18.809999999999999</v>
      </c>
      <c r="F270">
        <f t="shared" si="23"/>
        <v>18</v>
      </c>
      <c r="G270">
        <f t="shared" si="24"/>
        <v>8.7500000000000008E-3</v>
      </c>
      <c r="H270">
        <f t="shared" si="25"/>
        <v>-2.3760308419612111</v>
      </c>
      <c r="I270">
        <f t="shared" si="26"/>
        <v>-2.301366253851731</v>
      </c>
    </row>
    <row r="271" spans="1:9" x14ac:dyDescent="0.55000000000000004">
      <c r="A271" t="s">
        <v>1</v>
      </c>
      <c r="B271">
        <v>29.7</v>
      </c>
      <c r="E271">
        <v>29.7</v>
      </c>
      <c r="F271">
        <f t="shared" si="23"/>
        <v>912</v>
      </c>
      <c r="G271">
        <f t="shared" si="24"/>
        <v>0.45574999999999999</v>
      </c>
      <c r="H271">
        <f t="shared" si="25"/>
        <v>-0.11114672129103989</v>
      </c>
      <c r="I271">
        <f t="shared" si="26"/>
        <v>-0.1053089148999778</v>
      </c>
    </row>
    <row r="272" spans="1:9" x14ac:dyDescent="0.55000000000000004">
      <c r="A272" t="s">
        <v>1</v>
      </c>
      <c r="B272">
        <v>34.75</v>
      </c>
      <c r="E272">
        <v>34.75</v>
      </c>
      <c r="F272">
        <f t="shared" si="23"/>
        <v>1639.5</v>
      </c>
      <c r="G272">
        <f t="shared" si="24"/>
        <v>0.81950000000000001</v>
      </c>
      <c r="H272">
        <f t="shared" si="25"/>
        <v>0.91346125887749174</v>
      </c>
      <c r="I272">
        <f t="shared" si="26"/>
        <v>0.91306478222640919</v>
      </c>
    </row>
    <row r="273" spans="1:9" x14ac:dyDescent="0.55000000000000004">
      <c r="A273" t="s">
        <v>1</v>
      </c>
      <c r="B273">
        <v>30.92</v>
      </c>
      <c r="E273">
        <v>30.92</v>
      </c>
      <c r="F273">
        <f t="shared" si="23"/>
        <v>1118</v>
      </c>
      <c r="G273">
        <f t="shared" si="24"/>
        <v>0.55874999999999997</v>
      </c>
      <c r="H273">
        <f t="shared" si="25"/>
        <v>0.14780077207972384</v>
      </c>
      <c r="I273">
        <f t="shared" si="26"/>
        <v>0.14071403767313001</v>
      </c>
    </row>
    <row r="274" spans="1:9" x14ac:dyDescent="0.55000000000000004">
      <c r="A274" t="s">
        <v>1</v>
      </c>
      <c r="B274">
        <v>27.95</v>
      </c>
      <c r="E274">
        <v>27.95</v>
      </c>
      <c r="F274">
        <f t="shared" si="23"/>
        <v>650.5</v>
      </c>
      <c r="G274">
        <f t="shared" si="24"/>
        <v>0.32500000000000001</v>
      </c>
      <c r="H274">
        <f t="shared" si="25"/>
        <v>-0.45376219016987951</v>
      </c>
      <c r="I274">
        <f t="shared" si="26"/>
        <v>-0.45821069113189405</v>
      </c>
    </row>
    <row r="275" spans="1:9" x14ac:dyDescent="0.55000000000000004">
      <c r="A275" t="s">
        <v>1</v>
      </c>
      <c r="B275">
        <v>26.13</v>
      </c>
      <c r="E275">
        <v>26.13</v>
      </c>
      <c r="F275">
        <f t="shared" si="23"/>
        <v>411.5</v>
      </c>
      <c r="G275">
        <f t="shared" si="24"/>
        <v>0.20549999999999999</v>
      </c>
      <c r="H275">
        <f t="shared" si="25"/>
        <v>-0.8221351188174143</v>
      </c>
      <c r="I275">
        <f t="shared" si="26"/>
        <v>-0.82522853841308696</v>
      </c>
    </row>
    <row r="276" spans="1:9" x14ac:dyDescent="0.55000000000000004">
      <c r="A276" t="s">
        <v>1</v>
      </c>
      <c r="B276">
        <v>26.26</v>
      </c>
      <c r="E276">
        <v>26.26</v>
      </c>
      <c r="F276">
        <f t="shared" si="23"/>
        <v>434</v>
      </c>
      <c r="G276">
        <f t="shared" si="24"/>
        <v>0.21675</v>
      </c>
      <c r="H276">
        <f t="shared" si="25"/>
        <v>-0.78321647814001127</v>
      </c>
      <c r="I276">
        <f t="shared" si="26"/>
        <v>-0.7990129778930013</v>
      </c>
    </row>
    <row r="277" spans="1:9" x14ac:dyDescent="0.55000000000000004">
      <c r="A277" t="s">
        <v>1</v>
      </c>
      <c r="B277">
        <v>22.26</v>
      </c>
      <c r="E277">
        <v>22.26</v>
      </c>
      <c r="F277">
        <f t="shared" si="23"/>
        <v>104</v>
      </c>
      <c r="G277">
        <f t="shared" si="24"/>
        <v>5.1749999999999997E-2</v>
      </c>
      <c r="H277">
        <f t="shared" si="25"/>
        <v>-1.6281173751321276</v>
      </c>
      <c r="I277">
        <f t="shared" si="26"/>
        <v>-1.6056456092802385</v>
      </c>
    </row>
    <row r="278" spans="1:9" x14ac:dyDescent="0.55000000000000004">
      <c r="A278" t="s">
        <v>1</v>
      </c>
      <c r="B278">
        <v>29.85</v>
      </c>
      <c r="E278">
        <v>29.85</v>
      </c>
      <c r="F278">
        <f t="shared" si="23"/>
        <v>939.5</v>
      </c>
      <c r="G278">
        <f t="shared" si="24"/>
        <v>0.46949999999999997</v>
      </c>
      <c r="H278">
        <f t="shared" si="25"/>
        <v>-7.6526791416292372E-2</v>
      </c>
      <c r="I278">
        <f t="shared" si="26"/>
        <v>-7.5060191222955971E-2</v>
      </c>
    </row>
    <row r="279" spans="1:9" x14ac:dyDescent="0.55000000000000004">
      <c r="A279" t="s">
        <v>1</v>
      </c>
      <c r="B279">
        <v>38.700000000000003</v>
      </c>
      <c r="E279">
        <v>38.700000000000003</v>
      </c>
      <c r="F279">
        <f t="shared" si="23"/>
        <v>1908</v>
      </c>
      <c r="G279">
        <f t="shared" si="24"/>
        <v>0.95374999999999999</v>
      </c>
      <c r="H279">
        <f t="shared" si="25"/>
        <v>1.6823551128879397</v>
      </c>
      <c r="I279">
        <f t="shared" si="26"/>
        <v>1.7096145057213066</v>
      </c>
    </row>
    <row r="280" spans="1:9" x14ac:dyDescent="0.55000000000000004">
      <c r="A280" t="s">
        <v>1</v>
      </c>
      <c r="B280">
        <v>26.66</v>
      </c>
      <c r="E280">
        <v>26.66</v>
      </c>
      <c r="F280">
        <f t="shared" si="23"/>
        <v>482</v>
      </c>
      <c r="G280">
        <f t="shared" si="24"/>
        <v>0.24074999999999999</v>
      </c>
      <c r="H280">
        <f t="shared" si="25"/>
        <v>-0.70389205441550373</v>
      </c>
      <c r="I280">
        <f t="shared" si="26"/>
        <v>-0.71834971475427789</v>
      </c>
    </row>
    <row r="281" spans="1:9" x14ac:dyDescent="0.55000000000000004">
      <c r="A281" t="s">
        <v>1</v>
      </c>
      <c r="B281">
        <v>28.02</v>
      </c>
      <c r="E281">
        <v>28.02</v>
      </c>
      <c r="F281">
        <f t="shared" si="23"/>
        <v>659</v>
      </c>
      <c r="G281">
        <f t="shared" si="24"/>
        <v>0.32924999999999999</v>
      </c>
      <c r="H281">
        <f t="shared" si="25"/>
        <v>-0.44198508351112215</v>
      </c>
      <c r="I281">
        <f t="shared" si="26"/>
        <v>-0.44409462008261735</v>
      </c>
    </row>
    <row r="282" spans="1:9" x14ac:dyDescent="0.55000000000000004">
      <c r="A282" t="s">
        <v>1</v>
      </c>
      <c r="B282">
        <v>36.67</v>
      </c>
      <c r="E282">
        <v>36.67</v>
      </c>
      <c r="F282">
        <f t="shared" si="23"/>
        <v>1802</v>
      </c>
      <c r="G282">
        <f t="shared" si="24"/>
        <v>0.90075000000000005</v>
      </c>
      <c r="H282">
        <f t="shared" si="25"/>
        <v>1.2858368690823037</v>
      </c>
      <c r="I282">
        <f t="shared" si="26"/>
        <v>1.3002484452922833</v>
      </c>
    </row>
    <row r="283" spans="1:9" x14ac:dyDescent="0.55000000000000004">
      <c r="A283" t="s">
        <v>1</v>
      </c>
      <c r="B283">
        <v>34.409999999999997</v>
      </c>
      <c r="E283">
        <v>34.409999999999997</v>
      </c>
      <c r="F283">
        <f t="shared" si="23"/>
        <v>1609.5</v>
      </c>
      <c r="G283">
        <f t="shared" si="24"/>
        <v>0.80449999999999999</v>
      </c>
      <c r="H283">
        <f t="shared" si="25"/>
        <v>0.85780526866824325</v>
      </c>
      <c r="I283">
        <f t="shared" si="26"/>
        <v>0.84450100855849342</v>
      </c>
    </row>
    <row r="284" spans="1:9" x14ac:dyDescent="0.55000000000000004">
      <c r="A284" t="s">
        <v>1</v>
      </c>
      <c r="B284">
        <v>26.87</v>
      </c>
      <c r="E284">
        <v>26.87</v>
      </c>
      <c r="F284">
        <f t="shared" si="23"/>
        <v>505</v>
      </c>
      <c r="G284">
        <f t="shared" si="24"/>
        <v>0.25224999999999997</v>
      </c>
      <c r="H284">
        <f t="shared" si="25"/>
        <v>-0.66742609846193335</v>
      </c>
      <c r="I284">
        <f t="shared" si="26"/>
        <v>-0.67600150160644767</v>
      </c>
    </row>
    <row r="285" spans="1:9" x14ac:dyDescent="0.55000000000000004">
      <c r="A285" t="s">
        <v>1</v>
      </c>
      <c r="B285">
        <v>17.2</v>
      </c>
      <c r="E285">
        <v>17.2</v>
      </c>
      <c r="F285">
        <f t="shared" si="23"/>
        <v>14</v>
      </c>
      <c r="G285">
        <f t="shared" si="24"/>
        <v>6.7499999999999999E-3</v>
      </c>
      <c r="H285">
        <f t="shared" si="25"/>
        <v>-2.4702994283625914</v>
      </c>
      <c r="I285">
        <f t="shared" si="26"/>
        <v>-2.6260358879850938</v>
      </c>
    </row>
    <row r="286" spans="1:9" x14ac:dyDescent="0.55000000000000004">
      <c r="A286" t="s">
        <v>1</v>
      </c>
      <c r="B286">
        <v>27.43</v>
      </c>
      <c r="E286">
        <v>27.43</v>
      </c>
      <c r="F286">
        <f t="shared" si="23"/>
        <v>583.5</v>
      </c>
      <c r="G286">
        <f t="shared" si="24"/>
        <v>0.29149999999999998</v>
      </c>
      <c r="H286">
        <f t="shared" si="25"/>
        <v>-0.54900794130586128</v>
      </c>
      <c r="I286">
        <f t="shared" si="26"/>
        <v>-0.56307293321223484</v>
      </c>
    </row>
    <row r="287" spans="1:9" x14ac:dyDescent="0.55000000000000004">
      <c r="A287" t="s">
        <v>1</v>
      </c>
      <c r="B287">
        <v>30.94</v>
      </c>
      <c r="E287">
        <v>30.94</v>
      </c>
      <c r="F287">
        <f t="shared" si="23"/>
        <v>1122.5</v>
      </c>
      <c r="G287">
        <f t="shared" si="24"/>
        <v>0.56100000000000005</v>
      </c>
      <c r="H287">
        <f t="shared" si="25"/>
        <v>0.15350506037805722</v>
      </c>
      <c r="I287">
        <f t="shared" si="26"/>
        <v>0.14474720083006612</v>
      </c>
    </row>
    <row r="288" spans="1:9" x14ac:dyDescent="0.55000000000000004">
      <c r="A288" t="s">
        <v>1</v>
      </c>
      <c r="B288">
        <v>30.98</v>
      </c>
      <c r="E288">
        <v>30.98</v>
      </c>
      <c r="F288">
        <f t="shared" si="23"/>
        <v>1131</v>
      </c>
      <c r="G288">
        <f t="shared" si="24"/>
        <v>0.56525000000000003</v>
      </c>
      <c r="H288">
        <f t="shared" si="25"/>
        <v>0.16429362502243852</v>
      </c>
      <c r="I288">
        <f t="shared" si="26"/>
        <v>0.15281352714393831</v>
      </c>
    </row>
    <row r="289" spans="1:9" x14ac:dyDescent="0.55000000000000004">
      <c r="A289" t="s">
        <v>1</v>
      </c>
      <c r="B289">
        <v>38.24</v>
      </c>
      <c r="E289">
        <v>38.24</v>
      </c>
      <c r="F289">
        <f t="shared" si="23"/>
        <v>1891</v>
      </c>
      <c r="G289">
        <f t="shared" si="24"/>
        <v>0.94525000000000003</v>
      </c>
      <c r="H289">
        <f t="shared" si="25"/>
        <v>1.6004445443750994</v>
      </c>
      <c r="I289">
        <f t="shared" si="26"/>
        <v>1.6168517531117741</v>
      </c>
    </row>
    <row r="290" spans="1:9" x14ac:dyDescent="0.55000000000000004">
      <c r="A290" t="s">
        <v>1</v>
      </c>
      <c r="B290">
        <v>36.08</v>
      </c>
      <c r="E290">
        <v>36.08</v>
      </c>
      <c r="F290">
        <f t="shared" si="23"/>
        <v>1759.5</v>
      </c>
      <c r="G290">
        <f t="shared" si="24"/>
        <v>0.87949999999999995</v>
      </c>
      <c r="H290">
        <f t="shared" si="25"/>
        <v>1.1724909585990226</v>
      </c>
      <c r="I290">
        <f t="shared" si="26"/>
        <v>1.1812701321626653</v>
      </c>
    </row>
    <row r="291" spans="1:9" x14ac:dyDescent="0.55000000000000004">
      <c r="A291" t="s">
        <v>1</v>
      </c>
      <c r="B291">
        <v>29.81</v>
      </c>
      <c r="E291">
        <v>29.81</v>
      </c>
      <c r="F291">
        <f t="shared" si="23"/>
        <v>933</v>
      </c>
      <c r="G291">
        <f t="shared" si="24"/>
        <v>0.46625</v>
      </c>
      <c r="H291">
        <f t="shared" si="25"/>
        <v>-8.4699869147870796E-2</v>
      </c>
      <c r="I291">
        <f t="shared" si="26"/>
        <v>-8.3126517536828898E-2</v>
      </c>
    </row>
    <row r="292" spans="1:9" x14ac:dyDescent="0.55000000000000004">
      <c r="A292" t="s">
        <v>1</v>
      </c>
      <c r="B292">
        <v>32.479999999999997</v>
      </c>
      <c r="E292">
        <v>32.479999999999997</v>
      </c>
      <c r="F292">
        <f t="shared" si="23"/>
        <v>1366</v>
      </c>
      <c r="G292">
        <f t="shared" si="24"/>
        <v>0.68274999999999997</v>
      </c>
      <c r="H292">
        <f t="shared" si="25"/>
        <v>0.47540265842772639</v>
      </c>
      <c r="I292">
        <f t="shared" si="26"/>
        <v>0.45530076391415153</v>
      </c>
    </row>
    <row r="293" spans="1:9" x14ac:dyDescent="0.55000000000000004">
      <c r="A293" t="s">
        <v>1</v>
      </c>
      <c r="B293">
        <v>25.79</v>
      </c>
      <c r="E293">
        <v>25.79</v>
      </c>
      <c r="F293">
        <f t="shared" si="23"/>
        <v>361</v>
      </c>
      <c r="G293">
        <f t="shared" si="24"/>
        <v>0.18024999999999999</v>
      </c>
      <c r="H293">
        <f t="shared" si="25"/>
        <v>-0.91441275906658137</v>
      </c>
      <c r="I293">
        <f t="shared" si="26"/>
        <v>-0.89379231208100207</v>
      </c>
    </row>
    <row r="294" spans="1:9" x14ac:dyDescent="0.55000000000000004">
      <c r="A294" t="s">
        <v>1</v>
      </c>
      <c r="B294">
        <v>21.86</v>
      </c>
      <c r="E294">
        <v>21.86</v>
      </c>
      <c r="F294">
        <f t="shared" si="23"/>
        <v>87</v>
      </c>
      <c r="G294">
        <f t="shared" si="24"/>
        <v>4.3249999999999997E-2</v>
      </c>
      <c r="H294">
        <f t="shared" si="25"/>
        <v>-1.7141564320035068</v>
      </c>
      <c r="I294">
        <f t="shared" si="26"/>
        <v>-1.6863088724189625</v>
      </c>
    </row>
    <row r="295" spans="1:9" x14ac:dyDescent="0.55000000000000004">
      <c r="A295" t="s">
        <v>1</v>
      </c>
      <c r="B295">
        <v>15.7</v>
      </c>
      <c r="E295">
        <v>15.7</v>
      </c>
      <c r="F295">
        <f t="shared" si="23"/>
        <v>5</v>
      </c>
      <c r="G295">
        <f t="shared" si="24"/>
        <v>2.2499999999999998E-3</v>
      </c>
      <c r="H295">
        <f t="shared" si="25"/>
        <v>-2.8408037178631949</v>
      </c>
      <c r="I295">
        <f t="shared" si="26"/>
        <v>-2.9285231247553076</v>
      </c>
    </row>
    <row r="296" spans="1:9" x14ac:dyDescent="0.55000000000000004">
      <c r="A296" t="s">
        <v>1</v>
      </c>
      <c r="B296">
        <v>33.26</v>
      </c>
      <c r="E296">
        <v>33.26</v>
      </c>
      <c r="F296">
        <f t="shared" si="23"/>
        <v>1477</v>
      </c>
      <c r="G296">
        <f t="shared" si="24"/>
        <v>0.73824999999999996</v>
      </c>
      <c r="H296">
        <f t="shared" si="25"/>
        <v>0.63795956781276186</v>
      </c>
      <c r="I296">
        <f t="shared" si="26"/>
        <v>0.61259412703466298</v>
      </c>
    </row>
    <row r="297" spans="1:9" x14ac:dyDescent="0.55000000000000004">
      <c r="A297" t="s">
        <v>1</v>
      </c>
      <c r="B297">
        <v>30.01</v>
      </c>
      <c r="E297">
        <v>30.01</v>
      </c>
      <c r="F297">
        <f t="shared" si="23"/>
        <v>969</v>
      </c>
      <c r="G297">
        <f t="shared" si="24"/>
        <v>0.48425000000000001</v>
      </c>
      <c r="H297">
        <f t="shared" si="25"/>
        <v>-3.9489656503805592E-2</v>
      </c>
      <c r="I297">
        <f t="shared" si="26"/>
        <v>-4.2794885967466459E-2</v>
      </c>
    </row>
    <row r="298" spans="1:9" x14ac:dyDescent="0.55000000000000004">
      <c r="A298" t="s">
        <v>1</v>
      </c>
      <c r="B298">
        <v>35.700000000000003</v>
      </c>
      <c r="E298">
        <v>35.700000000000003</v>
      </c>
      <c r="F298">
        <f t="shared" si="23"/>
        <v>1723</v>
      </c>
      <c r="G298">
        <f t="shared" si="24"/>
        <v>0.86124999999999996</v>
      </c>
      <c r="H298">
        <f t="shared" si="25"/>
        <v>1.0859525177857321</v>
      </c>
      <c r="I298">
        <f t="shared" si="26"/>
        <v>1.1046400321808787</v>
      </c>
    </row>
    <row r="299" spans="1:9" x14ac:dyDescent="0.55000000000000004">
      <c r="A299" t="s">
        <v>1</v>
      </c>
      <c r="B299">
        <v>26.44</v>
      </c>
      <c r="E299">
        <v>26.44</v>
      </c>
      <c r="F299">
        <f t="shared" si="23"/>
        <v>449.5</v>
      </c>
      <c r="G299">
        <f t="shared" si="24"/>
        <v>0.22450000000000001</v>
      </c>
      <c r="H299">
        <f t="shared" si="25"/>
        <v>-0.75708323065382432</v>
      </c>
      <c r="I299">
        <f t="shared" si="26"/>
        <v>-0.76271450948057562</v>
      </c>
    </row>
    <row r="300" spans="1:9" x14ac:dyDescent="0.55000000000000004">
      <c r="A300" t="s">
        <v>1</v>
      </c>
      <c r="B300">
        <v>24.03</v>
      </c>
      <c r="E300">
        <v>24.03</v>
      </c>
      <c r="F300">
        <f t="shared" si="23"/>
        <v>205.5</v>
      </c>
      <c r="G300">
        <f t="shared" si="24"/>
        <v>0.10249999999999999</v>
      </c>
      <c r="H300">
        <f t="shared" si="25"/>
        <v>-1.2674344169169052</v>
      </c>
      <c r="I300">
        <f t="shared" si="26"/>
        <v>-1.2487106698913861</v>
      </c>
    </row>
    <row r="301" spans="1:9" x14ac:dyDescent="0.55000000000000004">
      <c r="A301" t="s">
        <v>1</v>
      </c>
      <c r="B301">
        <v>34.31</v>
      </c>
      <c r="E301">
        <v>34.31</v>
      </c>
      <c r="F301">
        <f t="shared" si="23"/>
        <v>1596.5</v>
      </c>
      <c r="G301">
        <f t="shared" si="24"/>
        <v>0.79800000000000004</v>
      </c>
      <c r="H301">
        <f t="shared" si="25"/>
        <v>0.83449873482574077</v>
      </c>
      <c r="I301">
        <f t="shared" si="26"/>
        <v>0.82433519277381362</v>
      </c>
    </row>
    <row r="302" spans="1:9" x14ac:dyDescent="0.55000000000000004">
      <c r="A302" t="s">
        <v>1</v>
      </c>
      <c r="B302">
        <v>36.19</v>
      </c>
      <c r="E302">
        <v>36.19</v>
      </c>
      <c r="F302">
        <f t="shared" si="23"/>
        <v>1770</v>
      </c>
      <c r="G302">
        <f t="shared" si="24"/>
        <v>0.88475000000000004</v>
      </c>
      <c r="H302">
        <f t="shared" si="25"/>
        <v>1.1990718725841356</v>
      </c>
      <c r="I302">
        <f t="shared" si="26"/>
        <v>1.2034525295258141</v>
      </c>
    </row>
    <row r="303" spans="1:9" x14ac:dyDescent="0.55000000000000004">
      <c r="A303" t="s">
        <v>1</v>
      </c>
      <c r="B303">
        <v>29.17</v>
      </c>
      <c r="E303">
        <v>29.17</v>
      </c>
      <c r="F303">
        <f t="shared" si="23"/>
        <v>837.5</v>
      </c>
      <c r="G303">
        <f t="shared" si="24"/>
        <v>0.41849999999999998</v>
      </c>
      <c r="H303">
        <f t="shared" si="25"/>
        <v>-0.20573233389316367</v>
      </c>
      <c r="I303">
        <f t="shared" si="26"/>
        <v>-0.21218773855878623</v>
      </c>
    </row>
    <row r="304" spans="1:9" x14ac:dyDescent="0.55000000000000004">
      <c r="A304" t="s">
        <v>1</v>
      </c>
      <c r="B304">
        <v>29.11</v>
      </c>
      <c r="E304">
        <v>29.11</v>
      </c>
      <c r="F304">
        <f t="shared" si="23"/>
        <v>822</v>
      </c>
      <c r="G304">
        <f t="shared" si="24"/>
        <v>0.41075</v>
      </c>
      <c r="H304">
        <f t="shared" si="25"/>
        <v>-0.22561612276384155</v>
      </c>
      <c r="I304">
        <f t="shared" si="26"/>
        <v>-0.22428722802959525</v>
      </c>
    </row>
    <row r="305" spans="1:9" x14ac:dyDescent="0.55000000000000004">
      <c r="A305" t="s">
        <v>1</v>
      </c>
      <c r="B305">
        <v>29.87</v>
      </c>
      <c r="E305">
        <v>29.87</v>
      </c>
      <c r="F305">
        <f t="shared" si="23"/>
        <v>946</v>
      </c>
      <c r="G305">
        <f t="shared" si="24"/>
        <v>0.47275</v>
      </c>
      <c r="H305">
        <f t="shared" si="25"/>
        <v>-6.8358822503199135E-2</v>
      </c>
      <c r="I305">
        <f t="shared" si="26"/>
        <v>-7.1027028066019876E-2</v>
      </c>
    </row>
    <row r="306" spans="1:9" x14ac:dyDescent="0.55000000000000004">
      <c r="A306" t="s">
        <v>1</v>
      </c>
      <c r="B306">
        <v>28.3</v>
      </c>
      <c r="E306">
        <v>28.3</v>
      </c>
      <c r="F306">
        <f t="shared" si="23"/>
        <v>693</v>
      </c>
      <c r="G306">
        <f t="shared" si="24"/>
        <v>0.34625</v>
      </c>
      <c r="H306">
        <f t="shared" si="25"/>
        <v>-0.39546465697270444</v>
      </c>
      <c r="I306">
        <f t="shared" si="26"/>
        <v>-0.38763033588551049</v>
      </c>
    </row>
    <row r="307" spans="1:9" x14ac:dyDescent="0.55000000000000004">
      <c r="A307" t="s">
        <v>1</v>
      </c>
      <c r="B307">
        <v>30.73</v>
      </c>
      <c r="E307">
        <v>30.73</v>
      </c>
      <c r="F307">
        <f t="shared" si="23"/>
        <v>1091.5</v>
      </c>
      <c r="G307">
        <f t="shared" si="24"/>
        <v>0.54549999999999998</v>
      </c>
      <c r="H307">
        <f t="shared" si="25"/>
        <v>0.11429997792338967</v>
      </c>
      <c r="I307">
        <f t="shared" si="26"/>
        <v>0.10239898768223599</v>
      </c>
    </row>
    <row r="308" spans="1:9" x14ac:dyDescent="0.55000000000000004">
      <c r="A308" t="s">
        <v>1</v>
      </c>
      <c r="B308">
        <v>33.28</v>
      </c>
      <c r="E308">
        <v>33.28</v>
      </c>
      <c r="F308">
        <f t="shared" si="23"/>
        <v>1479.5</v>
      </c>
      <c r="G308">
        <f t="shared" si="24"/>
        <v>0.73950000000000005</v>
      </c>
      <c r="H308">
        <f t="shared" si="25"/>
        <v>0.6418046963026165</v>
      </c>
      <c r="I308">
        <f t="shared" si="26"/>
        <v>0.61662729019159979</v>
      </c>
    </row>
    <row r="309" spans="1:9" x14ac:dyDescent="0.55000000000000004">
      <c r="A309" t="s">
        <v>1</v>
      </c>
      <c r="B309">
        <v>30.08</v>
      </c>
      <c r="E309">
        <v>30.08</v>
      </c>
      <c r="F309">
        <f t="shared" si="23"/>
        <v>979.5</v>
      </c>
      <c r="G309">
        <f t="shared" si="24"/>
        <v>0.48949999999999999</v>
      </c>
      <c r="H309">
        <f t="shared" si="25"/>
        <v>-2.6322636310952777E-2</v>
      </c>
      <c r="I309">
        <f t="shared" si="26"/>
        <v>-2.8678814918190472E-2</v>
      </c>
    </row>
    <row r="310" spans="1:9" x14ac:dyDescent="0.55000000000000004">
      <c r="A310" t="s">
        <v>1</v>
      </c>
      <c r="B310">
        <v>28.31</v>
      </c>
      <c r="E310">
        <v>28.31</v>
      </c>
      <c r="F310">
        <f t="shared" si="23"/>
        <v>695</v>
      </c>
      <c r="G310">
        <f t="shared" si="24"/>
        <v>0.34725</v>
      </c>
      <c r="H310">
        <f t="shared" si="25"/>
        <v>-0.39275560109818908</v>
      </c>
      <c r="I310">
        <f t="shared" si="26"/>
        <v>-0.38561375430704281</v>
      </c>
    </row>
    <row r="311" spans="1:9" x14ac:dyDescent="0.55000000000000004">
      <c r="A311" t="s">
        <v>1</v>
      </c>
      <c r="B311">
        <v>26.21</v>
      </c>
      <c r="E311">
        <v>26.21</v>
      </c>
      <c r="F311">
        <f t="shared" si="23"/>
        <v>420.5</v>
      </c>
      <c r="G311">
        <f t="shared" si="24"/>
        <v>0.21</v>
      </c>
      <c r="H311">
        <f t="shared" si="25"/>
        <v>-0.80642124701824058</v>
      </c>
      <c r="I311">
        <f t="shared" si="26"/>
        <v>-0.80909588578534186</v>
      </c>
    </row>
    <row r="312" spans="1:9" x14ac:dyDescent="0.55000000000000004">
      <c r="A312" t="s">
        <v>1</v>
      </c>
      <c r="B312">
        <v>29.17</v>
      </c>
      <c r="E312">
        <v>29.17</v>
      </c>
      <c r="F312">
        <f t="shared" si="23"/>
        <v>837.5</v>
      </c>
      <c r="G312">
        <f t="shared" si="24"/>
        <v>0.41849999999999998</v>
      </c>
      <c r="H312">
        <f t="shared" si="25"/>
        <v>-0.20573233389316367</v>
      </c>
      <c r="I312">
        <f t="shared" si="26"/>
        <v>-0.21218773855878623</v>
      </c>
    </row>
    <row r="313" spans="1:9" x14ac:dyDescent="0.55000000000000004">
      <c r="A313" t="s">
        <v>1</v>
      </c>
      <c r="B313">
        <v>31.01</v>
      </c>
      <c r="E313">
        <v>31.01</v>
      </c>
      <c r="F313">
        <f t="shared" si="23"/>
        <v>1135.5</v>
      </c>
      <c r="G313">
        <f t="shared" si="24"/>
        <v>0.5675</v>
      </c>
      <c r="H313">
        <f t="shared" si="25"/>
        <v>0.17001288933221939</v>
      </c>
      <c r="I313">
        <f t="shared" si="26"/>
        <v>0.15886327187934282</v>
      </c>
    </row>
    <row r="314" spans="1:9" x14ac:dyDescent="0.55000000000000004">
      <c r="A314" t="s">
        <v>1</v>
      </c>
      <c r="B314">
        <v>25.29</v>
      </c>
      <c r="E314">
        <v>25.29</v>
      </c>
      <c r="F314">
        <f t="shared" si="23"/>
        <v>312</v>
      </c>
      <c r="G314">
        <f t="shared" si="24"/>
        <v>0.15575</v>
      </c>
      <c r="H314">
        <f t="shared" si="25"/>
        <v>-1.0120795904975239</v>
      </c>
      <c r="I314">
        <f t="shared" si="26"/>
        <v>-0.99462139100440672</v>
      </c>
    </row>
    <row r="315" spans="1:9" x14ac:dyDescent="0.55000000000000004">
      <c r="A315" t="s">
        <v>1</v>
      </c>
      <c r="B315">
        <v>33.51</v>
      </c>
      <c r="E315">
        <v>33.51</v>
      </c>
      <c r="F315">
        <f t="shared" si="23"/>
        <v>1511</v>
      </c>
      <c r="G315">
        <f t="shared" si="24"/>
        <v>0.75524999999999998</v>
      </c>
      <c r="H315">
        <f t="shared" si="25"/>
        <v>0.69110429719949729</v>
      </c>
      <c r="I315">
        <f t="shared" si="26"/>
        <v>0.66300866649636536</v>
      </c>
    </row>
    <row r="316" spans="1:9" x14ac:dyDescent="0.55000000000000004">
      <c r="A316" t="s">
        <v>1</v>
      </c>
      <c r="B316">
        <v>22.82</v>
      </c>
      <c r="E316">
        <v>22.82</v>
      </c>
      <c r="F316">
        <f t="shared" si="23"/>
        <v>136.5</v>
      </c>
      <c r="G316">
        <f t="shared" si="24"/>
        <v>6.8000000000000005E-2</v>
      </c>
      <c r="H316">
        <f t="shared" si="25"/>
        <v>-1.4908533552466607</v>
      </c>
      <c r="I316">
        <f t="shared" si="26"/>
        <v>-1.4927170408860255</v>
      </c>
    </row>
    <row r="317" spans="1:9" x14ac:dyDescent="0.55000000000000004">
      <c r="A317" t="s">
        <v>1</v>
      </c>
      <c r="B317">
        <v>27.47</v>
      </c>
      <c r="E317">
        <v>27.47</v>
      </c>
      <c r="F317">
        <f t="shared" si="23"/>
        <v>587.5</v>
      </c>
      <c r="G317">
        <f t="shared" si="24"/>
        <v>0.29349999999999998</v>
      </c>
      <c r="H317">
        <f t="shared" si="25"/>
        <v>-0.5431885344211087</v>
      </c>
      <c r="I317">
        <f t="shared" si="26"/>
        <v>-0.55500660689836256</v>
      </c>
    </row>
    <row r="318" spans="1:9" x14ac:dyDescent="0.55000000000000004">
      <c r="A318" t="s">
        <v>1</v>
      </c>
      <c r="B318">
        <v>30.65</v>
      </c>
      <c r="E318">
        <v>30.65</v>
      </c>
      <c r="F318">
        <f t="shared" si="23"/>
        <v>1074.5</v>
      </c>
      <c r="G318">
        <f t="shared" si="24"/>
        <v>0.53700000000000003</v>
      </c>
      <c r="H318">
        <f t="shared" si="25"/>
        <v>9.2878608777256538E-2</v>
      </c>
      <c r="I318">
        <f t="shared" si="26"/>
        <v>8.6266335054490884E-2</v>
      </c>
    </row>
    <row r="319" spans="1:9" x14ac:dyDescent="0.55000000000000004">
      <c r="A319" t="s">
        <v>1</v>
      </c>
      <c r="B319">
        <v>34.35</v>
      </c>
      <c r="E319">
        <v>34.35</v>
      </c>
      <c r="F319">
        <f t="shared" si="23"/>
        <v>1603</v>
      </c>
      <c r="G319">
        <f t="shared" si="24"/>
        <v>0.80125000000000002</v>
      </c>
      <c r="H319">
        <f t="shared" si="25"/>
        <v>0.84609455148706558</v>
      </c>
      <c r="I319">
        <f t="shared" si="26"/>
        <v>0.83240151908768578</v>
      </c>
    </row>
    <row r="320" spans="1:9" x14ac:dyDescent="0.55000000000000004">
      <c r="A320" t="s">
        <v>1</v>
      </c>
      <c r="B320">
        <v>27.91</v>
      </c>
      <c r="E320">
        <v>27.91</v>
      </c>
      <c r="F320">
        <f t="shared" si="23"/>
        <v>648.5</v>
      </c>
      <c r="G320">
        <f t="shared" si="24"/>
        <v>0.32400000000000001</v>
      </c>
      <c r="H320">
        <f t="shared" si="25"/>
        <v>-0.45654238383984053</v>
      </c>
      <c r="I320">
        <f t="shared" si="26"/>
        <v>-0.46627701744576622</v>
      </c>
    </row>
    <row r="321" spans="1:9" x14ac:dyDescent="0.55000000000000004">
      <c r="A321" t="s">
        <v>1</v>
      </c>
      <c r="B321">
        <v>20.25</v>
      </c>
      <c r="E321">
        <v>20.25</v>
      </c>
      <c r="F321">
        <f t="shared" si="23"/>
        <v>42</v>
      </c>
      <c r="G321">
        <f t="shared" si="24"/>
        <v>2.0750000000000001E-2</v>
      </c>
      <c r="H321">
        <f t="shared" si="25"/>
        <v>-2.0384995471206282</v>
      </c>
      <c r="I321">
        <f t="shared" si="26"/>
        <v>-2.0109785065523256</v>
      </c>
    </row>
    <row r="322" spans="1:9" x14ac:dyDescent="0.55000000000000004">
      <c r="A322" t="s">
        <v>1</v>
      </c>
      <c r="B322">
        <v>27.84</v>
      </c>
      <c r="E322">
        <v>27.84</v>
      </c>
      <c r="F322">
        <f t="shared" si="23"/>
        <v>641</v>
      </c>
      <c r="G322">
        <f t="shared" si="24"/>
        <v>0.32024999999999998</v>
      </c>
      <c r="H322">
        <f t="shared" si="25"/>
        <v>-0.46699982957937236</v>
      </c>
      <c r="I322">
        <f t="shared" si="26"/>
        <v>-0.48039308849504297</v>
      </c>
    </row>
    <row r="323" spans="1:9" x14ac:dyDescent="0.55000000000000004">
      <c r="A323" t="s">
        <v>1</v>
      </c>
      <c r="B323">
        <v>35.57</v>
      </c>
      <c r="E323">
        <v>35.57</v>
      </c>
      <c r="F323">
        <f t="shared" ref="F323:F386" si="27">_xlfn.RANK.AVG(E323,$E$2:$E$2001, 1)</f>
        <v>1715</v>
      </c>
      <c r="G323">
        <f t="shared" ref="G323:G386" si="28">(F323-0.5)/COUNT($E$2:$E$2001)</f>
        <v>0.85724999999999996</v>
      </c>
      <c r="H323">
        <f t="shared" ref="H323:H386" si="29">_xlfn.NORM.S.INV(G323)</f>
        <v>1.0680454734103204</v>
      </c>
      <c r="I323">
        <f t="shared" ref="I323:I386" si="30">STANDARDIZE(E323, AVERAGE($E$2:$E$2001), STDEV($E$2:$E$2001))</f>
        <v>1.0784244716607929</v>
      </c>
    </row>
    <row r="324" spans="1:9" x14ac:dyDescent="0.55000000000000004">
      <c r="A324" t="s">
        <v>1</v>
      </c>
      <c r="B324">
        <v>26.01</v>
      </c>
      <c r="E324">
        <v>26.01</v>
      </c>
      <c r="F324">
        <f t="shared" si="27"/>
        <v>388.5</v>
      </c>
      <c r="G324">
        <f t="shared" si="28"/>
        <v>0.19400000000000001</v>
      </c>
      <c r="H324">
        <f t="shared" si="29"/>
        <v>-0.86325005159342072</v>
      </c>
      <c r="I324">
        <f t="shared" si="30"/>
        <v>-0.84942751735470357</v>
      </c>
    </row>
    <row r="325" spans="1:9" x14ac:dyDescent="0.55000000000000004">
      <c r="A325" t="s">
        <v>1</v>
      </c>
      <c r="B325">
        <v>24.1</v>
      </c>
      <c r="E325">
        <v>24.1</v>
      </c>
      <c r="F325">
        <f t="shared" si="27"/>
        <v>209.5</v>
      </c>
      <c r="G325">
        <f t="shared" si="28"/>
        <v>0.1045</v>
      </c>
      <c r="H325">
        <f t="shared" si="29"/>
        <v>-1.2563199269054068</v>
      </c>
      <c r="I325">
        <f t="shared" si="30"/>
        <v>-1.2345945988421094</v>
      </c>
    </row>
    <row r="326" spans="1:9" x14ac:dyDescent="0.55000000000000004">
      <c r="A326" t="s">
        <v>1</v>
      </c>
      <c r="B326">
        <v>22.46</v>
      </c>
      <c r="E326">
        <v>22.46</v>
      </c>
      <c r="F326">
        <f t="shared" si="27"/>
        <v>117</v>
      </c>
      <c r="G326">
        <f t="shared" si="28"/>
        <v>5.8250000000000003E-2</v>
      </c>
      <c r="H326">
        <f t="shared" si="29"/>
        <v>-1.5696352193315075</v>
      </c>
      <c r="I326">
        <f t="shared" si="30"/>
        <v>-1.5653139777108767</v>
      </c>
    </row>
    <row r="327" spans="1:9" x14ac:dyDescent="0.55000000000000004">
      <c r="A327" t="s">
        <v>1</v>
      </c>
      <c r="B327">
        <v>33.24</v>
      </c>
      <c r="E327">
        <v>33.24</v>
      </c>
      <c r="F327">
        <f t="shared" si="27"/>
        <v>1474.5</v>
      </c>
      <c r="G327">
        <f t="shared" si="28"/>
        <v>0.73699999999999999</v>
      </c>
      <c r="H327">
        <f t="shared" si="29"/>
        <v>0.63412384852177017</v>
      </c>
      <c r="I327">
        <f t="shared" si="30"/>
        <v>0.60856096387772762</v>
      </c>
    </row>
    <row r="328" spans="1:9" x14ac:dyDescent="0.55000000000000004">
      <c r="A328" t="s">
        <v>1</v>
      </c>
      <c r="B328">
        <v>26.3</v>
      </c>
      <c r="E328">
        <v>26.3</v>
      </c>
      <c r="F328">
        <f t="shared" si="27"/>
        <v>439.5</v>
      </c>
      <c r="G328">
        <f t="shared" si="28"/>
        <v>0.2195</v>
      </c>
      <c r="H328">
        <f t="shared" si="29"/>
        <v>-0.77388297222903657</v>
      </c>
      <c r="I328">
        <f t="shared" si="30"/>
        <v>-0.79094665157912902</v>
      </c>
    </row>
    <row r="329" spans="1:9" x14ac:dyDescent="0.55000000000000004">
      <c r="A329" t="s">
        <v>1</v>
      </c>
      <c r="B329">
        <v>28.44</v>
      </c>
      <c r="E329">
        <v>28.44</v>
      </c>
      <c r="F329">
        <f t="shared" si="27"/>
        <v>714.5</v>
      </c>
      <c r="G329">
        <f t="shared" si="28"/>
        <v>0.35699999999999998</v>
      </c>
      <c r="H329">
        <f t="shared" si="29"/>
        <v>-0.36648929388943369</v>
      </c>
      <c r="I329">
        <f t="shared" si="30"/>
        <v>-0.35939819378695709</v>
      </c>
    </row>
    <row r="330" spans="1:9" x14ac:dyDescent="0.55000000000000004">
      <c r="A330" t="s">
        <v>1</v>
      </c>
      <c r="B330">
        <v>32.97</v>
      </c>
      <c r="E330">
        <v>32.97</v>
      </c>
      <c r="F330">
        <f t="shared" si="27"/>
        <v>1437.5</v>
      </c>
      <c r="G330">
        <f t="shared" si="28"/>
        <v>0.71850000000000003</v>
      </c>
      <c r="H330">
        <f t="shared" si="29"/>
        <v>0.57839125013497406</v>
      </c>
      <c r="I330">
        <f t="shared" si="30"/>
        <v>0.55411326125908844</v>
      </c>
    </row>
    <row r="331" spans="1:9" x14ac:dyDescent="0.55000000000000004">
      <c r="A331" t="s">
        <v>1</v>
      </c>
      <c r="B331">
        <v>30.41</v>
      </c>
      <c r="E331">
        <v>30.41</v>
      </c>
      <c r="F331">
        <f t="shared" si="27"/>
        <v>1038.5</v>
      </c>
      <c r="G331">
        <f t="shared" si="28"/>
        <v>0.51900000000000002</v>
      </c>
      <c r="H331">
        <f t="shared" si="29"/>
        <v>4.7643955954476555E-2</v>
      </c>
      <c r="I331">
        <f t="shared" si="30"/>
        <v>3.7868377171256969E-2</v>
      </c>
    </row>
    <row r="332" spans="1:9" x14ac:dyDescent="0.55000000000000004">
      <c r="A332" t="s">
        <v>1</v>
      </c>
      <c r="B332">
        <v>32.74</v>
      </c>
      <c r="E332">
        <v>32.74</v>
      </c>
      <c r="F332">
        <f t="shared" si="27"/>
        <v>1405</v>
      </c>
      <c r="G332">
        <f t="shared" si="28"/>
        <v>0.70225000000000004</v>
      </c>
      <c r="H332">
        <f t="shared" si="29"/>
        <v>0.53088279640483915</v>
      </c>
      <c r="I332">
        <f t="shared" si="30"/>
        <v>0.50773188495432298</v>
      </c>
    </row>
    <row r="333" spans="1:9" x14ac:dyDescent="0.55000000000000004">
      <c r="A333" t="s">
        <v>1</v>
      </c>
      <c r="B333">
        <v>27.57</v>
      </c>
      <c r="E333">
        <v>27.57</v>
      </c>
      <c r="F333">
        <f t="shared" si="27"/>
        <v>597.5</v>
      </c>
      <c r="G333">
        <f t="shared" si="28"/>
        <v>0.29849999999999999</v>
      </c>
      <c r="H333">
        <f t="shared" si="29"/>
        <v>-0.52871956906019391</v>
      </c>
      <c r="I333">
        <f t="shared" si="30"/>
        <v>-0.53484079111368132</v>
      </c>
    </row>
    <row r="334" spans="1:9" x14ac:dyDescent="0.55000000000000004">
      <c r="A334" t="s">
        <v>1</v>
      </c>
      <c r="B334">
        <v>30.19</v>
      </c>
      <c r="E334">
        <v>30.19</v>
      </c>
      <c r="F334">
        <f t="shared" si="27"/>
        <v>998.5</v>
      </c>
      <c r="G334">
        <f t="shared" si="28"/>
        <v>0.499</v>
      </c>
      <c r="H334">
        <f t="shared" si="29"/>
        <v>-2.5066308995717666E-3</v>
      </c>
      <c r="I334">
        <f t="shared" si="30"/>
        <v>-6.4964175550408483E-3</v>
      </c>
    </row>
    <row r="335" spans="1:9" x14ac:dyDescent="0.55000000000000004">
      <c r="A335" t="s">
        <v>1</v>
      </c>
      <c r="B335">
        <v>29.68</v>
      </c>
      <c r="E335">
        <v>29.68</v>
      </c>
      <c r="F335">
        <f t="shared" si="27"/>
        <v>907</v>
      </c>
      <c r="G335">
        <f t="shared" si="28"/>
        <v>0.45324999999999999</v>
      </c>
      <c r="H335">
        <f t="shared" si="29"/>
        <v>-0.1174543714561485</v>
      </c>
      <c r="I335">
        <f t="shared" si="30"/>
        <v>-0.1093420780569139</v>
      </c>
    </row>
    <row r="336" spans="1:9" x14ac:dyDescent="0.55000000000000004">
      <c r="A336" t="s">
        <v>1</v>
      </c>
      <c r="B336">
        <v>28.5</v>
      </c>
      <c r="E336">
        <v>28.5</v>
      </c>
      <c r="F336">
        <f t="shared" si="27"/>
        <v>719.5</v>
      </c>
      <c r="G336">
        <f t="shared" si="28"/>
        <v>0.35949999999999999</v>
      </c>
      <c r="H336">
        <f t="shared" si="29"/>
        <v>-0.35979559176654685</v>
      </c>
      <c r="I336">
        <f t="shared" si="30"/>
        <v>-0.34729870431614879</v>
      </c>
    </row>
    <row r="337" spans="1:9" x14ac:dyDescent="0.55000000000000004">
      <c r="A337" t="s">
        <v>1</v>
      </c>
      <c r="B337">
        <v>31.8</v>
      </c>
      <c r="E337">
        <v>31.8</v>
      </c>
      <c r="F337">
        <f t="shared" si="27"/>
        <v>1260.5</v>
      </c>
      <c r="G337">
        <f t="shared" si="28"/>
        <v>0.63</v>
      </c>
      <c r="H337">
        <f t="shared" si="29"/>
        <v>0.33185334643681658</v>
      </c>
      <c r="I337">
        <f t="shared" si="30"/>
        <v>0.31817321657832198</v>
      </c>
    </row>
    <row r="338" spans="1:9" x14ac:dyDescent="0.55000000000000004">
      <c r="A338" t="s">
        <v>1</v>
      </c>
      <c r="B338">
        <v>24.2</v>
      </c>
      <c r="E338">
        <v>24.2</v>
      </c>
      <c r="F338">
        <f t="shared" si="27"/>
        <v>216</v>
      </c>
      <c r="G338">
        <f t="shared" si="28"/>
        <v>0.10775</v>
      </c>
      <c r="H338">
        <f t="shared" si="29"/>
        <v>-1.2385829108053539</v>
      </c>
      <c r="I338">
        <f t="shared" si="30"/>
        <v>-1.214428783057429</v>
      </c>
    </row>
    <row r="339" spans="1:9" x14ac:dyDescent="0.55000000000000004">
      <c r="A339" t="s">
        <v>1</v>
      </c>
      <c r="B339">
        <v>27.82</v>
      </c>
      <c r="E339">
        <v>27.82</v>
      </c>
      <c r="F339">
        <f t="shared" si="27"/>
        <v>636</v>
      </c>
      <c r="G339">
        <f t="shared" si="28"/>
        <v>0.31774999999999998</v>
      </c>
      <c r="H339">
        <f t="shared" si="29"/>
        <v>-0.4739998698998113</v>
      </c>
      <c r="I339">
        <f t="shared" si="30"/>
        <v>-0.48442625165197906</v>
      </c>
    </row>
    <row r="340" spans="1:9" x14ac:dyDescent="0.55000000000000004">
      <c r="A340" t="s">
        <v>1</v>
      </c>
      <c r="B340">
        <v>22.32</v>
      </c>
      <c r="E340">
        <v>22.32</v>
      </c>
      <c r="F340">
        <f t="shared" si="27"/>
        <v>106.5</v>
      </c>
      <c r="G340">
        <f t="shared" si="28"/>
        <v>5.2999999999999999E-2</v>
      </c>
      <c r="H340">
        <f t="shared" si="29"/>
        <v>-1.6164363711150214</v>
      </c>
      <c r="I340">
        <f t="shared" si="30"/>
        <v>-1.5935461198094301</v>
      </c>
    </row>
    <row r="341" spans="1:9" x14ac:dyDescent="0.55000000000000004">
      <c r="A341" t="s">
        <v>1</v>
      </c>
      <c r="B341">
        <v>33.130000000000003</v>
      </c>
      <c r="E341">
        <v>33.130000000000003</v>
      </c>
      <c r="F341">
        <f t="shared" si="27"/>
        <v>1456</v>
      </c>
      <c r="G341">
        <f t="shared" si="28"/>
        <v>0.72775000000000001</v>
      </c>
      <c r="H341">
        <f t="shared" si="29"/>
        <v>0.60602221742957707</v>
      </c>
      <c r="I341">
        <f t="shared" si="30"/>
        <v>0.58637856651457876</v>
      </c>
    </row>
    <row r="342" spans="1:9" x14ac:dyDescent="0.55000000000000004">
      <c r="A342" t="s">
        <v>1</v>
      </c>
      <c r="B342">
        <v>30.01</v>
      </c>
      <c r="E342">
        <v>30.01</v>
      </c>
      <c r="F342">
        <f t="shared" si="27"/>
        <v>969</v>
      </c>
      <c r="G342">
        <f t="shared" si="28"/>
        <v>0.48425000000000001</v>
      </c>
      <c r="H342">
        <f t="shared" si="29"/>
        <v>-3.9489656503805592E-2</v>
      </c>
      <c r="I342">
        <f t="shared" si="30"/>
        <v>-4.2794885967466459E-2</v>
      </c>
    </row>
    <row r="343" spans="1:9" x14ac:dyDescent="0.55000000000000004">
      <c r="A343" t="s">
        <v>1</v>
      </c>
      <c r="B343">
        <v>39.36</v>
      </c>
      <c r="E343">
        <v>39.36</v>
      </c>
      <c r="F343">
        <f t="shared" si="27"/>
        <v>1937</v>
      </c>
      <c r="G343">
        <f t="shared" si="28"/>
        <v>0.96825000000000006</v>
      </c>
      <c r="H343">
        <f t="shared" si="29"/>
        <v>1.8556742728434035</v>
      </c>
      <c r="I343">
        <f t="shared" si="30"/>
        <v>1.8427088899002</v>
      </c>
    </row>
    <row r="344" spans="1:9" x14ac:dyDescent="0.55000000000000004">
      <c r="A344" t="s">
        <v>1</v>
      </c>
      <c r="B344">
        <v>27.19</v>
      </c>
      <c r="E344">
        <v>27.19</v>
      </c>
      <c r="F344">
        <f t="shared" si="27"/>
        <v>557.5</v>
      </c>
      <c r="G344">
        <f t="shared" si="28"/>
        <v>0.27850000000000003</v>
      </c>
      <c r="H344">
        <f t="shared" si="29"/>
        <v>-0.58730333754257502</v>
      </c>
      <c r="I344">
        <f t="shared" si="30"/>
        <v>-0.6114708910954687</v>
      </c>
    </row>
    <row r="345" spans="1:9" x14ac:dyDescent="0.55000000000000004">
      <c r="A345" t="s">
        <v>1</v>
      </c>
      <c r="B345">
        <v>30.66</v>
      </c>
      <c r="E345">
        <v>30.66</v>
      </c>
      <c r="F345">
        <f t="shared" si="27"/>
        <v>1078</v>
      </c>
      <c r="G345">
        <f t="shared" si="28"/>
        <v>0.53874999999999995</v>
      </c>
      <c r="H345">
        <f t="shared" si="29"/>
        <v>9.728508532650125E-2</v>
      </c>
      <c r="I345">
        <f t="shared" si="30"/>
        <v>8.8282916632959285E-2</v>
      </c>
    </row>
    <row r="346" spans="1:9" x14ac:dyDescent="0.55000000000000004">
      <c r="A346" t="s">
        <v>1</v>
      </c>
      <c r="B346">
        <v>35.32</v>
      </c>
      <c r="E346">
        <v>35.32</v>
      </c>
      <c r="F346">
        <f t="shared" si="27"/>
        <v>1693.5</v>
      </c>
      <c r="G346">
        <f t="shared" si="28"/>
        <v>0.84650000000000003</v>
      </c>
      <c r="H346">
        <f t="shared" si="29"/>
        <v>1.021537186919488</v>
      </c>
      <c r="I346">
        <f t="shared" si="30"/>
        <v>1.0280099321990905</v>
      </c>
    </row>
    <row r="347" spans="1:9" x14ac:dyDescent="0.55000000000000004">
      <c r="A347" t="s">
        <v>1</v>
      </c>
      <c r="B347">
        <v>30.3</v>
      </c>
      <c r="E347">
        <v>30.3</v>
      </c>
      <c r="F347">
        <f t="shared" si="27"/>
        <v>1015.5</v>
      </c>
      <c r="G347">
        <f t="shared" si="28"/>
        <v>0.50749999999999995</v>
      </c>
      <c r="H347">
        <f t="shared" si="29"/>
        <v>1.8800819591187536E-2</v>
      </c>
      <c r="I347">
        <f t="shared" si="30"/>
        <v>1.5685979808108059E-2</v>
      </c>
    </row>
    <row r="348" spans="1:9" x14ac:dyDescent="0.55000000000000004">
      <c r="A348" t="s">
        <v>1</v>
      </c>
      <c r="B348">
        <v>26.94</v>
      </c>
      <c r="E348">
        <v>26.94</v>
      </c>
      <c r="F348">
        <f t="shared" si="27"/>
        <v>519</v>
      </c>
      <c r="G348">
        <f t="shared" si="28"/>
        <v>0.25924999999999998</v>
      </c>
      <c r="H348">
        <f t="shared" si="29"/>
        <v>-0.64565933739881698</v>
      </c>
      <c r="I348">
        <f t="shared" si="30"/>
        <v>-0.66188543055717097</v>
      </c>
    </row>
    <row r="349" spans="1:9" x14ac:dyDescent="0.55000000000000004">
      <c r="A349" t="s">
        <v>1</v>
      </c>
      <c r="B349">
        <v>28.12</v>
      </c>
      <c r="E349">
        <v>28.12</v>
      </c>
      <c r="F349">
        <f t="shared" si="27"/>
        <v>669</v>
      </c>
      <c r="G349">
        <f t="shared" si="28"/>
        <v>0.33424999999999999</v>
      </c>
      <c r="H349">
        <f t="shared" si="29"/>
        <v>-0.42820757746100341</v>
      </c>
      <c r="I349">
        <f t="shared" si="30"/>
        <v>-0.42392880429793611</v>
      </c>
    </row>
    <row r="350" spans="1:9" x14ac:dyDescent="0.55000000000000004">
      <c r="A350" t="s">
        <v>1</v>
      </c>
      <c r="B350">
        <v>26.73</v>
      </c>
      <c r="E350">
        <v>26.73</v>
      </c>
      <c r="F350">
        <f t="shared" si="27"/>
        <v>487</v>
      </c>
      <c r="G350">
        <f t="shared" si="28"/>
        <v>0.24324999999999999</v>
      </c>
      <c r="H350">
        <f t="shared" si="29"/>
        <v>-0.69588636009415539</v>
      </c>
      <c r="I350">
        <f t="shared" si="30"/>
        <v>-0.70423364370500119</v>
      </c>
    </row>
    <row r="351" spans="1:9" x14ac:dyDescent="0.55000000000000004">
      <c r="A351" t="s">
        <v>1</v>
      </c>
      <c r="B351">
        <v>31.57</v>
      </c>
      <c r="E351">
        <v>31.57</v>
      </c>
      <c r="F351">
        <f t="shared" si="27"/>
        <v>1221</v>
      </c>
      <c r="G351">
        <f t="shared" si="28"/>
        <v>0.61024999999999996</v>
      </c>
      <c r="H351">
        <f t="shared" si="29"/>
        <v>0.27997067954864324</v>
      </c>
      <c r="I351">
        <f t="shared" si="30"/>
        <v>0.27179184027355574</v>
      </c>
    </row>
    <row r="352" spans="1:9" x14ac:dyDescent="0.55000000000000004">
      <c r="A352" t="s">
        <v>1</v>
      </c>
      <c r="B352">
        <v>16.96</v>
      </c>
      <c r="E352">
        <v>16.96</v>
      </c>
      <c r="F352">
        <f t="shared" si="27"/>
        <v>11</v>
      </c>
      <c r="G352">
        <f t="shared" si="28"/>
        <v>5.2500000000000003E-3</v>
      </c>
      <c r="H352">
        <f t="shared" si="29"/>
        <v>-2.5589130503724822</v>
      </c>
      <c r="I352">
        <f t="shared" si="30"/>
        <v>-2.6744338458683279</v>
      </c>
    </row>
    <row r="353" spans="1:9" x14ac:dyDescent="0.55000000000000004">
      <c r="A353" t="s">
        <v>1</v>
      </c>
      <c r="B353">
        <v>35.47</v>
      </c>
      <c r="E353">
        <v>35.47</v>
      </c>
      <c r="F353">
        <f t="shared" si="27"/>
        <v>1704</v>
      </c>
      <c r="G353">
        <f t="shared" si="28"/>
        <v>0.85175000000000001</v>
      </c>
      <c r="H353">
        <f t="shared" si="29"/>
        <v>1.0439684215701315</v>
      </c>
      <c r="I353">
        <f t="shared" si="30"/>
        <v>1.0582586558761118</v>
      </c>
    </row>
    <row r="354" spans="1:9" x14ac:dyDescent="0.55000000000000004">
      <c r="A354" t="s">
        <v>1</v>
      </c>
      <c r="B354">
        <v>25.73</v>
      </c>
      <c r="E354">
        <v>25.73</v>
      </c>
      <c r="F354">
        <f t="shared" si="27"/>
        <v>353</v>
      </c>
      <c r="G354">
        <f t="shared" si="28"/>
        <v>0.17624999999999999</v>
      </c>
      <c r="H354">
        <f t="shared" si="29"/>
        <v>-0.92975104234544648</v>
      </c>
      <c r="I354">
        <f t="shared" si="30"/>
        <v>-0.90589180155181037</v>
      </c>
    </row>
    <row r="355" spans="1:9" x14ac:dyDescent="0.55000000000000004">
      <c r="A355" t="s">
        <v>1</v>
      </c>
      <c r="B355">
        <v>34.979999999999997</v>
      </c>
      <c r="E355">
        <v>34.979999999999997</v>
      </c>
      <c r="F355">
        <f t="shared" si="27"/>
        <v>1660</v>
      </c>
      <c r="G355">
        <f t="shared" si="28"/>
        <v>0.82974999999999999</v>
      </c>
      <c r="H355">
        <f t="shared" si="29"/>
        <v>0.95317778510002893</v>
      </c>
      <c r="I355">
        <f t="shared" si="30"/>
        <v>0.95944615853117476</v>
      </c>
    </row>
    <row r="356" spans="1:9" x14ac:dyDescent="0.55000000000000004">
      <c r="A356" t="s">
        <v>1</v>
      </c>
      <c r="B356">
        <v>22.73</v>
      </c>
      <c r="E356">
        <v>22.73</v>
      </c>
      <c r="F356">
        <f t="shared" si="27"/>
        <v>132</v>
      </c>
      <c r="G356">
        <f t="shared" si="28"/>
        <v>6.5750000000000003E-2</v>
      </c>
      <c r="H356">
        <f t="shared" si="29"/>
        <v>-1.5082130826916833</v>
      </c>
      <c r="I356">
        <f t="shared" si="30"/>
        <v>-1.5108662750922384</v>
      </c>
    </row>
    <row r="357" spans="1:9" x14ac:dyDescent="0.55000000000000004">
      <c r="A357" t="s">
        <v>1</v>
      </c>
      <c r="B357">
        <v>29.01</v>
      </c>
      <c r="E357">
        <v>29.01</v>
      </c>
      <c r="F357">
        <f t="shared" si="27"/>
        <v>802.5</v>
      </c>
      <c r="G357">
        <f t="shared" si="28"/>
        <v>0.40100000000000002</v>
      </c>
      <c r="H357">
        <f t="shared" si="29"/>
        <v>-0.25075957188291603</v>
      </c>
      <c r="I357">
        <f t="shared" si="30"/>
        <v>-0.24445304381427574</v>
      </c>
    </row>
    <row r="358" spans="1:9" x14ac:dyDescent="0.55000000000000004">
      <c r="A358" t="s">
        <v>1</v>
      </c>
      <c r="B358">
        <v>32.549999999999997</v>
      </c>
      <c r="E358">
        <v>32.549999999999997</v>
      </c>
      <c r="F358">
        <f t="shared" si="27"/>
        <v>1378</v>
      </c>
      <c r="G358">
        <f t="shared" si="28"/>
        <v>0.68874999999999997</v>
      </c>
      <c r="H358">
        <f t="shared" si="29"/>
        <v>0.49231029978674884</v>
      </c>
      <c r="I358">
        <f t="shared" si="30"/>
        <v>0.46941683496342823</v>
      </c>
    </row>
    <row r="359" spans="1:9" x14ac:dyDescent="0.55000000000000004">
      <c r="A359" t="s">
        <v>1</v>
      </c>
      <c r="B359">
        <v>32.08</v>
      </c>
      <c r="E359">
        <v>32.08</v>
      </c>
      <c r="F359">
        <f t="shared" si="27"/>
        <v>1298.5</v>
      </c>
      <c r="G359">
        <f t="shared" si="28"/>
        <v>0.64900000000000002</v>
      </c>
      <c r="H359">
        <f t="shared" si="29"/>
        <v>0.38262207516253416</v>
      </c>
      <c r="I359">
        <f t="shared" si="30"/>
        <v>0.37463750077542812</v>
      </c>
    </row>
    <row r="360" spans="1:9" x14ac:dyDescent="0.55000000000000004">
      <c r="A360" t="s">
        <v>1</v>
      </c>
      <c r="B360">
        <v>31.77</v>
      </c>
      <c r="E360">
        <v>31.77</v>
      </c>
      <c r="F360">
        <f t="shared" si="27"/>
        <v>1255.5</v>
      </c>
      <c r="G360">
        <f t="shared" si="28"/>
        <v>0.62749999999999995</v>
      </c>
      <c r="H360">
        <f t="shared" si="29"/>
        <v>0.3252392564023952</v>
      </c>
      <c r="I360">
        <f t="shared" si="30"/>
        <v>0.3121234718429175</v>
      </c>
    </row>
    <row r="361" spans="1:9" x14ac:dyDescent="0.55000000000000004">
      <c r="A361" t="s">
        <v>1</v>
      </c>
      <c r="B361">
        <v>30.32</v>
      </c>
      <c r="E361">
        <v>30.32</v>
      </c>
      <c r="F361">
        <f t="shared" si="27"/>
        <v>1020</v>
      </c>
      <c r="G361">
        <f t="shared" si="28"/>
        <v>0.50975000000000004</v>
      </c>
      <c r="H361">
        <f t="shared" si="29"/>
        <v>2.4442059132004191E-2</v>
      </c>
      <c r="I361">
        <f t="shared" si="30"/>
        <v>1.9719142965044158E-2</v>
      </c>
    </row>
    <row r="362" spans="1:9" x14ac:dyDescent="0.55000000000000004">
      <c r="A362" t="s">
        <v>1</v>
      </c>
      <c r="B362">
        <v>25.8</v>
      </c>
      <c r="E362">
        <v>25.8</v>
      </c>
      <c r="F362">
        <f t="shared" si="27"/>
        <v>364</v>
      </c>
      <c r="G362">
        <f t="shared" si="28"/>
        <v>0.18174999999999999</v>
      </c>
      <c r="H362">
        <f t="shared" si="29"/>
        <v>-0.90871610653326973</v>
      </c>
      <c r="I362">
        <f t="shared" si="30"/>
        <v>-0.89177573050253367</v>
      </c>
    </row>
    <row r="363" spans="1:9" x14ac:dyDescent="0.55000000000000004">
      <c r="A363" t="s">
        <v>1</v>
      </c>
      <c r="B363">
        <v>24.96</v>
      </c>
      <c r="E363">
        <v>24.96</v>
      </c>
      <c r="F363">
        <f t="shared" si="27"/>
        <v>279</v>
      </c>
      <c r="G363">
        <f t="shared" si="28"/>
        <v>0.13925000000000001</v>
      </c>
      <c r="H363">
        <f t="shared" si="29"/>
        <v>-1.083695120120693</v>
      </c>
      <c r="I363">
        <f t="shared" si="30"/>
        <v>-1.0611685830938535</v>
      </c>
    </row>
    <row r="364" spans="1:9" x14ac:dyDescent="0.55000000000000004">
      <c r="A364" t="s">
        <v>1</v>
      </c>
      <c r="B364">
        <v>25.88</v>
      </c>
      <c r="E364">
        <v>25.88</v>
      </c>
      <c r="F364">
        <f t="shared" si="27"/>
        <v>374.5</v>
      </c>
      <c r="G364">
        <f t="shared" si="28"/>
        <v>0.187</v>
      </c>
      <c r="H364">
        <f t="shared" si="29"/>
        <v>-0.88900573060102461</v>
      </c>
      <c r="I364">
        <f t="shared" si="30"/>
        <v>-0.87564307787478934</v>
      </c>
    </row>
    <row r="365" spans="1:9" x14ac:dyDescent="0.55000000000000004">
      <c r="A365" t="s">
        <v>1</v>
      </c>
      <c r="B365">
        <v>24.98</v>
      </c>
      <c r="E365">
        <v>24.98</v>
      </c>
      <c r="F365">
        <f t="shared" si="27"/>
        <v>282</v>
      </c>
      <c r="G365">
        <f t="shared" si="28"/>
        <v>0.14074999999999999</v>
      </c>
      <c r="H365">
        <f t="shared" si="29"/>
        <v>-1.076955828018578</v>
      </c>
      <c r="I365">
        <f t="shared" si="30"/>
        <v>-1.0571354199369174</v>
      </c>
    </row>
    <row r="366" spans="1:9" x14ac:dyDescent="0.55000000000000004">
      <c r="A366" t="s">
        <v>1</v>
      </c>
      <c r="B366">
        <v>30.95</v>
      </c>
      <c r="E366">
        <v>30.95</v>
      </c>
      <c r="F366">
        <f t="shared" si="27"/>
        <v>1126</v>
      </c>
      <c r="G366">
        <f t="shared" si="28"/>
        <v>0.56274999999999997</v>
      </c>
      <c r="H366">
        <f t="shared" si="29"/>
        <v>0.157945175386148</v>
      </c>
      <c r="I366">
        <f t="shared" si="30"/>
        <v>0.1467637824085338</v>
      </c>
    </row>
    <row r="367" spans="1:9" x14ac:dyDescent="0.55000000000000004">
      <c r="A367" t="s">
        <v>1</v>
      </c>
      <c r="B367">
        <v>21.05</v>
      </c>
      <c r="E367">
        <v>21.05</v>
      </c>
      <c r="F367">
        <f t="shared" si="27"/>
        <v>62</v>
      </c>
      <c r="G367">
        <f t="shared" si="28"/>
        <v>3.075E-2</v>
      </c>
      <c r="H367">
        <f t="shared" si="29"/>
        <v>-1.869883482597434</v>
      </c>
      <c r="I367">
        <f t="shared" si="30"/>
        <v>-1.8496519802748779</v>
      </c>
    </row>
    <row r="368" spans="1:9" x14ac:dyDescent="0.55000000000000004">
      <c r="A368" t="s">
        <v>1</v>
      </c>
      <c r="B368">
        <v>30.08</v>
      </c>
      <c r="E368">
        <v>30.08</v>
      </c>
      <c r="F368">
        <f t="shared" si="27"/>
        <v>979.5</v>
      </c>
      <c r="G368">
        <f t="shared" si="28"/>
        <v>0.48949999999999999</v>
      </c>
      <c r="H368">
        <f t="shared" si="29"/>
        <v>-2.6322636310952777E-2</v>
      </c>
      <c r="I368">
        <f t="shared" si="30"/>
        <v>-2.8678814918190472E-2</v>
      </c>
    </row>
    <row r="369" spans="1:9" x14ac:dyDescent="0.55000000000000004">
      <c r="A369" t="s">
        <v>1</v>
      </c>
      <c r="B369">
        <v>31.88</v>
      </c>
      <c r="E369">
        <v>31.88</v>
      </c>
      <c r="F369">
        <f t="shared" si="27"/>
        <v>1272</v>
      </c>
      <c r="G369">
        <f t="shared" si="28"/>
        <v>0.63575000000000004</v>
      </c>
      <c r="H369">
        <f t="shared" si="29"/>
        <v>0.34712155578730541</v>
      </c>
      <c r="I369">
        <f t="shared" si="30"/>
        <v>0.33430586920606636</v>
      </c>
    </row>
    <row r="370" spans="1:9" x14ac:dyDescent="0.55000000000000004">
      <c r="A370" t="s">
        <v>1</v>
      </c>
      <c r="B370">
        <v>31.69</v>
      </c>
      <c r="E370">
        <v>31.69</v>
      </c>
      <c r="F370">
        <f t="shared" si="27"/>
        <v>1243.5</v>
      </c>
      <c r="G370">
        <f t="shared" si="28"/>
        <v>0.62150000000000005</v>
      </c>
      <c r="H370">
        <f t="shared" si="29"/>
        <v>0.30942270652958387</v>
      </c>
      <c r="I370">
        <f t="shared" si="30"/>
        <v>0.29599081921517306</v>
      </c>
    </row>
    <row r="371" spans="1:9" x14ac:dyDescent="0.55000000000000004">
      <c r="A371" t="s">
        <v>1</v>
      </c>
      <c r="B371">
        <v>36.86</v>
      </c>
      <c r="E371">
        <v>36.86</v>
      </c>
      <c r="F371">
        <f t="shared" si="27"/>
        <v>1811</v>
      </c>
      <c r="G371">
        <f t="shared" si="28"/>
        <v>0.90525</v>
      </c>
      <c r="H371">
        <f t="shared" si="29"/>
        <v>1.3120596765932555</v>
      </c>
      <c r="I371">
        <f t="shared" si="30"/>
        <v>1.3385634952831766</v>
      </c>
    </row>
    <row r="372" spans="1:9" x14ac:dyDescent="0.55000000000000004">
      <c r="A372" t="s">
        <v>1</v>
      </c>
      <c r="B372">
        <v>34.43</v>
      </c>
      <c r="E372">
        <v>34.43</v>
      </c>
      <c r="F372">
        <f t="shared" si="27"/>
        <v>1611.5</v>
      </c>
      <c r="G372">
        <f t="shared" si="28"/>
        <v>0.80549999999999999</v>
      </c>
      <c r="H372">
        <f t="shared" si="29"/>
        <v>0.86143228693957197</v>
      </c>
      <c r="I372">
        <f t="shared" si="30"/>
        <v>0.84853417171543022</v>
      </c>
    </row>
    <row r="373" spans="1:9" x14ac:dyDescent="0.55000000000000004">
      <c r="A373" t="s">
        <v>1</v>
      </c>
      <c r="B373">
        <v>40.89</v>
      </c>
      <c r="E373">
        <v>40.89</v>
      </c>
      <c r="F373">
        <f t="shared" si="27"/>
        <v>1964</v>
      </c>
      <c r="G373">
        <f t="shared" si="28"/>
        <v>0.98175000000000001</v>
      </c>
      <c r="H373">
        <f t="shared" si="29"/>
        <v>2.0913131700012269</v>
      </c>
      <c r="I373">
        <f t="shared" si="30"/>
        <v>2.1512458714058185</v>
      </c>
    </row>
    <row r="374" spans="1:9" x14ac:dyDescent="0.55000000000000004">
      <c r="A374" t="s">
        <v>1</v>
      </c>
      <c r="B374">
        <v>31.7</v>
      </c>
      <c r="E374">
        <v>31.7</v>
      </c>
      <c r="F374">
        <f t="shared" si="27"/>
        <v>1245.5</v>
      </c>
      <c r="G374">
        <f t="shared" si="28"/>
        <v>0.62250000000000005</v>
      </c>
      <c r="H374">
        <f t="shared" si="29"/>
        <v>0.31205332203283237</v>
      </c>
      <c r="I374">
        <f t="shared" si="30"/>
        <v>0.29800740079364074</v>
      </c>
    </row>
    <row r="375" spans="1:9" x14ac:dyDescent="0.55000000000000004">
      <c r="A375" t="s">
        <v>1</v>
      </c>
      <c r="B375">
        <v>36.26</v>
      </c>
      <c r="E375">
        <v>36.26</v>
      </c>
      <c r="F375">
        <f t="shared" si="27"/>
        <v>1773</v>
      </c>
      <c r="G375">
        <f t="shared" si="28"/>
        <v>0.88624999999999998</v>
      </c>
      <c r="H375">
        <f t="shared" si="29"/>
        <v>1.2068238214880831</v>
      </c>
      <c r="I375">
        <f t="shared" si="30"/>
        <v>1.2175686005750908</v>
      </c>
    </row>
    <row r="376" spans="1:9" x14ac:dyDescent="0.55000000000000004">
      <c r="A376" t="s">
        <v>1</v>
      </c>
      <c r="B376">
        <v>32.450000000000003</v>
      </c>
      <c r="E376">
        <v>32.450000000000003</v>
      </c>
      <c r="F376">
        <f t="shared" si="27"/>
        <v>1362</v>
      </c>
      <c r="G376">
        <f t="shared" si="28"/>
        <v>0.68074999999999997</v>
      </c>
      <c r="H376">
        <f t="shared" si="29"/>
        <v>0.4697970811248075</v>
      </c>
      <c r="I376">
        <f t="shared" si="30"/>
        <v>0.44925101917874843</v>
      </c>
    </row>
    <row r="377" spans="1:9" x14ac:dyDescent="0.55000000000000004">
      <c r="A377" t="s">
        <v>1</v>
      </c>
      <c r="B377">
        <v>32.46</v>
      </c>
      <c r="E377">
        <v>32.46</v>
      </c>
      <c r="F377">
        <f t="shared" si="27"/>
        <v>1363.5</v>
      </c>
      <c r="G377">
        <f t="shared" si="28"/>
        <v>0.68149999999999999</v>
      </c>
      <c r="H377">
        <f t="shared" si="29"/>
        <v>0.47189743359521363</v>
      </c>
      <c r="I377">
        <f t="shared" si="30"/>
        <v>0.45126760075721611</v>
      </c>
    </row>
    <row r="378" spans="1:9" x14ac:dyDescent="0.55000000000000004">
      <c r="A378" t="s">
        <v>1</v>
      </c>
      <c r="B378">
        <v>34.93</v>
      </c>
      <c r="E378">
        <v>34.93</v>
      </c>
      <c r="F378">
        <f t="shared" si="27"/>
        <v>1654.5</v>
      </c>
      <c r="G378">
        <f t="shared" si="28"/>
        <v>0.82699999999999996</v>
      </c>
      <c r="H378">
        <f t="shared" si="29"/>
        <v>0.94237633259795017</v>
      </c>
      <c r="I378">
        <f t="shared" si="30"/>
        <v>0.94936325063883487</v>
      </c>
    </row>
    <row r="379" spans="1:9" x14ac:dyDescent="0.55000000000000004">
      <c r="A379" t="s">
        <v>1</v>
      </c>
      <c r="B379">
        <v>32.590000000000003</v>
      </c>
      <c r="E379">
        <v>32.590000000000003</v>
      </c>
      <c r="F379">
        <f t="shared" si="27"/>
        <v>1387</v>
      </c>
      <c r="G379">
        <f t="shared" si="28"/>
        <v>0.69325000000000003</v>
      </c>
      <c r="H379">
        <f t="shared" si="29"/>
        <v>0.50508377030084151</v>
      </c>
      <c r="I379">
        <f t="shared" si="30"/>
        <v>0.47748316127730184</v>
      </c>
    </row>
    <row r="380" spans="1:9" x14ac:dyDescent="0.55000000000000004">
      <c r="A380" t="s">
        <v>1</v>
      </c>
      <c r="B380">
        <v>35.89</v>
      </c>
      <c r="E380">
        <v>35.89</v>
      </c>
      <c r="F380">
        <f t="shared" si="27"/>
        <v>1743</v>
      </c>
      <c r="G380">
        <f t="shared" si="28"/>
        <v>0.87124999999999997</v>
      </c>
      <c r="H380">
        <f t="shared" si="29"/>
        <v>1.1323198208026035</v>
      </c>
      <c r="I380">
        <f t="shared" si="30"/>
        <v>1.142955082171772</v>
      </c>
    </row>
    <row r="381" spans="1:9" x14ac:dyDescent="0.55000000000000004">
      <c r="A381" t="s">
        <v>1</v>
      </c>
      <c r="B381">
        <v>31.47</v>
      </c>
      <c r="E381">
        <v>31.47</v>
      </c>
      <c r="F381">
        <f t="shared" si="27"/>
        <v>1207</v>
      </c>
      <c r="G381">
        <f t="shared" si="28"/>
        <v>0.60324999999999995</v>
      </c>
      <c r="H381">
        <f t="shared" si="29"/>
        <v>0.26176840377582794</v>
      </c>
      <c r="I381">
        <f t="shared" si="30"/>
        <v>0.25162602448887456</v>
      </c>
    </row>
    <row r="382" spans="1:9" x14ac:dyDescent="0.55000000000000004">
      <c r="A382" t="s">
        <v>1</v>
      </c>
      <c r="B382">
        <v>43.85</v>
      </c>
      <c r="E382">
        <v>43.85</v>
      </c>
      <c r="F382">
        <f t="shared" si="27"/>
        <v>1996</v>
      </c>
      <c r="G382">
        <f t="shared" si="28"/>
        <v>0.99775000000000003</v>
      </c>
      <c r="H382">
        <f t="shared" si="29"/>
        <v>2.840803717863198</v>
      </c>
      <c r="I382">
        <f t="shared" si="30"/>
        <v>2.7481540186323739</v>
      </c>
    </row>
    <row r="383" spans="1:9" x14ac:dyDescent="0.55000000000000004">
      <c r="A383" t="s">
        <v>1</v>
      </c>
      <c r="B383">
        <v>25.12</v>
      </c>
      <c r="E383">
        <v>25.12</v>
      </c>
      <c r="F383">
        <f t="shared" si="27"/>
        <v>292.5</v>
      </c>
      <c r="G383">
        <f t="shared" si="28"/>
        <v>0.14599999999999999</v>
      </c>
      <c r="H383">
        <f t="shared" si="29"/>
        <v>-1.0537443021306669</v>
      </c>
      <c r="I383">
        <f t="shared" si="30"/>
        <v>-1.028903277838364</v>
      </c>
    </row>
    <row r="384" spans="1:9" x14ac:dyDescent="0.55000000000000004">
      <c r="A384" t="s">
        <v>1</v>
      </c>
      <c r="B384">
        <v>29.91</v>
      </c>
      <c r="E384">
        <v>29.91</v>
      </c>
      <c r="F384">
        <f t="shared" si="27"/>
        <v>957</v>
      </c>
      <c r="G384">
        <f t="shared" si="28"/>
        <v>0.47825000000000001</v>
      </c>
      <c r="H384">
        <f t="shared" si="29"/>
        <v>-5.4546201349758114E-2</v>
      </c>
      <c r="I384">
        <f t="shared" si="30"/>
        <v>-6.2960701752147671E-2</v>
      </c>
    </row>
    <row r="385" spans="1:9" x14ac:dyDescent="0.55000000000000004">
      <c r="A385" t="s">
        <v>1</v>
      </c>
      <c r="B385">
        <v>36.18</v>
      </c>
      <c r="E385">
        <v>36.18</v>
      </c>
      <c r="F385">
        <f t="shared" si="27"/>
        <v>1768.5</v>
      </c>
      <c r="G385">
        <f t="shared" si="28"/>
        <v>0.88400000000000001</v>
      </c>
      <c r="H385">
        <f t="shared" si="29"/>
        <v>1.1952227814374274</v>
      </c>
      <c r="I385">
        <f t="shared" si="30"/>
        <v>1.2014359479473464</v>
      </c>
    </row>
    <row r="386" spans="1:9" x14ac:dyDescent="0.55000000000000004">
      <c r="A386" t="s">
        <v>1</v>
      </c>
      <c r="B386">
        <v>23.65</v>
      </c>
      <c r="E386">
        <v>23.65</v>
      </c>
      <c r="F386">
        <f t="shared" si="27"/>
        <v>180</v>
      </c>
      <c r="G386">
        <f t="shared" si="28"/>
        <v>8.9749999999999996E-2</v>
      </c>
      <c r="H386">
        <f t="shared" si="29"/>
        <v>-1.3422961230327597</v>
      </c>
      <c r="I386">
        <f t="shared" si="30"/>
        <v>-1.3253407698731741</v>
      </c>
    </row>
    <row r="387" spans="1:9" x14ac:dyDescent="0.55000000000000004">
      <c r="A387" t="s">
        <v>1</v>
      </c>
      <c r="B387">
        <v>24.28</v>
      </c>
      <c r="E387">
        <v>24.28</v>
      </c>
      <c r="F387">
        <f t="shared" ref="F387:F450" si="31">_xlfn.RANK.AVG(E387,$E$2:$E$2001, 1)</f>
        <v>220</v>
      </c>
      <c r="G387">
        <f t="shared" ref="G387:G450" si="32">(F387-0.5)/COUNT($E$2:$E$2001)</f>
        <v>0.10975</v>
      </c>
      <c r="H387">
        <f t="shared" ref="H387:H450" si="33">_xlfn.NORM.S.INV(G387)</f>
        <v>-1.2278587413591187</v>
      </c>
      <c r="I387">
        <f t="shared" ref="I387:I450" si="34">STANDARDIZE(E387, AVERAGE($E$2:$E$2001), STDEV($E$2:$E$2001))</f>
        <v>-1.1982961304296837</v>
      </c>
    </row>
    <row r="388" spans="1:9" x14ac:dyDescent="0.55000000000000004">
      <c r="A388" t="s">
        <v>1</v>
      </c>
      <c r="B388">
        <v>35.159999999999997</v>
      </c>
      <c r="E388">
        <v>35.159999999999997</v>
      </c>
      <c r="F388">
        <f t="shared" si="31"/>
        <v>1673.5</v>
      </c>
      <c r="G388">
        <f t="shared" si="32"/>
        <v>0.83650000000000002</v>
      </c>
      <c r="H388">
        <f t="shared" si="33"/>
        <v>0.98017447874170704</v>
      </c>
      <c r="I388">
        <f t="shared" si="34"/>
        <v>0.99574462694360033</v>
      </c>
    </row>
    <row r="389" spans="1:9" x14ac:dyDescent="0.55000000000000004">
      <c r="A389" t="s">
        <v>1</v>
      </c>
      <c r="B389">
        <v>30.03</v>
      </c>
      <c r="E389">
        <v>30.03</v>
      </c>
      <c r="F389">
        <f t="shared" si="31"/>
        <v>972.5</v>
      </c>
      <c r="G389">
        <f t="shared" si="32"/>
        <v>0.48599999999999999</v>
      </c>
      <c r="H389">
        <f t="shared" si="33"/>
        <v>-3.5100001772708847E-2</v>
      </c>
      <c r="I389">
        <f t="shared" si="34"/>
        <v>-3.8761722810530364E-2</v>
      </c>
    </row>
    <row r="390" spans="1:9" x14ac:dyDescent="0.55000000000000004">
      <c r="A390" t="s">
        <v>1</v>
      </c>
      <c r="B390">
        <v>31.27</v>
      </c>
      <c r="E390">
        <v>31.27</v>
      </c>
      <c r="F390">
        <f t="shared" si="31"/>
        <v>1176.5</v>
      </c>
      <c r="G390">
        <f t="shared" si="32"/>
        <v>0.58799999999999997</v>
      </c>
      <c r="H390">
        <f t="shared" si="33"/>
        <v>0.22240322692720624</v>
      </c>
      <c r="I390">
        <f t="shared" si="34"/>
        <v>0.21129439291951282</v>
      </c>
    </row>
    <row r="391" spans="1:9" x14ac:dyDescent="0.55000000000000004">
      <c r="A391" t="s">
        <v>1</v>
      </c>
      <c r="B391">
        <v>27.07</v>
      </c>
      <c r="E391">
        <v>27.07</v>
      </c>
      <c r="F391">
        <f t="shared" si="31"/>
        <v>533</v>
      </c>
      <c r="G391">
        <f t="shared" si="32"/>
        <v>0.26624999999999999</v>
      </c>
      <c r="H391">
        <f t="shared" si="33"/>
        <v>-0.62419428444962388</v>
      </c>
      <c r="I391">
        <f t="shared" si="34"/>
        <v>-0.63566987003708597</v>
      </c>
    </row>
    <row r="392" spans="1:9" x14ac:dyDescent="0.55000000000000004">
      <c r="A392" t="s">
        <v>1</v>
      </c>
      <c r="B392">
        <v>19.28</v>
      </c>
      <c r="E392">
        <v>19.28</v>
      </c>
      <c r="F392">
        <f t="shared" si="31"/>
        <v>24.5</v>
      </c>
      <c r="G392">
        <f t="shared" si="32"/>
        <v>1.2E-2</v>
      </c>
      <c r="H392">
        <f t="shared" si="33"/>
        <v>-2.257129244486225</v>
      </c>
      <c r="I392">
        <f t="shared" si="34"/>
        <v>-2.2065869196637302</v>
      </c>
    </row>
    <row r="393" spans="1:9" x14ac:dyDescent="0.55000000000000004">
      <c r="A393" t="s">
        <v>1</v>
      </c>
      <c r="B393">
        <v>34.36</v>
      </c>
      <c r="E393">
        <v>34.36</v>
      </c>
      <c r="F393">
        <f t="shared" si="31"/>
        <v>1605</v>
      </c>
      <c r="G393">
        <f t="shared" si="32"/>
        <v>0.80225000000000002</v>
      </c>
      <c r="H393">
        <f t="shared" si="33"/>
        <v>0.84968543186555667</v>
      </c>
      <c r="I393">
        <f t="shared" si="34"/>
        <v>0.83441810066615352</v>
      </c>
    </row>
    <row r="394" spans="1:9" x14ac:dyDescent="0.55000000000000004">
      <c r="A394" t="s">
        <v>1</v>
      </c>
      <c r="B394">
        <v>24.16</v>
      </c>
      <c r="E394">
        <v>24.16</v>
      </c>
      <c r="F394">
        <f t="shared" si="31"/>
        <v>213</v>
      </c>
      <c r="G394">
        <f t="shared" si="32"/>
        <v>0.10625</v>
      </c>
      <c r="H394">
        <f t="shared" si="33"/>
        <v>-1.2467204983795794</v>
      </c>
      <c r="I394">
        <f t="shared" si="34"/>
        <v>-1.222495109371301</v>
      </c>
    </row>
    <row r="395" spans="1:9" x14ac:dyDescent="0.55000000000000004">
      <c r="A395" t="s">
        <v>1</v>
      </c>
      <c r="B395">
        <v>26.56</v>
      </c>
      <c r="E395">
        <v>26.56</v>
      </c>
      <c r="F395">
        <f t="shared" si="31"/>
        <v>470.5</v>
      </c>
      <c r="G395">
        <f t="shared" si="32"/>
        <v>0.23499999999999999</v>
      </c>
      <c r="H395">
        <f t="shared" si="33"/>
        <v>-0.72247905192806261</v>
      </c>
      <c r="I395">
        <f t="shared" si="34"/>
        <v>-0.73851553053895902</v>
      </c>
    </row>
    <row r="396" spans="1:9" x14ac:dyDescent="0.55000000000000004">
      <c r="A396" t="s">
        <v>1</v>
      </c>
      <c r="B396">
        <v>31.32</v>
      </c>
      <c r="E396">
        <v>31.32</v>
      </c>
      <c r="F396">
        <f t="shared" si="31"/>
        <v>1186</v>
      </c>
      <c r="G396">
        <f t="shared" si="32"/>
        <v>0.59275</v>
      </c>
      <c r="H396">
        <f t="shared" si="33"/>
        <v>0.23462474740043515</v>
      </c>
      <c r="I396">
        <f t="shared" si="34"/>
        <v>0.22137730081185344</v>
      </c>
    </row>
    <row r="397" spans="1:9" x14ac:dyDescent="0.55000000000000004">
      <c r="A397" t="s">
        <v>1</v>
      </c>
      <c r="B397">
        <v>29.08</v>
      </c>
      <c r="E397">
        <v>29.08</v>
      </c>
      <c r="F397">
        <f t="shared" si="31"/>
        <v>814.5</v>
      </c>
      <c r="G397">
        <f t="shared" si="32"/>
        <v>0.40699999999999997</v>
      </c>
      <c r="H397">
        <f t="shared" si="33"/>
        <v>-0.23526894111327976</v>
      </c>
      <c r="I397">
        <f t="shared" si="34"/>
        <v>-0.23033697276499976</v>
      </c>
    </row>
    <row r="398" spans="1:9" x14ac:dyDescent="0.55000000000000004">
      <c r="A398" t="s">
        <v>1</v>
      </c>
      <c r="B398">
        <v>26.67</v>
      </c>
      <c r="E398">
        <v>26.67</v>
      </c>
      <c r="F398">
        <f t="shared" si="31"/>
        <v>483.5</v>
      </c>
      <c r="G398">
        <f t="shared" si="32"/>
        <v>0.24149999999999999</v>
      </c>
      <c r="H398">
        <f t="shared" si="33"/>
        <v>-0.70148562907048972</v>
      </c>
      <c r="I398">
        <f t="shared" si="34"/>
        <v>-0.71633313317580949</v>
      </c>
    </row>
    <row r="399" spans="1:9" x14ac:dyDescent="0.55000000000000004">
      <c r="A399" t="s">
        <v>1</v>
      </c>
      <c r="B399">
        <v>30.1</v>
      </c>
      <c r="E399">
        <v>30.1</v>
      </c>
      <c r="F399">
        <f t="shared" si="31"/>
        <v>985.5</v>
      </c>
      <c r="G399">
        <f t="shared" si="32"/>
        <v>0.49249999999999999</v>
      </c>
      <c r="H399">
        <f t="shared" si="33"/>
        <v>-1.8800819591187675E-2</v>
      </c>
      <c r="I399">
        <f t="shared" si="34"/>
        <v>-2.4645651761253655E-2</v>
      </c>
    </row>
    <row r="400" spans="1:9" x14ac:dyDescent="0.55000000000000004">
      <c r="A400" t="s">
        <v>1</v>
      </c>
      <c r="B400">
        <v>40.409999999999997</v>
      </c>
      <c r="E400">
        <v>40.409999999999997</v>
      </c>
      <c r="F400">
        <f t="shared" si="31"/>
        <v>1955.5</v>
      </c>
      <c r="G400">
        <f t="shared" si="32"/>
        <v>0.97750000000000004</v>
      </c>
      <c r="H400">
        <f t="shared" si="33"/>
        <v>2.0046544617650963</v>
      </c>
      <c r="I400">
        <f t="shared" si="34"/>
        <v>2.054449955639349</v>
      </c>
    </row>
    <row r="401" spans="1:9" x14ac:dyDescent="0.55000000000000004">
      <c r="A401" t="s">
        <v>1</v>
      </c>
      <c r="B401">
        <v>34.130000000000003</v>
      </c>
      <c r="E401">
        <v>34.130000000000003</v>
      </c>
      <c r="F401">
        <f t="shared" si="31"/>
        <v>1580</v>
      </c>
      <c r="G401">
        <f t="shared" si="32"/>
        <v>0.78974999999999995</v>
      </c>
      <c r="H401">
        <f t="shared" si="33"/>
        <v>0.80555410087260571</v>
      </c>
      <c r="I401">
        <f t="shared" si="34"/>
        <v>0.78803672436138794</v>
      </c>
    </row>
    <row r="402" spans="1:9" x14ac:dyDescent="0.55000000000000004">
      <c r="A402" t="s">
        <v>1</v>
      </c>
      <c r="B402">
        <v>23.44</v>
      </c>
      <c r="E402">
        <v>23.44</v>
      </c>
      <c r="F402">
        <f t="shared" si="31"/>
        <v>171</v>
      </c>
      <c r="G402">
        <f t="shared" si="32"/>
        <v>8.5250000000000006E-2</v>
      </c>
      <c r="H402">
        <f t="shared" si="33"/>
        <v>-1.3705989835877626</v>
      </c>
      <c r="I402">
        <f t="shared" si="34"/>
        <v>-1.3676889830210035</v>
      </c>
    </row>
    <row r="403" spans="1:9" x14ac:dyDescent="0.55000000000000004">
      <c r="A403" t="s">
        <v>1</v>
      </c>
      <c r="B403">
        <v>29.24</v>
      </c>
      <c r="E403">
        <v>29.24</v>
      </c>
      <c r="F403">
        <f t="shared" si="31"/>
        <v>851</v>
      </c>
      <c r="G403">
        <f t="shared" si="32"/>
        <v>0.42525000000000002</v>
      </c>
      <c r="H403">
        <f t="shared" si="33"/>
        <v>-0.18848050040232964</v>
      </c>
      <c r="I403">
        <f t="shared" si="34"/>
        <v>-0.19807166750951025</v>
      </c>
    </row>
    <row r="404" spans="1:9" x14ac:dyDescent="0.55000000000000004">
      <c r="A404" t="s">
        <v>1</v>
      </c>
      <c r="B404">
        <v>33.69</v>
      </c>
      <c r="E404">
        <v>33.69</v>
      </c>
      <c r="F404">
        <f t="shared" si="31"/>
        <v>1532</v>
      </c>
      <c r="G404">
        <f t="shared" si="32"/>
        <v>0.76575000000000004</v>
      </c>
      <c r="H404">
        <f t="shared" si="33"/>
        <v>0.72492180994564714</v>
      </c>
      <c r="I404">
        <f t="shared" si="34"/>
        <v>0.69930713490879093</v>
      </c>
    </row>
    <row r="405" spans="1:9" x14ac:dyDescent="0.55000000000000004">
      <c r="A405" t="s">
        <v>1</v>
      </c>
      <c r="B405">
        <v>25.57</v>
      </c>
      <c r="E405">
        <v>25.57</v>
      </c>
      <c r="F405">
        <f t="shared" si="31"/>
        <v>342.5</v>
      </c>
      <c r="G405">
        <f t="shared" si="32"/>
        <v>0.17100000000000001</v>
      </c>
      <c r="H405">
        <f t="shared" si="33"/>
        <v>-0.95022094154101566</v>
      </c>
      <c r="I405">
        <f t="shared" si="34"/>
        <v>-0.93815710680729991</v>
      </c>
    </row>
    <row r="406" spans="1:9" x14ac:dyDescent="0.55000000000000004">
      <c r="A406" t="s">
        <v>1</v>
      </c>
      <c r="B406">
        <v>30.4</v>
      </c>
      <c r="E406">
        <v>30.4</v>
      </c>
      <c r="F406">
        <f t="shared" si="31"/>
        <v>1036</v>
      </c>
      <c r="G406">
        <f t="shared" si="32"/>
        <v>0.51775000000000004</v>
      </c>
      <c r="H406">
        <f t="shared" si="33"/>
        <v>4.450734163408495E-2</v>
      </c>
      <c r="I406">
        <f t="shared" si="34"/>
        <v>3.585179559278856E-2</v>
      </c>
    </row>
    <row r="407" spans="1:9" x14ac:dyDescent="0.55000000000000004">
      <c r="A407" t="s">
        <v>1</v>
      </c>
      <c r="B407">
        <v>23.01</v>
      </c>
      <c r="E407">
        <v>23.01</v>
      </c>
      <c r="F407">
        <f t="shared" si="31"/>
        <v>152.5</v>
      </c>
      <c r="G407">
        <f t="shared" si="32"/>
        <v>7.5999999999999998E-2</v>
      </c>
      <c r="H407">
        <f t="shared" si="33"/>
        <v>-1.4325027208258112</v>
      </c>
      <c r="I407">
        <f t="shared" si="34"/>
        <v>-1.4544019908951316</v>
      </c>
    </row>
    <row r="408" spans="1:9" x14ac:dyDescent="0.55000000000000004">
      <c r="A408" t="s">
        <v>1</v>
      </c>
      <c r="B408">
        <v>28.37</v>
      </c>
      <c r="E408">
        <v>28.37</v>
      </c>
      <c r="F408">
        <f t="shared" si="31"/>
        <v>701.5</v>
      </c>
      <c r="G408">
        <f t="shared" si="32"/>
        <v>0.35049999999999998</v>
      </c>
      <c r="H408">
        <f t="shared" si="33"/>
        <v>-0.38397092130823895</v>
      </c>
      <c r="I408">
        <f t="shared" si="34"/>
        <v>-0.37351426483623379</v>
      </c>
    </row>
    <row r="409" spans="1:9" x14ac:dyDescent="0.55000000000000004">
      <c r="A409" t="s">
        <v>1</v>
      </c>
      <c r="B409">
        <v>32.4</v>
      </c>
      <c r="E409">
        <v>32.4</v>
      </c>
      <c r="F409">
        <f t="shared" si="31"/>
        <v>1354.5</v>
      </c>
      <c r="G409">
        <f t="shared" si="32"/>
        <v>0.67700000000000005</v>
      </c>
      <c r="H409">
        <f t="shared" si="33"/>
        <v>0.45932611083566316</v>
      </c>
      <c r="I409">
        <f t="shared" si="34"/>
        <v>0.43916811128640715</v>
      </c>
    </row>
    <row r="410" spans="1:9" x14ac:dyDescent="0.55000000000000004">
      <c r="A410" t="s">
        <v>1</v>
      </c>
      <c r="B410">
        <v>27.99</v>
      </c>
      <c r="E410">
        <v>27.99</v>
      </c>
      <c r="F410">
        <f t="shared" si="31"/>
        <v>657</v>
      </c>
      <c r="G410">
        <f t="shared" si="32"/>
        <v>0.32824999999999999</v>
      </c>
      <c r="H410">
        <f t="shared" si="33"/>
        <v>-0.4447505969505291</v>
      </c>
      <c r="I410">
        <f t="shared" si="34"/>
        <v>-0.45014436481802184</v>
      </c>
    </row>
    <row r="411" spans="1:9" x14ac:dyDescent="0.55000000000000004">
      <c r="A411" t="s">
        <v>1</v>
      </c>
      <c r="B411">
        <v>29.72</v>
      </c>
      <c r="E411">
        <v>29.72</v>
      </c>
      <c r="F411">
        <f t="shared" si="31"/>
        <v>917.5</v>
      </c>
      <c r="G411">
        <f t="shared" si="32"/>
        <v>0.45850000000000002</v>
      </c>
      <c r="H411">
        <f t="shared" si="33"/>
        <v>-0.10421340026908517</v>
      </c>
      <c r="I411">
        <f t="shared" si="34"/>
        <v>-0.10127575174304169</v>
      </c>
    </row>
    <row r="412" spans="1:9" x14ac:dyDescent="0.55000000000000004">
      <c r="A412" t="s">
        <v>1</v>
      </c>
      <c r="B412">
        <v>32.700000000000003</v>
      </c>
      <c r="E412">
        <v>32.700000000000003</v>
      </c>
      <c r="F412">
        <f t="shared" si="31"/>
        <v>1401</v>
      </c>
      <c r="G412">
        <f t="shared" si="32"/>
        <v>0.70025000000000004</v>
      </c>
      <c r="H412">
        <f t="shared" si="33"/>
        <v>0.52511967427601669</v>
      </c>
      <c r="I412">
        <f t="shared" si="34"/>
        <v>0.49966555864045076</v>
      </c>
    </row>
    <row r="413" spans="1:9" x14ac:dyDescent="0.55000000000000004">
      <c r="A413" t="s">
        <v>1</v>
      </c>
      <c r="B413">
        <v>32.24</v>
      </c>
      <c r="E413">
        <v>32.24</v>
      </c>
      <c r="F413">
        <f t="shared" si="31"/>
        <v>1330.5</v>
      </c>
      <c r="G413">
        <f t="shared" si="32"/>
        <v>0.66500000000000004</v>
      </c>
      <c r="H413">
        <f t="shared" si="33"/>
        <v>0.42614800784127838</v>
      </c>
      <c r="I413">
        <f t="shared" si="34"/>
        <v>0.40690280603091833</v>
      </c>
    </row>
    <row r="414" spans="1:9" x14ac:dyDescent="0.55000000000000004">
      <c r="A414" t="s">
        <v>1</v>
      </c>
      <c r="B414">
        <v>19.920000000000002</v>
      </c>
      <c r="E414">
        <v>19.920000000000002</v>
      </c>
      <c r="F414">
        <f t="shared" si="31"/>
        <v>36</v>
      </c>
      <c r="G414">
        <f t="shared" si="32"/>
        <v>1.7749999999999998E-2</v>
      </c>
      <c r="H414">
        <f t="shared" si="33"/>
        <v>-2.1026085719988155</v>
      </c>
      <c r="I414">
        <f t="shared" si="34"/>
        <v>-2.0775256986417721</v>
      </c>
    </row>
    <row r="415" spans="1:9" x14ac:dyDescent="0.55000000000000004">
      <c r="A415" t="s">
        <v>1</v>
      </c>
      <c r="B415">
        <v>26.6</v>
      </c>
      <c r="E415">
        <v>26.6</v>
      </c>
      <c r="F415">
        <f t="shared" si="31"/>
        <v>476</v>
      </c>
      <c r="G415">
        <f t="shared" si="32"/>
        <v>0.23774999999999999</v>
      </c>
      <c r="H415">
        <f t="shared" si="33"/>
        <v>-0.71355886712555416</v>
      </c>
      <c r="I415">
        <f t="shared" si="34"/>
        <v>-0.73044920422508619</v>
      </c>
    </row>
    <row r="416" spans="1:9" x14ac:dyDescent="0.55000000000000004">
      <c r="A416" t="s">
        <v>1</v>
      </c>
      <c r="B416">
        <v>35.46</v>
      </c>
      <c r="E416">
        <v>35.46</v>
      </c>
      <c r="F416">
        <f t="shared" si="31"/>
        <v>1702.5</v>
      </c>
      <c r="G416">
        <f t="shared" si="32"/>
        <v>0.85099999999999998</v>
      </c>
      <c r="H416">
        <f t="shared" si="33"/>
        <v>1.040731886467543</v>
      </c>
      <c r="I416">
        <f t="shared" si="34"/>
        <v>1.0562420742976439</v>
      </c>
    </row>
    <row r="417" spans="1:9" x14ac:dyDescent="0.55000000000000004">
      <c r="A417" t="s">
        <v>1</v>
      </c>
      <c r="B417">
        <v>33.21</v>
      </c>
      <c r="E417">
        <v>33.21</v>
      </c>
      <c r="F417">
        <f t="shared" si="31"/>
        <v>1469</v>
      </c>
      <c r="G417">
        <f t="shared" si="32"/>
        <v>0.73424999999999996</v>
      </c>
      <c r="H417">
        <f t="shared" si="33"/>
        <v>0.62571788522659388</v>
      </c>
      <c r="I417">
        <f t="shared" si="34"/>
        <v>0.60251121914232308</v>
      </c>
    </row>
    <row r="418" spans="1:9" x14ac:dyDescent="0.55000000000000004">
      <c r="A418" t="s">
        <v>1</v>
      </c>
      <c r="B418">
        <v>28.81</v>
      </c>
      <c r="E418">
        <v>28.81</v>
      </c>
      <c r="F418">
        <f t="shared" si="31"/>
        <v>772</v>
      </c>
      <c r="G418">
        <f t="shared" si="32"/>
        <v>0.38574999999999998</v>
      </c>
      <c r="H418">
        <f t="shared" si="33"/>
        <v>-0.2904133915303222</v>
      </c>
      <c r="I418">
        <f t="shared" si="34"/>
        <v>-0.28478467538363816</v>
      </c>
    </row>
    <row r="419" spans="1:9" x14ac:dyDescent="0.55000000000000004">
      <c r="A419" t="s">
        <v>1</v>
      </c>
      <c r="B419">
        <v>36.11</v>
      </c>
      <c r="E419">
        <v>36.11</v>
      </c>
      <c r="F419">
        <f t="shared" si="31"/>
        <v>1763</v>
      </c>
      <c r="G419">
        <f t="shared" si="32"/>
        <v>0.88124999999999998</v>
      </c>
      <c r="H419">
        <f t="shared" si="33"/>
        <v>1.1812586209770399</v>
      </c>
      <c r="I419">
        <f t="shared" si="34"/>
        <v>1.1873198768980697</v>
      </c>
    </row>
    <row r="420" spans="1:9" x14ac:dyDescent="0.55000000000000004">
      <c r="A420" t="s">
        <v>1</v>
      </c>
      <c r="B420">
        <v>30.16</v>
      </c>
      <c r="E420">
        <v>30.16</v>
      </c>
      <c r="F420">
        <f t="shared" si="31"/>
        <v>993</v>
      </c>
      <c r="G420">
        <f t="shared" si="32"/>
        <v>0.49625000000000002</v>
      </c>
      <c r="H420">
        <f t="shared" si="33"/>
        <v>-9.399994458453298E-3</v>
      </c>
      <c r="I420">
        <f t="shared" si="34"/>
        <v>-1.2546162290445357E-2</v>
      </c>
    </row>
    <row r="421" spans="1:9" x14ac:dyDescent="0.55000000000000004">
      <c r="A421" t="s">
        <v>1</v>
      </c>
      <c r="B421">
        <v>26.59</v>
      </c>
      <c r="E421">
        <v>26.59</v>
      </c>
      <c r="F421">
        <f t="shared" si="31"/>
        <v>475</v>
      </c>
      <c r="G421">
        <f t="shared" si="32"/>
        <v>0.23724999999999999</v>
      </c>
      <c r="H421">
        <f t="shared" si="33"/>
        <v>-0.71517648075151996</v>
      </c>
      <c r="I421">
        <f t="shared" si="34"/>
        <v>-0.73246578580355459</v>
      </c>
    </row>
    <row r="422" spans="1:9" x14ac:dyDescent="0.55000000000000004">
      <c r="A422" t="s">
        <v>1</v>
      </c>
      <c r="B422">
        <v>25.86</v>
      </c>
      <c r="E422">
        <v>25.86</v>
      </c>
      <c r="F422">
        <f t="shared" si="31"/>
        <v>371</v>
      </c>
      <c r="G422">
        <f t="shared" si="32"/>
        <v>0.18525</v>
      </c>
      <c r="H422">
        <f t="shared" si="33"/>
        <v>-0.89553717986749903</v>
      </c>
      <c r="I422">
        <f t="shared" si="34"/>
        <v>-0.87967624103172537</v>
      </c>
    </row>
    <row r="423" spans="1:9" x14ac:dyDescent="0.55000000000000004">
      <c r="A423" t="s">
        <v>1</v>
      </c>
      <c r="B423">
        <v>24.58</v>
      </c>
      <c r="E423">
        <v>24.58</v>
      </c>
      <c r="F423">
        <f t="shared" si="31"/>
        <v>248.5</v>
      </c>
      <c r="G423">
        <f t="shared" si="32"/>
        <v>0.124</v>
      </c>
      <c r="H423">
        <f t="shared" si="33"/>
        <v>-1.155220846611952</v>
      </c>
      <c r="I423">
        <f t="shared" si="34"/>
        <v>-1.1377986830756415</v>
      </c>
    </row>
    <row r="424" spans="1:9" x14ac:dyDescent="0.55000000000000004">
      <c r="A424" t="s">
        <v>1</v>
      </c>
      <c r="B424">
        <v>37.07</v>
      </c>
      <c r="E424">
        <v>37.07</v>
      </c>
      <c r="F424">
        <f t="shared" si="31"/>
        <v>1822</v>
      </c>
      <c r="G424">
        <f t="shared" si="32"/>
        <v>0.91074999999999995</v>
      </c>
      <c r="H424">
        <f t="shared" si="33"/>
        <v>1.3453879022049617</v>
      </c>
      <c r="I424">
        <f t="shared" si="34"/>
        <v>1.3809117084310067</v>
      </c>
    </row>
    <row r="425" spans="1:9" x14ac:dyDescent="0.55000000000000004">
      <c r="A425" t="s">
        <v>1</v>
      </c>
      <c r="B425">
        <v>28.42</v>
      </c>
      <c r="E425">
        <v>28.42</v>
      </c>
      <c r="F425">
        <f t="shared" si="31"/>
        <v>710.5</v>
      </c>
      <c r="G425">
        <f t="shared" si="32"/>
        <v>0.35499999999999998</v>
      </c>
      <c r="H425">
        <f t="shared" si="33"/>
        <v>-0.3718560893850747</v>
      </c>
      <c r="I425">
        <f t="shared" si="34"/>
        <v>-0.36343135694389317</v>
      </c>
    </row>
    <row r="426" spans="1:9" x14ac:dyDescent="0.55000000000000004">
      <c r="A426" t="s">
        <v>1</v>
      </c>
      <c r="B426">
        <v>31.82</v>
      </c>
      <c r="E426">
        <v>31.82</v>
      </c>
      <c r="F426">
        <f t="shared" si="31"/>
        <v>1265</v>
      </c>
      <c r="G426">
        <f t="shared" si="32"/>
        <v>0.63224999999999998</v>
      </c>
      <c r="H426">
        <f t="shared" si="33"/>
        <v>0.33781845709342123</v>
      </c>
      <c r="I426">
        <f t="shared" si="34"/>
        <v>0.32220637973525806</v>
      </c>
    </row>
    <row r="427" spans="1:9" x14ac:dyDescent="0.55000000000000004">
      <c r="A427" t="s">
        <v>1</v>
      </c>
      <c r="B427">
        <v>38.450000000000003</v>
      </c>
      <c r="E427">
        <v>38.450000000000003</v>
      </c>
      <c r="F427">
        <f t="shared" si="31"/>
        <v>1899.5</v>
      </c>
      <c r="G427">
        <f t="shared" si="32"/>
        <v>0.94950000000000001</v>
      </c>
      <c r="H427">
        <f t="shared" si="33"/>
        <v>1.6400248508996704</v>
      </c>
      <c r="I427">
        <f t="shared" si="34"/>
        <v>1.6591999662596042</v>
      </c>
    </row>
    <row r="428" spans="1:9" x14ac:dyDescent="0.55000000000000004">
      <c r="A428" t="s">
        <v>1</v>
      </c>
      <c r="B428">
        <v>32.32</v>
      </c>
      <c r="E428">
        <v>32.32</v>
      </c>
      <c r="F428">
        <f t="shared" si="31"/>
        <v>1343.5</v>
      </c>
      <c r="G428">
        <f t="shared" si="32"/>
        <v>0.67149999999999999</v>
      </c>
      <c r="H428">
        <f t="shared" si="33"/>
        <v>0.44405890046311453</v>
      </c>
      <c r="I428">
        <f t="shared" si="34"/>
        <v>0.42303545865866271</v>
      </c>
    </row>
    <row r="429" spans="1:9" x14ac:dyDescent="0.55000000000000004">
      <c r="A429" t="s">
        <v>1</v>
      </c>
      <c r="B429">
        <v>25.05</v>
      </c>
      <c r="E429">
        <v>25.05</v>
      </c>
      <c r="F429">
        <f t="shared" si="31"/>
        <v>290.5</v>
      </c>
      <c r="G429">
        <f t="shared" si="32"/>
        <v>0.14499999999999999</v>
      </c>
      <c r="H429">
        <f t="shared" si="33"/>
        <v>-1.058121617684777</v>
      </c>
      <c r="I429">
        <f t="shared" si="34"/>
        <v>-1.0430193488876407</v>
      </c>
    </row>
    <row r="430" spans="1:9" x14ac:dyDescent="0.55000000000000004">
      <c r="A430" t="s">
        <v>1</v>
      </c>
      <c r="B430">
        <v>31.7</v>
      </c>
      <c r="E430">
        <v>31.7</v>
      </c>
      <c r="F430">
        <f t="shared" si="31"/>
        <v>1245.5</v>
      </c>
      <c r="G430">
        <f t="shared" si="32"/>
        <v>0.62250000000000005</v>
      </c>
      <c r="H430">
        <f t="shared" si="33"/>
        <v>0.31205332203283237</v>
      </c>
      <c r="I430">
        <f t="shared" si="34"/>
        <v>0.29800740079364074</v>
      </c>
    </row>
    <row r="431" spans="1:9" x14ac:dyDescent="0.55000000000000004">
      <c r="A431" t="s">
        <v>1</v>
      </c>
      <c r="B431">
        <v>31.47</v>
      </c>
      <c r="E431">
        <v>31.47</v>
      </c>
      <c r="F431">
        <f t="shared" si="31"/>
        <v>1207</v>
      </c>
      <c r="G431">
        <f t="shared" si="32"/>
        <v>0.60324999999999995</v>
      </c>
      <c r="H431">
        <f t="shared" si="33"/>
        <v>0.26176840377582794</v>
      </c>
      <c r="I431">
        <f t="shared" si="34"/>
        <v>0.25162602448887456</v>
      </c>
    </row>
    <row r="432" spans="1:9" x14ac:dyDescent="0.55000000000000004">
      <c r="A432" t="s">
        <v>1</v>
      </c>
      <c r="B432">
        <v>23.72</v>
      </c>
      <c r="E432">
        <v>23.72</v>
      </c>
      <c r="F432">
        <f t="shared" si="31"/>
        <v>187.5</v>
      </c>
      <c r="G432">
        <f t="shared" si="32"/>
        <v>9.35E-2</v>
      </c>
      <c r="H432">
        <f t="shared" si="33"/>
        <v>-1.3195060166546382</v>
      </c>
      <c r="I432">
        <f t="shared" si="34"/>
        <v>-1.3112246988238974</v>
      </c>
    </row>
    <row r="433" spans="1:9" x14ac:dyDescent="0.55000000000000004">
      <c r="A433" t="s">
        <v>1</v>
      </c>
      <c r="B433">
        <v>25.78</v>
      </c>
      <c r="E433">
        <v>25.78</v>
      </c>
      <c r="F433">
        <f t="shared" si="31"/>
        <v>358</v>
      </c>
      <c r="G433">
        <f t="shared" si="32"/>
        <v>0.17874999999999999</v>
      </c>
      <c r="H433">
        <f t="shared" si="33"/>
        <v>-0.92013924168439898</v>
      </c>
      <c r="I433">
        <f t="shared" si="34"/>
        <v>-0.89580889365946981</v>
      </c>
    </row>
    <row r="434" spans="1:9" x14ac:dyDescent="0.55000000000000004">
      <c r="A434" t="s">
        <v>1</v>
      </c>
      <c r="B434">
        <v>39.29</v>
      </c>
      <c r="E434">
        <v>39.29</v>
      </c>
      <c r="F434">
        <f t="shared" si="31"/>
        <v>1934</v>
      </c>
      <c r="G434">
        <f t="shared" si="32"/>
        <v>0.96675</v>
      </c>
      <c r="H434">
        <f t="shared" si="33"/>
        <v>1.8350383998622091</v>
      </c>
      <c r="I434">
        <f t="shared" si="34"/>
        <v>1.8285928188509233</v>
      </c>
    </row>
    <row r="435" spans="1:9" x14ac:dyDescent="0.55000000000000004">
      <c r="A435" t="s">
        <v>1</v>
      </c>
      <c r="B435">
        <v>29.84</v>
      </c>
      <c r="E435">
        <v>29.84</v>
      </c>
      <c r="F435">
        <f t="shared" si="31"/>
        <v>937.5</v>
      </c>
      <c r="G435">
        <f t="shared" si="32"/>
        <v>0.46850000000000003</v>
      </c>
      <c r="H435">
        <f t="shared" si="33"/>
        <v>-7.9041014801709844E-2</v>
      </c>
      <c r="I435">
        <f t="shared" si="34"/>
        <v>-7.7076772801424387E-2</v>
      </c>
    </row>
    <row r="436" spans="1:9" x14ac:dyDescent="0.55000000000000004">
      <c r="A436" t="s">
        <v>1</v>
      </c>
      <c r="B436">
        <v>30.87</v>
      </c>
      <c r="E436">
        <v>30.87</v>
      </c>
      <c r="F436">
        <f t="shared" si="31"/>
        <v>1110</v>
      </c>
      <c r="G436">
        <f t="shared" si="32"/>
        <v>0.55474999999999997</v>
      </c>
      <c r="H436">
        <f t="shared" si="33"/>
        <v>0.13767155641229178</v>
      </c>
      <c r="I436">
        <f t="shared" si="34"/>
        <v>0.13063112978078942</v>
      </c>
    </row>
    <row r="437" spans="1:9" x14ac:dyDescent="0.55000000000000004">
      <c r="A437" t="s">
        <v>1</v>
      </c>
      <c r="B437">
        <v>15.95</v>
      </c>
      <c r="E437">
        <v>15.95</v>
      </c>
      <c r="F437">
        <f t="shared" si="31"/>
        <v>6</v>
      </c>
      <c r="G437">
        <f t="shared" si="32"/>
        <v>2.7499999999999998E-3</v>
      </c>
      <c r="H437">
        <f t="shared" si="33"/>
        <v>-2.7761903353724566</v>
      </c>
      <c r="I437">
        <f t="shared" si="34"/>
        <v>-2.8781085852936052</v>
      </c>
    </row>
    <row r="438" spans="1:9" x14ac:dyDescent="0.55000000000000004">
      <c r="A438" t="s">
        <v>1</v>
      </c>
      <c r="B438">
        <v>32.200000000000003</v>
      </c>
      <c r="E438">
        <v>32.200000000000003</v>
      </c>
      <c r="F438">
        <f t="shared" si="31"/>
        <v>1321.5</v>
      </c>
      <c r="G438">
        <f t="shared" si="32"/>
        <v>0.66049999999999998</v>
      </c>
      <c r="H438">
        <f t="shared" si="33"/>
        <v>0.41382810437856188</v>
      </c>
      <c r="I438">
        <f t="shared" si="34"/>
        <v>0.39883647971704611</v>
      </c>
    </row>
    <row r="439" spans="1:9" x14ac:dyDescent="0.55000000000000004">
      <c r="A439" t="s">
        <v>1</v>
      </c>
      <c r="B439">
        <v>25.33</v>
      </c>
      <c r="E439">
        <v>25.33</v>
      </c>
      <c r="F439">
        <f t="shared" si="31"/>
        <v>317</v>
      </c>
      <c r="G439">
        <f t="shared" si="32"/>
        <v>0.15825</v>
      </c>
      <c r="H439">
        <f t="shared" si="33"/>
        <v>-1.0016762104690256</v>
      </c>
      <c r="I439">
        <f t="shared" si="34"/>
        <v>-0.98655506469053456</v>
      </c>
    </row>
    <row r="440" spans="1:9" x14ac:dyDescent="0.55000000000000004">
      <c r="A440" t="s">
        <v>1</v>
      </c>
      <c r="B440">
        <v>32.72</v>
      </c>
      <c r="E440">
        <v>32.72</v>
      </c>
      <c r="F440">
        <f t="shared" si="31"/>
        <v>1403.5</v>
      </c>
      <c r="G440">
        <f t="shared" si="32"/>
        <v>0.70150000000000001</v>
      </c>
      <c r="H440">
        <f t="shared" si="33"/>
        <v>0.52871956906019391</v>
      </c>
      <c r="I440">
        <f t="shared" si="34"/>
        <v>0.50369872179738617</v>
      </c>
    </row>
    <row r="441" spans="1:9" x14ac:dyDescent="0.55000000000000004">
      <c r="A441" t="s">
        <v>1</v>
      </c>
      <c r="B441">
        <v>26.53</v>
      </c>
      <c r="E441">
        <v>26.53</v>
      </c>
      <c r="F441">
        <f t="shared" si="31"/>
        <v>467</v>
      </c>
      <c r="G441">
        <f t="shared" si="32"/>
        <v>0.23325000000000001</v>
      </c>
      <c r="H441">
        <f t="shared" si="33"/>
        <v>-0.7281855665798197</v>
      </c>
      <c r="I441">
        <f t="shared" si="34"/>
        <v>-0.74456527527436289</v>
      </c>
    </row>
    <row r="442" spans="1:9" x14ac:dyDescent="0.55000000000000004">
      <c r="A442" t="s">
        <v>1</v>
      </c>
      <c r="B442">
        <v>29.9</v>
      </c>
      <c r="E442">
        <v>29.9</v>
      </c>
      <c r="F442">
        <f t="shared" si="31"/>
        <v>954.5</v>
      </c>
      <c r="G442">
        <f t="shared" si="32"/>
        <v>0.47699999999999998</v>
      </c>
      <c r="H442">
        <f t="shared" si="33"/>
        <v>-5.7684425107984168E-2</v>
      </c>
      <c r="I442">
        <f t="shared" si="34"/>
        <v>-6.4977283330616087E-2</v>
      </c>
    </row>
    <row r="443" spans="1:9" x14ac:dyDescent="0.55000000000000004">
      <c r="A443" t="s">
        <v>1</v>
      </c>
      <c r="B443">
        <v>41.23</v>
      </c>
      <c r="E443">
        <v>41.23</v>
      </c>
      <c r="F443">
        <f t="shared" si="31"/>
        <v>1969</v>
      </c>
      <c r="G443">
        <f t="shared" si="32"/>
        <v>0.98424999999999996</v>
      </c>
      <c r="H443">
        <f t="shared" si="33"/>
        <v>2.1506985613486487</v>
      </c>
      <c r="I443">
        <f t="shared" si="34"/>
        <v>2.2198096450737328</v>
      </c>
    </row>
    <row r="444" spans="1:9" x14ac:dyDescent="0.55000000000000004">
      <c r="A444" t="s">
        <v>1</v>
      </c>
      <c r="B444">
        <v>35.119999999999997</v>
      </c>
      <c r="E444">
        <v>35.119999999999997</v>
      </c>
      <c r="F444">
        <f t="shared" si="31"/>
        <v>1670</v>
      </c>
      <c r="G444">
        <f t="shared" si="32"/>
        <v>0.83474999999999999</v>
      </c>
      <c r="H444">
        <f t="shared" si="33"/>
        <v>0.97310725227174144</v>
      </c>
      <c r="I444">
        <f t="shared" si="34"/>
        <v>0.98767830062972817</v>
      </c>
    </row>
    <row r="445" spans="1:9" x14ac:dyDescent="0.55000000000000004">
      <c r="A445" t="s">
        <v>1</v>
      </c>
      <c r="B445">
        <v>30.89</v>
      </c>
      <c r="E445">
        <v>30.89</v>
      </c>
      <c r="F445">
        <f t="shared" si="31"/>
        <v>1113.5</v>
      </c>
      <c r="G445">
        <f t="shared" si="32"/>
        <v>0.55649999999999999</v>
      </c>
      <c r="H445">
        <f t="shared" si="33"/>
        <v>0.14210128904470284</v>
      </c>
      <c r="I445">
        <f t="shared" si="34"/>
        <v>0.1346642929377255</v>
      </c>
    </row>
    <row r="446" spans="1:9" x14ac:dyDescent="0.55000000000000004">
      <c r="A446" t="s">
        <v>1</v>
      </c>
      <c r="B446">
        <v>15.56</v>
      </c>
      <c r="E446">
        <v>15.56</v>
      </c>
      <c r="F446">
        <f t="shared" si="31"/>
        <v>3</v>
      </c>
      <c r="G446">
        <f t="shared" si="32"/>
        <v>1.25E-3</v>
      </c>
      <c r="H446">
        <f t="shared" si="33"/>
        <v>-3.0233414397391472</v>
      </c>
      <c r="I446">
        <f t="shared" si="34"/>
        <v>-2.956755266853861</v>
      </c>
    </row>
    <row r="447" spans="1:9" x14ac:dyDescent="0.55000000000000004">
      <c r="A447" t="s">
        <v>1</v>
      </c>
      <c r="B447">
        <v>20.54</v>
      </c>
      <c r="E447">
        <v>20.54</v>
      </c>
      <c r="F447">
        <f t="shared" si="31"/>
        <v>48</v>
      </c>
      <c r="G447">
        <f t="shared" si="32"/>
        <v>2.375E-2</v>
      </c>
      <c r="H447">
        <f t="shared" si="33"/>
        <v>-1.9818145535064517</v>
      </c>
      <c r="I447">
        <f t="shared" si="34"/>
        <v>-1.9524976407767509</v>
      </c>
    </row>
    <row r="448" spans="1:9" x14ac:dyDescent="0.55000000000000004">
      <c r="A448" t="s">
        <v>1</v>
      </c>
      <c r="B448">
        <v>33</v>
      </c>
      <c r="E448">
        <v>33</v>
      </c>
      <c r="F448">
        <f t="shared" si="31"/>
        <v>1439.5</v>
      </c>
      <c r="G448">
        <f t="shared" si="32"/>
        <v>0.71950000000000003</v>
      </c>
      <c r="H448">
        <f t="shared" si="33"/>
        <v>0.58135680965138581</v>
      </c>
      <c r="I448">
        <f t="shared" si="34"/>
        <v>0.56016300599449298</v>
      </c>
    </row>
    <row r="449" spans="1:9" x14ac:dyDescent="0.55000000000000004">
      <c r="A449" t="s">
        <v>1</v>
      </c>
      <c r="B449">
        <v>33.07</v>
      </c>
      <c r="E449">
        <v>33.07</v>
      </c>
      <c r="F449">
        <f t="shared" si="31"/>
        <v>1449</v>
      </c>
      <c r="G449">
        <f t="shared" si="32"/>
        <v>0.72424999999999995</v>
      </c>
      <c r="H449">
        <f t="shared" si="33"/>
        <v>0.59551391579088364</v>
      </c>
      <c r="I449">
        <f t="shared" si="34"/>
        <v>0.57427907704376968</v>
      </c>
    </row>
    <row r="450" spans="1:9" x14ac:dyDescent="0.55000000000000004">
      <c r="A450" t="s">
        <v>1</v>
      </c>
      <c r="B450">
        <v>25.94</v>
      </c>
      <c r="E450">
        <v>25.94</v>
      </c>
      <c r="F450">
        <f t="shared" si="31"/>
        <v>381.5</v>
      </c>
      <c r="G450">
        <f t="shared" si="32"/>
        <v>0.1905</v>
      </c>
      <c r="H450">
        <f t="shared" si="33"/>
        <v>-0.87605524767288345</v>
      </c>
      <c r="I450">
        <f t="shared" si="34"/>
        <v>-0.86354358840398027</v>
      </c>
    </row>
    <row r="451" spans="1:9" x14ac:dyDescent="0.55000000000000004">
      <c r="A451" t="s">
        <v>1</v>
      </c>
      <c r="B451">
        <v>33.340000000000003</v>
      </c>
      <c r="E451">
        <v>33.340000000000003</v>
      </c>
      <c r="F451">
        <f t="shared" ref="F451:F514" si="35">_xlfn.RANK.AVG(E451,$E$2:$E$2001, 1)</f>
        <v>1486.5</v>
      </c>
      <c r="G451">
        <f t="shared" ref="G451:G514" si="36">(F451-0.5)/COUNT($E$2:$E$2001)</f>
        <v>0.74299999999999999</v>
      </c>
      <c r="H451">
        <f t="shared" ref="H451:H514" si="37">_xlfn.NORM.S.INV(G451)</f>
        <v>0.6526219983478011</v>
      </c>
      <c r="I451">
        <f t="shared" ref="I451:I514" si="38">STANDARDIZE(E451, AVERAGE($E$2:$E$2001), STDEV($E$2:$E$2001))</f>
        <v>0.62872677966240886</v>
      </c>
    </row>
    <row r="452" spans="1:9" x14ac:dyDescent="0.55000000000000004">
      <c r="A452" t="s">
        <v>1</v>
      </c>
      <c r="B452">
        <v>20.62</v>
      </c>
      <c r="E452">
        <v>20.62</v>
      </c>
      <c r="F452">
        <f t="shared" si="35"/>
        <v>50</v>
      </c>
      <c r="G452">
        <f t="shared" si="36"/>
        <v>2.4750000000000001E-2</v>
      </c>
      <c r="H452">
        <f t="shared" si="37"/>
        <v>-1.9642595503126419</v>
      </c>
      <c r="I452">
        <f t="shared" si="38"/>
        <v>-1.9363649881490057</v>
      </c>
    </row>
    <row r="453" spans="1:9" x14ac:dyDescent="0.55000000000000004">
      <c r="A453" t="s">
        <v>1</v>
      </c>
      <c r="B453">
        <v>29.47</v>
      </c>
      <c r="E453">
        <v>29.47</v>
      </c>
      <c r="F453">
        <f t="shared" si="35"/>
        <v>883</v>
      </c>
      <c r="G453">
        <f t="shared" si="36"/>
        <v>0.44124999999999998</v>
      </c>
      <c r="H453">
        <f t="shared" si="37"/>
        <v>-0.14780077207972397</v>
      </c>
      <c r="I453">
        <f t="shared" si="38"/>
        <v>-0.15169029120474403</v>
      </c>
    </row>
    <row r="454" spans="1:9" x14ac:dyDescent="0.55000000000000004">
      <c r="A454" t="s">
        <v>1</v>
      </c>
      <c r="B454">
        <v>26.13</v>
      </c>
      <c r="E454">
        <v>26.13</v>
      </c>
      <c r="F454">
        <f t="shared" si="35"/>
        <v>411.5</v>
      </c>
      <c r="G454">
        <f t="shared" si="36"/>
        <v>0.20549999999999999</v>
      </c>
      <c r="H454">
        <f t="shared" si="37"/>
        <v>-0.8221351188174143</v>
      </c>
      <c r="I454">
        <f t="shared" si="38"/>
        <v>-0.82522853841308696</v>
      </c>
    </row>
    <row r="455" spans="1:9" x14ac:dyDescent="0.55000000000000004">
      <c r="A455" t="s">
        <v>1</v>
      </c>
      <c r="B455">
        <v>32.799999999999997</v>
      </c>
      <c r="E455">
        <v>32.799999999999997</v>
      </c>
      <c r="F455">
        <f t="shared" si="35"/>
        <v>1416</v>
      </c>
      <c r="G455">
        <f t="shared" si="36"/>
        <v>0.70774999999999999</v>
      </c>
      <c r="H455">
        <f t="shared" si="37"/>
        <v>0.54682349494000282</v>
      </c>
      <c r="I455">
        <f t="shared" si="38"/>
        <v>0.5198313744251305</v>
      </c>
    </row>
    <row r="456" spans="1:9" x14ac:dyDescent="0.55000000000000004">
      <c r="A456" t="s">
        <v>1</v>
      </c>
      <c r="B456">
        <v>35.93</v>
      </c>
      <c r="E456">
        <v>35.93</v>
      </c>
      <c r="F456">
        <f t="shared" si="35"/>
        <v>1745</v>
      </c>
      <c r="G456">
        <f t="shared" si="36"/>
        <v>0.87224999999999997</v>
      </c>
      <c r="H456">
        <f t="shared" si="37"/>
        <v>1.1370915882883548</v>
      </c>
      <c r="I456">
        <f t="shared" si="38"/>
        <v>1.151021408485644</v>
      </c>
    </row>
    <row r="457" spans="1:9" x14ac:dyDescent="0.55000000000000004">
      <c r="A457" t="s">
        <v>1</v>
      </c>
      <c r="B457">
        <v>22.98</v>
      </c>
      <c r="E457">
        <v>22.98</v>
      </c>
      <c r="F457">
        <f t="shared" si="35"/>
        <v>147.5</v>
      </c>
      <c r="G457">
        <f t="shared" si="36"/>
        <v>7.3499999999999996E-2</v>
      </c>
      <c r="H457">
        <f t="shared" si="37"/>
        <v>-1.4502098826901595</v>
      </c>
      <c r="I457">
        <f t="shared" si="38"/>
        <v>-1.460451735630536</v>
      </c>
    </row>
    <row r="458" spans="1:9" x14ac:dyDescent="0.55000000000000004">
      <c r="A458" t="s">
        <v>1</v>
      </c>
      <c r="B458">
        <v>23.41</v>
      </c>
      <c r="E458">
        <v>23.41</v>
      </c>
      <c r="F458">
        <f t="shared" si="35"/>
        <v>170</v>
      </c>
      <c r="G458">
        <f t="shared" si="36"/>
        <v>8.4750000000000006E-2</v>
      </c>
      <c r="H458">
        <f t="shared" si="37"/>
        <v>-1.3738121762754538</v>
      </c>
      <c r="I458">
        <f t="shared" si="38"/>
        <v>-1.3737387277564079</v>
      </c>
    </row>
    <row r="459" spans="1:9" x14ac:dyDescent="0.55000000000000004">
      <c r="A459" t="s">
        <v>1</v>
      </c>
      <c r="B459">
        <v>33.9</v>
      </c>
      <c r="E459">
        <v>33.9</v>
      </c>
      <c r="F459">
        <f t="shared" si="35"/>
        <v>1558</v>
      </c>
      <c r="G459">
        <f t="shared" si="36"/>
        <v>0.77875000000000005</v>
      </c>
      <c r="H459">
        <f t="shared" si="37"/>
        <v>0.76797842965036611</v>
      </c>
      <c r="I459">
        <f t="shared" si="38"/>
        <v>0.74165534805662103</v>
      </c>
    </row>
    <row r="460" spans="1:9" x14ac:dyDescent="0.55000000000000004">
      <c r="A460" t="s">
        <v>1</v>
      </c>
      <c r="B460">
        <v>33.119999999999997</v>
      </c>
      <c r="E460">
        <v>33.119999999999997</v>
      </c>
      <c r="F460">
        <f t="shared" si="35"/>
        <v>1455</v>
      </c>
      <c r="G460">
        <f t="shared" si="36"/>
        <v>0.72724999999999995</v>
      </c>
      <c r="H460">
        <f t="shared" si="37"/>
        <v>0.60451695531046412</v>
      </c>
      <c r="I460">
        <f t="shared" si="38"/>
        <v>0.58436198493610958</v>
      </c>
    </row>
    <row r="461" spans="1:9" x14ac:dyDescent="0.55000000000000004">
      <c r="A461" t="s">
        <v>1</v>
      </c>
      <c r="B461">
        <v>23.35</v>
      </c>
      <c r="E461">
        <v>23.35</v>
      </c>
      <c r="F461">
        <f t="shared" si="35"/>
        <v>167.5</v>
      </c>
      <c r="G461">
        <f t="shared" si="36"/>
        <v>8.3500000000000005E-2</v>
      </c>
      <c r="H461">
        <f t="shared" si="37"/>
        <v>-1.3819078412718104</v>
      </c>
      <c r="I461">
        <f t="shared" si="38"/>
        <v>-1.3858382172272163</v>
      </c>
    </row>
    <row r="462" spans="1:9" x14ac:dyDescent="0.55000000000000004">
      <c r="A462" t="s">
        <v>1</v>
      </c>
      <c r="B462">
        <v>35.479999999999997</v>
      </c>
      <c r="E462">
        <v>35.479999999999997</v>
      </c>
      <c r="F462">
        <f t="shared" si="35"/>
        <v>1705</v>
      </c>
      <c r="G462">
        <f t="shared" si="36"/>
        <v>0.85224999999999995</v>
      </c>
      <c r="H462">
        <f t="shared" si="37"/>
        <v>1.0461322009620686</v>
      </c>
      <c r="I462">
        <f t="shared" si="38"/>
        <v>1.0602752374545794</v>
      </c>
    </row>
    <row r="463" spans="1:9" x14ac:dyDescent="0.55000000000000004">
      <c r="A463" t="s">
        <v>1</v>
      </c>
      <c r="B463">
        <v>28.78</v>
      </c>
      <c r="E463">
        <v>28.78</v>
      </c>
      <c r="F463">
        <f t="shared" si="35"/>
        <v>764.5</v>
      </c>
      <c r="G463">
        <f t="shared" si="36"/>
        <v>0.38200000000000001</v>
      </c>
      <c r="H463">
        <f t="shared" si="37"/>
        <v>-0.30023225938072184</v>
      </c>
      <c r="I463">
        <f t="shared" si="38"/>
        <v>-0.29083442011904198</v>
      </c>
    </row>
    <row r="464" spans="1:9" x14ac:dyDescent="0.55000000000000004">
      <c r="A464" t="s">
        <v>1</v>
      </c>
      <c r="B464">
        <v>26.22</v>
      </c>
      <c r="E464">
        <v>26.22</v>
      </c>
      <c r="F464">
        <f t="shared" si="35"/>
        <v>422.5</v>
      </c>
      <c r="G464">
        <f t="shared" si="36"/>
        <v>0.21099999999999999</v>
      </c>
      <c r="H464">
        <f t="shared" si="37"/>
        <v>-0.80295628830939358</v>
      </c>
      <c r="I464">
        <f t="shared" si="38"/>
        <v>-0.80707930420687424</v>
      </c>
    </row>
    <row r="465" spans="1:9" x14ac:dyDescent="0.55000000000000004">
      <c r="A465" t="s">
        <v>1</v>
      </c>
      <c r="B465">
        <v>29.89</v>
      </c>
      <c r="E465">
        <v>29.89</v>
      </c>
      <c r="F465">
        <f t="shared" si="35"/>
        <v>951.5</v>
      </c>
      <c r="G465">
        <f t="shared" si="36"/>
        <v>0.47549999999999998</v>
      </c>
      <c r="H465">
        <f t="shared" si="37"/>
        <v>-6.1451046389902744E-2</v>
      </c>
      <c r="I465">
        <f t="shared" si="38"/>
        <v>-6.6993864909083781E-2</v>
      </c>
    </row>
    <row r="466" spans="1:9" x14ac:dyDescent="0.55000000000000004">
      <c r="A466" t="s">
        <v>1</v>
      </c>
      <c r="B466">
        <v>33.28</v>
      </c>
      <c r="E466">
        <v>33.28</v>
      </c>
      <c r="F466">
        <f t="shared" si="35"/>
        <v>1479.5</v>
      </c>
      <c r="G466">
        <f t="shared" si="36"/>
        <v>0.73950000000000005</v>
      </c>
      <c r="H466">
        <f t="shared" si="37"/>
        <v>0.6418046963026165</v>
      </c>
      <c r="I466">
        <f t="shared" si="38"/>
        <v>0.61662729019159979</v>
      </c>
    </row>
    <row r="467" spans="1:9" x14ac:dyDescent="0.55000000000000004">
      <c r="A467" t="s">
        <v>1</v>
      </c>
      <c r="B467">
        <v>41.44</v>
      </c>
      <c r="E467">
        <v>41.44</v>
      </c>
      <c r="F467">
        <f t="shared" si="35"/>
        <v>1978</v>
      </c>
      <c r="G467">
        <f t="shared" si="36"/>
        <v>0.98875000000000002</v>
      </c>
      <c r="H467">
        <f t="shared" si="37"/>
        <v>2.2818194835677295</v>
      </c>
      <c r="I467">
        <f t="shared" si="38"/>
        <v>2.2621578582215629</v>
      </c>
    </row>
    <row r="468" spans="1:9" x14ac:dyDescent="0.55000000000000004">
      <c r="A468" t="s">
        <v>1</v>
      </c>
      <c r="B468">
        <v>29.36</v>
      </c>
      <c r="E468">
        <v>29.36</v>
      </c>
      <c r="F468">
        <f t="shared" si="35"/>
        <v>870.5</v>
      </c>
      <c r="G468">
        <f t="shared" si="36"/>
        <v>0.435</v>
      </c>
      <c r="H468">
        <f t="shared" si="37"/>
        <v>-0.16365848623314128</v>
      </c>
      <c r="I468">
        <f t="shared" si="38"/>
        <v>-0.17387268856789292</v>
      </c>
    </row>
    <row r="469" spans="1:9" x14ac:dyDescent="0.55000000000000004">
      <c r="A469" t="s">
        <v>1</v>
      </c>
      <c r="B469">
        <v>32.75</v>
      </c>
      <c r="E469">
        <v>32.75</v>
      </c>
      <c r="F469">
        <f t="shared" si="35"/>
        <v>1406.5</v>
      </c>
      <c r="G469">
        <f t="shared" si="36"/>
        <v>0.70299999999999996</v>
      </c>
      <c r="H469">
        <f t="shared" si="37"/>
        <v>0.53304851090290906</v>
      </c>
      <c r="I469">
        <f t="shared" si="38"/>
        <v>0.50974846653279071</v>
      </c>
    </row>
    <row r="470" spans="1:9" x14ac:dyDescent="0.55000000000000004">
      <c r="A470" t="s">
        <v>1</v>
      </c>
      <c r="B470">
        <v>31.53</v>
      </c>
      <c r="E470">
        <v>31.53</v>
      </c>
      <c r="F470">
        <f t="shared" si="35"/>
        <v>1215</v>
      </c>
      <c r="G470">
        <f t="shared" si="36"/>
        <v>0.60724999999999996</v>
      </c>
      <c r="H470">
        <f t="shared" si="37"/>
        <v>0.27215869506599183</v>
      </c>
      <c r="I470">
        <f t="shared" si="38"/>
        <v>0.26372551395968358</v>
      </c>
    </row>
    <row r="471" spans="1:9" x14ac:dyDescent="0.55000000000000004">
      <c r="A471" t="s">
        <v>1</v>
      </c>
      <c r="B471">
        <v>36</v>
      </c>
      <c r="E471">
        <v>36</v>
      </c>
      <c r="F471">
        <f t="shared" si="35"/>
        <v>1751</v>
      </c>
      <c r="G471">
        <f t="shared" si="36"/>
        <v>0.87524999999999997</v>
      </c>
      <c r="H471">
        <f t="shared" si="37"/>
        <v>1.1515646855265309</v>
      </c>
      <c r="I471">
        <f t="shared" si="38"/>
        <v>1.1651374795349208</v>
      </c>
    </row>
    <row r="472" spans="1:9" x14ac:dyDescent="0.55000000000000004">
      <c r="A472" t="s">
        <v>1</v>
      </c>
      <c r="B472">
        <v>28.87</v>
      </c>
      <c r="E472">
        <v>28.87</v>
      </c>
      <c r="F472">
        <f t="shared" si="35"/>
        <v>779</v>
      </c>
      <c r="G472">
        <f t="shared" si="36"/>
        <v>0.38924999999999998</v>
      </c>
      <c r="H472">
        <f t="shared" si="37"/>
        <v>-0.28127432679788594</v>
      </c>
      <c r="I472">
        <f t="shared" si="38"/>
        <v>-0.27268518591282914</v>
      </c>
    </row>
    <row r="473" spans="1:9" x14ac:dyDescent="0.55000000000000004">
      <c r="A473" t="s">
        <v>1</v>
      </c>
      <c r="B473">
        <v>31.98</v>
      </c>
      <c r="E473">
        <v>31.98</v>
      </c>
      <c r="F473">
        <f t="shared" si="35"/>
        <v>1280.5</v>
      </c>
      <c r="G473">
        <f t="shared" si="36"/>
        <v>0.64</v>
      </c>
      <c r="H473">
        <f t="shared" si="37"/>
        <v>0.35845879325119384</v>
      </c>
      <c r="I473">
        <f t="shared" si="38"/>
        <v>0.3544716849907476</v>
      </c>
    </row>
    <row r="474" spans="1:9" x14ac:dyDescent="0.55000000000000004">
      <c r="A474" t="s">
        <v>1</v>
      </c>
      <c r="B474">
        <v>28.7</v>
      </c>
      <c r="E474">
        <v>28.7</v>
      </c>
      <c r="F474">
        <f t="shared" si="35"/>
        <v>751.5</v>
      </c>
      <c r="G474">
        <f t="shared" si="36"/>
        <v>0.3755</v>
      </c>
      <c r="H474">
        <f t="shared" si="37"/>
        <v>-0.31732105856285081</v>
      </c>
      <c r="I474">
        <f t="shared" si="38"/>
        <v>-0.30696707274678708</v>
      </c>
    </row>
    <row r="475" spans="1:9" x14ac:dyDescent="0.55000000000000004">
      <c r="A475" t="s">
        <v>1</v>
      </c>
      <c r="B475">
        <v>36.46</v>
      </c>
      <c r="E475">
        <v>36.46</v>
      </c>
      <c r="F475">
        <f t="shared" si="35"/>
        <v>1789</v>
      </c>
      <c r="G475">
        <f t="shared" si="36"/>
        <v>0.89424999999999999</v>
      </c>
      <c r="H475">
        <f t="shared" si="37"/>
        <v>1.2494514509614314</v>
      </c>
      <c r="I475">
        <f t="shared" si="38"/>
        <v>1.2579002321444532</v>
      </c>
    </row>
    <row r="476" spans="1:9" x14ac:dyDescent="0.55000000000000004">
      <c r="A476" t="s">
        <v>1</v>
      </c>
      <c r="B476">
        <v>26.34</v>
      </c>
      <c r="E476">
        <v>26.34</v>
      </c>
      <c r="F476">
        <f t="shared" si="35"/>
        <v>442</v>
      </c>
      <c r="G476">
        <f t="shared" si="36"/>
        <v>0.22075</v>
      </c>
      <c r="H476">
        <f t="shared" si="37"/>
        <v>-0.76966270250837598</v>
      </c>
      <c r="I476">
        <f t="shared" si="38"/>
        <v>-0.78288032526525686</v>
      </c>
    </row>
    <row r="477" spans="1:9" x14ac:dyDescent="0.55000000000000004">
      <c r="A477" t="s">
        <v>1</v>
      </c>
      <c r="B477">
        <v>33.81</v>
      </c>
      <c r="E477">
        <v>33.81</v>
      </c>
      <c r="F477">
        <f t="shared" si="35"/>
        <v>1545.5</v>
      </c>
      <c r="G477">
        <f t="shared" si="36"/>
        <v>0.77249999999999996</v>
      </c>
      <c r="H477">
        <f t="shared" si="37"/>
        <v>0.74710530202624492</v>
      </c>
      <c r="I477">
        <f t="shared" si="38"/>
        <v>0.72350611385040897</v>
      </c>
    </row>
    <row r="478" spans="1:9" x14ac:dyDescent="0.55000000000000004">
      <c r="A478" t="s">
        <v>1</v>
      </c>
      <c r="B478">
        <v>28.8</v>
      </c>
      <c r="E478">
        <v>28.8</v>
      </c>
      <c r="F478">
        <f t="shared" si="35"/>
        <v>768.5</v>
      </c>
      <c r="G478">
        <f t="shared" si="36"/>
        <v>0.38400000000000001</v>
      </c>
      <c r="H478">
        <f t="shared" si="37"/>
        <v>-0.29499198822262629</v>
      </c>
      <c r="I478">
        <f t="shared" si="38"/>
        <v>-0.28680125696210584</v>
      </c>
    </row>
    <row r="479" spans="1:9" x14ac:dyDescent="0.55000000000000004">
      <c r="A479" t="s">
        <v>1</v>
      </c>
      <c r="B479">
        <v>34.82</v>
      </c>
      <c r="E479">
        <v>34.82</v>
      </c>
      <c r="F479">
        <f t="shared" si="35"/>
        <v>1643.5</v>
      </c>
      <c r="G479">
        <f t="shared" si="36"/>
        <v>0.82150000000000001</v>
      </c>
      <c r="H479">
        <f t="shared" si="37"/>
        <v>0.92109659080356354</v>
      </c>
      <c r="I479">
        <f t="shared" si="38"/>
        <v>0.92718085327568589</v>
      </c>
    </row>
    <row r="480" spans="1:9" x14ac:dyDescent="0.55000000000000004">
      <c r="A480" t="s">
        <v>1</v>
      </c>
      <c r="B480">
        <v>19.05</v>
      </c>
      <c r="E480">
        <v>19.05</v>
      </c>
      <c r="F480">
        <f t="shared" si="35"/>
        <v>21.5</v>
      </c>
      <c r="G480">
        <f t="shared" si="36"/>
        <v>1.0500000000000001E-2</v>
      </c>
      <c r="H480">
        <f t="shared" si="37"/>
        <v>-2.307984474945957</v>
      </c>
      <c r="I480">
        <f t="shared" si="38"/>
        <v>-2.2529682959684965</v>
      </c>
    </row>
    <row r="481" spans="1:9" x14ac:dyDescent="0.55000000000000004">
      <c r="A481" t="s">
        <v>1</v>
      </c>
      <c r="B481">
        <v>33.39</v>
      </c>
      <c r="E481">
        <v>33.39</v>
      </c>
      <c r="F481">
        <f t="shared" si="35"/>
        <v>1492.5</v>
      </c>
      <c r="G481">
        <f t="shared" si="36"/>
        <v>0.746</v>
      </c>
      <c r="H481">
        <f t="shared" si="37"/>
        <v>0.66195509628816196</v>
      </c>
      <c r="I481">
        <f t="shared" si="38"/>
        <v>0.63880968755474876</v>
      </c>
    </row>
    <row r="482" spans="1:9" x14ac:dyDescent="0.55000000000000004">
      <c r="A482" t="s">
        <v>1</v>
      </c>
      <c r="B482">
        <v>25.87</v>
      </c>
      <c r="E482">
        <v>25.87</v>
      </c>
      <c r="F482">
        <f t="shared" si="35"/>
        <v>372.5</v>
      </c>
      <c r="G482">
        <f t="shared" si="36"/>
        <v>0.186</v>
      </c>
      <c r="H482">
        <f t="shared" si="37"/>
        <v>-0.89273332432085528</v>
      </c>
      <c r="I482">
        <f t="shared" si="38"/>
        <v>-0.87765965945325697</v>
      </c>
    </row>
    <row r="483" spans="1:9" x14ac:dyDescent="0.55000000000000004">
      <c r="A483" t="s">
        <v>1</v>
      </c>
      <c r="B483">
        <v>28.54</v>
      </c>
      <c r="E483">
        <v>28.54</v>
      </c>
      <c r="F483">
        <f t="shared" si="35"/>
        <v>726.5</v>
      </c>
      <c r="G483">
        <f t="shared" si="36"/>
        <v>0.36299999999999999</v>
      </c>
      <c r="H483">
        <f t="shared" si="37"/>
        <v>-0.35045134327346145</v>
      </c>
      <c r="I483">
        <f t="shared" si="38"/>
        <v>-0.33923237800227657</v>
      </c>
    </row>
    <row r="484" spans="1:9" x14ac:dyDescent="0.55000000000000004">
      <c r="A484" t="s">
        <v>1</v>
      </c>
      <c r="B484">
        <v>31.58</v>
      </c>
      <c r="E484">
        <v>31.58</v>
      </c>
      <c r="F484">
        <f t="shared" si="35"/>
        <v>1222.5</v>
      </c>
      <c r="G484">
        <f t="shared" si="36"/>
        <v>0.61099999999999999</v>
      </c>
      <c r="H484">
        <f t="shared" si="37"/>
        <v>0.28192632958706138</v>
      </c>
      <c r="I484">
        <f t="shared" si="38"/>
        <v>0.27380842185202348</v>
      </c>
    </row>
    <row r="485" spans="1:9" x14ac:dyDescent="0.55000000000000004">
      <c r="A485" t="s">
        <v>1</v>
      </c>
      <c r="B485">
        <v>33.369999999999997</v>
      </c>
      <c r="E485">
        <v>33.369999999999997</v>
      </c>
      <c r="F485">
        <f t="shared" si="35"/>
        <v>1490</v>
      </c>
      <c r="G485">
        <f t="shared" si="36"/>
        <v>0.74475000000000002</v>
      </c>
      <c r="H485">
        <f t="shared" si="37"/>
        <v>0.65805934242793296</v>
      </c>
      <c r="I485">
        <f t="shared" si="38"/>
        <v>0.63477652439781185</v>
      </c>
    </row>
    <row r="486" spans="1:9" x14ac:dyDescent="0.55000000000000004">
      <c r="A486" t="s">
        <v>1</v>
      </c>
      <c r="B486">
        <v>38.270000000000003</v>
      </c>
      <c r="E486">
        <v>38.270000000000003</v>
      </c>
      <c r="F486">
        <f t="shared" si="35"/>
        <v>1892</v>
      </c>
      <c r="G486">
        <f t="shared" si="36"/>
        <v>0.94574999999999998</v>
      </c>
      <c r="H486">
        <f t="shared" si="37"/>
        <v>1.6049718491725014</v>
      </c>
      <c r="I486">
        <f t="shared" si="38"/>
        <v>1.6229014978471785</v>
      </c>
    </row>
    <row r="487" spans="1:9" x14ac:dyDescent="0.55000000000000004">
      <c r="A487" t="s">
        <v>1</v>
      </c>
      <c r="B487">
        <v>31.91</v>
      </c>
      <c r="E487">
        <v>31.91</v>
      </c>
      <c r="F487">
        <f t="shared" si="35"/>
        <v>1275.5</v>
      </c>
      <c r="G487">
        <f t="shared" si="36"/>
        <v>0.63749999999999996</v>
      </c>
      <c r="H487">
        <f t="shared" si="37"/>
        <v>0.35178434493515615</v>
      </c>
      <c r="I487">
        <f t="shared" si="38"/>
        <v>0.3403556139414709</v>
      </c>
    </row>
    <row r="488" spans="1:9" x14ac:dyDescent="0.55000000000000004">
      <c r="A488" t="s">
        <v>1</v>
      </c>
      <c r="B488">
        <v>41.32</v>
      </c>
      <c r="E488">
        <v>41.32</v>
      </c>
      <c r="F488">
        <f t="shared" si="35"/>
        <v>1975</v>
      </c>
      <c r="G488">
        <f t="shared" si="36"/>
        <v>0.98724999999999996</v>
      </c>
      <c r="H488">
        <f t="shared" si="37"/>
        <v>2.2337428168556777</v>
      </c>
      <c r="I488">
        <f t="shared" si="38"/>
        <v>2.2379588792799461</v>
      </c>
    </row>
    <row r="489" spans="1:9" x14ac:dyDescent="0.55000000000000004">
      <c r="A489" t="s">
        <v>1</v>
      </c>
      <c r="B489">
        <v>31.03</v>
      </c>
      <c r="E489">
        <v>31.03</v>
      </c>
      <c r="F489">
        <f t="shared" si="35"/>
        <v>1140</v>
      </c>
      <c r="G489">
        <f t="shared" si="36"/>
        <v>0.56974999999999998</v>
      </c>
      <c r="H489">
        <f t="shared" si="37"/>
        <v>0.17573772021958989</v>
      </c>
      <c r="I489">
        <f t="shared" si="38"/>
        <v>0.16289643503627893</v>
      </c>
    </row>
    <row r="490" spans="1:9" x14ac:dyDescent="0.55000000000000004">
      <c r="A490" t="s">
        <v>1</v>
      </c>
      <c r="B490">
        <v>23.64</v>
      </c>
      <c r="E490">
        <v>23.64</v>
      </c>
      <c r="F490">
        <f t="shared" si="35"/>
        <v>179</v>
      </c>
      <c r="G490">
        <f t="shared" si="36"/>
        <v>8.9249999999999996E-2</v>
      </c>
      <c r="H490">
        <f t="shared" si="37"/>
        <v>-1.3453879022049622</v>
      </c>
      <c r="I490">
        <f t="shared" si="38"/>
        <v>-1.3273573514516419</v>
      </c>
    </row>
    <row r="491" spans="1:9" x14ac:dyDescent="0.55000000000000004">
      <c r="A491" t="s">
        <v>1</v>
      </c>
      <c r="B491">
        <v>24.83</v>
      </c>
      <c r="E491">
        <v>24.83</v>
      </c>
      <c r="F491">
        <f t="shared" si="35"/>
        <v>266</v>
      </c>
      <c r="G491">
        <f t="shared" si="36"/>
        <v>0.13275000000000001</v>
      </c>
      <c r="H491">
        <f t="shared" si="37"/>
        <v>-1.1134854356943031</v>
      </c>
      <c r="I491">
        <f t="shared" si="38"/>
        <v>-1.0873841436139393</v>
      </c>
    </row>
    <row r="492" spans="1:9" x14ac:dyDescent="0.55000000000000004">
      <c r="A492" t="s">
        <v>1</v>
      </c>
      <c r="B492">
        <v>23.39</v>
      </c>
      <c r="E492">
        <v>23.39</v>
      </c>
      <c r="F492">
        <f t="shared" si="35"/>
        <v>169</v>
      </c>
      <c r="G492">
        <f t="shared" si="36"/>
        <v>8.4250000000000005E-2</v>
      </c>
      <c r="H492">
        <f t="shared" si="37"/>
        <v>-1.3770396159854339</v>
      </c>
      <c r="I492">
        <f t="shared" si="38"/>
        <v>-1.3777718909133441</v>
      </c>
    </row>
    <row r="493" spans="1:9" x14ac:dyDescent="0.55000000000000004">
      <c r="A493" t="s">
        <v>1</v>
      </c>
      <c r="B493">
        <v>41.27</v>
      </c>
      <c r="E493">
        <v>41.27</v>
      </c>
      <c r="F493">
        <f t="shared" si="35"/>
        <v>1970.5</v>
      </c>
      <c r="G493">
        <f t="shared" si="36"/>
        <v>0.98499999999999999</v>
      </c>
      <c r="H493">
        <f t="shared" si="37"/>
        <v>2.1700903775845601</v>
      </c>
      <c r="I493">
        <f t="shared" si="38"/>
        <v>2.2278759713876064</v>
      </c>
    </row>
    <row r="494" spans="1:9" x14ac:dyDescent="0.55000000000000004">
      <c r="A494" t="s">
        <v>1</v>
      </c>
      <c r="B494">
        <v>26.93</v>
      </c>
      <c r="E494">
        <v>26.93</v>
      </c>
      <c r="F494">
        <f t="shared" si="35"/>
        <v>516.5</v>
      </c>
      <c r="G494">
        <f t="shared" si="36"/>
        <v>0.25800000000000001</v>
      </c>
      <c r="H494">
        <f t="shared" si="37"/>
        <v>-0.6495235958443254</v>
      </c>
      <c r="I494">
        <f t="shared" si="38"/>
        <v>-0.66390201213563937</v>
      </c>
    </row>
    <row r="495" spans="1:9" x14ac:dyDescent="0.55000000000000004">
      <c r="A495" t="s">
        <v>1</v>
      </c>
      <c r="B495">
        <v>21.26</v>
      </c>
      <c r="E495">
        <v>21.26</v>
      </c>
      <c r="F495">
        <f t="shared" si="35"/>
        <v>68.5</v>
      </c>
      <c r="G495">
        <f t="shared" si="36"/>
        <v>3.4000000000000002E-2</v>
      </c>
      <c r="H495">
        <f t="shared" si="37"/>
        <v>-1.825006821146403</v>
      </c>
      <c r="I495">
        <f t="shared" si="38"/>
        <v>-1.8073037671270478</v>
      </c>
    </row>
    <row r="496" spans="1:9" x14ac:dyDescent="0.55000000000000004">
      <c r="A496" t="s">
        <v>1</v>
      </c>
      <c r="B496">
        <v>28.76</v>
      </c>
      <c r="E496">
        <v>28.76</v>
      </c>
      <c r="F496">
        <f t="shared" si="35"/>
        <v>762</v>
      </c>
      <c r="G496">
        <f t="shared" si="36"/>
        <v>0.38074999999999998</v>
      </c>
      <c r="H496">
        <f t="shared" si="37"/>
        <v>-0.30351161132349519</v>
      </c>
      <c r="I496">
        <f t="shared" si="38"/>
        <v>-0.29486758327597806</v>
      </c>
    </row>
    <row r="497" spans="1:9" x14ac:dyDescent="0.55000000000000004">
      <c r="A497" t="s">
        <v>1</v>
      </c>
      <c r="B497">
        <v>21.85</v>
      </c>
      <c r="E497">
        <v>21.85</v>
      </c>
      <c r="F497">
        <f t="shared" si="35"/>
        <v>86</v>
      </c>
      <c r="G497">
        <f t="shared" si="36"/>
        <v>4.2750000000000003E-2</v>
      </c>
      <c r="H497">
        <f t="shared" si="37"/>
        <v>-1.7196284570397673</v>
      </c>
      <c r="I497">
        <f t="shared" si="38"/>
        <v>-1.6883254539974302</v>
      </c>
    </row>
    <row r="498" spans="1:9" x14ac:dyDescent="0.55000000000000004">
      <c r="A498" t="s">
        <v>1</v>
      </c>
      <c r="B498">
        <v>31.33</v>
      </c>
      <c r="E498">
        <v>31.33</v>
      </c>
      <c r="F498">
        <f t="shared" si="35"/>
        <v>1188</v>
      </c>
      <c r="G498">
        <f t="shared" si="36"/>
        <v>0.59375</v>
      </c>
      <c r="H498">
        <f t="shared" si="37"/>
        <v>0.23720210932878771</v>
      </c>
      <c r="I498">
        <f t="shared" si="38"/>
        <v>0.22339388239032112</v>
      </c>
    </row>
    <row r="499" spans="1:9" x14ac:dyDescent="0.55000000000000004">
      <c r="A499" t="s">
        <v>1</v>
      </c>
      <c r="B499">
        <v>30.95</v>
      </c>
      <c r="E499">
        <v>30.95</v>
      </c>
      <c r="F499">
        <f t="shared" si="35"/>
        <v>1126</v>
      </c>
      <c r="G499">
        <f t="shared" si="36"/>
        <v>0.56274999999999997</v>
      </c>
      <c r="H499">
        <f t="shared" si="37"/>
        <v>0.157945175386148</v>
      </c>
      <c r="I499">
        <f t="shared" si="38"/>
        <v>0.1467637824085338</v>
      </c>
    </row>
    <row r="500" spans="1:9" x14ac:dyDescent="0.55000000000000004">
      <c r="A500" t="s">
        <v>1</v>
      </c>
      <c r="B500">
        <v>30.96</v>
      </c>
      <c r="E500">
        <v>30.96</v>
      </c>
      <c r="F500">
        <f t="shared" si="35"/>
        <v>1128</v>
      </c>
      <c r="G500">
        <f t="shared" si="36"/>
        <v>0.56374999999999997</v>
      </c>
      <c r="H500">
        <f t="shared" si="37"/>
        <v>0.16048377709124662</v>
      </c>
      <c r="I500">
        <f t="shared" si="38"/>
        <v>0.1487803639870022</v>
      </c>
    </row>
    <row r="501" spans="1:9" x14ac:dyDescent="0.55000000000000004">
      <c r="A501" t="s">
        <v>1</v>
      </c>
      <c r="B501">
        <v>31.48</v>
      </c>
      <c r="E501">
        <v>31.48</v>
      </c>
      <c r="F501">
        <f t="shared" si="35"/>
        <v>1209.5</v>
      </c>
      <c r="G501">
        <f t="shared" si="36"/>
        <v>0.60450000000000004</v>
      </c>
      <c r="H501">
        <f t="shared" si="37"/>
        <v>0.26501228242886926</v>
      </c>
      <c r="I501">
        <f t="shared" si="38"/>
        <v>0.25364260606734296</v>
      </c>
    </row>
    <row r="502" spans="1:9" x14ac:dyDescent="0.55000000000000004">
      <c r="A502" t="s">
        <v>1</v>
      </c>
      <c r="B502">
        <v>27.25</v>
      </c>
      <c r="E502">
        <v>27.25</v>
      </c>
      <c r="F502">
        <f t="shared" si="35"/>
        <v>566</v>
      </c>
      <c r="G502">
        <f t="shared" si="36"/>
        <v>0.28275</v>
      </c>
      <c r="H502">
        <f t="shared" si="37"/>
        <v>-0.57469143658828648</v>
      </c>
      <c r="I502">
        <f t="shared" si="38"/>
        <v>-0.5993714016246604</v>
      </c>
    </row>
    <row r="503" spans="1:9" x14ac:dyDescent="0.55000000000000004">
      <c r="A503" t="s">
        <v>1</v>
      </c>
      <c r="B503">
        <v>26.22</v>
      </c>
      <c r="E503">
        <v>26.22</v>
      </c>
      <c r="F503">
        <f t="shared" si="35"/>
        <v>422.5</v>
      </c>
      <c r="G503">
        <f t="shared" si="36"/>
        <v>0.21099999999999999</v>
      </c>
      <c r="H503">
        <f t="shared" si="37"/>
        <v>-0.80295628830939358</v>
      </c>
      <c r="I503">
        <f t="shared" si="38"/>
        <v>-0.80707930420687424</v>
      </c>
    </row>
    <row r="504" spans="1:9" x14ac:dyDescent="0.55000000000000004">
      <c r="A504" t="s">
        <v>1</v>
      </c>
      <c r="B504">
        <v>24.46</v>
      </c>
      <c r="E504">
        <v>24.46</v>
      </c>
      <c r="F504">
        <f t="shared" si="35"/>
        <v>235</v>
      </c>
      <c r="G504">
        <f t="shared" si="36"/>
        <v>0.11724999999999999</v>
      </c>
      <c r="H504">
        <f t="shared" si="37"/>
        <v>-1.1888466932091131</v>
      </c>
      <c r="I504">
        <f t="shared" si="38"/>
        <v>-1.1619976620172581</v>
      </c>
    </row>
    <row r="505" spans="1:9" x14ac:dyDescent="0.55000000000000004">
      <c r="A505" t="s">
        <v>1</v>
      </c>
      <c r="B505">
        <v>40.32</v>
      </c>
      <c r="E505">
        <v>40.32</v>
      </c>
      <c r="F505">
        <f t="shared" si="35"/>
        <v>1953</v>
      </c>
      <c r="G505">
        <f t="shared" si="36"/>
        <v>0.97624999999999995</v>
      </c>
      <c r="H505">
        <f t="shared" si="37"/>
        <v>1.9818145535064509</v>
      </c>
      <c r="I505">
        <f t="shared" si="38"/>
        <v>2.036300721433137</v>
      </c>
    </row>
    <row r="506" spans="1:9" x14ac:dyDescent="0.55000000000000004">
      <c r="A506" t="s">
        <v>1</v>
      </c>
      <c r="B506">
        <v>33.46</v>
      </c>
      <c r="E506">
        <v>33.46</v>
      </c>
      <c r="F506">
        <f t="shared" si="35"/>
        <v>1506.5</v>
      </c>
      <c r="G506">
        <f t="shared" si="36"/>
        <v>0.753</v>
      </c>
      <c r="H506">
        <f t="shared" si="37"/>
        <v>0.68396067235068214</v>
      </c>
      <c r="I506">
        <f t="shared" si="38"/>
        <v>0.65292575860402546</v>
      </c>
    </row>
    <row r="507" spans="1:9" x14ac:dyDescent="0.55000000000000004">
      <c r="A507" t="s">
        <v>1</v>
      </c>
      <c r="B507">
        <v>38.72</v>
      </c>
      <c r="E507">
        <v>38.72</v>
      </c>
      <c r="F507">
        <f t="shared" si="35"/>
        <v>1909.5</v>
      </c>
      <c r="G507">
        <f t="shared" si="36"/>
        <v>0.95450000000000002</v>
      </c>
      <c r="H507">
        <f t="shared" si="37"/>
        <v>1.6901461375274702</v>
      </c>
      <c r="I507">
        <f t="shared" si="38"/>
        <v>1.7136476688782418</v>
      </c>
    </row>
    <row r="508" spans="1:9" x14ac:dyDescent="0.55000000000000004">
      <c r="A508" t="s">
        <v>1</v>
      </c>
      <c r="B508">
        <v>29.63</v>
      </c>
      <c r="E508">
        <v>29.63</v>
      </c>
      <c r="F508">
        <f t="shared" si="35"/>
        <v>901</v>
      </c>
      <c r="G508">
        <f t="shared" si="36"/>
        <v>0.45024999999999998</v>
      </c>
      <c r="H508">
        <f t="shared" si="37"/>
        <v>-0.12502974752574064</v>
      </c>
      <c r="I508">
        <f t="shared" si="38"/>
        <v>-0.11942498594925451</v>
      </c>
    </row>
    <row r="509" spans="1:9" x14ac:dyDescent="0.55000000000000004">
      <c r="A509" t="s">
        <v>1</v>
      </c>
      <c r="B509">
        <v>32.33</v>
      </c>
      <c r="E509">
        <v>32.33</v>
      </c>
      <c r="F509">
        <f t="shared" si="35"/>
        <v>1345.5</v>
      </c>
      <c r="G509">
        <f t="shared" si="36"/>
        <v>0.67249999999999999</v>
      </c>
      <c r="H509">
        <f t="shared" si="37"/>
        <v>0.44682696538622602</v>
      </c>
      <c r="I509">
        <f t="shared" si="38"/>
        <v>0.42505204023713039</v>
      </c>
    </row>
    <row r="510" spans="1:9" x14ac:dyDescent="0.55000000000000004">
      <c r="A510" t="s">
        <v>1</v>
      </c>
      <c r="B510">
        <v>34.72</v>
      </c>
      <c r="E510">
        <v>34.72</v>
      </c>
      <c r="F510">
        <f t="shared" si="35"/>
        <v>1636.5</v>
      </c>
      <c r="G510">
        <f t="shared" si="36"/>
        <v>0.81799999999999995</v>
      </c>
      <c r="H510">
        <f t="shared" si="37"/>
        <v>0.90776952986805526</v>
      </c>
      <c r="I510">
        <f t="shared" si="38"/>
        <v>0.90701503749100476</v>
      </c>
    </row>
    <row r="511" spans="1:9" x14ac:dyDescent="0.55000000000000004">
      <c r="A511" t="s">
        <v>1</v>
      </c>
      <c r="B511">
        <v>29.6</v>
      </c>
      <c r="E511">
        <v>29.6</v>
      </c>
      <c r="F511">
        <f t="shared" si="35"/>
        <v>897</v>
      </c>
      <c r="G511">
        <f t="shared" si="36"/>
        <v>0.44824999999999998</v>
      </c>
      <c r="H511">
        <f t="shared" si="37"/>
        <v>-0.1300839604418873</v>
      </c>
      <c r="I511">
        <f t="shared" si="38"/>
        <v>-0.12547473068465831</v>
      </c>
    </row>
    <row r="512" spans="1:9" x14ac:dyDescent="0.55000000000000004">
      <c r="A512" t="s">
        <v>1</v>
      </c>
      <c r="B512">
        <v>41.3</v>
      </c>
      <c r="E512">
        <v>41.3</v>
      </c>
      <c r="F512">
        <f t="shared" si="35"/>
        <v>1973</v>
      </c>
      <c r="G512">
        <f t="shared" si="36"/>
        <v>0.98624999999999996</v>
      </c>
      <c r="H512">
        <f t="shared" si="37"/>
        <v>2.2043462877022431</v>
      </c>
      <c r="I512">
        <f t="shared" si="38"/>
        <v>2.2339257161230095</v>
      </c>
    </row>
    <row r="513" spans="1:9" x14ac:dyDescent="0.55000000000000004">
      <c r="A513" t="s">
        <v>1</v>
      </c>
      <c r="B513">
        <v>33.450000000000003</v>
      </c>
      <c r="E513">
        <v>33.450000000000003</v>
      </c>
      <c r="F513">
        <f t="shared" si="35"/>
        <v>1504</v>
      </c>
      <c r="G513">
        <f t="shared" si="36"/>
        <v>0.75175000000000003</v>
      </c>
      <c r="H513">
        <f t="shared" si="37"/>
        <v>0.68000704519545174</v>
      </c>
      <c r="I513">
        <f t="shared" si="38"/>
        <v>0.65090917702555773</v>
      </c>
    </row>
    <row r="514" spans="1:9" x14ac:dyDescent="0.55000000000000004">
      <c r="A514" t="s">
        <v>1</v>
      </c>
      <c r="B514">
        <v>26.75</v>
      </c>
      <c r="E514">
        <v>26.75</v>
      </c>
      <c r="F514">
        <f t="shared" si="35"/>
        <v>489.5</v>
      </c>
      <c r="G514">
        <f t="shared" si="36"/>
        <v>0.2445</v>
      </c>
      <c r="H514">
        <f t="shared" si="37"/>
        <v>-0.69190020802198915</v>
      </c>
      <c r="I514">
        <f t="shared" si="38"/>
        <v>-0.70020048054806505</v>
      </c>
    </row>
    <row r="515" spans="1:9" x14ac:dyDescent="0.55000000000000004">
      <c r="A515" t="s">
        <v>1</v>
      </c>
      <c r="B515">
        <v>32.4</v>
      </c>
      <c r="E515">
        <v>32.4</v>
      </c>
      <c r="F515">
        <f t="shared" ref="F515:F578" si="39">_xlfn.RANK.AVG(E515,$E$2:$E$2001, 1)</f>
        <v>1354.5</v>
      </c>
      <c r="G515">
        <f t="shared" ref="G515:G578" si="40">(F515-0.5)/COUNT($E$2:$E$2001)</f>
        <v>0.67700000000000005</v>
      </c>
      <c r="H515">
        <f t="shared" ref="H515:H578" si="41">_xlfn.NORM.S.INV(G515)</f>
        <v>0.45932611083566316</v>
      </c>
      <c r="I515">
        <f t="shared" ref="I515:I578" si="42">STANDARDIZE(E515, AVERAGE($E$2:$E$2001), STDEV($E$2:$E$2001))</f>
        <v>0.43916811128640715</v>
      </c>
    </row>
    <row r="516" spans="1:9" x14ac:dyDescent="0.55000000000000004">
      <c r="A516" t="s">
        <v>1</v>
      </c>
      <c r="B516">
        <v>29.22</v>
      </c>
      <c r="E516">
        <v>29.22</v>
      </c>
      <c r="F516">
        <f t="shared" si="39"/>
        <v>845</v>
      </c>
      <c r="G516">
        <f t="shared" si="40"/>
        <v>0.42225000000000001</v>
      </c>
      <c r="H516">
        <f t="shared" si="41"/>
        <v>-0.19614075227625963</v>
      </c>
      <c r="I516">
        <f t="shared" si="42"/>
        <v>-0.20210483066644633</v>
      </c>
    </row>
    <row r="517" spans="1:9" x14ac:dyDescent="0.55000000000000004">
      <c r="A517" t="s">
        <v>1</v>
      </c>
      <c r="B517">
        <v>29.41</v>
      </c>
      <c r="E517">
        <v>29.41</v>
      </c>
      <c r="F517">
        <f t="shared" si="39"/>
        <v>875.5</v>
      </c>
      <c r="G517">
        <f t="shared" si="40"/>
        <v>0.4375</v>
      </c>
      <c r="H517">
        <f t="shared" si="41"/>
        <v>-0.1573106846101707</v>
      </c>
      <c r="I517">
        <f t="shared" si="42"/>
        <v>-0.16378978067555233</v>
      </c>
    </row>
    <row r="518" spans="1:9" x14ac:dyDescent="0.55000000000000004">
      <c r="A518" t="s">
        <v>1</v>
      </c>
      <c r="B518">
        <v>29.16</v>
      </c>
      <c r="E518">
        <v>29.16</v>
      </c>
      <c r="F518">
        <f t="shared" si="39"/>
        <v>833.5</v>
      </c>
      <c r="G518">
        <f t="shared" si="40"/>
        <v>0.41649999999999998</v>
      </c>
      <c r="H518">
        <f t="shared" si="41"/>
        <v>-0.21085553746890145</v>
      </c>
      <c r="I518">
        <f t="shared" si="42"/>
        <v>-0.21420432013725463</v>
      </c>
    </row>
    <row r="519" spans="1:9" x14ac:dyDescent="0.55000000000000004">
      <c r="A519" t="s">
        <v>1</v>
      </c>
      <c r="B519">
        <v>33.17</v>
      </c>
      <c r="E519">
        <v>33.17</v>
      </c>
      <c r="F519">
        <f t="shared" si="39"/>
        <v>1462</v>
      </c>
      <c r="G519">
        <f t="shared" si="40"/>
        <v>0.73075000000000001</v>
      </c>
      <c r="H519">
        <f t="shared" si="41"/>
        <v>0.61508286115589472</v>
      </c>
      <c r="I519">
        <f t="shared" si="42"/>
        <v>0.59444489282845092</v>
      </c>
    </row>
    <row r="520" spans="1:9" x14ac:dyDescent="0.55000000000000004">
      <c r="A520" t="s">
        <v>1</v>
      </c>
      <c r="B520">
        <v>32.17</v>
      </c>
      <c r="E520">
        <v>32.17</v>
      </c>
      <c r="F520">
        <f t="shared" si="39"/>
        <v>1315</v>
      </c>
      <c r="G520">
        <f t="shared" si="40"/>
        <v>0.65725</v>
      </c>
      <c r="H520">
        <f t="shared" si="41"/>
        <v>0.40496940531233011</v>
      </c>
      <c r="I520">
        <f t="shared" si="42"/>
        <v>0.39278673498164163</v>
      </c>
    </row>
    <row r="521" spans="1:9" x14ac:dyDescent="0.55000000000000004">
      <c r="A521" t="s">
        <v>1</v>
      </c>
      <c r="B521">
        <v>27.19</v>
      </c>
      <c r="E521">
        <v>27.19</v>
      </c>
      <c r="F521">
        <f t="shared" si="39"/>
        <v>557.5</v>
      </c>
      <c r="G521">
        <f t="shared" si="40"/>
        <v>0.27850000000000003</v>
      </c>
      <c r="H521">
        <f t="shared" si="41"/>
        <v>-0.58730333754257502</v>
      </c>
      <c r="I521">
        <f t="shared" si="42"/>
        <v>-0.6114708910954687</v>
      </c>
    </row>
    <row r="522" spans="1:9" x14ac:dyDescent="0.55000000000000004">
      <c r="A522" t="s">
        <v>1</v>
      </c>
      <c r="B522">
        <v>30.32</v>
      </c>
      <c r="E522">
        <v>30.32</v>
      </c>
      <c r="F522">
        <f t="shared" si="39"/>
        <v>1020</v>
      </c>
      <c r="G522">
        <f t="shared" si="40"/>
        <v>0.50975000000000004</v>
      </c>
      <c r="H522">
        <f t="shared" si="41"/>
        <v>2.4442059132004191E-2</v>
      </c>
      <c r="I522">
        <f t="shared" si="42"/>
        <v>1.9719142965044158E-2</v>
      </c>
    </row>
    <row r="523" spans="1:9" x14ac:dyDescent="0.55000000000000004">
      <c r="A523" t="s">
        <v>1</v>
      </c>
      <c r="B523">
        <v>30.49</v>
      </c>
      <c r="E523">
        <v>30.49</v>
      </c>
      <c r="F523">
        <f t="shared" si="39"/>
        <v>1047</v>
      </c>
      <c r="G523">
        <f t="shared" si="40"/>
        <v>0.52324999999999999</v>
      </c>
      <c r="H523">
        <f t="shared" si="41"/>
        <v>5.8312137048464316E-2</v>
      </c>
      <c r="I523">
        <f t="shared" si="42"/>
        <v>5.4001029799001364E-2</v>
      </c>
    </row>
    <row r="524" spans="1:9" x14ac:dyDescent="0.55000000000000004">
      <c r="A524" t="s">
        <v>1</v>
      </c>
      <c r="B524">
        <v>24.65</v>
      </c>
      <c r="E524">
        <v>24.65</v>
      </c>
      <c r="F524">
        <f t="shared" si="39"/>
        <v>255.5</v>
      </c>
      <c r="G524">
        <f t="shared" si="40"/>
        <v>0.1275</v>
      </c>
      <c r="H524">
        <f t="shared" si="41"/>
        <v>-1.1382885824147984</v>
      </c>
      <c r="I524">
        <f t="shared" si="42"/>
        <v>-1.1236826120263648</v>
      </c>
    </row>
    <row r="525" spans="1:9" x14ac:dyDescent="0.55000000000000004">
      <c r="A525" t="s">
        <v>1</v>
      </c>
      <c r="B525">
        <v>41.03</v>
      </c>
      <c r="E525">
        <v>41.03</v>
      </c>
      <c r="F525">
        <f t="shared" si="39"/>
        <v>1966</v>
      </c>
      <c r="G525">
        <f t="shared" si="40"/>
        <v>0.98275000000000001</v>
      </c>
      <c r="H525">
        <f t="shared" si="41"/>
        <v>2.1141787865942088</v>
      </c>
      <c r="I525">
        <f t="shared" si="42"/>
        <v>2.1794780135043719</v>
      </c>
    </row>
    <row r="526" spans="1:9" x14ac:dyDescent="0.55000000000000004">
      <c r="A526" t="s">
        <v>1</v>
      </c>
      <c r="B526">
        <v>38.97</v>
      </c>
      <c r="E526">
        <v>38.97</v>
      </c>
      <c r="F526">
        <f t="shared" si="39"/>
        <v>1924</v>
      </c>
      <c r="G526">
        <f t="shared" si="40"/>
        <v>0.96174999999999999</v>
      </c>
      <c r="H526">
        <f t="shared" si="41"/>
        <v>1.7713651496561647</v>
      </c>
      <c r="I526">
        <f t="shared" si="42"/>
        <v>1.7640622083399442</v>
      </c>
    </row>
    <row r="527" spans="1:9" x14ac:dyDescent="0.55000000000000004">
      <c r="A527" t="s">
        <v>1</v>
      </c>
      <c r="B527">
        <v>29.08</v>
      </c>
      <c r="E527">
        <v>29.08</v>
      </c>
      <c r="F527">
        <f t="shared" si="39"/>
        <v>814.5</v>
      </c>
      <c r="G527">
        <f t="shared" si="40"/>
        <v>0.40699999999999997</v>
      </c>
      <c r="H527">
        <f t="shared" si="41"/>
        <v>-0.23526894111327976</v>
      </c>
      <c r="I527">
        <f t="shared" si="42"/>
        <v>-0.23033697276499976</v>
      </c>
    </row>
    <row r="528" spans="1:9" x14ac:dyDescent="0.55000000000000004">
      <c r="A528" t="s">
        <v>1</v>
      </c>
      <c r="B528">
        <v>29.87</v>
      </c>
      <c r="E528">
        <v>29.87</v>
      </c>
      <c r="F528">
        <f t="shared" si="39"/>
        <v>946</v>
      </c>
      <c r="G528">
        <f t="shared" si="40"/>
        <v>0.47275</v>
      </c>
      <c r="H528">
        <f t="shared" si="41"/>
        <v>-6.8358822503199135E-2</v>
      </c>
      <c r="I528">
        <f t="shared" si="42"/>
        <v>-7.1027028066019876E-2</v>
      </c>
    </row>
    <row r="529" spans="1:9" x14ac:dyDescent="0.55000000000000004">
      <c r="A529" t="s">
        <v>1</v>
      </c>
      <c r="B529">
        <v>37.35</v>
      </c>
      <c r="E529">
        <v>37.35</v>
      </c>
      <c r="F529">
        <f t="shared" si="39"/>
        <v>1836</v>
      </c>
      <c r="G529">
        <f t="shared" si="40"/>
        <v>0.91774999999999995</v>
      </c>
      <c r="H529">
        <f t="shared" si="41"/>
        <v>1.3900951034442441</v>
      </c>
      <c r="I529">
        <f t="shared" si="42"/>
        <v>1.4373759926281136</v>
      </c>
    </row>
    <row r="530" spans="1:9" x14ac:dyDescent="0.55000000000000004">
      <c r="A530" t="s">
        <v>1</v>
      </c>
      <c r="B530">
        <v>32.65</v>
      </c>
      <c r="E530">
        <v>32.65</v>
      </c>
      <c r="F530">
        <f t="shared" si="39"/>
        <v>1395</v>
      </c>
      <c r="G530">
        <f t="shared" si="40"/>
        <v>0.69725000000000004</v>
      </c>
      <c r="H530">
        <f t="shared" si="41"/>
        <v>0.5165075029682713</v>
      </c>
      <c r="I530">
        <f t="shared" si="42"/>
        <v>0.48958265074810947</v>
      </c>
    </row>
    <row r="531" spans="1:9" x14ac:dyDescent="0.55000000000000004">
      <c r="A531" t="s">
        <v>1</v>
      </c>
      <c r="B531">
        <v>31.07</v>
      </c>
      <c r="E531">
        <v>31.07</v>
      </c>
      <c r="F531">
        <f t="shared" si="39"/>
        <v>1146</v>
      </c>
      <c r="G531">
        <f t="shared" si="40"/>
        <v>0.57274999999999998</v>
      </c>
      <c r="H531">
        <f t="shared" si="41"/>
        <v>0.18337983106573383</v>
      </c>
      <c r="I531">
        <f t="shared" si="42"/>
        <v>0.17096276135015112</v>
      </c>
    </row>
    <row r="532" spans="1:9" x14ac:dyDescent="0.55000000000000004">
      <c r="A532" t="s">
        <v>1</v>
      </c>
      <c r="B532">
        <v>29.35</v>
      </c>
      <c r="E532">
        <v>29.35</v>
      </c>
      <c r="F532">
        <f t="shared" si="39"/>
        <v>867</v>
      </c>
      <c r="G532">
        <f t="shared" si="40"/>
        <v>0.43325000000000002</v>
      </c>
      <c r="H532">
        <f t="shared" si="41"/>
        <v>-0.16810585916830115</v>
      </c>
      <c r="I532">
        <f t="shared" si="42"/>
        <v>-0.1758892701463606</v>
      </c>
    </row>
    <row r="533" spans="1:9" x14ac:dyDescent="0.55000000000000004">
      <c r="A533" t="s">
        <v>1</v>
      </c>
      <c r="B533">
        <v>26.78</v>
      </c>
      <c r="E533">
        <v>26.78</v>
      </c>
      <c r="F533">
        <f t="shared" si="39"/>
        <v>491.5</v>
      </c>
      <c r="G533">
        <f t="shared" si="40"/>
        <v>0.2455</v>
      </c>
      <c r="H533">
        <f t="shared" si="41"/>
        <v>-0.6887191861363624</v>
      </c>
      <c r="I533">
        <f t="shared" si="42"/>
        <v>-0.69415073581266051</v>
      </c>
    </row>
    <row r="534" spans="1:9" x14ac:dyDescent="0.55000000000000004">
      <c r="A534" t="s">
        <v>1</v>
      </c>
      <c r="B534">
        <v>28.53</v>
      </c>
      <c r="E534">
        <v>28.53</v>
      </c>
      <c r="F534">
        <f t="shared" si="39"/>
        <v>724.5</v>
      </c>
      <c r="G534">
        <f t="shared" si="40"/>
        <v>0.36199999999999999</v>
      </c>
      <c r="H534">
        <f t="shared" si="41"/>
        <v>-0.35311797197368927</v>
      </c>
      <c r="I534">
        <f t="shared" si="42"/>
        <v>-0.3412489595807443</v>
      </c>
    </row>
    <row r="535" spans="1:9" x14ac:dyDescent="0.55000000000000004">
      <c r="A535" t="s">
        <v>1</v>
      </c>
      <c r="B535">
        <v>32.81</v>
      </c>
      <c r="E535">
        <v>32.81</v>
      </c>
      <c r="F535">
        <f t="shared" si="39"/>
        <v>1418.5</v>
      </c>
      <c r="G535">
        <f t="shared" si="40"/>
        <v>0.70899999999999996</v>
      </c>
      <c r="H535">
        <f t="shared" si="41"/>
        <v>0.55046569502011267</v>
      </c>
      <c r="I535">
        <f t="shared" si="42"/>
        <v>0.52184795600359968</v>
      </c>
    </row>
    <row r="536" spans="1:9" x14ac:dyDescent="0.55000000000000004">
      <c r="A536" t="s">
        <v>1</v>
      </c>
      <c r="B536">
        <v>26.24</v>
      </c>
      <c r="E536">
        <v>26.24</v>
      </c>
      <c r="F536">
        <f t="shared" si="39"/>
        <v>426.5</v>
      </c>
      <c r="G536">
        <f t="shared" si="40"/>
        <v>0.21299999999999999</v>
      </c>
      <c r="H536">
        <f t="shared" si="41"/>
        <v>-0.79605511726266276</v>
      </c>
      <c r="I536">
        <f t="shared" si="42"/>
        <v>-0.8030461410499381</v>
      </c>
    </row>
    <row r="537" spans="1:9" x14ac:dyDescent="0.55000000000000004">
      <c r="A537" t="s">
        <v>1</v>
      </c>
      <c r="B537">
        <v>25.93</v>
      </c>
      <c r="E537">
        <v>25.93</v>
      </c>
      <c r="F537">
        <f t="shared" si="39"/>
        <v>380</v>
      </c>
      <c r="G537">
        <f t="shared" si="40"/>
        <v>0.18975</v>
      </c>
      <c r="H537">
        <f t="shared" si="41"/>
        <v>-0.87881793539989406</v>
      </c>
      <c r="I537">
        <f t="shared" si="42"/>
        <v>-0.86556016998244867</v>
      </c>
    </row>
    <row r="538" spans="1:9" x14ac:dyDescent="0.55000000000000004">
      <c r="A538" t="s">
        <v>1</v>
      </c>
      <c r="B538">
        <v>29.77</v>
      </c>
      <c r="E538">
        <v>29.77</v>
      </c>
      <c r="F538">
        <f t="shared" si="39"/>
        <v>924</v>
      </c>
      <c r="G538">
        <f t="shared" si="40"/>
        <v>0.46174999999999999</v>
      </c>
      <c r="H538">
        <f t="shared" si="41"/>
        <v>-9.6025903003421245E-2</v>
      </c>
      <c r="I538">
        <f t="shared" si="42"/>
        <v>-9.1192843850701089E-2</v>
      </c>
    </row>
    <row r="539" spans="1:9" x14ac:dyDescent="0.55000000000000004">
      <c r="A539" t="s">
        <v>1</v>
      </c>
      <c r="B539">
        <v>28.24</v>
      </c>
      <c r="E539">
        <v>28.24</v>
      </c>
      <c r="F539">
        <f t="shared" si="39"/>
        <v>687</v>
      </c>
      <c r="G539">
        <f t="shared" si="40"/>
        <v>0.34325</v>
      </c>
      <c r="H539">
        <f t="shared" si="41"/>
        <v>-0.40360936224005628</v>
      </c>
      <c r="I539">
        <f t="shared" si="42"/>
        <v>-0.39972982535631951</v>
      </c>
    </row>
    <row r="540" spans="1:9" x14ac:dyDescent="0.55000000000000004">
      <c r="A540" t="s">
        <v>1</v>
      </c>
      <c r="B540">
        <v>27.1</v>
      </c>
      <c r="E540">
        <v>27.1</v>
      </c>
      <c r="F540">
        <f t="shared" si="39"/>
        <v>542</v>
      </c>
      <c r="G540">
        <f t="shared" si="40"/>
        <v>0.27074999999999999</v>
      </c>
      <c r="H540">
        <f t="shared" si="41"/>
        <v>-0.61054627389882887</v>
      </c>
      <c r="I540">
        <f t="shared" si="42"/>
        <v>-0.62962012530168154</v>
      </c>
    </row>
    <row r="541" spans="1:9" x14ac:dyDescent="0.55000000000000004">
      <c r="A541" t="s">
        <v>1</v>
      </c>
      <c r="B541">
        <v>33.78</v>
      </c>
      <c r="E541">
        <v>33.78</v>
      </c>
      <c r="F541">
        <f t="shared" si="39"/>
        <v>1541</v>
      </c>
      <c r="G541">
        <f t="shared" si="40"/>
        <v>0.77024999999999999</v>
      </c>
      <c r="H541">
        <f t="shared" si="41"/>
        <v>0.73967042130980998</v>
      </c>
      <c r="I541">
        <f t="shared" si="42"/>
        <v>0.71745636911500443</v>
      </c>
    </row>
    <row r="542" spans="1:9" x14ac:dyDescent="0.55000000000000004">
      <c r="A542" t="s">
        <v>1</v>
      </c>
      <c r="B542">
        <v>38.119999999999997</v>
      </c>
      <c r="E542">
        <v>38.119999999999997</v>
      </c>
      <c r="F542">
        <f t="shared" si="39"/>
        <v>1883.5</v>
      </c>
      <c r="G542">
        <f t="shared" si="40"/>
        <v>0.9415</v>
      </c>
      <c r="H542">
        <f t="shared" si="41"/>
        <v>1.5674908641334397</v>
      </c>
      <c r="I542">
        <f t="shared" si="42"/>
        <v>1.5926527741701559</v>
      </c>
    </row>
    <row r="543" spans="1:9" x14ac:dyDescent="0.55000000000000004">
      <c r="A543" t="s">
        <v>1</v>
      </c>
      <c r="B543">
        <v>19.55</v>
      </c>
      <c r="E543">
        <v>19.55</v>
      </c>
      <c r="F543">
        <f t="shared" si="39"/>
        <v>30</v>
      </c>
      <c r="G543">
        <f t="shared" si="40"/>
        <v>1.4749999999999999E-2</v>
      </c>
      <c r="H543">
        <f t="shared" si="41"/>
        <v>-2.1767396251243536</v>
      </c>
      <c r="I543">
        <f t="shared" si="42"/>
        <v>-2.1521392170450917</v>
      </c>
    </row>
    <row r="544" spans="1:9" x14ac:dyDescent="0.55000000000000004">
      <c r="A544" t="s">
        <v>1</v>
      </c>
      <c r="B544">
        <v>36.340000000000003</v>
      </c>
      <c r="E544">
        <v>36.340000000000003</v>
      </c>
      <c r="F544">
        <f t="shared" si="39"/>
        <v>1780.5</v>
      </c>
      <c r="G544">
        <f t="shared" si="40"/>
        <v>0.89</v>
      </c>
      <c r="H544">
        <f t="shared" si="41"/>
        <v>1.2265281200366105</v>
      </c>
      <c r="I544">
        <f t="shared" si="42"/>
        <v>1.2337012532028366</v>
      </c>
    </row>
    <row r="545" spans="1:9" x14ac:dyDescent="0.55000000000000004">
      <c r="A545" t="s">
        <v>1</v>
      </c>
      <c r="B545">
        <v>33.200000000000003</v>
      </c>
      <c r="E545">
        <v>33.200000000000003</v>
      </c>
      <c r="F545">
        <f t="shared" si="39"/>
        <v>1466.5</v>
      </c>
      <c r="G545">
        <f t="shared" si="40"/>
        <v>0.73299999999999998</v>
      </c>
      <c r="H545">
        <f t="shared" si="41"/>
        <v>0.62191159558062403</v>
      </c>
      <c r="I545">
        <f t="shared" si="42"/>
        <v>0.60049463756385546</v>
      </c>
    </row>
    <row r="546" spans="1:9" x14ac:dyDescent="0.55000000000000004">
      <c r="A546" t="s">
        <v>1</v>
      </c>
      <c r="B546">
        <v>32.369999999999997</v>
      </c>
      <c r="E546">
        <v>32.369999999999997</v>
      </c>
      <c r="F546">
        <f t="shared" si="39"/>
        <v>1349.5</v>
      </c>
      <c r="G546">
        <f t="shared" si="40"/>
        <v>0.67449999999999999</v>
      </c>
      <c r="H546">
        <f t="shared" si="41"/>
        <v>0.45237340882542326</v>
      </c>
      <c r="I546">
        <f t="shared" si="42"/>
        <v>0.43311836655100261</v>
      </c>
    </row>
    <row r="547" spans="1:9" x14ac:dyDescent="0.55000000000000004">
      <c r="A547" t="s">
        <v>1</v>
      </c>
      <c r="B547">
        <v>26.47</v>
      </c>
      <c r="E547">
        <v>26.47</v>
      </c>
      <c r="F547">
        <f t="shared" si="39"/>
        <v>454.5</v>
      </c>
      <c r="G547">
        <f t="shared" si="40"/>
        <v>0.22700000000000001</v>
      </c>
      <c r="H547">
        <f t="shared" si="41"/>
        <v>-0.74876310661490864</v>
      </c>
      <c r="I547">
        <f t="shared" si="42"/>
        <v>-0.75666476474517186</v>
      </c>
    </row>
    <row r="548" spans="1:9" x14ac:dyDescent="0.55000000000000004">
      <c r="A548" t="s">
        <v>1</v>
      </c>
      <c r="B548">
        <v>28.03</v>
      </c>
      <c r="E548">
        <v>28.03</v>
      </c>
      <c r="F548">
        <f t="shared" si="39"/>
        <v>661.5</v>
      </c>
      <c r="G548">
        <f t="shared" si="40"/>
        <v>0.33050000000000002</v>
      </c>
      <c r="H548">
        <f t="shared" si="41"/>
        <v>-0.43853293607492316</v>
      </c>
      <c r="I548">
        <f t="shared" si="42"/>
        <v>-0.44207803850414895</v>
      </c>
    </row>
    <row r="549" spans="1:9" x14ac:dyDescent="0.55000000000000004">
      <c r="A549" t="s">
        <v>1</v>
      </c>
      <c r="B549">
        <v>33.96</v>
      </c>
      <c r="E549">
        <v>33.96</v>
      </c>
      <c r="F549">
        <f t="shared" si="39"/>
        <v>1568</v>
      </c>
      <c r="G549">
        <f t="shared" si="40"/>
        <v>0.78374999999999995</v>
      </c>
      <c r="H549">
        <f t="shared" si="41"/>
        <v>0.78492081009485359</v>
      </c>
      <c r="I549">
        <f t="shared" si="42"/>
        <v>0.75375483752743011</v>
      </c>
    </row>
    <row r="550" spans="1:9" x14ac:dyDescent="0.55000000000000004">
      <c r="A550" t="s">
        <v>1</v>
      </c>
      <c r="B550">
        <v>29.33</v>
      </c>
      <c r="E550">
        <v>29.33</v>
      </c>
      <c r="F550">
        <f t="shared" si="39"/>
        <v>863.5</v>
      </c>
      <c r="G550">
        <f t="shared" si="40"/>
        <v>0.43149999999999999</v>
      </c>
      <c r="H550">
        <f t="shared" si="41"/>
        <v>-0.17255655959478661</v>
      </c>
      <c r="I550">
        <f t="shared" si="42"/>
        <v>-0.17992243330329744</v>
      </c>
    </row>
    <row r="551" spans="1:9" x14ac:dyDescent="0.55000000000000004">
      <c r="A551" t="s">
        <v>1</v>
      </c>
      <c r="B551">
        <v>31.43</v>
      </c>
      <c r="E551">
        <v>31.43</v>
      </c>
      <c r="F551">
        <f t="shared" si="39"/>
        <v>1199</v>
      </c>
      <c r="G551">
        <f t="shared" si="40"/>
        <v>0.59924999999999995</v>
      </c>
      <c r="H551">
        <f t="shared" si="41"/>
        <v>0.25140629663834241</v>
      </c>
      <c r="I551">
        <f t="shared" si="42"/>
        <v>0.24355969817500234</v>
      </c>
    </row>
    <row r="552" spans="1:9" x14ac:dyDescent="0.55000000000000004">
      <c r="A552" t="s">
        <v>1</v>
      </c>
      <c r="B552">
        <v>17.46</v>
      </c>
      <c r="E552">
        <v>17.46</v>
      </c>
      <c r="F552">
        <f t="shared" si="39"/>
        <v>15</v>
      </c>
      <c r="G552">
        <f t="shared" si="40"/>
        <v>7.2500000000000004E-3</v>
      </c>
      <c r="H552">
        <f t="shared" si="41"/>
        <v>-2.4446320225729221</v>
      </c>
      <c r="I552">
        <f t="shared" si="42"/>
        <v>-2.5736047669449231</v>
      </c>
    </row>
    <row r="553" spans="1:9" x14ac:dyDescent="0.55000000000000004">
      <c r="A553" t="s">
        <v>1</v>
      </c>
      <c r="B553">
        <v>23.89</v>
      </c>
      <c r="E553">
        <v>23.89</v>
      </c>
      <c r="F553">
        <f t="shared" si="39"/>
        <v>196.5</v>
      </c>
      <c r="G553">
        <f t="shared" si="40"/>
        <v>9.8000000000000004E-2</v>
      </c>
      <c r="H553">
        <f t="shared" si="41"/>
        <v>-1.293031976144243</v>
      </c>
      <c r="I553">
        <f t="shared" si="42"/>
        <v>-1.2769428119899395</v>
      </c>
    </row>
    <row r="554" spans="1:9" x14ac:dyDescent="0.55000000000000004">
      <c r="A554" t="s">
        <v>1</v>
      </c>
      <c r="B554">
        <v>28.47</v>
      </c>
      <c r="E554">
        <v>28.47</v>
      </c>
      <c r="F554">
        <f t="shared" si="39"/>
        <v>717.5</v>
      </c>
      <c r="G554">
        <f t="shared" si="40"/>
        <v>0.35849999999999999</v>
      </c>
      <c r="H554">
        <f t="shared" si="41"/>
        <v>-0.36247112163724382</v>
      </c>
      <c r="I554">
        <f t="shared" si="42"/>
        <v>-0.35334844905155333</v>
      </c>
    </row>
    <row r="555" spans="1:9" x14ac:dyDescent="0.55000000000000004">
      <c r="A555" t="s">
        <v>1</v>
      </c>
      <c r="B555">
        <v>24.65</v>
      </c>
      <c r="E555">
        <v>24.65</v>
      </c>
      <c r="F555">
        <f t="shared" si="39"/>
        <v>255.5</v>
      </c>
      <c r="G555">
        <f t="shared" si="40"/>
        <v>0.1275</v>
      </c>
      <c r="H555">
        <f t="shared" si="41"/>
        <v>-1.1382885824147984</v>
      </c>
      <c r="I555">
        <f t="shared" si="42"/>
        <v>-1.1236826120263648</v>
      </c>
    </row>
    <row r="556" spans="1:9" x14ac:dyDescent="0.55000000000000004">
      <c r="A556" t="s">
        <v>1</v>
      </c>
      <c r="B556">
        <v>31.38</v>
      </c>
      <c r="E556">
        <v>31.38</v>
      </c>
      <c r="F556">
        <f t="shared" si="39"/>
        <v>1195</v>
      </c>
      <c r="G556">
        <f t="shared" si="40"/>
        <v>0.59724999999999995</v>
      </c>
      <c r="H556">
        <f t="shared" si="41"/>
        <v>0.24623541776786909</v>
      </c>
      <c r="I556">
        <f t="shared" si="42"/>
        <v>0.23347679028266174</v>
      </c>
    </row>
    <row r="557" spans="1:9" x14ac:dyDescent="0.55000000000000004">
      <c r="A557" t="s">
        <v>1</v>
      </c>
      <c r="B557">
        <v>33.08</v>
      </c>
      <c r="E557">
        <v>33.08</v>
      </c>
      <c r="F557">
        <f t="shared" si="39"/>
        <v>1450</v>
      </c>
      <c r="G557">
        <f t="shared" si="40"/>
        <v>0.72475000000000001</v>
      </c>
      <c r="H557">
        <f t="shared" si="41"/>
        <v>0.5970110546935532</v>
      </c>
      <c r="I557">
        <f t="shared" si="42"/>
        <v>0.57629565862223742</v>
      </c>
    </row>
    <row r="558" spans="1:9" x14ac:dyDescent="0.55000000000000004">
      <c r="A558" t="s">
        <v>1</v>
      </c>
      <c r="B558">
        <v>38.83</v>
      </c>
      <c r="E558">
        <v>38.83</v>
      </c>
      <c r="F558">
        <f t="shared" si="39"/>
        <v>1919</v>
      </c>
      <c r="G558">
        <f t="shared" si="40"/>
        <v>0.95925000000000005</v>
      </c>
      <c r="H558">
        <f t="shared" si="41"/>
        <v>1.742048259970095</v>
      </c>
      <c r="I558">
        <f t="shared" si="42"/>
        <v>1.7358300662413908</v>
      </c>
    </row>
    <row r="559" spans="1:9" x14ac:dyDescent="0.55000000000000004">
      <c r="A559" t="s">
        <v>1</v>
      </c>
      <c r="B559">
        <v>26.05</v>
      </c>
      <c r="E559">
        <v>26.05</v>
      </c>
      <c r="F559">
        <f t="shared" si="39"/>
        <v>397</v>
      </c>
      <c r="G559">
        <f t="shared" si="40"/>
        <v>0.19825000000000001</v>
      </c>
      <c r="H559">
        <f t="shared" si="41"/>
        <v>-0.8478886250465314</v>
      </c>
      <c r="I559">
        <f t="shared" si="42"/>
        <v>-0.8413611910408314</v>
      </c>
    </row>
    <row r="560" spans="1:9" x14ac:dyDescent="0.55000000000000004">
      <c r="A560" t="s">
        <v>1</v>
      </c>
      <c r="B560">
        <v>28.23</v>
      </c>
      <c r="E560">
        <v>28.23</v>
      </c>
      <c r="F560">
        <f t="shared" si="39"/>
        <v>685.5</v>
      </c>
      <c r="G560">
        <f t="shared" si="40"/>
        <v>0.34250000000000003</v>
      </c>
      <c r="H560">
        <f t="shared" si="41"/>
        <v>-0.40564970769891451</v>
      </c>
      <c r="I560">
        <f t="shared" si="42"/>
        <v>-0.40174640693478719</v>
      </c>
    </row>
    <row r="561" spans="1:9" x14ac:dyDescent="0.55000000000000004">
      <c r="A561" t="s">
        <v>1</v>
      </c>
      <c r="B561">
        <v>28.73</v>
      </c>
      <c r="E561">
        <v>28.73</v>
      </c>
      <c r="F561">
        <f t="shared" si="39"/>
        <v>756.5</v>
      </c>
      <c r="G561">
        <f t="shared" si="40"/>
        <v>0.378</v>
      </c>
      <c r="H561">
        <f t="shared" si="41"/>
        <v>-0.31073774548759198</v>
      </c>
      <c r="I561">
        <f t="shared" si="42"/>
        <v>-0.3009173280113826</v>
      </c>
    </row>
    <row r="562" spans="1:9" x14ac:dyDescent="0.55000000000000004">
      <c r="A562" t="s">
        <v>1</v>
      </c>
      <c r="B562">
        <v>25.76</v>
      </c>
      <c r="E562">
        <v>25.76</v>
      </c>
      <c r="F562">
        <f t="shared" si="39"/>
        <v>355</v>
      </c>
      <c r="G562">
        <f t="shared" si="40"/>
        <v>0.17724999999999999</v>
      </c>
      <c r="H562">
        <f t="shared" si="41"/>
        <v>-0.92589605821807985</v>
      </c>
      <c r="I562">
        <f t="shared" si="42"/>
        <v>-0.89984205681640594</v>
      </c>
    </row>
    <row r="563" spans="1:9" x14ac:dyDescent="0.55000000000000004">
      <c r="A563" t="s">
        <v>1</v>
      </c>
      <c r="B563">
        <v>26.38</v>
      </c>
      <c r="E563">
        <v>26.38</v>
      </c>
      <c r="F563">
        <f t="shared" si="39"/>
        <v>443</v>
      </c>
      <c r="G563">
        <f t="shared" si="40"/>
        <v>0.22125</v>
      </c>
      <c r="H563">
        <f t="shared" si="41"/>
        <v>-0.76797842965036622</v>
      </c>
      <c r="I563">
        <f t="shared" si="42"/>
        <v>-0.7748139989513847</v>
      </c>
    </row>
    <row r="564" spans="1:9" x14ac:dyDescent="0.55000000000000004">
      <c r="A564" t="s">
        <v>1</v>
      </c>
      <c r="B564">
        <v>37</v>
      </c>
      <c r="E564">
        <v>37</v>
      </c>
      <c r="F564">
        <f t="shared" si="39"/>
        <v>1817.5</v>
      </c>
      <c r="G564">
        <f t="shared" si="40"/>
        <v>0.90849999999999997</v>
      </c>
      <c r="H564">
        <f t="shared" si="41"/>
        <v>1.3315746488528455</v>
      </c>
      <c r="I564">
        <f t="shared" si="42"/>
        <v>1.36679563738173</v>
      </c>
    </row>
    <row r="565" spans="1:9" x14ac:dyDescent="0.55000000000000004">
      <c r="A565" t="s">
        <v>1</v>
      </c>
      <c r="B565">
        <v>30.09</v>
      </c>
      <c r="E565">
        <v>30.09</v>
      </c>
      <c r="F565">
        <f t="shared" si="39"/>
        <v>982</v>
      </c>
      <c r="G565">
        <f t="shared" si="40"/>
        <v>0.49075000000000002</v>
      </c>
      <c r="H565">
        <f t="shared" si="41"/>
        <v>-2.3188389444337536E-2</v>
      </c>
      <c r="I565">
        <f t="shared" si="42"/>
        <v>-2.6662233339722063E-2</v>
      </c>
    </row>
    <row r="566" spans="1:9" x14ac:dyDescent="0.55000000000000004">
      <c r="A566" t="s">
        <v>1</v>
      </c>
      <c r="B566">
        <v>34.21</v>
      </c>
      <c r="E566">
        <v>34.21</v>
      </c>
      <c r="F566">
        <f t="shared" si="39"/>
        <v>1588.5</v>
      </c>
      <c r="G566">
        <f t="shared" si="40"/>
        <v>0.79400000000000004</v>
      </c>
      <c r="H566">
        <f t="shared" si="41"/>
        <v>0.82037914596846162</v>
      </c>
      <c r="I566">
        <f t="shared" si="42"/>
        <v>0.80416937698913238</v>
      </c>
    </row>
    <row r="567" spans="1:9" x14ac:dyDescent="0.55000000000000004">
      <c r="A567" t="s">
        <v>1</v>
      </c>
      <c r="B567">
        <v>28.56</v>
      </c>
      <c r="E567">
        <v>28.56</v>
      </c>
      <c r="F567">
        <f t="shared" si="39"/>
        <v>729</v>
      </c>
      <c r="G567">
        <f t="shared" si="40"/>
        <v>0.36425000000000002</v>
      </c>
      <c r="H567">
        <f t="shared" si="41"/>
        <v>-0.34712155578730525</v>
      </c>
      <c r="I567">
        <f t="shared" si="42"/>
        <v>-0.33519921484534049</v>
      </c>
    </row>
    <row r="568" spans="1:9" x14ac:dyDescent="0.55000000000000004">
      <c r="A568" t="s">
        <v>1</v>
      </c>
      <c r="B568">
        <v>33.39</v>
      </c>
      <c r="E568">
        <v>33.39</v>
      </c>
      <c r="F568">
        <f t="shared" si="39"/>
        <v>1492.5</v>
      </c>
      <c r="G568">
        <f t="shared" si="40"/>
        <v>0.746</v>
      </c>
      <c r="H568">
        <f t="shared" si="41"/>
        <v>0.66195509628816196</v>
      </c>
      <c r="I568">
        <f t="shared" si="42"/>
        <v>0.63880968755474876</v>
      </c>
    </row>
    <row r="569" spans="1:9" x14ac:dyDescent="0.55000000000000004">
      <c r="A569" t="s">
        <v>1</v>
      </c>
      <c r="B569">
        <v>34.25</v>
      </c>
      <c r="E569">
        <v>34.25</v>
      </c>
      <c r="F569">
        <f t="shared" si="39"/>
        <v>1592</v>
      </c>
      <c r="G569">
        <f t="shared" si="40"/>
        <v>0.79574999999999996</v>
      </c>
      <c r="H569">
        <f t="shared" si="41"/>
        <v>0.82653618566518039</v>
      </c>
      <c r="I569">
        <f t="shared" si="42"/>
        <v>0.81223570330300454</v>
      </c>
    </row>
    <row r="570" spans="1:9" x14ac:dyDescent="0.55000000000000004">
      <c r="A570" t="s">
        <v>1</v>
      </c>
      <c r="B570">
        <v>37.14</v>
      </c>
      <c r="E570">
        <v>37.14</v>
      </c>
      <c r="F570">
        <f t="shared" si="39"/>
        <v>1827</v>
      </c>
      <c r="G570">
        <f t="shared" si="40"/>
        <v>0.91325000000000001</v>
      </c>
      <c r="H570">
        <f t="shared" si="41"/>
        <v>1.3610433196832472</v>
      </c>
      <c r="I570">
        <f t="shared" si="42"/>
        <v>1.3950277794802834</v>
      </c>
    </row>
    <row r="571" spans="1:9" x14ac:dyDescent="0.55000000000000004">
      <c r="A571" t="s">
        <v>1</v>
      </c>
      <c r="B571">
        <v>35.520000000000003</v>
      </c>
      <c r="E571">
        <v>35.520000000000003</v>
      </c>
      <c r="F571">
        <f t="shared" si="39"/>
        <v>1711</v>
      </c>
      <c r="G571">
        <f t="shared" si="40"/>
        <v>0.85524999999999995</v>
      </c>
      <c r="H571">
        <f t="shared" si="41"/>
        <v>1.059219118534475</v>
      </c>
      <c r="I571">
        <f t="shared" si="42"/>
        <v>1.068341563768453</v>
      </c>
    </row>
    <row r="572" spans="1:9" x14ac:dyDescent="0.55000000000000004">
      <c r="A572" t="s">
        <v>1</v>
      </c>
      <c r="B572">
        <v>22.72</v>
      </c>
      <c r="E572">
        <v>22.72</v>
      </c>
      <c r="F572">
        <f t="shared" si="39"/>
        <v>131</v>
      </c>
      <c r="G572">
        <f t="shared" si="40"/>
        <v>6.5250000000000002E-2</v>
      </c>
      <c r="H572">
        <f t="shared" si="41"/>
        <v>-1.5121331229861801</v>
      </c>
      <c r="I572">
        <f t="shared" si="42"/>
        <v>-1.5128828566707067</v>
      </c>
    </row>
    <row r="573" spans="1:9" x14ac:dyDescent="0.55000000000000004">
      <c r="A573" t="s">
        <v>1</v>
      </c>
      <c r="B573">
        <v>29.1</v>
      </c>
      <c r="E573">
        <v>29.1</v>
      </c>
      <c r="F573">
        <f t="shared" si="39"/>
        <v>819</v>
      </c>
      <c r="G573">
        <f t="shared" si="40"/>
        <v>0.40925</v>
      </c>
      <c r="H573">
        <f t="shared" si="41"/>
        <v>-0.22947467746690128</v>
      </c>
      <c r="I573">
        <f t="shared" si="42"/>
        <v>-0.22630380960806293</v>
      </c>
    </row>
    <row r="574" spans="1:9" x14ac:dyDescent="0.55000000000000004">
      <c r="A574" t="s">
        <v>1</v>
      </c>
      <c r="B574">
        <v>34.33</v>
      </c>
      <c r="E574">
        <v>34.33</v>
      </c>
      <c r="F574">
        <f t="shared" si="39"/>
        <v>1601</v>
      </c>
      <c r="G574">
        <f t="shared" si="40"/>
        <v>0.80025000000000002</v>
      </c>
      <c r="H574">
        <f t="shared" si="41"/>
        <v>0.84251454800552672</v>
      </c>
      <c r="I574">
        <f t="shared" si="42"/>
        <v>0.82836835593074898</v>
      </c>
    </row>
    <row r="575" spans="1:9" x14ac:dyDescent="0.55000000000000004">
      <c r="A575" t="s">
        <v>1</v>
      </c>
      <c r="B575">
        <v>36.18</v>
      </c>
      <c r="E575">
        <v>36.18</v>
      </c>
      <c r="F575">
        <f t="shared" si="39"/>
        <v>1768.5</v>
      </c>
      <c r="G575">
        <f t="shared" si="40"/>
        <v>0.88400000000000001</v>
      </c>
      <c r="H575">
        <f t="shared" si="41"/>
        <v>1.1952227814374274</v>
      </c>
      <c r="I575">
        <f t="shared" si="42"/>
        <v>1.2014359479473464</v>
      </c>
    </row>
    <row r="576" spans="1:9" x14ac:dyDescent="0.55000000000000004">
      <c r="A576" t="s">
        <v>1</v>
      </c>
      <c r="B576">
        <v>14.41</v>
      </c>
      <c r="E576">
        <v>14.41</v>
      </c>
      <c r="F576">
        <f t="shared" si="39"/>
        <v>1</v>
      </c>
      <c r="G576">
        <f t="shared" si="40"/>
        <v>2.5000000000000001E-4</v>
      </c>
      <c r="H576">
        <f t="shared" si="41"/>
        <v>-3.4807564043462129</v>
      </c>
      <c r="I576">
        <f t="shared" si="42"/>
        <v>-3.1886621483776914</v>
      </c>
    </row>
    <row r="577" spans="1:9" x14ac:dyDescent="0.55000000000000004">
      <c r="A577" t="s">
        <v>1</v>
      </c>
      <c r="B577">
        <v>32.42</v>
      </c>
      <c r="E577">
        <v>32.42</v>
      </c>
      <c r="F577">
        <f t="shared" si="39"/>
        <v>1359</v>
      </c>
      <c r="G577">
        <f t="shared" si="40"/>
        <v>0.67925000000000002</v>
      </c>
      <c r="H577">
        <f t="shared" si="41"/>
        <v>0.46560257426618867</v>
      </c>
      <c r="I577">
        <f t="shared" si="42"/>
        <v>0.44320127444334395</v>
      </c>
    </row>
    <row r="578" spans="1:9" x14ac:dyDescent="0.55000000000000004">
      <c r="A578" t="s">
        <v>1</v>
      </c>
      <c r="B578">
        <v>32.799999999999997</v>
      </c>
      <c r="E578">
        <v>32.799999999999997</v>
      </c>
      <c r="F578">
        <f t="shared" si="39"/>
        <v>1416</v>
      </c>
      <c r="G578">
        <f t="shared" si="40"/>
        <v>0.70774999999999999</v>
      </c>
      <c r="H578">
        <f t="shared" si="41"/>
        <v>0.54682349494000282</v>
      </c>
      <c r="I578">
        <f t="shared" si="42"/>
        <v>0.5198313744251305</v>
      </c>
    </row>
    <row r="579" spans="1:9" x14ac:dyDescent="0.55000000000000004">
      <c r="A579" t="s">
        <v>1</v>
      </c>
      <c r="B579">
        <v>25.25</v>
      </c>
      <c r="E579">
        <v>25.25</v>
      </c>
      <c r="F579">
        <f t="shared" ref="F579:F642" si="43">_xlfn.RANK.AVG(E579,$E$2:$E$2001, 1)</f>
        <v>308</v>
      </c>
      <c r="G579">
        <f t="shared" ref="G579:G642" si="44">(F579-0.5)/COUNT($E$2:$E$2001)</f>
        <v>0.15375</v>
      </c>
      <c r="H579">
        <f t="shared" ref="H579:H642" si="45">_xlfn.NORM.S.INV(G579)</f>
        <v>-1.0204818348981379</v>
      </c>
      <c r="I579">
        <f t="shared" ref="I579:I642" si="46">STANDARDIZE(E579, AVERAGE($E$2:$E$2001), STDEV($E$2:$E$2001))</f>
        <v>-1.0026877173182789</v>
      </c>
    </row>
    <row r="580" spans="1:9" x14ac:dyDescent="0.55000000000000004">
      <c r="A580" t="s">
        <v>1</v>
      </c>
      <c r="B580">
        <v>26.24</v>
      </c>
      <c r="E580">
        <v>26.24</v>
      </c>
      <c r="F580">
        <f t="shared" si="43"/>
        <v>426.5</v>
      </c>
      <c r="G580">
        <f t="shared" si="44"/>
        <v>0.21299999999999999</v>
      </c>
      <c r="H580">
        <f t="shared" si="45"/>
        <v>-0.79605511726266276</v>
      </c>
      <c r="I580">
        <f t="shared" si="46"/>
        <v>-0.8030461410499381</v>
      </c>
    </row>
    <row r="581" spans="1:9" x14ac:dyDescent="0.55000000000000004">
      <c r="A581" t="s">
        <v>1</v>
      </c>
      <c r="B581">
        <v>30.86</v>
      </c>
      <c r="E581">
        <v>30.86</v>
      </c>
      <c r="F581">
        <f t="shared" si="43"/>
        <v>1109</v>
      </c>
      <c r="G581">
        <f t="shared" si="44"/>
        <v>0.55425000000000002</v>
      </c>
      <c r="H581">
        <f t="shared" si="45"/>
        <v>0.13640641834527095</v>
      </c>
      <c r="I581">
        <f t="shared" si="46"/>
        <v>0.12861454820232099</v>
      </c>
    </row>
    <row r="582" spans="1:9" x14ac:dyDescent="0.55000000000000004">
      <c r="A582" t="s">
        <v>1</v>
      </c>
      <c r="B582">
        <v>28.88</v>
      </c>
      <c r="E582">
        <v>28.88</v>
      </c>
      <c r="F582">
        <f t="shared" si="43"/>
        <v>780.5</v>
      </c>
      <c r="G582">
        <f t="shared" si="44"/>
        <v>0.39</v>
      </c>
      <c r="H582">
        <f t="shared" si="45"/>
        <v>-0.27931903444745415</v>
      </c>
      <c r="I582">
        <f t="shared" si="46"/>
        <v>-0.27066860433436146</v>
      </c>
    </row>
    <row r="583" spans="1:9" x14ac:dyDescent="0.55000000000000004">
      <c r="A583" t="s">
        <v>1</v>
      </c>
      <c r="B583">
        <v>30.75</v>
      </c>
      <c r="E583">
        <v>30.75</v>
      </c>
      <c r="F583">
        <f t="shared" si="43"/>
        <v>1094.5</v>
      </c>
      <c r="G583">
        <f t="shared" si="44"/>
        <v>0.54700000000000004</v>
      </c>
      <c r="H583">
        <f t="shared" si="45"/>
        <v>0.11808538942555301</v>
      </c>
      <c r="I583">
        <f t="shared" si="46"/>
        <v>0.1064321508391721</v>
      </c>
    </row>
    <row r="584" spans="1:9" x14ac:dyDescent="0.55000000000000004">
      <c r="A584" t="s">
        <v>1</v>
      </c>
      <c r="B584">
        <v>30.72</v>
      </c>
      <c r="E584">
        <v>30.72</v>
      </c>
      <c r="F584">
        <f t="shared" si="43"/>
        <v>1087</v>
      </c>
      <c r="G584">
        <f t="shared" si="44"/>
        <v>0.54325000000000001</v>
      </c>
      <c r="H584">
        <f t="shared" si="45"/>
        <v>0.10862491294606244</v>
      </c>
      <c r="I584">
        <f t="shared" si="46"/>
        <v>0.10038240610376759</v>
      </c>
    </row>
    <row r="585" spans="1:9" x14ac:dyDescent="0.55000000000000004">
      <c r="A585" t="s">
        <v>1</v>
      </c>
      <c r="B585">
        <v>29.84</v>
      </c>
      <c r="E585">
        <v>29.84</v>
      </c>
      <c r="F585">
        <f t="shared" si="43"/>
        <v>937.5</v>
      </c>
      <c r="G585">
        <f t="shared" si="44"/>
        <v>0.46850000000000003</v>
      </c>
      <c r="H585">
        <f t="shared" si="45"/>
        <v>-7.9041014801709844E-2</v>
      </c>
      <c r="I585">
        <f t="shared" si="46"/>
        <v>-7.7076772801424387E-2</v>
      </c>
    </row>
    <row r="586" spans="1:9" x14ac:dyDescent="0.55000000000000004">
      <c r="A586" t="s">
        <v>1</v>
      </c>
      <c r="B586">
        <v>31.3</v>
      </c>
      <c r="E586">
        <v>31.3</v>
      </c>
      <c r="F586">
        <f t="shared" si="43"/>
        <v>1182.5</v>
      </c>
      <c r="G586">
        <f t="shared" si="44"/>
        <v>0.59099999999999997</v>
      </c>
      <c r="H586">
        <f t="shared" si="45"/>
        <v>0.23011810065726557</v>
      </c>
      <c r="I586">
        <f t="shared" si="46"/>
        <v>0.21734413765491734</v>
      </c>
    </row>
    <row r="587" spans="1:9" x14ac:dyDescent="0.55000000000000004">
      <c r="A587" t="s">
        <v>1</v>
      </c>
      <c r="B587">
        <v>25.77</v>
      </c>
      <c r="E587">
        <v>25.77</v>
      </c>
      <c r="F587">
        <f t="shared" si="43"/>
        <v>356</v>
      </c>
      <c r="G587">
        <f t="shared" si="44"/>
        <v>0.17774999999999999</v>
      </c>
      <c r="H587">
        <f t="shared" si="45"/>
        <v>-0.92397371734486899</v>
      </c>
      <c r="I587">
        <f t="shared" si="46"/>
        <v>-0.89782547523793821</v>
      </c>
    </row>
    <row r="588" spans="1:9" x14ac:dyDescent="0.55000000000000004">
      <c r="A588" t="s">
        <v>1</v>
      </c>
      <c r="B588">
        <v>34.090000000000003</v>
      </c>
      <c r="E588">
        <v>34.090000000000003</v>
      </c>
      <c r="F588">
        <f t="shared" si="43"/>
        <v>1578</v>
      </c>
      <c r="G588">
        <f t="shared" si="44"/>
        <v>0.78874999999999995</v>
      </c>
      <c r="H588">
        <f t="shared" si="45"/>
        <v>0.80209155444847635</v>
      </c>
      <c r="I588">
        <f t="shared" si="46"/>
        <v>0.77997039804751578</v>
      </c>
    </row>
    <row r="589" spans="1:9" x14ac:dyDescent="0.55000000000000004">
      <c r="A589" t="s">
        <v>1</v>
      </c>
      <c r="B589">
        <v>22.2</v>
      </c>
      <c r="E589">
        <v>22.2</v>
      </c>
      <c r="F589">
        <f t="shared" si="43"/>
        <v>100</v>
      </c>
      <c r="G589">
        <f t="shared" si="44"/>
        <v>4.9750000000000003E-2</v>
      </c>
      <c r="H589">
        <f t="shared" si="45"/>
        <v>-1.6472824669085202</v>
      </c>
      <c r="I589">
        <f t="shared" si="46"/>
        <v>-1.6177450987510473</v>
      </c>
    </row>
    <row r="590" spans="1:9" x14ac:dyDescent="0.55000000000000004">
      <c r="A590" t="s">
        <v>1</v>
      </c>
      <c r="B590">
        <v>24.94</v>
      </c>
      <c r="E590">
        <v>24.94</v>
      </c>
      <c r="F590">
        <f t="shared" si="43"/>
        <v>276.5</v>
      </c>
      <c r="G590">
        <f t="shared" si="44"/>
        <v>0.13800000000000001</v>
      </c>
      <c r="H590">
        <f t="shared" si="45"/>
        <v>-1.0893490279242772</v>
      </c>
      <c r="I590">
        <f t="shared" si="46"/>
        <v>-1.0652017462507897</v>
      </c>
    </row>
    <row r="591" spans="1:9" x14ac:dyDescent="0.55000000000000004">
      <c r="A591" t="s">
        <v>1</v>
      </c>
      <c r="B591">
        <v>28.27</v>
      </c>
      <c r="E591">
        <v>28.27</v>
      </c>
      <c r="F591">
        <f t="shared" si="43"/>
        <v>688</v>
      </c>
      <c r="G591">
        <f t="shared" si="44"/>
        <v>0.34375</v>
      </c>
      <c r="H591">
        <f t="shared" si="45"/>
        <v>-0.40225006532172536</v>
      </c>
      <c r="I591">
        <f t="shared" si="46"/>
        <v>-0.39368008062091503</v>
      </c>
    </row>
    <row r="592" spans="1:9" x14ac:dyDescent="0.55000000000000004">
      <c r="A592" t="s">
        <v>1</v>
      </c>
      <c r="B592">
        <v>29.2</v>
      </c>
      <c r="E592">
        <v>29.2</v>
      </c>
      <c r="F592">
        <f t="shared" si="43"/>
        <v>842</v>
      </c>
      <c r="G592">
        <f t="shared" si="44"/>
        <v>0.42075000000000001</v>
      </c>
      <c r="H592">
        <f t="shared" si="45"/>
        <v>-0.19997517044776561</v>
      </c>
      <c r="I592">
        <f t="shared" si="46"/>
        <v>-0.20613799382338244</v>
      </c>
    </row>
    <row r="593" spans="1:9" x14ac:dyDescent="0.55000000000000004">
      <c r="A593" t="s">
        <v>1</v>
      </c>
      <c r="B593">
        <v>29.86</v>
      </c>
      <c r="E593">
        <v>29.86</v>
      </c>
      <c r="F593">
        <f t="shared" si="43"/>
        <v>942</v>
      </c>
      <c r="G593">
        <f t="shared" si="44"/>
        <v>0.47075</v>
      </c>
      <c r="H593">
        <f t="shared" si="45"/>
        <v>-7.3384690445588652E-2</v>
      </c>
      <c r="I593">
        <f t="shared" si="46"/>
        <v>-7.3043609644488278E-2</v>
      </c>
    </row>
    <row r="594" spans="1:9" x14ac:dyDescent="0.55000000000000004">
      <c r="A594" t="s">
        <v>1</v>
      </c>
      <c r="B594">
        <v>25.54</v>
      </c>
      <c r="E594">
        <v>25.54</v>
      </c>
      <c r="F594">
        <f t="shared" si="43"/>
        <v>338.5</v>
      </c>
      <c r="G594">
        <f t="shared" si="44"/>
        <v>0.16900000000000001</v>
      </c>
      <c r="H594">
        <f t="shared" si="45"/>
        <v>-0.95812446542190088</v>
      </c>
      <c r="I594">
        <f t="shared" si="46"/>
        <v>-0.94420685154270445</v>
      </c>
    </row>
    <row r="595" spans="1:9" x14ac:dyDescent="0.55000000000000004">
      <c r="A595" t="s">
        <v>1</v>
      </c>
      <c r="B595">
        <v>21.04</v>
      </c>
      <c r="E595">
        <v>21.04</v>
      </c>
      <c r="F595">
        <f t="shared" si="43"/>
        <v>60.5</v>
      </c>
      <c r="G595">
        <f t="shared" si="44"/>
        <v>0.03</v>
      </c>
      <c r="H595">
        <f t="shared" si="45"/>
        <v>-1.8807936081512509</v>
      </c>
      <c r="I595">
        <f t="shared" si="46"/>
        <v>-1.8516685618533462</v>
      </c>
    </row>
    <row r="596" spans="1:9" x14ac:dyDescent="0.55000000000000004">
      <c r="A596" t="s">
        <v>1</v>
      </c>
      <c r="B596">
        <v>25.82</v>
      </c>
      <c r="E596">
        <v>25.82</v>
      </c>
      <c r="F596">
        <f t="shared" si="43"/>
        <v>366.5</v>
      </c>
      <c r="G596">
        <f t="shared" si="44"/>
        <v>0.183</v>
      </c>
      <c r="H596">
        <f t="shared" si="45"/>
        <v>-0.90399132756440137</v>
      </c>
      <c r="I596">
        <f t="shared" si="46"/>
        <v>-0.88774256734559764</v>
      </c>
    </row>
    <row r="597" spans="1:9" x14ac:dyDescent="0.55000000000000004">
      <c r="A597" t="s">
        <v>1</v>
      </c>
      <c r="B597">
        <v>31.25</v>
      </c>
      <c r="E597">
        <v>31.25</v>
      </c>
      <c r="F597">
        <f t="shared" si="43"/>
        <v>1173.5</v>
      </c>
      <c r="G597">
        <f t="shared" si="44"/>
        <v>0.58650000000000002</v>
      </c>
      <c r="H597">
        <f t="shared" si="45"/>
        <v>0.21855077702621112</v>
      </c>
      <c r="I597">
        <f t="shared" si="46"/>
        <v>0.20726122976257674</v>
      </c>
    </row>
    <row r="598" spans="1:9" x14ac:dyDescent="0.55000000000000004">
      <c r="A598" t="s">
        <v>1</v>
      </c>
      <c r="B598">
        <v>26.24</v>
      </c>
      <c r="E598">
        <v>26.24</v>
      </c>
      <c r="F598">
        <f t="shared" si="43"/>
        <v>426.5</v>
      </c>
      <c r="G598">
        <f t="shared" si="44"/>
        <v>0.21299999999999999</v>
      </c>
      <c r="H598">
        <f t="shared" si="45"/>
        <v>-0.79605511726266276</v>
      </c>
      <c r="I598">
        <f t="shared" si="46"/>
        <v>-0.8030461410499381</v>
      </c>
    </row>
    <row r="599" spans="1:9" x14ac:dyDescent="0.55000000000000004">
      <c r="A599" t="s">
        <v>1</v>
      </c>
      <c r="B599">
        <v>32.58</v>
      </c>
      <c r="E599">
        <v>32.58</v>
      </c>
      <c r="F599">
        <f t="shared" si="43"/>
        <v>1385.5</v>
      </c>
      <c r="G599">
        <f t="shared" si="44"/>
        <v>0.6925</v>
      </c>
      <c r="H599">
        <f t="shared" si="45"/>
        <v>0.50294918389505805</v>
      </c>
      <c r="I599">
        <f t="shared" si="46"/>
        <v>0.47546657969883271</v>
      </c>
    </row>
    <row r="600" spans="1:9" x14ac:dyDescent="0.55000000000000004">
      <c r="A600" t="s">
        <v>1</v>
      </c>
      <c r="B600">
        <v>28.9</v>
      </c>
      <c r="E600">
        <v>28.9</v>
      </c>
      <c r="F600">
        <f t="shared" si="43"/>
        <v>787.5</v>
      </c>
      <c r="G600">
        <f t="shared" si="44"/>
        <v>0.39350000000000002</v>
      </c>
      <c r="H600">
        <f t="shared" si="45"/>
        <v>-0.27020830993994538</v>
      </c>
      <c r="I600">
        <f t="shared" si="46"/>
        <v>-0.26663544117742538</v>
      </c>
    </row>
    <row r="601" spans="1:9" x14ac:dyDescent="0.55000000000000004">
      <c r="A601" t="s">
        <v>1</v>
      </c>
      <c r="B601">
        <v>32.03</v>
      </c>
      <c r="E601">
        <v>32.03</v>
      </c>
      <c r="F601">
        <f t="shared" si="43"/>
        <v>1287.5</v>
      </c>
      <c r="G601">
        <f t="shared" si="44"/>
        <v>0.64349999999999996</v>
      </c>
      <c r="H601">
        <f t="shared" si="45"/>
        <v>0.36782999744835609</v>
      </c>
      <c r="I601">
        <f t="shared" si="46"/>
        <v>0.36455459288308822</v>
      </c>
    </row>
    <row r="602" spans="1:9" x14ac:dyDescent="0.55000000000000004">
      <c r="A602" t="s">
        <v>1</v>
      </c>
      <c r="B602">
        <v>24.52</v>
      </c>
      <c r="E602">
        <v>24.52</v>
      </c>
      <c r="F602">
        <f t="shared" si="43"/>
        <v>240</v>
      </c>
      <c r="G602">
        <f t="shared" si="44"/>
        <v>0.11975</v>
      </c>
      <c r="H602">
        <f t="shared" si="45"/>
        <v>-1.1762374579059607</v>
      </c>
      <c r="I602">
        <f t="shared" si="46"/>
        <v>-1.1498981725464499</v>
      </c>
    </row>
    <row r="603" spans="1:9" x14ac:dyDescent="0.55000000000000004">
      <c r="A603" t="s">
        <v>1</v>
      </c>
      <c r="B603">
        <v>31.31</v>
      </c>
      <c r="E603">
        <v>31.31</v>
      </c>
      <c r="F603">
        <f t="shared" si="43"/>
        <v>1185</v>
      </c>
      <c r="G603">
        <f t="shared" si="44"/>
        <v>0.59225000000000005</v>
      </c>
      <c r="H603">
        <f t="shared" si="45"/>
        <v>0.23333665173171877</v>
      </c>
      <c r="I603">
        <f t="shared" si="46"/>
        <v>0.21936071923338504</v>
      </c>
    </row>
    <row r="604" spans="1:9" x14ac:dyDescent="0.55000000000000004">
      <c r="A604" t="s">
        <v>1</v>
      </c>
      <c r="B604">
        <v>30.69</v>
      </c>
      <c r="E604">
        <v>30.69</v>
      </c>
      <c r="F604">
        <f t="shared" si="43"/>
        <v>1081</v>
      </c>
      <c r="G604">
        <f t="shared" si="44"/>
        <v>0.54025000000000001</v>
      </c>
      <c r="H604">
        <f t="shared" si="45"/>
        <v>0.10106356604974895</v>
      </c>
      <c r="I604">
        <f t="shared" si="46"/>
        <v>9.4332661368363796E-2</v>
      </c>
    </row>
    <row r="605" spans="1:9" x14ac:dyDescent="0.55000000000000004">
      <c r="A605" t="s">
        <v>1</v>
      </c>
      <c r="B605">
        <v>33.97</v>
      </c>
      <c r="E605">
        <v>33.97</v>
      </c>
      <c r="F605">
        <f t="shared" si="43"/>
        <v>1569.5</v>
      </c>
      <c r="G605">
        <f t="shared" si="44"/>
        <v>0.78449999999999998</v>
      </c>
      <c r="H605">
        <f t="shared" si="45"/>
        <v>0.78748159221995495</v>
      </c>
      <c r="I605">
        <f t="shared" si="46"/>
        <v>0.75577141910589773</v>
      </c>
    </row>
    <row r="606" spans="1:9" x14ac:dyDescent="0.55000000000000004">
      <c r="A606" t="s">
        <v>1</v>
      </c>
      <c r="B606">
        <v>28.63</v>
      </c>
      <c r="E606">
        <v>28.63</v>
      </c>
      <c r="F606">
        <f t="shared" si="43"/>
        <v>741</v>
      </c>
      <c r="G606">
        <f t="shared" si="44"/>
        <v>0.37025000000000002</v>
      </c>
      <c r="H606">
        <f t="shared" si="45"/>
        <v>-0.33119128855239255</v>
      </c>
      <c r="I606">
        <f t="shared" si="46"/>
        <v>-0.32108314379606379</v>
      </c>
    </row>
    <row r="607" spans="1:9" x14ac:dyDescent="0.55000000000000004">
      <c r="A607" t="s">
        <v>1</v>
      </c>
      <c r="B607">
        <v>34.630000000000003</v>
      </c>
      <c r="E607">
        <v>34.630000000000003</v>
      </c>
      <c r="F607">
        <f t="shared" si="43"/>
        <v>1630.5</v>
      </c>
      <c r="G607">
        <f t="shared" si="44"/>
        <v>0.81499999999999995</v>
      </c>
      <c r="H607">
        <f t="shared" si="45"/>
        <v>0.89647336400191591</v>
      </c>
      <c r="I607">
        <f t="shared" si="46"/>
        <v>0.88886580328479259</v>
      </c>
    </row>
    <row r="608" spans="1:9" x14ac:dyDescent="0.55000000000000004">
      <c r="A608" t="s">
        <v>1</v>
      </c>
      <c r="B608">
        <v>29.16</v>
      </c>
      <c r="E608">
        <v>29.16</v>
      </c>
      <c r="F608">
        <f t="shared" si="43"/>
        <v>833.5</v>
      </c>
      <c r="G608">
        <f t="shared" si="44"/>
        <v>0.41649999999999998</v>
      </c>
      <c r="H608">
        <f t="shared" si="45"/>
        <v>-0.21085553746890145</v>
      </c>
      <c r="I608">
        <f t="shared" si="46"/>
        <v>-0.21420432013725463</v>
      </c>
    </row>
    <row r="609" spans="1:9" x14ac:dyDescent="0.55000000000000004">
      <c r="A609" t="s">
        <v>1</v>
      </c>
      <c r="B609">
        <v>26.03</v>
      </c>
      <c r="E609">
        <v>26.03</v>
      </c>
      <c r="F609">
        <f t="shared" si="43"/>
        <v>394</v>
      </c>
      <c r="G609">
        <f t="shared" si="44"/>
        <v>0.19675000000000001</v>
      </c>
      <c r="H609">
        <f t="shared" si="45"/>
        <v>-0.85328730202168646</v>
      </c>
      <c r="I609">
        <f t="shared" si="46"/>
        <v>-0.84539435419776754</v>
      </c>
    </row>
    <row r="610" spans="1:9" x14ac:dyDescent="0.55000000000000004">
      <c r="A610" t="s">
        <v>1</v>
      </c>
      <c r="B610">
        <v>30.06</v>
      </c>
      <c r="E610">
        <v>30.06</v>
      </c>
      <c r="F610">
        <f t="shared" si="43"/>
        <v>975.5</v>
      </c>
      <c r="G610">
        <f t="shared" si="44"/>
        <v>0.48749999999999999</v>
      </c>
      <c r="H610">
        <f t="shared" si="45"/>
        <v>-3.1337982021426625E-2</v>
      </c>
      <c r="I610">
        <f t="shared" si="46"/>
        <v>-3.2711978075126567E-2</v>
      </c>
    </row>
    <row r="611" spans="1:9" x14ac:dyDescent="0.55000000000000004">
      <c r="A611" t="s">
        <v>1</v>
      </c>
      <c r="B611">
        <v>20.3</v>
      </c>
      <c r="E611">
        <v>20.3</v>
      </c>
      <c r="F611">
        <f t="shared" si="43"/>
        <v>43</v>
      </c>
      <c r="G611">
        <f t="shared" si="44"/>
        <v>2.1250000000000002E-2</v>
      </c>
      <c r="H611">
        <f t="shared" si="45"/>
        <v>-2.0285906666054867</v>
      </c>
      <c r="I611">
        <f t="shared" si="46"/>
        <v>-2.0008955986599846</v>
      </c>
    </row>
    <row r="612" spans="1:9" x14ac:dyDescent="0.55000000000000004">
      <c r="A612" t="s">
        <v>1</v>
      </c>
      <c r="B612">
        <v>38.729999999999997</v>
      </c>
      <c r="E612">
        <v>38.729999999999997</v>
      </c>
      <c r="F612">
        <f t="shared" si="43"/>
        <v>1911</v>
      </c>
      <c r="G612">
        <f t="shared" si="44"/>
        <v>0.95525000000000004</v>
      </c>
      <c r="H612">
        <f t="shared" si="45"/>
        <v>1.6980411262644242</v>
      </c>
      <c r="I612">
        <f t="shared" si="46"/>
        <v>1.7156642504567094</v>
      </c>
    </row>
    <row r="613" spans="1:9" x14ac:dyDescent="0.55000000000000004">
      <c r="A613" t="s">
        <v>1</v>
      </c>
      <c r="B613">
        <v>34.86</v>
      </c>
      <c r="E613">
        <v>34.86</v>
      </c>
      <c r="F613">
        <f t="shared" si="43"/>
        <v>1647</v>
      </c>
      <c r="G613">
        <f t="shared" si="44"/>
        <v>0.82325000000000004</v>
      </c>
      <c r="H613">
        <f t="shared" si="45"/>
        <v>0.92782182674735236</v>
      </c>
      <c r="I613">
        <f t="shared" si="46"/>
        <v>0.93524717958955816</v>
      </c>
    </row>
    <row r="614" spans="1:9" x14ac:dyDescent="0.55000000000000004">
      <c r="A614" t="s">
        <v>1</v>
      </c>
      <c r="B614">
        <v>25.55</v>
      </c>
      <c r="E614">
        <v>25.55</v>
      </c>
      <c r="F614">
        <f t="shared" si="43"/>
        <v>340.5</v>
      </c>
      <c r="G614">
        <f t="shared" si="44"/>
        <v>0.17</v>
      </c>
      <c r="H614">
        <f t="shared" si="45"/>
        <v>-0.95416525314619549</v>
      </c>
      <c r="I614">
        <f t="shared" si="46"/>
        <v>-0.94219026996423605</v>
      </c>
    </row>
    <row r="615" spans="1:9" x14ac:dyDescent="0.55000000000000004">
      <c r="A615" t="s">
        <v>1</v>
      </c>
      <c r="B615">
        <v>33.85</v>
      </c>
      <c r="E615">
        <v>33.85</v>
      </c>
      <c r="F615">
        <f t="shared" si="43"/>
        <v>1554.5</v>
      </c>
      <c r="G615">
        <f t="shared" si="44"/>
        <v>0.77700000000000002</v>
      </c>
      <c r="H615">
        <f t="shared" si="45"/>
        <v>0.76210054099506697</v>
      </c>
      <c r="I615">
        <f t="shared" si="46"/>
        <v>0.73157244016428113</v>
      </c>
    </row>
    <row r="616" spans="1:9" x14ac:dyDescent="0.55000000000000004">
      <c r="A616" t="s">
        <v>1</v>
      </c>
      <c r="B616">
        <v>21.29</v>
      </c>
      <c r="E616">
        <v>21.29</v>
      </c>
      <c r="F616">
        <f t="shared" si="43"/>
        <v>71</v>
      </c>
      <c r="G616">
        <f t="shared" si="44"/>
        <v>3.5249999999999997E-2</v>
      </c>
      <c r="H616">
        <f t="shared" si="45"/>
        <v>-1.8086847082150932</v>
      </c>
      <c r="I616">
        <f t="shared" si="46"/>
        <v>-1.801254022391644</v>
      </c>
    </row>
    <row r="617" spans="1:9" x14ac:dyDescent="0.55000000000000004">
      <c r="A617" t="s">
        <v>1</v>
      </c>
      <c r="B617">
        <v>28.19</v>
      </c>
      <c r="E617">
        <v>28.19</v>
      </c>
      <c r="F617">
        <f t="shared" si="43"/>
        <v>679.5</v>
      </c>
      <c r="G617">
        <f t="shared" si="44"/>
        <v>0.33950000000000002</v>
      </c>
      <c r="H617">
        <f t="shared" si="45"/>
        <v>-0.41382810437856188</v>
      </c>
      <c r="I617">
        <f t="shared" si="46"/>
        <v>-0.40981273324865941</v>
      </c>
    </row>
    <row r="618" spans="1:9" x14ac:dyDescent="0.55000000000000004">
      <c r="A618" t="s">
        <v>1</v>
      </c>
      <c r="B618">
        <v>22.64</v>
      </c>
      <c r="E618">
        <v>22.64</v>
      </c>
      <c r="F618">
        <f t="shared" si="43"/>
        <v>126</v>
      </c>
      <c r="G618">
        <f t="shared" si="44"/>
        <v>6.275E-2</v>
      </c>
      <c r="H618">
        <f t="shared" si="45"/>
        <v>-1.5320909203943682</v>
      </c>
      <c r="I618">
        <f t="shared" si="46"/>
        <v>-1.529015509298451</v>
      </c>
    </row>
    <row r="619" spans="1:9" x14ac:dyDescent="0.55000000000000004">
      <c r="A619" t="s">
        <v>1</v>
      </c>
      <c r="B619">
        <v>25.45</v>
      </c>
      <c r="E619">
        <v>25.45</v>
      </c>
      <c r="F619">
        <f t="shared" si="43"/>
        <v>327</v>
      </c>
      <c r="G619">
        <f t="shared" si="44"/>
        <v>0.16325000000000001</v>
      </c>
      <c r="H619">
        <f t="shared" si="45"/>
        <v>-0.98118808250295741</v>
      </c>
      <c r="I619">
        <f t="shared" si="46"/>
        <v>-0.96235608574891729</v>
      </c>
    </row>
    <row r="620" spans="1:9" x14ac:dyDescent="0.55000000000000004">
      <c r="A620" t="s">
        <v>1</v>
      </c>
      <c r="B620">
        <v>26.19</v>
      </c>
      <c r="E620">
        <v>26.19</v>
      </c>
      <c r="F620">
        <f t="shared" si="43"/>
        <v>417.5</v>
      </c>
      <c r="G620">
        <f t="shared" si="44"/>
        <v>0.20849999999999999</v>
      </c>
      <c r="H620">
        <f t="shared" si="45"/>
        <v>-0.81163691965729745</v>
      </c>
      <c r="I620">
        <f t="shared" si="46"/>
        <v>-0.813129048942278</v>
      </c>
    </row>
    <row r="621" spans="1:9" x14ac:dyDescent="0.55000000000000004">
      <c r="A621" t="s">
        <v>1</v>
      </c>
      <c r="B621">
        <v>19.29</v>
      </c>
      <c r="E621">
        <v>19.29</v>
      </c>
      <c r="F621">
        <f t="shared" si="43"/>
        <v>26</v>
      </c>
      <c r="G621">
        <f t="shared" si="44"/>
        <v>1.2749999999999999E-2</v>
      </c>
      <c r="H621">
        <f t="shared" si="45"/>
        <v>-2.2337428168556785</v>
      </c>
      <c r="I621">
        <f t="shared" si="46"/>
        <v>-2.2045703380852624</v>
      </c>
    </row>
    <row r="622" spans="1:9" x14ac:dyDescent="0.55000000000000004">
      <c r="A622" t="s">
        <v>1</v>
      </c>
      <c r="B622">
        <v>23.32</v>
      </c>
      <c r="E622">
        <v>23.32</v>
      </c>
      <c r="F622">
        <f t="shared" si="43"/>
        <v>165.5</v>
      </c>
      <c r="G622">
        <f t="shared" si="44"/>
        <v>8.2500000000000004E-2</v>
      </c>
      <c r="H622">
        <f t="shared" si="45"/>
        <v>-1.3884501973191481</v>
      </c>
      <c r="I622">
        <f t="shared" si="46"/>
        <v>-1.3918879619626208</v>
      </c>
    </row>
    <row r="623" spans="1:9" x14ac:dyDescent="0.55000000000000004">
      <c r="A623" t="s">
        <v>1</v>
      </c>
      <c r="B623">
        <v>26.98</v>
      </c>
      <c r="E623">
        <v>26.98</v>
      </c>
      <c r="F623">
        <f t="shared" si="43"/>
        <v>523</v>
      </c>
      <c r="G623">
        <f t="shared" si="44"/>
        <v>0.26124999999999998</v>
      </c>
      <c r="H623">
        <f t="shared" si="45"/>
        <v>-0.63949648434364104</v>
      </c>
      <c r="I623">
        <f t="shared" si="46"/>
        <v>-0.65381910424329881</v>
      </c>
    </row>
    <row r="624" spans="1:9" x14ac:dyDescent="0.55000000000000004">
      <c r="A624" t="s">
        <v>1</v>
      </c>
      <c r="B624">
        <v>31.07</v>
      </c>
      <c r="E624">
        <v>31.07</v>
      </c>
      <c r="F624">
        <f t="shared" si="43"/>
        <v>1146</v>
      </c>
      <c r="G624">
        <f t="shared" si="44"/>
        <v>0.57274999999999998</v>
      </c>
      <c r="H624">
        <f t="shared" si="45"/>
        <v>0.18337983106573383</v>
      </c>
      <c r="I624">
        <f t="shared" si="46"/>
        <v>0.17096276135015112</v>
      </c>
    </row>
    <row r="625" spans="1:9" x14ac:dyDescent="0.55000000000000004">
      <c r="A625" t="s">
        <v>1</v>
      </c>
      <c r="B625">
        <v>24.68</v>
      </c>
      <c r="E625">
        <v>24.68</v>
      </c>
      <c r="F625">
        <f t="shared" si="43"/>
        <v>260.5</v>
      </c>
      <c r="G625">
        <f t="shared" si="44"/>
        <v>0.13</v>
      </c>
      <c r="H625">
        <f t="shared" si="45"/>
        <v>-1.1263911290388013</v>
      </c>
      <c r="I625">
        <f t="shared" si="46"/>
        <v>-1.1176328672909603</v>
      </c>
    </row>
    <row r="626" spans="1:9" x14ac:dyDescent="0.55000000000000004">
      <c r="A626" t="s">
        <v>1</v>
      </c>
      <c r="B626">
        <v>35.94</v>
      </c>
      <c r="E626">
        <v>35.94</v>
      </c>
      <c r="F626">
        <f t="shared" si="43"/>
        <v>1746.5</v>
      </c>
      <c r="G626">
        <f t="shared" si="44"/>
        <v>0.873</v>
      </c>
      <c r="H626">
        <f t="shared" si="45"/>
        <v>1.140687476337622</v>
      </c>
      <c r="I626">
        <f t="shared" si="46"/>
        <v>1.1530379900641119</v>
      </c>
    </row>
    <row r="627" spans="1:9" x14ac:dyDescent="0.55000000000000004">
      <c r="A627" t="s">
        <v>1</v>
      </c>
      <c r="B627">
        <v>24.46</v>
      </c>
      <c r="E627">
        <v>24.46</v>
      </c>
      <c r="F627">
        <f t="shared" si="43"/>
        <v>235</v>
      </c>
      <c r="G627">
        <f t="shared" si="44"/>
        <v>0.11724999999999999</v>
      </c>
      <c r="H627">
        <f t="shared" si="45"/>
        <v>-1.1888466932091131</v>
      </c>
      <c r="I627">
        <f t="shared" si="46"/>
        <v>-1.1619976620172581</v>
      </c>
    </row>
    <row r="628" spans="1:9" x14ac:dyDescent="0.55000000000000004">
      <c r="A628" t="s">
        <v>1</v>
      </c>
      <c r="B628">
        <v>32.659999999999997</v>
      </c>
      <c r="E628">
        <v>32.659999999999997</v>
      </c>
      <c r="F628">
        <f t="shared" si="43"/>
        <v>1396.5</v>
      </c>
      <c r="G628">
        <f t="shared" si="44"/>
        <v>0.69799999999999995</v>
      </c>
      <c r="H628">
        <f t="shared" si="45"/>
        <v>0.51865693208039088</v>
      </c>
      <c r="I628">
        <f t="shared" si="46"/>
        <v>0.49159923232657715</v>
      </c>
    </row>
    <row r="629" spans="1:9" x14ac:dyDescent="0.55000000000000004">
      <c r="A629" t="s">
        <v>1</v>
      </c>
      <c r="B629">
        <v>27.71</v>
      </c>
      <c r="E629">
        <v>27.71</v>
      </c>
      <c r="F629">
        <f t="shared" si="43"/>
        <v>615.5</v>
      </c>
      <c r="G629">
        <f t="shared" si="44"/>
        <v>0.3075</v>
      </c>
      <c r="H629">
        <f t="shared" si="45"/>
        <v>-0.50294918389505805</v>
      </c>
      <c r="I629">
        <f t="shared" si="46"/>
        <v>-0.50660864901512792</v>
      </c>
    </row>
    <row r="630" spans="1:9" x14ac:dyDescent="0.55000000000000004">
      <c r="A630" t="s">
        <v>1</v>
      </c>
      <c r="B630">
        <v>32.04</v>
      </c>
      <c r="E630">
        <v>32.04</v>
      </c>
      <c r="F630">
        <f t="shared" si="43"/>
        <v>1290</v>
      </c>
      <c r="G630">
        <f t="shared" si="44"/>
        <v>0.64475000000000005</v>
      </c>
      <c r="H630">
        <f t="shared" si="45"/>
        <v>0.3711846571056826</v>
      </c>
      <c r="I630">
        <f t="shared" si="46"/>
        <v>0.3665711744615559</v>
      </c>
    </row>
    <row r="631" spans="1:9" x14ac:dyDescent="0.55000000000000004">
      <c r="A631" t="s">
        <v>1</v>
      </c>
      <c r="B631">
        <v>35.130000000000003</v>
      </c>
      <c r="E631">
        <v>35.130000000000003</v>
      </c>
      <c r="F631">
        <f t="shared" si="43"/>
        <v>1671.5</v>
      </c>
      <c r="G631">
        <f t="shared" si="44"/>
        <v>0.83550000000000002</v>
      </c>
      <c r="H631">
        <f t="shared" si="45"/>
        <v>0.97613009369809745</v>
      </c>
      <c r="I631">
        <f t="shared" si="46"/>
        <v>0.98969488220819724</v>
      </c>
    </row>
    <row r="632" spans="1:9" x14ac:dyDescent="0.55000000000000004">
      <c r="A632" t="s">
        <v>1</v>
      </c>
      <c r="B632">
        <v>36.270000000000003</v>
      </c>
      <c r="E632">
        <v>36.270000000000003</v>
      </c>
      <c r="F632">
        <f t="shared" si="43"/>
        <v>1774</v>
      </c>
      <c r="G632">
        <f t="shared" si="44"/>
        <v>0.88675000000000004</v>
      </c>
      <c r="H632">
        <f t="shared" si="45"/>
        <v>1.2094239812856367</v>
      </c>
      <c r="I632">
        <f t="shared" si="46"/>
        <v>1.2195851821535599</v>
      </c>
    </row>
    <row r="633" spans="1:9" x14ac:dyDescent="0.55000000000000004">
      <c r="A633" t="s">
        <v>1</v>
      </c>
      <c r="B633">
        <v>29.45</v>
      </c>
      <c r="E633">
        <v>29.45</v>
      </c>
      <c r="F633">
        <f t="shared" si="43"/>
        <v>882</v>
      </c>
      <c r="G633">
        <f t="shared" si="44"/>
        <v>0.44074999999999998</v>
      </c>
      <c r="H633">
        <f t="shared" si="45"/>
        <v>-0.14906796961784194</v>
      </c>
      <c r="I633">
        <f t="shared" si="46"/>
        <v>-0.15572345436168011</v>
      </c>
    </row>
    <row r="634" spans="1:9" x14ac:dyDescent="0.55000000000000004">
      <c r="A634" t="s">
        <v>1</v>
      </c>
      <c r="B634">
        <v>31.56</v>
      </c>
      <c r="E634">
        <v>31.56</v>
      </c>
      <c r="F634">
        <f t="shared" si="43"/>
        <v>1218.5</v>
      </c>
      <c r="G634">
        <f t="shared" si="44"/>
        <v>0.60899999999999999</v>
      </c>
      <c r="H634">
        <f t="shared" si="45"/>
        <v>0.27671363673674687</v>
      </c>
      <c r="I634">
        <f t="shared" si="46"/>
        <v>0.26977525869508734</v>
      </c>
    </row>
    <row r="635" spans="1:9" x14ac:dyDescent="0.55000000000000004">
      <c r="A635" t="s">
        <v>1</v>
      </c>
      <c r="B635">
        <v>35.28</v>
      </c>
      <c r="E635">
        <v>35.28</v>
      </c>
      <c r="F635">
        <f t="shared" si="43"/>
        <v>1689.5</v>
      </c>
      <c r="G635">
        <f t="shared" si="44"/>
        <v>0.84450000000000003</v>
      </c>
      <c r="H635">
        <f t="shared" si="45"/>
        <v>1.0131259597958924</v>
      </c>
      <c r="I635">
        <f t="shared" si="46"/>
        <v>1.0199436058852185</v>
      </c>
    </row>
    <row r="636" spans="1:9" x14ac:dyDescent="0.55000000000000004">
      <c r="A636" t="s">
        <v>1</v>
      </c>
      <c r="B636">
        <v>29.26</v>
      </c>
      <c r="E636">
        <v>29.26</v>
      </c>
      <c r="F636">
        <f t="shared" si="43"/>
        <v>856</v>
      </c>
      <c r="G636">
        <f t="shared" si="44"/>
        <v>0.42775000000000002</v>
      </c>
      <c r="H636">
        <f t="shared" si="45"/>
        <v>-0.18210541402499184</v>
      </c>
      <c r="I636">
        <f t="shared" si="46"/>
        <v>-0.19403850435257342</v>
      </c>
    </row>
    <row r="637" spans="1:9" x14ac:dyDescent="0.55000000000000004">
      <c r="A637" t="s">
        <v>1</v>
      </c>
      <c r="B637">
        <v>21.27</v>
      </c>
      <c r="E637">
        <v>21.27</v>
      </c>
      <c r="F637">
        <f t="shared" si="43"/>
        <v>70</v>
      </c>
      <c r="G637">
        <f t="shared" si="44"/>
        <v>3.4750000000000003E-2</v>
      </c>
      <c r="H637">
        <f t="shared" si="45"/>
        <v>-1.8151556049405178</v>
      </c>
      <c r="I637">
        <f t="shared" si="46"/>
        <v>-1.8052871855485799</v>
      </c>
    </row>
    <row r="638" spans="1:9" x14ac:dyDescent="0.55000000000000004">
      <c r="A638" t="s">
        <v>1</v>
      </c>
      <c r="B638">
        <v>33.75</v>
      </c>
      <c r="E638">
        <v>33.75</v>
      </c>
      <c r="F638">
        <f t="shared" si="43"/>
        <v>1536.5</v>
      </c>
      <c r="G638">
        <f t="shared" si="44"/>
        <v>0.76800000000000002</v>
      </c>
      <c r="H638">
        <f t="shared" si="45"/>
        <v>0.73227620472309973</v>
      </c>
      <c r="I638">
        <f t="shared" si="46"/>
        <v>0.71140662437959989</v>
      </c>
    </row>
    <row r="639" spans="1:9" x14ac:dyDescent="0.55000000000000004">
      <c r="A639" t="s">
        <v>1</v>
      </c>
      <c r="B639">
        <v>32.270000000000003</v>
      </c>
      <c r="E639">
        <v>32.270000000000003</v>
      </c>
      <c r="F639">
        <f t="shared" si="43"/>
        <v>1334.5</v>
      </c>
      <c r="G639">
        <f t="shared" si="44"/>
        <v>0.66700000000000004</v>
      </c>
      <c r="H639">
        <f t="shared" si="45"/>
        <v>0.43164423938395619</v>
      </c>
      <c r="I639">
        <f t="shared" si="46"/>
        <v>0.41295255076632281</v>
      </c>
    </row>
    <row r="640" spans="1:9" x14ac:dyDescent="0.55000000000000004">
      <c r="A640" t="s">
        <v>1</v>
      </c>
      <c r="B640">
        <v>34.18</v>
      </c>
      <c r="E640">
        <v>34.18</v>
      </c>
      <c r="F640">
        <f t="shared" si="43"/>
        <v>1584</v>
      </c>
      <c r="G640">
        <f t="shared" si="44"/>
        <v>0.79174999999999995</v>
      </c>
      <c r="H640">
        <f t="shared" si="45"/>
        <v>0.81250834521438242</v>
      </c>
      <c r="I640">
        <f t="shared" si="46"/>
        <v>0.79811963225372784</v>
      </c>
    </row>
    <row r="641" spans="1:9" x14ac:dyDescent="0.55000000000000004">
      <c r="A641" t="s">
        <v>1</v>
      </c>
      <c r="B641">
        <v>31.82</v>
      </c>
      <c r="E641">
        <v>31.82</v>
      </c>
      <c r="F641">
        <f t="shared" si="43"/>
        <v>1265</v>
      </c>
      <c r="G641">
        <f t="shared" si="44"/>
        <v>0.63224999999999998</v>
      </c>
      <c r="H641">
        <f t="shared" si="45"/>
        <v>0.33781845709342123</v>
      </c>
      <c r="I641">
        <f t="shared" si="46"/>
        <v>0.32220637973525806</v>
      </c>
    </row>
    <row r="642" spans="1:9" x14ac:dyDescent="0.55000000000000004">
      <c r="A642" t="s">
        <v>1</v>
      </c>
      <c r="B642">
        <v>32.64</v>
      </c>
      <c r="E642">
        <v>32.64</v>
      </c>
      <c r="F642">
        <f t="shared" si="43"/>
        <v>1394</v>
      </c>
      <c r="G642">
        <f t="shared" si="44"/>
        <v>0.69674999999999998</v>
      </c>
      <c r="H642">
        <f t="shared" si="45"/>
        <v>0.51507587541152056</v>
      </c>
      <c r="I642">
        <f t="shared" si="46"/>
        <v>0.48756606916964174</v>
      </c>
    </row>
    <row r="643" spans="1:9" x14ac:dyDescent="0.55000000000000004">
      <c r="A643" t="s">
        <v>1</v>
      </c>
      <c r="B643">
        <v>35.01</v>
      </c>
      <c r="E643">
        <v>35.01</v>
      </c>
      <c r="F643">
        <f t="shared" ref="F643:F706" si="47">_xlfn.RANK.AVG(E643,$E$2:$E$2001, 1)</f>
        <v>1662</v>
      </c>
      <c r="G643">
        <f t="shared" ref="G643:G706" si="48">(F643-0.5)/COUNT($E$2:$E$2001)</f>
        <v>0.83074999999999999</v>
      </c>
      <c r="H643">
        <f t="shared" ref="H643:H706" si="49">_xlfn.NORM.S.INV(G643)</f>
        <v>0.95713325586518672</v>
      </c>
      <c r="I643">
        <f t="shared" ref="I643:I706" si="50">STANDARDIZE(E643, AVERAGE($E$2:$E$2001), STDEV($E$2:$E$2001))</f>
        <v>0.96549590326657919</v>
      </c>
    </row>
    <row r="644" spans="1:9" x14ac:dyDescent="0.55000000000000004">
      <c r="A644" t="s">
        <v>1</v>
      </c>
      <c r="B644">
        <v>36.32</v>
      </c>
      <c r="E644">
        <v>36.32</v>
      </c>
      <c r="F644">
        <f t="shared" si="47"/>
        <v>1778</v>
      </c>
      <c r="G644">
        <f t="shared" si="48"/>
        <v>0.88875000000000004</v>
      </c>
      <c r="H644">
        <f t="shared" si="49"/>
        <v>1.2199073479634392</v>
      </c>
      <c r="I644">
        <f t="shared" si="50"/>
        <v>1.2296680900458998</v>
      </c>
    </row>
    <row r="645" spans="1:9" x14ac:dyDescent="0.55000000000000004">
      <c r="A645" t="s">
        <v>1</v>
      </c>
      <c r="B645">
        <v>28.8</v>
      </c>
      <c r="E645">
        <v>28.8</v>
      </c>
      <c r="F645">
        <f t="shared" si="47"/>
        <v>768.5</v>
      </c>
      <c r="G645">
        <f t="shared" si="48"/>
        <v>0.38400000000000001</v>
      </c>
      <c r="H645">
        <f t="shared" si="49"/>
        <v>-0.29499198822262629</v>
      </c>
      <c r="I645">
        <f t="shared" si="50"/>
        <v>-0.28680125696210584</v>
      </c>
    </row>
    <row r="646" spans="1:9" x14ac:dyDescent="0.55000000000000004">
      <c r="A646" t="s">
        <v>1</v>
      </c>
      <c r="B646">
        <v>35.229999999999997</v>
      </c>
      <c r="E646">
        <v>35.229999999999997</v>
      </c>
      <c r="F646">
        <f t="shared" si="47"/>
        <v>1684.5</v>
      </c>
      <c r="G646">
        <f t="shared" si="48"/>
        <v>0.84199999999999997</v>
      </c>
      <c r="H646">
        <f t="shared" si="49"/>
        <v>1.0027116650265504</v>
      </c>
      <c r="I646">
        <f t="shared" si="50"/>
        <v>1.009860697992877</v>
      </c>
    </row>
    <row r="647" spans="1:9" x14ac:dyDescent="0.55000000000000004">
      <c r="A647" t="s">
        <v>1</v>
      </c>
      <c r="B647">
        <v>31.69</v>
      </c>
      <c r="E647">
        <v>31.69</v>
      </c>
      <c r="F647">
        <f t="shared" si="47"/>
        <v>1243.5</v>
      </c>
      <c r="G647">
        <f t="shared" si="48"/>
        <v>0.62150000000000005</v>
      </c>
      <c r="H647">
        <f t="shared" si="49"/>
        <v>0.30942270652958387</v>
      </c>
      <c r="I647">
        <f t="shared" si="50"/>
        <v>0.29599081921517306</v>
      </c>
    </row>
    <row r="648" spans="1:9" x14ac:dyDescent="0.55000000000000004">
      <c r="A648" t="s">
        <v>1</v>
      </c>
      <c r="B648">
        <v>37.92</v>
      </c>
      <c r="E648">
        <v>37.92</v>
      </c>
      <c r="F648">
        <f t="shared" si="47"/>
        <v>1867</v>
      </c>
      <c r="G648">
        <f t="shared" si="48"/>
        <v>0.93325000000000002</v>
      </c>
      <c r="H648">
        <f t="shared" si="49"/>
        <v>1.5004417950004736</v>
      </c>
      <c r="I648">
        <f t="shared" si="50"/>
        <v>1.552321142600795</v>
      </c>
    </row>
    <row r="649" spans="1:9" x14ac:dyDescent="0.55000000000000004">
      <c r="A649" t="s">
        <v>1</v>
      </c>
      <c r="B649">
        <v>22.99</v>
      </c>
      <c r="E649">
        <v>22.99</v>
      </c>
      <c r="F649">
        <f t="shared" si="47"/>
        <v>150</v>
      </c>
      <c r="G649">
        <f t="shared" si="48"/>
        <v>7.4749999999999997E-2</v>
      </c>
      <c r="H649">
        <f t="shared" si="49"/>
        <v>-1.4412998133959676</v>
      </c>
      <c r="I649">
        <f t="shared" si="50"/>
        <v>-1.4584351540520684</v>
      </c>
    </row>
    <row r="650" spans="1:9" x14ac:dyDescent="0.55000000000000004">
      <c r="A650" t="s">
        <v>1</v>
      </c>
      <c r="B650">
        <v>37.46</v>
      </c>
      <c r="E650">
        <v>37.46</v>
      </c>
      <c r="F650">
        <f t="shared" si="47"/>
        <v>1844</v>
      </c>
      <c r="G650">
        <f t="shared" si="48"/>
        <v>0.92174999999999996</v>
      </c>
      <c r="H650">
        <f t="shared" si="49"/>
        <v>1.4169416088089024</v>
      </c>
      <c r="I650">
        <f t="shared" si="50"/>
        <v>1.4595583899912625</v>
      </c>
    </row>
    <row r="651" spans="1:9" x14ac:dyDescent="0.55000000000000004">
      <c r="A651" t="s">
        <v>1</v>
      </c>
      <c r="B651">
        <v>29.5</v>
      </c>
      <c r="E651">
        <v>29.5</v>
      </c>
      <c r="F651">
        <f t="shared" si="47"/>
        <v>885</v>
      </c>
      <c r="G651">
        <f t="shared" si="48"/>
        <v>0.44224999999999998</v>
      </c>
      <c r="H651">
        <f t="shared" si="49"/>
        <v>-0.14526708675946898</v>
      </c>
      <c r="I651">
        <f t="shared" si="50"/>
        <v>-0.14564054646933952</v>
      </c>
    </row>
    <row r="652" spans="1:9" x14ac:dyDescent="0.55000000000000004">
      <c r="A652" t="s">
        <v>1</v>
      </c>
      <c r="B652">
        <v>37.9</v>
      </c>
      <c r="E652">
        <v>37.9</v>
      </c>
      <c r="F652">
        <f t="shared" si="47"/>
        <v>1865</v>
      </c>
      <c r="G652">
        <f t="shared" si="48"/>
        <v>0.93225000000000002</v>
      </c>
      <c r="H652">
        <f t="shared" si="49"/>
        <v>1.4927600812344906</v>
      </c>
      <c r="I652">
        <f t="shared" si="50"/>
        <v>1.5482879794438582</v>
      </c>
    </row>
    <row r="653" spans="1:9" x14ac:dyDescent="0.55000000000000004">
      <c r="A653" t="s">
        <v>1</v>
      </c>
      <c r="B653">
        <v>32.159999999999997</v>
      </c>
      <c r="E653">
        <v>32.159999999999997</v>
      </c>
      <c r="F653">
        <f t="shared" si="47"/>
        <v>1313</v>
      </c>
      <c r="G653">
        <f t="shared" si="48"/>
        <v>0.65625</v>
      </c>
      <c r="H653">
        <f t="shared" si="49"/>
        <v>0.40225006532172536</v>
      </c>
      <c r="I653">
        <f t="shared" si="50"/>
        <v>0.3907701534031725</v>
      </c>
    </row>
    <row r="654" spans="1:9" x14ac:dyDescent="0.55000000000000004">
      <c r="A654" t="s">
        <v>1</v>
      </c>
      <c r="B654">
        <v>31.48</v>
      </c>
      <c r="E654">
        <v>31.48</v>
      </c>
      <c r="F654">
        <f t="shared" si="47"/>
        <v>1209.5</v>
      </c>
      <c r="G654">
        <f t="shared" si="48"/>
        <v>0.60450000000000004</v>
      </c>
      <c r="H654">
        <f t="shared" si="49"/>
        <v>0.26501228242886926</v>
      </c>
      <c r="I654">
        <f t="shared" si="50"/>
        <v>0.25364260606734296</v>
      </c>
    </row>
    <row r="655" spans="1:9" x14ac:dyDescent="0.55000000000000004">
      <c r="A655" t="s">
        <v>1</v>
      </c>
      <c r="B655">
        <v>23.78</v>
      </c>
      <c r="E655">
        <v>23.78</v>
      </c>
      <c r="F655">
        <f t="shared" si="47"/>
        <v>190</v>
      </c>
      <c r="G655">
        <f t="shared" si="48"/>
        <v>9.4750000000000001E-2</v>
      </c>
      <c r="H655">
        <f t="shared" si="49"/>
        <v>-1.3120596765932555</v>
      </c>
      <c r="I655">
        <f t="shared" si="50"/>
        <v>-1.2991252093530883</v>
      </c>
    </row>
    <row r="656" spans="1:9" x14ac:dyDescent="0.55000000000000004">
      <c r="A656" t="s">
        <v>1</v>
      </c>
      <c r="B656">
        <v>31.77</v>
      </c>
      <c r="E656">
        <v>31.77</v>
      </c>
      <c r="F656">
        <f t="shared" si="47"/>
        <v>1255.5</v>
      </c>
      <c r="G656">
        <f t="shared" si="48"/>
        <v>0.62749999999999995</v>
      </c>
      <c r="H656">
        <f t="shared" si="49"/>
        <v>0.3252392564023952</v>
      </c>
      <c r="I656">
        <f t="shared" si="50"/>
        <v>0.3121234718429175</v>
      </c>
    </row>
    <row r="657" spans="1:9" x14ac:dyDescent="0.55000000000000004">
      <c r="A657" t="s">
        <v>1</v>
      </c>
      <c r="B657">
        <v>29.17</v>
      </c>
      <c r="E657">
        <v>29.17</v>
      </c>
      <c r="F657">
        <f t="shared" si="47"/>
        <v>837.5</v>
      </c>
      <c r="G657">
        <f t="shared" si="48"/>
        <v>0.41849999999999998</v>
      </c>
      <c r="H657">
        <f t="shared" si="49"/>
        <v>-0.20573233389316367</v>
      </c>
      <c r="I657">
        <f t="shared" si="50"/>
        <v>-0.21218773855878623</v>
      </c>
    </row>
    <row r="658" spans="1:9" x14ac:dyDescent="0.55000000000000004">
      <c r="A658" t="s">
        <v>1</v>
      </c>
      <c r="B658">
        <v>27.11</v>
      </c>
      <c r="E658">
        <v>27.11</v>
      </c>
      <c r="F658">
        <f t="shared" si="47"/>
        <v>544</v>
      </c>
      <c r="G658">
        <f t="shared" si="48"/>
        <v>0.27174999999999999</v>
      </c>
      <c r="H658">
        <f t="shared" si="49"/>
        <v>-0.60752885393696487</v>
      </c>
      <c r="I658">
        <f t="shared" si="50"/>
        <v>-0.62760354372321381</v>
      </c>
    </row>
    <row r="659" spans="1:9" x14ac:dyDescent="0.55000000000000004">
      <c r="A659" t="s">
        <v>1</v>
      </c>
      <c r="B659">
        <v>17.02</v>
      </c>
      <c r="E659">
        <v>17.02</v>
      </c>
      <c r="F659">
        <f t="shared" si="47"/>
        <v>12</v>
      </c>
      <c r="G659">
        <f t="shared" si="48"/>
        <v>5.7499999999999999E-3</v>
      </c>
      <c r="H659">
        <f t="shared" si="49"/>
        <v>-2.5271267213029054</v>
      </c>
      <c r="I659">
        <f t="shared" si="50"/>
        <v>-2.6623343563975195</v>
      </c>
    </row>
    <row r="660" spans="1:9" x14ac:dyDescent="0.55000000000000004">
      <c r="A660" t="s">
        <v>1</v>
      </c>
      <c r="B660">
        <v>29.05</v>
      </c>
      <c r="E660">
        <v>29.05</v>
      </c>
      <c r="F660">
        <f t="shared" si="47"/>
        <v>810</v>
      </c>
      <c r="G660">
        <f t="shared" si="48"/>
        <v>0.40475</v>
      </c>
      <c r="H660">
        <f t="shared" si="49"/>
        <v>-0.24107111440960471</v>
      </c>
      <c r="I660">
        <f t="shared" si="50"/>
        <v>-0.23638671750040355</v>
      </c>
    </row>
    <row r="661" spans="1:9" x14ac:dyDescent="0.55000000000000004">
      <c r="A661" t="s">
        <v>1</v>
      </c>
      <c r="B661">
        <v>28.89</v>
      </c>
      <c r="E661">
        <v>28.89</v>
      </c>
      <c r="F661">
        <f t="shared" si="47"/>
        <v>783.5</v>
      </c>
      <c r="G661">
        <f t="shared" si="48"/>
        <v>0.39150000000000001</v>
      </c>
      <c r="H661">
        <f t="shared" si="49"/>
        <v>-0.27541164303232057</v>
      </c>
      <c r="I661">
        <f t="shared" si="50"/>
        <v>-0.26865202275589306</v>
      </c>
    </row>
    <row r="662" spans="1:9" x14ac:dyDescent="0.55000000000000004">
      <c r="A662" t="s">
        <v>1</v>
      </c>
      <c r="B662">
        <v>28.2</v>
      </c>
      <c r="E662">
        <v>28.2</v>
      </c>
      <c r="F662">
        <f t="shared" si="47"/>
        <v>681</v>
      </c>
      <c r="G662">
        <f t="shared" si="48"/>
        <v>0.34025</v>
      </c>
      <c r="H662">
        <f t="shared" si="49"/>
        <v>-0.41178093020484552</v>
      </c>
      <c r="I662">
        <f t="shared" si="50"/>
        <v>-0.40779615167019173</v>
      </c>
    </row>
    <row r="663" spans="1:9" x14ac:dyDescent="0.55000000000000004">
      <c r="A663" t="s">
        <v>1</v>
      </c>
      <c r="B663">
        <v>26.48</v>
      </c>
      <c r="E663">
        <v>26.48</v>
      </c>
      <c r="F663">
        <f t="shared" si="47"/>
        <v>456.5</v>
      </c>
      <c r="G663">
        <f t="shared" si="48"/>
        <v>0.22800000000000001</v>
      </c>
      <c r="H663">
        <f t="shared" si="49"/>
        <v>-0.74544954818078957</v>
      </c>
      <c r="I663">
        <f t="shared" si="50"/>
        <v>-0.75464818316670346</v>
      </c>
    </row>
    <row r="664" spans="1:9" x14ac:dyDescent="0.55000000000000004">
      <c r="A664" t="s">
        <v>1</v>
      </c>
      <c r="B664">
        <v>35.86</v>
      </c>
      <c r="E664">
        <v>35.86</v>
      </c>
      <c r="F664">
        <f t="shared" si="47"/>
        <v>1737</v>
      </c>
      <c r="G664">
        <f t="shared" si="48"/>
        <v>0.86824999999999997</v>
      </c>
      <c r="H664">
        <f t="shared" si="49"/>
        <v>1.1181568727005342</v>
      </c>
      <c r="I664">
        <f t="shared" si="50"/>
        <v>1.1369053374363673</v>
      </c>
    </row>
    <row r="665" spans="1:9" x14ac:dyDescent="0.55000000000000004">
      <c r="A665" t="s">
        <v>1</v>
      </c>
      <c r="B665">
        <v>29.69</v>
      </c>
      <c r="E665">
        <v>29.69</v>
      </c>
      <c r="F665">
        <f t="shared" si="47"/>
        <v>909</v>
      </c>
      <c r="G665">
        <f t="shared" si="48"/>
        <v>0.45424999999999999</v>
      </c>
      <c r="H665">
        <f t="shared" si="49"/>
        <v>-0.11493076464771677</v>
      </c>
      <c r="I665">
        <f t="shared" si="50"/>
        <v>-0.10732549647844548</v>
      </c>
    </row>
    <row r="666" spans="1:9" x14ac:dyDescent="0.55000000000000004">
      <c r="A666" t="s">
        <v>1</v>
      </c>
      <c r="B666">
        <v>25.83</v>
      </c>
      <c r="E666">
        <v>25.83</v>
      </c>
      <c r="F666">
        <f t="shared" si="47"/>
        <v>368</v>
      </c>
      <c r="G666">
        <f t="shared" si="48"/>
        <v>0.18375</v>
      </c>
      <c r="H666">
        <f t="shared" si="49"/>
        <v>-0.90116612320905976</v>
      </c>
      <c r="I666">
        <f t="shared" si="50"/>
        <v>-0.88572598576712991</v>
      </c>
    </row>
    <row r="667" spans="1:9" x14ac:dyDescent="0.55000000000000004">
      <c r="A667" t="s">
        <v>1</v>
      </c>
      <c r="B667">
        <v>25.42</v>
      </c>
      <c r="E667">
        <v>25.42</v>
      </c>
      <c r="F667">
        <f t="shared" si="47"/>
        <v>323.5</v>
      </c>
      <c r="G667">
        <f t="shared" si="48"/>
        <v>0.1615</v>
      </c>
      <c r="H667">
        <f t="shared" si="49"/>
        <v>-0.98831173493915192</v>
      </c>
      <c r="I667">
        <f t="shared" si="50"/>
        <v>-0.96840583048432105</v>
      </c>
    </row>
    <row r="668" spans="1:9" x14ac:dyDescent="0.55000000000000004">
      <c r="A668" t="s">
        <v>1</v>
      </c>
      <c r="B668">
        <v>22.09</v>
      </c>
      <c r="E668">
        <v>22.09</v>
      </c>
      <c r="F668">
        <f t="shared" si="47"/>
        <v>97</v>
      </c>
      <c r="G668">
        <f t="shared" si="48"/>
        <v>4.8250000000000001E-2</v>
      </c>
      <c r="H668">
        <f t="shared" si="49"/>
        <v>-1.6620637147383843</v>
      </c>
      <c r="I668">
        <f t="shared" si="50"/>
        <v>-1.6399274961141963</v>
      </c>
    </row>
    <row r="669" spans="1:9" x14ac:dyDescent="0.55000000000000004">
      <c r="A669" t="s">
        <v>1</v>
      </c>
      <c r="B669">
        <v>36.1</v>
      </c>
      <c r="E669">
        <v>36.1</v>
      </c>
      <c r="F669">
        <f t="shared" si="47"/>
        <v>1762</v>
      </c>
      <c r="G669">
        <f t="shared" si="48"/>
        <v>0.88075000000000003</v>
      </c>
      <c r="H669">
        <f t="shared" si="49"/>
        <v>1.1787443246167513</v>
      </c>
      <c r="I669">
        <f t="shared" si="50"/>
        <v>1.1853032953196021</v>
      </c>
    </row>
    <row r="670" spans="1:9" x14ac:dyDescent="0.55000000000000004">
      <c r="A670" t="s">
        <v>1</v>
      </c>
      <c r="B670">
        <v>31.24</v>
      </c>
      <c r="E670">
        <v>31.24</v>
      </c>
      <c r="F670">
        <f t="shared" si="47"/>
        <v>1171.5</v>
      </c>
      <c r="G670">
        <f t="shared" si="48"/>
        <v>0.58550000000000002</v>
      </c>
      <c r="H670">
        <f t="shared" si="49"/>
        <v>0.21598428143721451</v>
      </c>
      <c r="I670">
        <f t="shared" si="50"/>
        <v>0.20524464818410831</v>
      </c>
    </row>
    <row r="671" spans="1:9" x14ac:dyDescent="0.55000000000000004">
      <c r="A671" t="s">
        <v>1</v>
      </c>
      <c r="B671">
        <v>31.44</v>
      </c>
      <c r="E671">
        <v>31.44</v>
      </c>
      <c r="F671">
        <f t="shared" si="47"/>
        <v>1200.5</v>
      </c>
      <c r="G671">
        <f t="shared" si="48"/>
        <v>0.6</v>
      </c>
      <c r="H671">
        <f t="shared" si="49"/>
        <v>0.25334710313579978</v>
      </c>
      <c r="I671">
        <f t="shared" si="50"/>
        <v>0.24557627975347077</v>
      </c>
    </row>
    <row r="672" spans="1:9" x14ac:dyDescent="0.55000000000000004">
      <c r="A672" t="s">
        <v>1</v>
      </c>
      <c r="B672">
        <v>29.59</v>
      </c>
      <c r="E672">
        <v>29.59</v>
      </c>
      <c r="F672">
        <f t="shared" si="47"/>
        <v>895</v>
      </c>
      <c r="G672">
        <f t="shared" si="48"/>
        <v>0.44724999999999998</v>
      </c>
      <c r="H672">
        <f t="shared" si="49"/>
        <v>-0.13261230549874964</v>
      </c>
      <c r="I672">
        <f t="shared" si="50"/>
        <v>-0.12749131226312671</v>
      </c>
    </row>
    <row r="673" spans="1:9" x14ac:dyDescent="0.55000000000000004">
      <c r="A673" t="s">
        <v>1</v>
      </c>
      <c r="B673">
        <v>34.770000000000003</v>
      </c>
      <c r="E673">
        <v>34.770000000000003</v>
      </c>
      <c r="F673">
        <f t="shared" si="47"/>
        <v>1641</v>
      </c>
      <c r="G673">
        <f t="shared" si="48"/>
        <v>0.82025000000000003</v>
      </c>
      <c r="H673">
        <f t="shared" si="49"/>
        <v>0.91631824751575219</v>
      </c>
      <c r="I673">
        <f t="shared" si="50"/>
        <v>0.91709794538334599</v>
      </c>
    </row>
    <row r="674" spans="1:9" x14ac:dyDescent="0.55000000000000004">
      <c r="A674" t="s">
        <v>1</v>
      </c>
      <c r="B674">
        <v>24.97</v>
      </c>
      <c r="E674">
        <v>24.97</v>
      </c>
      <c r="F674">
        <f t="shared" si="47"/>
        <v>280</v>
      </c>
      <c r="G674">
        <f t="shared" si="48"/>
        <v>0.13975000000000001</v>
      </c>
      <c r="H674">
        <f t="shared" si="49"/>
        <v>-1.0814432313303766</v>
      </c>
      <c r="I674">
        <f t="shared" si="50"/>
        <v>-1.0591520015153857</v>
      </c>
    </row>
    <row r="675" spans="1:9" x14ac:dyDescent="0.55000000000000004">
      <c r="A675" t="s">
        <v>1</v>
      </c>
      <c r="B675">
        <v>22.52</v>
      </c>
      <c r="E675">
        <v>22.52</v>
      </c>
      <c r="F675">
        <f t="shared" si="47"/>
        <v>121</v>
      </c>
      <c r="G675">
        <f t="shared" si="48"/>
        <v>6.0249999999999998E-2</v>
      </c>
      <c r="H675">
        <f t="shared" si="49"/>
        <v>-1.5526783378407565</v>
      </c>
      <c r="I675">
        <f t="shared" si="50"/>
        <v>-1.5532144882400685</v>
      </c>
    </row>
    <row r="676" spans="1:9" x14ac:dyDescent="0.55000000000000004">
      <c r="A676" t="s">
        <v>1</v>
      </c>
      <c r="B676">
        <v>24.25</v>
      </c>
      <c r="E676">
        <v>24.25</v>
      </c>
      <c r="F676">
        <f t="shared" si="47"/>
        <v>217</v>
      </c>
      <c r="G676">
        <f t="shared" si="48"/>
        <v>0.10825</v>
      </c>
      <c r="H676">
        <f t="shared" si="49"/>
        <v>-1.2358885329995495</v>
      </c>
      <c r="I676">
        <f t="shared" si="50"/>
        <v>-1.2043458751650882</v>
      </c>
    </row>
    <row r="677" spans="1:9" x14ac:dyDescent="0.55000000000000004">
      <c r="A677" t="s">
        <v>1</v>
      </c>
      <c r="B677">
        <v>27.05</v>
      </c>
      <c r="E677">
        <v>27.05</v>
      </c>
      <c r="F677">
        <f t="shared" si="47"/>
        <v>531.5</v>
      </c>
      <c r="G677">
        <f t="shared" si="48"/>
        <v>0.26550000000000001</v>
      </c>
      <c r="H677">
        <f t="shared" si="49"/>
        <v>-0.62648023043377532</v>
      </c>
      <c r="I677">
        <f t="shared" si="50"/>
        <v>-0.63970303319402211</v>
      </c>
    </row>
    <row r="678" spans="1:9" x14ac:dyDescent="0.55000000000000004">
      <c r="A678" t="s">
        <v>1</v>
      </c>
      <c r="B678">
        <v>29.93</v>
      </c>
      <c r="E678">
        <v>29.93</v>
      </c>
      <c r="F678">
        <f t="shared" si="47"/>
        <v>959.5</v>
      </c>
      <c r="G678">
        <f t="shared" si="48"/>
        <v>0.47949999999999998</v>
      </c>
      <c r="H678">
        <f t="shared" si="49"/>
        <v>-5.1408514696362095E-2</v>
      </c>
      <c r="I678">
        <f t="shared" si="50"/>
        <v>-5.8927538595211576E-2</v>
      </c>
    </row>
    <row r="679" spans="1:9" x14ac:dyDescent="0.55000000000000004">
      <c r="A679" t="s">
        <v>1</v>
      </c>
      <c r="B679">
        <v>23.92</v>
      </c>
      <c r="E679">
        <v>23.92</v>
      </c>
      <c r="F679">
        <f t="shared" si="47"/>
        <v>199</v>
      </c>
      <c r="G679">
        <f t="shared" si="48"/>
        <v>9.9250000000000005E-2</v>
      </c>
      <c r="H679">
        <f t="shared" si="49"/>
        <v>-1.2858368690823034</v>
      </c>
      <c r="I679">
        <f t="shared" si="50"/>
        <v>-1.2708930672545349</v>
      </c>
    </row>
    <row r="680" spans="1:9" x14ac:dyDescent="0.55000000000000004">
      <c r="A680" t="s">
        <v>1</v>
      </c>
      <c r="B680">
        <v>35.21</v>
      </c>
      <c r="E680">
        <v>35.21</v>
      </c>
      <c r="F680">
        <f t="shared" si="47"/>
        <v>1681</v>
      </c>
      <c r="G680">
        <f t="shared" si="48"/>
        <v>0.84025000000000005</v>
      </c>
      <c r="H680">
        <f t="shared" si="49"/>
        <v>0.99548589712547764</v>
      </c>
      <c r="I680">
        <f t="shared" si="50"/>
        <v>1.0058275348359416</v>
      </c>
    </row>
    <row r="681" spans="1:9" x14ac:dyDescent="0.55000000000000004">
      <c r="A681" t="s">
        <v>1</v>
      </c>
      <c r="B681">
        <v>34.93</v>
      </c>
      <c r="E681">
        <v>34.93</v>
      </c>
      <c r="F681">
        <f t="shared" si="47"/>
        <v>1654.5</v>
      </c>
      <c r="G681">
        <f t="shared" si="48"/>
        <v>0.82699999999999996</v>
      </c>
      <c r="H681">
        <f t="shared" si="49"/>
        <v>0.94237633259795017</v>
      </c>
      <c r="I681">
        <f t="shared" si="50"/>
        <v>0.94936325063883487</v>
      </c>
    </row>
    <row r="682" spans="1:9" x14ac:dyDescent="0.55000000000000004">
      <c r="A682" t="s">
        <v>1</v>
      </c>
      <c r="B682">
        <v>27.85</v>
      </c>
      <c r="E682">
        <v>27.85</v>
      </c>
      <c r="F682">
        <f t="shared" si="47"/>
        <v>643.5</v>
      </c>
      <c r="G682">
        <f t="shared" si="48"/>
        <v>0.32150000000000001</v>
      </c>
      <c r="H682">
        <f t="shared" si="49"/>
        <v>-0.46350839335693661</v>
      </c>
      <c r="I682">
        <f t="shared" si="50"/>
        <v>-0.47837650691657452</v>
      </c>
    </row>
    <row r="683" spans="1:9" x14ac:dyDescent="0.55000000000000004">
      <c r="A683" t="s">
        <v>1</v>
      </c>
      <c r="B683">
        <v>29.42</v>
      </c>
      <c r="E683">
        <v>29.42</v>
      </c>
      <c r="F683">
        <f t="shared" si="47"/>
        <v>878</v>
      </c>
      <c r="G683">
        <f t="shared" si="48"/>
        <v>0.43874999999999997</v>
      </c>
      <c r="H683">
        <f t="shared" si="49"/>
        <v>-0.15413917522801696</v>
      </c>
      <c r="I683">
        <f t="shared" si="50"/>
        <v>-0.1617731990970839</v>
      </c>
    </row>
    <row r="684" spans="1:9" x14ac:dyDescent="0.55000000000000004">
      <c r="A684" t="s">
        <v>1</v>
      </c>
      <c r="B684">
        <v>34.92</v>
      </c>
      <c r="E684">
        <v>34.92</v>
      </c>
      <c r="F684">
        <f t="shared" si="47"/>
        <v>1652.5</v>
      </c>
      <c r="G684">
        <f t="shared" si="48"/>
        <v>0.82599999999999996</v>
      </c>
      <c r="H684">
        <f t="shared" si="49"/>
        <v>0.93847569841156686</v>
      </c>
      <c r="I684">
        <f t="shared" si="50"/>
        <v>0.94734666906036713</v>
      </c>
    </row>
    <row r="685" spans="1:9" x14ac:dyDescent="0.55000000000000004">
      <c r="A685" t="s">
        <v>1</v>
      </c>
      <c r="B685">
        <v>34.21</v>
      </c>
      <c r="E685">
        <v>34.21</v>
      </c>
      <c r="F685">
        <f t="shared" si="47"/>
        <v>1588.5</v>
      </c>
      <c r="G685">
        <f t="shared" si="48"/>
        <v>0.79400000000000004</v>
      </c>
      <c r="H685">
        <f t="shared" si="49"/>
        <v>0.82037914596846162</v>
      </c>
      <c r="I685">
        <f t="shared" si="50"/>
        <v>0.80416937698913238</v>
      </c>
    </row>
    <row r="686" spans="1:9" x14ac:dyDescent="0.55000000000000004">
      <c r="A686" t="s">
        <v>1</v>
      </c>
      <c r="B686">
        <v>29.06</v>
      </c>
      <c r="E686">
        <v>29.06</v>
      </c>
      <c r="F686">
        <f t="shared" si="47"/>
        <v>812</v>
      </c>
      <c r="G686">
        <f t="shared" si="48"/>
        <v>0.40575</v>
      </c>
      <c r="H686">
        <f t="shared" si="49"/>
        <v>-0.23849138034508985</v>
      </c>
      <c r="I686">
        <f t="shared" si="50"/>
        <v>-0.23437013592193587</v>
      </c>
    </row>
    <row r="687" spans="1:9" x14ac:dyDescent="0.55000000000000004">
      <c r="A687" t="s">
        <v>1</v>
      </c>
      <c r="B687">
        <v>24.56</v>
      </c>
      <c r="E687">
        <v>24.56</v>
      </c>
      <c r="F687">
        <f t="shared" si="47"/>
        <v>243.5</v>
      </c>
      <c r="G687">
        <f t="shared" si="48"/>
        <v>0.1215</v>
      </c>
      <c r="H687">
        <f t="shared" si="49"/>
        <v>-1.1675210810749364</v>
      </c>
      <c r="I687">
        <f t="shared" si="50"/>
        <v>-1.1418318462325776</v>
      </c>
    </row>
    <row r="688" spans="1:9" x14ac:dyDescent="0.55000000000000004">
      <c r="A688" t="s">
        <v>1</v>
      </c>
      <c r="B688">
        <v>30.84</v>
      </c>
      <c r="E688">
        <v>30.84</v>
      </c>
      <c r="F688">
        <f t="shared" si="47"/>
        <v>1105.5</v>
      </c>
      <c r="G688">
        <f t="shared" si="48"/>
        <v>0.55249999999999999</v>
      </c>
      <c r="H688">
        <f t="shared" si="49"/>
        <v>0.13198014038704126</v>
      </c>
      <c r="I688">
        <f t="shared" si="50"/>
        <v>0.12458138504538489</v>
      </c>
    </row>
    <row r="689" spans="1:9" x14ac:dyDescent="0.55000000000000004">
      <c r="A689" t="s">
        <v>1</v>
      </c>
      <c r="B689">
        <v>26.51</v>
      </c>
      <c r="E689">
        <v>26.51</v>
      </c>
      <c r="F689">
        <f t="shared" si="47"/>
        <v>463</v>
      </c>
      <c r="G689">
        <f t="shared" si="48"/>
        <v>0.23125000000000001</v>
      </c>
      <c r="H689">
        <f t="shared" si="49"/>
        <v>-0.7347364778072546</v>
      </c>
      <c r="I689">
        <f t="shared" si="50"/>
        <v>-0.74859843843129892</v>
      </c>
    </row>
    <row r="690" spans="1:9" x14ac:dyDescent="0.55000000000000004">
      <c r="A690" t="s">
        <v>1</v>
      </c>
      <c r="B690">
        <v>22.51</v>
      </c>
      <c r="E690">
        <v>22.51</v>
      </c>
      <c r="F690">
        <f t="shared" si="47"/>
        <v>119.5</v>
      </c>
      <c r="G690">
        <f t="shared" si="48"/>
        <v>5.9499999999999997E-2</v>
      </c>
      <c r="H690">
        <f t="shared" si="49"/>
        <v>-1.5589847061722557</v>
      </c>
      <c r="I690">
        <f t="shared" si="50"/>
        <v>-1.5552310698185361</v>
      </c>
    </row>
    <row r="691" spans="1:9" x14ac:dyDescent="0.55000000000000004">
      <c r="A691" t="s">
        <v>1</v>
      </c>
      <c r="B691">
        <v>31.51</v>
      </c>
      <c r="E691">
        <v>31.51</v>
      </c>
      <c r="F691">
        <f t="shared" si="47"/>
        <v>1212</v>
      </c>
      <c r="G691">
        <f t="shared" si="48"/>
        <v>0.60575000000000001</v>
      </c>
      <c r="H691">
        <f t="shared" si="49"/>
        <v>0.26825895214647349</v>
      </c>
      <c r="I691">
        <f t="shared" si="50"/>
        <v>0.25969235080274744</v>
      </c>
    </row>
    <row r="692" spans="1:9" x14ac:dyDescent="0.55000000000000004">
      <c r="A692" t="s">
        <v>1</v>
      </c>
      <c r="B692">
        <v>30.72</v>
      </c>
      <c r="E692">
        <v>30.72</v>
      </c>
      <c r="F692">
        <f t="shared" si="47"/>
        <v>1087</v>
      </c>
      <c r="G692">
        <f t="shared" si="48"/>
        <v>0.54325000000000001</v>
      </c>
      <c r="H692">
        <f t="shared" si="49"/>
        <v>0.10862491294606244</v>
      </c>
      <c r="I692">
        <f t="shared" si="50"/>
        <v>0.10038240610376759</v>
      </c>
    </row>
    <row r="693" spans="1:9" x14ac:dyDescent="0.55000000000000004">
      <c r="A693" t="s">
        <v>1</v>
      </c>
      <c r="B693">
        <v>34.64</v>
      </c>
      <c r="E693">
        <v>34.64</v>
      </c>
      <c r="F693">
        <f t="shared" si="47"/>
        <v>1632.5</v>
      </c>
      <c r="G693">
        <f t="shared" si="48"/>
        <v>0.81599999999999995</v>
      </c>
      <c r="H693">
        <f t="shared" si="49"/>
        <v>0.90022598570143364</v>
      </c>
      <c r="I693">
        <f t="shared" si="50"/>
        <v>0.89088238486326032</v>
      </c>
    </row>
    <row r="694" spans="1:9" x14ac:dyDescent="0.55000000000000004">
      <c r="A694" t="s">
        <v>1</v>
      </c>
      <c r="B694">
        <v>28.75</v>
      </c>
      <c r="E694">
        <v>28.75</v>
      </c>
      <c r="F694">
        <f t="shared" si="47"/>
        <v>760.5</v>
      </c>
      <c r="G694">
        <f t="shared" si="48"/>
        <v>0.38</v>
      </c>
      <c r="H694">
        <f t="shared" si="49"/>
        <v>-0.30548078809939727</v>
      </c>
      <c r="I694">
        <f t="shared" si="50"/>
        <v>-0.29688416485444646</v>
      </c>
    </row>
    <row r="695" spans="1:9" x14ac:dyDescent="0.55000000000000004">
      <c r="A695" t="s">
        <v>1</v>
      </c>
      <c r="B695">
        <v>30.93</v>
      </c>
      <c r="E695">
        <v>30.93</v>
      </c>
      <c r="F695">
        <f t="shared" si="47"/>
        <v>1119.5</v>
      </c>
      <c r="G695">
        <f t="shared" si="48"/>
        <v>0.5595</v>
      </c>
      <c r="H695">
        <f t="shared" si="49"/>
        <v>0.14970165803543059</v>
      </c>
      <c r="I695">
        <f t="shared" si="50"/>
        <v>0.14273061925159772</v>
      </c>
    </row>
    <row r="696" spans="1:9" x14ac:dyDescent="0.55000000000000004">
      <c r="A696" t="s">
        <v>1</v>
      </c>
      <c r="B696">
        <v>30.94</v>
      </c>
      <c r="E696">
        <v>30.94</v>
      </c>
      <c r="F696">
        <f t="shared" si="47"/>
        <v>1122.5</v>
      </c>
      <c r="G696">
        <f t="shared" si="48"/>
        <v>0.56100000000000005</v>
      </c>
      <c r="H696">
        <f t="shared" si="49"/>
        <v>0.15350506037805722</v>
      </c>
      <c r="I696">
        <f t="shared" si="50"/>
        <v>0.14474720083006612</v>
      </c>
    </row>
    <row r="697" spans="1:9" x14ac:dyDescent="0.55000000000000004">
      <c r="A697" t="s">
        <v>1</v>
      </c>
      <c r="B697">
        <v>33.43</v>
      </c>
      <c r="E697">
        <v>33.43</v>
      </c>
      <c r="F697">
        <f t="shared" si="47"/>
        <v>1498</v>
      </c>
      <c r="G697">
        <f t="shared" si="48"/>
        <v>0.74875000000000003</v>
      </c>
      <c r="H697">
        <f t="shared" si="49"/>
        <v>0.67056136774760744</v>
      </c>
      <c r="I697">
        <f t="shared" si="50"/>
        <v>0.64687601386862092</v>
      </c>
    </row>
    <row r="698" spans="1:9" x14ac:dyDescent="0.55000000000000004">
      <c r="A698" t="s">
        <v>1</v>
      </c>
      <c r="B698">
        <v>20.97</v>
      </c>
      <c r="E698">
        <v>20.97</v>
      </c>
      <c r="F698">
        <f t="shared" si="47"/>
        <v>57</v>
      </c>
      <c r="G698">
        <f t="shared" si="48"/>
        <v>2.8250000000000001E-2</v>
      </c>
      <c r="H698">
        <f t="shared" si="49"/>
        <v>-1.9071590074718447</v>
      </c>
      <c r="I698">
        <f t="shared" si="50"/>
        <v>-1.8657846329026229</v>
      </c>
    </row>
    <row r="699" spans="1:9" x14ac:dyDescent="0.55000000000000004">
      <c r="A699" t="s">
        <v>1</v>
      </c>
      <c r="B699">
        <v>31.34</v>
      </c>
      <c r="E699">
        <v>31.34</v>
      </c>
      <c r="F699">
        <f t="shared" si="47"/>
        <v>1190.5</v>
      </c>
      <c r="G699">
        <f t="shared" si="48"/>
        <v>0.59499999999999997</v>
      </c>
      <c r="H699">
        <f t="shared" si="49"/>
        <v>0.2404260311423079</v>
      </c>
      <c r="I699">
        <f t="shared" si="50"/>
        <v>0.22541046396878955</v>
      </c>
    </row>
    <row r="700" spans="1:9" x14ac:dyDescent="0.55000000000000004">
      <c r="A700" t="s">
        <v>1</v>
      </c>
      <c r="B700">
        <v>34.32</v>
      </c>
      <c r="E700">
        <v>34.32</v>
      </c>
      <c r="F700">
        <f t="shared" si="47"/>
        <v>1599</v>
      </c>
      <c r="G700">
        <f t="shared" si="48"/>
        <v>0.79925000000000002</v>
      </c>
      <c r="H700">
        <f t="shared" si="49"/>
        <v>0.83894531011972673</v>
      </c>
      <c r="I700">
        <f t="shared" si="50"/>
        <v>0.82635177435228124</v>
      </c>
    </row>
    <row r="701" spans="1:9" x14ac:dyDescent="0.55000000000000004">
      <c r="A701" t="s">
        <v>1</v>
      </c>
      <c r="B701">
        <v>32.18</v>
      </c>
      <c r="E701">
        <v>32.18</v>
      </c>
      <c r="F701">
        <f t="shared" si="47"/>
        <v>1318.5</v>
      </c>
      <c r="G701">
        <f t="shared" si="48"/>
        <v>0.65900000000000003</v>
      </c>
      <c r="H701">
        <f t="shared" si="49"/>
        <v>0.40973548032128115</v>
      </c>
      <c r="I701">
        <f t="shared" si="50"/>
        <v>0.39480331656010931</v>
      </c>
    </row>
    <row r="702" spans="1:9" x14ac:dyDescent="0.55000000000000004">
      <c r="A702" t="s">
        <v>1</v>
      </c>
      <c r="B702">
        <v>28.77</v>
      </c>
      <c r="E702">
        <v>28.77</v>
      </c>
      <c r="F702">
        <f t="shared" si="47"/>
        <v>763</v>
      </c>
      <c r="G702">
        <f t="shared" si="48"/>
        <v>0.38124999999999998</v>
      </c>
      <c r="H702">
        <f t="shared" si="49"/>
        <v>-0.30219948081476239</v>
      </c>
      <c r="I702">
        <f t="shared" si="50"/>
        <v>-0.29285100169751038</v>
      </c>
    </row>
    <row r="703" spans="1:9" x14ac:dyDescent="0.55000000000000004">
      <c r="A703" t="s">
        <v>1</v>
      </c>
      <c r="B703">
        <v>23.01</v>
      </c>
      <c r="E703">
        <v>23.01</v>
      </c>
      <c r="F703">
        <f t="shared" si="47"/>
        <v>152.5</v>
      </c>
      <c r="G703">
        <f t="shared" si="48"/>
        <v>7.5999999999999998E-2</v>
      </c>
      <c r="H703">
        <f t="shared" si="49"/>
        <v>-1.4325027208258112</v>
      </c>
      <c r="I703">
        <f t="shared" si="50"/>
        <v>-1.4544019908951316</v>
      </c>
    </row>
    <row r="704" spans="1:9" x14ac:dyDescent="0.55000000000000004">
      <c r="A704" t="s">
        <v>1</v>
      </c>
      <c r="B704">
        <v>25.49</v>
      </c>
      <c r="E704">
        <v>25.49</v>
      </c>
      <c r="F704">
        <f t="shared" si="47"/>
        <v>334</v>
      </c>
      <c r="G704">
        <f t="shared" si="48"/>
        <v>0.16675000000000001</v>
      </c>
      <c r="H704">
        <f t="shared" si="49"/>
        <v>-0.96708808769598442</v>
      </c>
      <c r="I704">
        <f t="shared" si="50"/>
        <v>-0.95428975943504502</v>
      </c>
    </row>
    <row r="705" spans="1:9" x14ac:dyDescent="0.55000000000000004">
      <c r="A705" t="s">
        <v>1</v>
      </c>
      <c r="B705">
        <v>24.37</v>
      </c>
      <c r="E705">
        <v>24.37</v>
      </c>
      <c r="F705">
        <f t="shared" si="47"/>
        <v>228</v>
      </c>
      <c r="G705">
        <f t="shared" si="48"/>
        <v>0.11375</v>
      </c>
      <c r="H705">
        <f t="shared" si="49"/>
        <v>-1.2068238214880831</v>
      </c>
      <c r="I705">
        <f t="shared" si="50"/>
        <v>-1.1801468962234709</v>
      </c>
    </row>
    <row r="706" spans="1:9" x14ac:dyDescent="0.55000000000000004">
      <c r="A706" t="s">
        <v>1</v>
      </c>
      <c r="B706">
        <v>26.05</v>
      </c>
      <c r="E706">
        <v>26.05</v>
      </c>
      <c r="F706">
        <f t="shared" si="47"/>
        <v>397</v>
      </c>
      <c r="G706">
        <f t="shared" si="48"/>
        <v>0.19825000000000001</v>
      </c>
      <c r="H706">
        <f t="shared" si="49"/>
        <v>-0.8478886250465314</v>
      </c>
      <c r="I706">
        <f t="shared" si="50"/>
        <v>-0.8413611910408314</v>
      </c>
    </row>
    <row r="707" spans="1:9" x14ac:dyDescent="0.55000000000000004">
      <c r="A707" t="s">
        <v>1</v>
      </c>
      <c r="B707">
        <v>32.31</v>
      </c>
      <c r="E707">
        <v>32.31</v>
      </c>
      <c r="F707">
        <f t="shared" ref="F707:F770" si="51">_xlfn.RANK.AVG(E707,$E$2:$E$2001, 1)</f>
        <v>1341.5</v>
      </c>
      <c r="G707">
        <f t="shared" ref="G707:G770" si="52">(F707-0.5)/COUNT($E$2:$E$2001)</f>
        <v>0.67049999999999998</v>
      </c>
      <c r="H707">
        <f t="shared" ref="H707:H770" si="53">_xlfn.NORM.S.INV(G707)</f>
        <v>0.44129423383055216</v>
      </c>
      <c r="I707">
        <f t="shared" ref="I707:I770" si="54">STANDARDIZE(E707, AVERAGE($E$2:$E$2001), STDEV($E$2:$E$2001))</f>
        <v>0.42101887708019503</v>
      </c>
    </row>
    <row r="708" spans="1:9" x14ac:dyDescent="0.55000000000000004">
      <c r="A708" t="s">
        <v>1</v>
      </c>
      <c r="B708">
        <v>35.5</v>
      </c>
      <c r="E708">
        <v>35.5</v>
      </c>
      <c r="F708">
        <f t="shared" si="51"/>
        <v>1707.5</v>
      </c>
      <c r="G708">
        <f t="shared" si="52"/>
        <v>0.85350000000000004</v>
      </c>
      <c r="H708">
        <f t="shared" si="53"/>
        <v>1.0515631978704889</v>
      </c>
      <c r="I708">
        <f t="shared" si="54"/>
        <v>1.0643084006115162</v>
      </c>
    </row>
    <row r="709" spans="1:9" x14ac:dyDescent="0.55000000000000004">
      <c r="A709" t="s">
        <v>1</v>
      </c>
      <c r="B709">
        <v>24.85</v>
      </c>
      <c r="E709">
        <v>24.85</v>
      </c>
      <c r="F709">
        <f t="shared" si="51"/>
        <v>268</v>
      </c>
      <c r="G709">
        <f t="shared" si="52"/>
        <v>0.13375000000000001</v>
      </c>
      <c r="H709">
        <f t="shared" si="53"/>
        <v>-1.1088381719738976</v>
      </c>
      <c r="I709">
        <f t="shared" si="54"/>
        <v>-1.0833509804570023</v>
      </c>
    </row>
    <row r="710" spans="1:9" x14ac:dyDescent="0.55000000000000004">
      <c r="A710" t="s">
        <v>1</v>
      </c>
      <c r="B710">
        <v>16.59</v>
      </c>
      <c r="E710">
        <v>16.59</v>
      </c>
      <c r="F710">
        <f t="shared" si="51"/>
        <v>9</v>
      </c>
      <c r="G710">
        <f t="shared" si="52"/>
        <v>4.2500000000000003E-3</v>
      </c>
      <c r="H710">
        <f t="shared" si="53"/>
        <v>-2.6315354456974211</v>
      </c>
      <c r="I710">
        <f t="shared" si="54"/>
        <v>-2.7490473642716475</v>
      </c>
    </row>
    <row r="711" spans="1:9" x14ac:dyDescent="0.55000000000000004">
      <c r="A711" t="s">
        <v>1</v>
      </c>
      <c r="B711">
        <v>26.54</v>
      </c>
      <c r="E711">
        <v>26.54</v>
      </c>
      <c r="F711">
        <f t="shared" si="51"/>
        <v>468</v>
      </c>
      <c r="G711">
        <f t="shared" si="52"/>
        <v>0.23375000000000001</v>
      </c>
      <c r="H711">
        <f t="shared" si="53"/>
        <v>-0.7265527208476168</v>
      </c>
      <c r="I711">
        <f t="shared" si="54"/>
        <v>-0.74254869369589516</v>
      </c>
    </row>
    <row r="712" spans="1:9" x14ac:dyDescent="0.55000000000000004">
      <c r="A712" t="s">
        <v>1</v>
      </c>
      <c r="B712">
        <v>27.84</v>
      </c>
      <c r="E712">
        <v>27.84</v>
      </c>
      <c r="F712">
        <f t="shared" si="51"/>
        <v>641</v>
      </c>
      <c r="G712">
        <f t="shared" si="52"/>
        <v>0.32024999999999998</v>
      </c>
      <c r="H712">
        <f t="shared" si="53"/>
        <v>-0.46699982957937236</v>
      </c>
      <c r="I712">
        <f t="shared" si="54"/>
        <v>-0.48039308849504297</v>
      </c>
    </row>
    <row r="713" spans="1:9" x14ac:dyDescent="0.55000000000000004">
      <c r="A713" t="s">
        <v>1</v>
      </c>
      <c r="B713">
        <v>37.22</v>
      </c>
      <c r="E713">
        <v>37.22</v>
      </c>
      <c r="F713">
        <f t="shared" si="51"/>
        <v>1832</v>
      </c>
      <c r="G713">
        <f t="shared" si="52"/>
        <v>0.91574999999999995</v>
      </c>
      <c r="H713">
        <f t="shared" si="53"/>
        <v>1.3770396159854332</v>
      </c>
      <c r="I713">
        <f t="shared" si="54"/>
        <v>1.411160432108028</v>
      </c>
    </row>
    <row r="714" spans="1:9" x14ac:dyDescent="0.55000000000000004">
      <c r="A714" t="s">
        <v>1</v>
      </c>
      <c r="B714">
        <v>31.36</v>
      </c>
      <c r="E714">
        <v>31.36</v>
      </c>
      <c r="F714">
        <f t="shared" si="51"/>
        <v>1193</v>
      </c>
      <c r="G714">
        <f t="shared" si="52"/>
        <v>0.59624999999999995</v>
      </c>
      <c r="H714">
        <f t="shared" si="53"/>
        <v>0.24365245381017997</v>
      </c>
      <c r="I714">
        <f t="shared" si="54"/>
        <v>0.22944362712572564</v>
      </c>
    </row>
    <row r="715" spans="1:9" x14ac:dyDescent="0.55000000000000004">
      <c r="A715" t="s">
        <v>1</v>
      </c>
      <c r="B715">
        <v>27.51</v>
      </c>
      <c r="E715">
        <v>27.51</v>
      </c>
      <c r="F715">
        <f t="shared" si="51"/>
        <v>594</v>
      </c>
      <c r="G715">
        <f t="shared" si="52"/>
        <v>0.29675000000000001</v>
      </c>
      <c r="H715">
        <f t="shared" si="53"/>
        <v>-0.53377097118280059</v>
      </c>
      <c r="I715">
        <f t="shared" si="54"/>
        <v>-0.54694028058448962</v>
      </c>
    </row>
    <row r="716" spans="1:9" x14ac:dyDescent="0.55000000000000004">
      <c r="A716" t="s">
        <v>1</v>
      </c>
      <c r="B716">
        <v>31.33</v>
      </c>
      <c r="E716">
        <v>31.33</v>
      </c>
      <c r="F716">
        <f t="shared" si="51"/>
        <v>1188</v>
      </c>
      <c r="G716">
        <f t="shared" si="52"/>
        <v>0.59375</v>
      </c>
      <c r="H716">
        <f t="shared" si="53"/>
        <v>0.23720210932878771</v>
      </c>
      <c r="I716">
        <f t="shared" si="54"/>
        <v>0.22339388239032112</v>
      </c>
    </row>
    <row r="717" spans="1:9" x14ac:dyDescent="0.55000000000000004">
      <c r="A717" t="s">
        <v>1</v>
      </c>
      <c r="B717">
        <v>21</v>
      </c>
      <c r="E717">
        <v>21</v>
      </c>
      <c r="F717">
        <f t="shared" si="51"/>
        <v>58</v>
      </c>
      <c r="G717">
        <f t="shared" si="52"/>
        <v>2.8750000000000001E-2</v>
      </c>
      <c r="H717">
        <f t="shared" si="53"/>
        <v>-1.8994906105213334</v>
      </c>
      <c r="I717">
        <f t="shared" si="54"/>
        <v>-1.8597348881672184</v>
      </c>
    </row>
    <row r="718" spans="1:9" x14ac:dyDescent="0.55000000000000004">
      <c r="A718" t="s">
        <v>1</v>
      </c>
      <c r="B718">
        <v>22.47</v>
      </c>
      <c r="E718">
        <v>22.47</v>
      </c>
      <c r="F718">
        <f t="shared" si="51"/>
        <v>118</v>
      </c>
      <c r="G718">
        <f t="shared" si="52"/>
        <v>5.8749999999999997E-2</v>
      </c>
      <c r="H718">
        <f t="shared" si="53"/>
        <v>-1.5653536925337324</v>
      </c>
      <c r="I718">
        <f t="shared" si="54"/>
        <v>-1.563297396132409</v>
      </c>
    </row>
    <row r="719" spans="1:9" x14ac:dyDescent="0.55000000000000004">
      <c r="A719" t="s">
        <v>1</v>
      </c>
      <c r="B719">
        <v>32.56</v>
      </c>
      <c r="E719">
        <v>32.56</v>
      </c>
      <c r="F719">
        <f t="shared" si="51"/>
        <v>1381.5</v>
      </c>
      <c r="G719">
        <f t="shared" si="52"/>
        <v>0.6905</v>
      </c>
      <c r="H719">
        <f t="shared" si="53"/>
        <v>0.49726810562790119</v>
      </c>
      <c r="I719">
        <f t="shared" si="54"/>
        <v>0.47143341654189735</v>
      </c>
    </row>
    <row r="720" spans="1:9" x14ac:dyDescent="0.55000000000000004">
      <c r="A720" t="s">
        <v>1</v>
      </c>
      <c r="B720">
        <v>41.47</v>
      </c>
      <c r="E720">
        <v>41.47</v>
      </c>
      <c r="F720">
        <f t="shared" si="51"/>
        <v>1979</v>
      </c>
      <c r="G720">
        <f t="shared" si="52"/>
        <v>0.98924999999999996</v>
      </c>
      <c r="H720">
        <f t="shared" si="53"/>
        <v>2.2990869921432537</v>
      </c>
      <c r="I720">
        <f t="shared" si="54"/>
        <v>2.2682076029569673</v>
      </c>
    </row>
    <row r="721" spans="1:9" x14ac:dyDescent="0.55000000000000004">
      <c r="A721" t="s">
        <v>1</v>
      </c>
      <c r="B721">
        <v>21.74</v>
      </c>
      <c r="E721">
        <v>21.74</v>
      </c>
      <c r="F721">
        <f t="shared" si="51"/>
        <v>81</v>
      </c>
      <c r="G721">
        <f t="shared" si="52"/>
        <v>4.0250000000000001E-2</v>
      </c>
      <c r="H721">
        <f t="shared" si="53"/>
        <v>-1.7477922949929712</v>
      </c>
      <c r="I721">
        <f t="shared" si="54"/>
        <v>-1.7105078513605798</v>
      </c>
    </row>
    <row r="722" spans="1:9" x14ac:dyDescent="0.55000000000000004">
      <c r="A722" t="s">
        <v>1</v>
      </c>
      <c r="B722">
        <v>32.35</v>
      </c>
      <c r="E722">
        <v>32.35</v>
      </c>
      <c r="F722">
        <f t="shared" si="51"/>
        <v>1347</v>
      </c>
      <c r="G722">
        <f t="shared" si="52"/>
        <v>0.67325000000000002</v>
      </c>
      <c r="H722">
        <f t="shared" si="53"/>
        <v>0.4489052620208045</v>
      </c>
      <c r="I722">
        <f t="shared" si="54"/>
        <v>0.42908520339406725</v>
      </c>
    </row>
    <row r="723" spans="1:9" x14ac:dyDescent="0.55000000000000004">
      <c r="A723" t="s">
        <v>1</v>
      </c>
      <c r="B723">
        <v>36.31</v>
      </c>
      <c r="E723">
        <v>36.31</v>
      </c>
      <c r="F723">
        <f t="shared" si="51"/>
        <v>1776.5</v>
      </c>
      <c r="G723">
        <f t="shared" si="52"/>
        <v>0.88800000000000001</v>
      </c>
      <c r="H723">
        <f t="shared" si="53"/>
        <v>1.2159604197073186</v>
      </c>
      <c r="I723">
        <f t="shared" si="54"/>
        <v>1.2276515084674322</v>
      </c>
    </row>
    <row r="724" spans="1:9" x14ac:dyDescent="0.55000000000000004">
      <c r="A724" t="s">
        <v>1</v>
      </c>
      <c r="B724">
        <v>26.08</v>
      </c>
      <c r="E724">
        <v>26.08</v>
      </c>
      <c r="F724">
        <f t="shared" si="51"/>
        <v>403.5</v>
      </c>
      <c r="G724">
        <f t="shared" si="52"/>
        <v>0.20150000000000001</v>
      </c>
      <c r="H724">
        <f t="shared" si="53"/>
        <v>-0.83627538054731154</v>
      </c>
      <c r="I724">
        <f t="shared" si="54"/>
        <v>-0.83531144630542764</v>
      </c>
    </row>
    <row r="725" spans="1:9" x14ac:dyDescent="0.55000000000000004">
      <c r="A725" t="s">
        <v>1</v>
      </c>
      <c r="B725">
        <v>19.02</v>
      </c>
      <c r="E725">
        <v>19.02</v>
      </c>
      <c r="F725">
        <f t="shared" si="51"/>
        <v>20</v>
      </c>
      <c r="G725">
        <f t="shared" si="52"/>
        <v>9.75E-3</v>
      </c>
      <c r="H725">
        <f t="shared" si="53"/>
        <v>-2.3358319832387608</v>
      </c>
      <c r="I725">
        <f t="shared" si="54"/>
        <v>-2.2590180407039009</v>
      </c>
    </row>
    <row r="726" spans="1:9" x14ac:dyDescent="0.55000000000000004">
      <c r="A726" t="s">
        <v>1</v>
      </c>
      <c r="B726">
        <v>25.65</v>
      </c>
      <c r="E726">
        <v>25.65</v>
      </c>
      <c r="F726">
        <f t="shared" si="51"/>
        <v>346.5</v>
      </c>
      <c r="G726">
        <f t="shared" si="52"/>
        <v>0.17299999999999999</v>
      </c>
      <c r="H726">
        <f t="shared" si="53"/>
        <v>-0.94237633259795117</v>
      </c>
      <c r="I726">
        <f t="shared" si="54"/>
        <v>-0.92202445417955559</v>
      </c>
    </row>
    <row r="727" spans="1:9" x14ac:dyDescent="0.55000000000000004">
      <c r="A727" t="s">
        <v>1</v>
      </c>
      <c r="B727">
        <v>28.42</v>
      </c>
      <c r="E727">
        <v>28.42</v>
      </c>
      <c r="F727">
        <f t="shared" si="51"/>
        <v>710.5</v>
      </c>
      <c r="G727">
        <f t="shared" si="52"/>
        <v>0.35499999999999998</v>
      </c>
      <c r="H727">
        <f t="shared" si="53"/>
        <v>-0.3718560893850747</v>
      </c>
      <c r="I727">
        <f t="shared" si="54"/>
        <v>-0.36343135694389317</v>
      </c>
    </row>
    <row r="728" spans="1:9" x14ac:dyDescent="0.55000000000000004">
      <c r="A728" t="s">
        <v>1</v>
      </c>
      <c r="B728">
        <v>30.72</v>
      </c>
      <c r="E728">
        <v>30.72</v>
      </c>
      <c r="F728">
        <f t="shared" si="51"/>
        <v>1087</v>
      </c>
      <c r="G728">
        <f t="shared" si="52"/>
        <v>0.54325000000000001</v>
      </c>
      <c r="H728">
        <f t="shared" si="53"/>
        <v>0.10862491294606244</v>
      </c>
      <c r="I728">
        <f t="shared" si="54"/>
        <v>0.10038240610376759</v>
      </c>
    </row>
    <row r="729" spans="1:9" x14ac:dyDescent="0.55000000000000004">
      <c r="A729" t="s">
        <v>1</v>
      </c>
      <c r="B729">
        <v>28.05</v>
      </c>
      <c r="E729">
        <v>28.05</v>
      </c>
      <c r="F729">
        <f t="shared" si="51"/>
        <v>663</v>
      </c>
      <c r="G729">
        <f t="shared" si="52"/>
        <v>0.33124999999999999</v>
      </c>
      <c r="H729">
        <f t="shared" si="53"/>
        <v>-0.43646415600811633</v>
      </c>
      <c r="I729">
        <f t="shared" si="54"/>
        <v>-0.43804487534721281</v>
      </c>
    </row>
    <row r="730" spans="1:9" x14ac:dyDescent="0.55000000000000004">
      <c r="A730" t="s">
        <v>1</v>
      </c>
      <c r="B730">
        <v>27.8</v>
      </c>
      <c r="E730">
        <v>27.8</v>
      </c>
      <c r="F730">
        <f t="shared" si="51"/>
        <v>632.5</v>
      </c>
      <c r="G730">
        <f t="shared" si="52"/>
        <v>0.316</v>
      </c>
      <c r="H730">
        <f t="shared" si="53"/>
        <v>-0.47891373411225574</v>
      </c>
      <c r="I730">
        <f t="shared" si="54"/>
        <v>-0.48845941480891514</v>
      </c>
    </row>
    <row r="731" spans="1:9" x14ac:dyDescent="0.55000000000000004">
      <c r="A731" t="s">
        <v>1</v>
      </c>
      <c r="B731">
        <v>36.31</v>
      </c>
      <c r="E731">
        <v>36.31</v>
      </c>
      <c r="F731">
        <f t="shared" si="51"/>
        <v>1776.5</v>
      </c>
      <c r="G731">
        <f t="shared" si="52"/>
        <v>0.88800000000000001</v>
      </c>
      <c r="H731">
        <f t="shared" si="53"/>
        <v>1.2159604197073186</v>
      </c>
      <c r="I731">
        <f t="shared" si="54"/>
        <v>1.2276515084674322</v>
      </c>
    </row>
    <row r="732" spans="1:9" x14ac:dyDescent="0.55000000000000004">
      <c r="A732" t="s">
        <v>1</v>
      </c>
      <c r="B732">
        <v>17.829999999999998</v>
      </c>
      <c r="E732">
        <v>17.829999999999998</v>
      </c>
      <c r="F732">
        <f t="shared" si="51"/>
        <v>16</v>
      </c>
      <c r="G732">
        <f t="shared" si="52"/>
        <v>7.7499999999999999E-3</v>
      </c>
      <c r="H732">
        <f t="shared" si="53"/>
        <v>-2.4204807484989139</v>
      </c>
      <c r="I732">
        <f t="shared" si="54"/>
        <v>-2.4989912485416044</v>
      </c>
    </row>
    <row r="733" spans="1:9" x14ac:dyDescent="0.55000000000000004">
      <c r="A733" t="s">
        <v>1</v>
      </c>
      <c r="B733">
        <v>28.22</v>
      </c>
      <c r="E733">
        <v>28.22</v>
      </c>
      <c r="F733">
        <f t="shared" si="51"/>
        <v>683.5</v>
      </c>
      <c r="G733">
        <f t="shared" si="52"/>
        <v>0.34150000000000003</v>
      </c>
      <c r="H733">
        <f t="shared" si="53"/>
        <v>-0.40837279934995357</v>
      </c>
      <c r="I733">
        <f t="shared" si="54"/>
        <v>-0.40376298851325565</v>
      </c>
    </row>
    <row r="734" spans="1:9" x14ac:dyDescent="0.55000000000000004">
      <c r="A734" t="s">
        <v>1</v>
      </c>
      <c r="B734">
        <v>34.54</v>
      </c>
      <c r="E734">
        <v>34.54</v>
      </c>
      <c r="F734">
        <f t="shared" si="51"/>
        <v>1622</v>
      </c>
      <c r="G734">
        <f t="shared" si="52"/>
        <v>0.81074999999999997</v>
      </c>
      <c r="H734">
        <f t="shared" si="53"/>
        <v>0.88066345937042867</v>
      </c>
      <c r="I734">
        <f t="shared" si="54"/>
        <v>0.87071656907857908</v>
      </c>
    </row>
    <row r="735" spans="1:9" x14ac:dyDescent="0.55000000000000004">
      <c r="A735" t="s">
        <v>1</v>
      </c>
      <c r="B735">
        <v>35.950000000000003</v>
      </c>
      <c r="E735">
        <v>35.950000000000003</v>
      </c>
      <c r="F735">
        <f t="shared" si="51"/>
        <v>1748</v>
      </c>
      <c r="G735">
        <f t="shared" si="52"/>
        <v>0.87375000000000003</v>
      </c>
      <c r="H735">
        <f t="shared" si="53"/>
        <v>1.1442981747625176</v>
      </c>
      <c r="I735">
        <f t="shared" si="54"/>
        <v>1.1550545716425809</v>
      </c>
    </row>
    <row r="736" spans="1:9" x14ac:dyDescent="0.55000000000000004">
      <c r="A736" t="s">
        <v>1</v>
      </c>
      <c r="B736">
        <v>26.89</v>
      </c>
      <c r="E736">
        <v>26.89</v>
      </c>
      <c r="F736">
        <f t="shared" si="51"/>
        <v>509.5</v>
      </c>
      <c r="G736">
        <f t="shared" si="52"/>
        <v>0.2545</v>
      </c>
      <c r="H736">
        <f t="shared" si="53"/>
        <v>-0.66039559227936884</v>
      </c>
      <c r="I736">
        <f t="shared" si="54"/>
        <v>-0.67196833844951165</v>
      </c>
    </row>
    <row r="737" spans="1:9" x14ac:dyDescent="0.55000000000000004">
      <c r="A737" t="s">
        <v>1</v>
      </c>
      <c r="B737">
        <v>29.89</v>
      </c>
      <c r="E737">
        <v>29.89</v>
      </c>
      <c r="F737">
        <f t="shared" si="51"/>
        <v>951.5</v>
      </c>
      <c r="G737">
        <f t="shared" si="52"/>
        <v>0.47549999999999998</v>
      </c>
      <c r="H737">
        <f t="shared" si="53"/>
        <v>-6.1451046389902744E-2</v>
      </c>
      <c r="I737">
        <f t="shared" si="54"/>
        <v>-6.6993864909083781E-2</v>
      </c>
    </row>
    <row r="738" spans="1:9" x14ac:dyDescent="0.55000000000000004">
      <c r="A738" t="s">
        <v>1</v>
      </c>
      <c r="B738">
        <v>30.47</v>
      </c>
      <c r="E738">
        <v>30.47</v>
      </c>
      <c r="F738">
        <f t="shared" si="51"/>
        <v>1046</v>
      </c>
      <c r="G738">
        <f t="shared" si="52"/>
        <v>0.52275000000000005</v>
      </c>
      <c r="H738">
        <f t="shared" si="53"/>
        <v>5.7056735895632031E-2</v>
      </c>
      <c r="I738">
        <f t="shared" si="54"/>
        <v>4.9967866642065262E-2</v>
      </c>
    </row>
    <row r="739" spans="1:9" x14ac:dyDescent="0.55000000000000004">
      <c r="A739" t="s">
        <v>1</v>
      </c>
      <c r="B739">
        <v>26.68</v>
      </c>
      <c r="E739">
        <v>26.68</v>
      </c>
      <c r="F739">
        <f t="shared" si="51"/>
        <v>485</v>
      </c>
      <c r="G739">
        <f t="shared" si="52"/>
        <v>0.24224999999999999</v>
      </c>
      <c r="H739">
        <f t="shared" si="53"/>
        <v>-0.69908325910768132</v>
      </c>
      <c r="I739">
        <f t="shared" si="54"/>
        <v>-0.71431655159734175</v>
      </c>
    </row>
    <row r="740" spans="1:9" x14ac:dyDescent="0.55000000000000004">
      <c r="A740" t="s">
        <v>1</v>
      </c>
      <c r="B740">
        <v>30.09</v>
      </c>
      <c r="E740">
        <v>30.09</v>
      </c>
      <c r="F740">
        <f t="shared" si="51"/>
        <v>982</v>
      </c>
      <c r="G740">
        <f t="shared" si="52"/>
        <v>0.49075000000000002</v>
      </c>
      <c r="H740">
        <f t="shared" si="53"/>
        <v>-2.3188389444337536E-2</v>
      </c>
      <c r="I740">
        <f t="shared" si="54"/>
        <v>-2.6662233339722063E-2</v>
      </c>
    </row>
    <row r="741" spans="1:9" x14ac:dyDescent="0.55000000000000004">
      <c r="A741" t="s">
        <v>1</v>
      </c>
      <c r="B741">
        <v>30.83</v>
      </c>
      <c r="E741">
        <v>30.83</v>
      </c>
      <c r="F741">
        <f t="shared" si="51"/>
        <v>1104</v>
      </c>
      <c r="G741">
        <f t="shared" si="52"/>
        <v>0.55174999999999996</v>
      </c>
      <c r="H741">
        <f t="shared" si="53"/>
        <v>0.13008396044188716</v>
      </c>
      <c r="I741">
        <f t="shared" si="54"/>
        <v>0.12256480346691649</v>
      </c>
    </row>
    <row r="742" spans="1:9" x14ac:dyDescent="0.55000000000000004">
      <c r="A742" t="s">
        <v>1</v>
      </c>
      <c r="B742">
        <v>26.74</v>
      </c>
      <c r="E742">
        <v>26.74</v>
      </c>
      <c r="F742">
        <f t="shared" si="51"/>
        <v>488</v>
      </c>
      <c r="G742">
        <f t="shared" si="52"/>
        <v>0.24374999999999999</v>
      </c>
      <c r="H742">
        <f t="shared" si="53"/>
        <v>-0.69429057570308306</v>
      </c>
      <c r="I742">
        <f t="shared" si="54"/>
        <v>-0.70221706212653345</v>
      </c>
    </row>
    <row r="743" spans="1:9" x14ac:dyDescent="0.55000000000000004">
      <c r="A743" t="s">
        <v>1</v>
      </c>
      <c r="B743">
        <v>34.31</v>
      </c>
      <c r="E743">
        <v>34.31</v>
      </c>
      <c r="F743">
        <f t="shared" si="51"/>
        <v>1596.5</v>
      </c>
      <c r="G743">
        <f t="shared" si="52"/>
        <v>0.79800000000000004</v>
      </c>
      <c r="H743">
        <f t="shared" si="53"/>
        <v>0.83449873482574077</v>
      </c>
      <c r="I743">
        <f t="shared" si="54"/>
        <v>0.82433519277381362</v>
      </c>
    </row>
    <row r="744" spans="1:9" x14ac:dyDescent="0.55000000000000004">
      <c r="A744" t="s">
        <v>1</v>
      </c>
      <c r="B744">
        <v>44.73</v>
      </c>
      <c r="E744">
        <v>44.73</v>
      </c>
      <c r="F744">
        <f t="shared" si="51"/>
        <v>1997</v>
      </c>
      <c r="G744">
        <f t="shared" si="52"/>
        <v>0.99824999999999997</v>
      </c>
      <c r="H744">
        <f t="shared" si="53"/>
        <v>2.920027944362015</v>
      </c>
      <c r="I744">
        <f t="shared" si="54"/>
        <v>2.9256131975375652</v>
      </c>
    </row>
    <row r="745" spans="1:9" x14ac:dyDescent="0.55000000000000004">
      <c r="A745" t="s">
        <v>1</v>
      </c>
      <c r="B745">
        <v>32.28</v>
      </c>
      <c r="E745">
        <v>32.28</v>
      </c>
      <c r="F745">
        <f t="shared" si="51"/>
        <v>1336.5</v>
      </c>
      <c r="G745">
        <f t="shared" si="52"/>
        <v>0.66800000000000004</v>
      </c>
      <c r="H745">
        <f t="shared" si="53"/>
        <v>0.43439724225978144</v>
      </c>
      <c r="I745">
        <f t="shared" si="54"/>
        <v>0.41496913234479055</v>
      </c>
    </row>
    <row r="746" spans="1:9" x14ac:dyDescent="0.55000000000000004">
      <c r="A746" t="s">
        <v>1</v>
      </c>
      <c r="B746">
        <v>30.64</v>
      </c>
      <c r="E746">
        <v>30.64</v>
      </c>
      <c r="F746">
        <f t="shared" si="51"/>
        <v>1071</v>
      </c>
      <c r="G746">
        <f t="shared" si="52"/>
        <v>0.53525</v>
      </c>
      <c r="H746">
        <f t="shared" si="53"/>
        <v>8.8473934926249387E-2</v>
      </c>
      <c r="I746">
        <f t="shared" si="54"/>
        <v>8.424975347602319E-2</v>
      </c>
    </row>
    <row r="747" spans="1:9" x14ac:dyDescent="0.55000000000000004">
      <c r="A747" t="s">
        <v>1</v>
      </c>
      <c r="B747">
        <v>26.8</v>
      </c>
      <c r="E747">
        <v>26.8</v>
      </c>
      <c r="F747">
        <f t="shared" si="51"/>
        <v>494.5</v>
      </c>
      <c r="G747">
        <f t="shared" si="52"/>
        <v>0.247</v>
      </c>
      <c r="H747">
        <f t="shared" si="53"/>
        <v>-0.68396067235068214</v>
      </c>
      <c r="I747">
        <f t="shared" si="54"/>
        <v>-0.69011757265572449</v>
      </c>
    </row>
    <row r="748" spans="1:9" x14ac:dyDescent="0.55000000000000004">
      <c r="A748" t="s">
        <v>1</v>
      </c>
      <c r="B748">
        <v>38.75</v>
      </c>
      <c r="E748">
        <v>38.75</v>
      </c>
      <c r="F748">
        <f t="shared" si="51"/>
        <v>1912.5</v>
      </c>
      <c r="G748">
        <f t="shared" si="52"/>
        <v>0.95599999999999996</v>
      </c>
      <c r="H748">
        <f t="shared" si="53"/>
        <v>1.7060433968889612</v>
      </c>
      <c r="I748">
        <f t="shared" si="54"/>
        <v>1.7196974136136463</v>
      </c>
    </row>
    <row r="749" spans="1:9" x14ac:dyDescent="0.55000000000000004">
      <c r="A749" t="s">
        <v>1</v>
      </c>
      <c r="B749">
        <v>27.36</v>
      </c>
      <c r="E749">
        <v>27.36</v>
      </c>
      <c r="F749">
        <f t="shared" si="51"/>
        <v>577.5</v>
      </c>
      <c r="G749">
        <f t="shared" si="52"/>
        <v>0.28849999999999998</v>
      </c>
      <c r="H749">
        <f t="shared" si="53"/>
        <v>-0.557772124341265</v>
      </c>
      <c r="I749">
        <f t="shared" si="54"/>
        <v>-0.57718900426151154</v>
      </c>
    </row>
    <row r="750" spans="1:9" x14ac:dyDescent="0.55000000000000004">
      <c r="A750" t="s">
        <v>1</v>
      </c>
      <c r="B750">
        <v>29.31</v>
      </c>
      <c r="E750">
        <v>29.31</v>
      </c>
      <c r="F750">
        <f t="shared" si="51"/>
        <v>859.5</v>
      </c>
      <c r="G750">
        <f t="shared" si="52"/>
        <v>0.42949999999999999</v>
      </c>
      <c r="H750">
        <f t="shared" si="53"/>
        <v>-0.17764726852872259</v>
      </c>
      <c r="I750">
        <f t="shared" si="54"/>
        <v>-0.18395559646023354</v>
      </c>
    </row>
    <row r="751" spans="1:9" x14ac:dyDescent="0.55000000000000004">
      <c r="A751" t="s">
        <v>1</v>
      </c>
      <c r="B751">
        <v>32.39</v>
      </c>
      <c r="E751">
        <v>32.39</v>
      </c>
      <c r="F751">
        <f t="shared" si="51"/>
        <v>1352</v>
      </c>
      <c r="G751">
        <f t="shared" si="52"/>
        <v>0.67574999999999996</v>
      </c>
      <c r="H751">
        <f t="shared" si="53"/>
        <v>0.45584700536412648</v>
      </c>
      <c r="I751">
        <f t="shared" si="54"/>
        <v>0.43715152970793941</v>
      </c>
    </row>
    <row r="752" spans="1:9" x14ac:dyDescent="0.55000000000000004">
      <c r="A752" t="s">
        <v>1</v>
      </c>
      <c r="B752">
        <v>25.79</v>
      </c>
      <c r="E752">
        <v>25.79</v>
      </c>
      <c r="F752">
        <f t="shared" si="51"/>
        <v>361</v>
      </c>
      <c r="G752">
        <f t="shared" si="52"/>
        <v>0.18024999999999999</v>
      </c>
      <c r="H752">
        <f t="shared" si="53"/>
        <v>-0.91441275906658137</v>
      </c>
      <c r="I752">
        <f t="shared" si="54"/>
        <v>-0.89379231208100207</v>
      </c>
    </row>
    <row r="753" spans="1:9" x14ac:dyDescent="0.55000000000000004">
      <c r="A753" t="s">
        <v>1</v>
      </c>
      <c r="B753">
        <v>30.38</v>
      </c>
      <c r="E753">
        <v>30.38</v>
      </c>
      <c r="F753">
        <f t="shared" si="51"/>
        <v>1030.5</v>
      </c>
      <c r="G753">
        <f t="shared" si="52"/>
        <v>0.51500000000000001</v>
      </c>
      <c r="H753">
        <f t="shared" si="53"/>
        <v>3.7608287661255936E-2</v>
      </c>
      <c r="I753">
        <f t="shared" si="54"/>
        <v>3.1818632435852458E-2</v>
      </c>
    </row>
    <row r="754" spans="1:9" x14ac:dyDescent="0.55000000000000004">
      <c r="A754" t="s">
        <v>1</v>
      </c>
      <c r="B754">
        <v>36.03</v>
      </c>
      <c r="E754">
        <v>36.03</v>
      </c>
      <c r="F754">
        <f t="shared" si="51"/>
        <v>1754.5</v>
      </c>
      <c r="G754">
        <f t="shared" si="52"/>
        <v>0.877</v>
      </c>
      <c r="H754">
        <f t="shared" si="53"/>
        <v>1.1601198829975199</v>
      </c>
      <c r="I754">
        <f t="shared" si="54"/>
        <v>1.1711872242703254</v>
      </c>
    </row>
    <row r="755" spans="1:9" x14ac:dyDescent="0.55000000000000004">
      <c r="A755" t="s">
        <v>1</v>
      </c>
      <c r="B755">
        <v>27.09</v>
      </c>
      <c r="E755">
        <v>27.09</v>
      </c>
      <c r="F755">
        <f t="shared" si="51"/>
        <v>538</v>
      </c>
      <c r="G755">
        <f t="shared" si="52"/>
        <v>0.26874999999999999</v>
      </c>
      <c r="H755">
        <f t="shared" si="53"/>
        <v>-0.61659786971703046</v>
      </c>
      <c r="I755">
        <f t="shared" si="54"/>
        <v>-0.63163670688014995</v>
      </c>
    </row>
    <row r="756" spans="1:9" x14ac:dyDescent="0.55000000000000004">
      <c r="A756" t="s">
        <v>1</v>
      </c>
      <c r="B756">
        <v>29.19</v>
      </c>
      <c r="E756">
        <v>29.19</v>
      </c>
      <c r="F756">
        <f t="shared" si="51"/>
        <v>840</v>
      </c>
      <c r="G756">
        <f t="shared" si="52"/>
        <v>0.41975000000000001</v>
      </c>
      <c r="H756">
        <f t="shared" si="53"/>
        <v>-0.20253308015989599</v>
      </c>
      <c r="I756">
        <f t="shared" si="54"/>
        <v>-0.20815457540185014</v>
      </c>
    </row>
    <row r="757" spans="1:9" x14ac:dyDescent="0.55000000000000004">
      <c r="A757" t="s">
        <v>1</v>
      </c>
      <c r="B757">
        <v>26.9</v>
      </c>
      <c r="E757">
        <v>26.9</v>
      </c>
      <c r="F757">
        <f t="shared" si="51"/>
        <v>512.5</v>
      </c>
      <c r="G757">
        <f t="shared" si="52"/>
        <v>0.25600000000000001</v>
      </c>
      <c r="H757">
        <f t="shared" si="53"/>
        <v>-0.65572667879825364</v>
      </c>
      <c r="I757">
        <f t="shared" si="54"/>
        <v>-0.66995175687104391</v>
      </c>
    </row>
    <row r="758" spans="1:9" x14ac:dyDescent="0.55000000000000004">
      <c r="A758" t="s">
        <v>1</v>
      </c>
      <c r="B758">
        <v>23.72</v>
      </c>
      <c r="E758">
        <v>23.72</v>
      </c>
      <c r="F758">
        <f t="shared" si="51"/>
        <v>187.5</v>
      </c>
      <c r="G758">
        <f t="shared" si="52"/>
        <v>9.35E-2</v>
      </c>
      <c r="H758">
        <f t="shared" si="53"/>
        <v>-1.3195060166546382</v>
      </c>
      <c r="I758">
        <f t="shared" si="54"/>
        <v>-1.3112246988238974</v>
      </c>
    </row>
    <row r="759" spans="1:9" x14ac:dyDescent="0.55000000000000004">
      <c r="A759" t="s">
        <v>1</v>
      </c>
      <c r="B759">
        <v>28.89</v>
      </c>
      <c r="E759">
        <v>28.89</v>
      </c>
      <c r="F759">
        <f t="shared" si="51"/>
        <v>783.5</v>
      </c>
      <c r="G759">
        <f t="shared" si="52"/>
        <v>0.39150000000000001</v>
      </c>
      <c r="H759">
        <f t="shared" si="53"/>
        <v>-0.27541164303232057</v>
      </c>
      <c r="I759">
        <f t="shared" si="54"/>
        <v>-0.26865202275589306</v>
      </c>
    </row>
    <row r="760" spans="1:9" x14ac:dyDescent="0.55000000000000004">
      <c r="A760" t="s">
        <v>1</v>
      </c>
      <c r="B760">
        <v>29.77</v>
      </c>
      <c r="E760">
        <v>29.77</v>
      </c>
      <c r="F760">
        <f t="shared" si="51"/>
        <v>924</v>
      </c>
      <c r="G760">
        <f t="shared" si="52"/>
        <v>0.46174999999999999</v>
      </c>
      <c r="H760">
        <f t="shared" si="53"/>
        <v>-9.6025903003421245E-2</v>
      </c>
      <c r="I760">
        <f t="shared" si="54"/>
        <v>-9.1192843850701089E-2</v>
      </c>
    </row>
    <row r="761" spans="1:9" x14ac:dyDescent="0.55000000000000004">
      <c r="A761" t="s">
        <v>1</v>
      </c>
      <c r="B761">
        <v>33.29</v>
      </c>
      <c r="E761">
        <v>33.29</v>
      </c>
      <c r="F761">
        <f t="shared" si="51"/>
        <v>1481</v>
      </c>
      <c r="G761">
        <f t="shared" si="52"/>
        <v>0.74024999999999996</v>
      </c>
      <c r="H761">
        <f t="shared" si="53"/>
        <v>0.64411633277423652</v>
      </c>
      <c r="I761">
        <f t="shared" si="54"/>
        <v>0.61864387177006752</v>
      </c>
    </row>
    <row r="762" spans="1:9" x14ac:dyDescent="0.55000000000000004">
      <c r="A762" t="s">
        <v>1</v>
      </c>
      <c r="B762">
        <v>36.08</v>
      </c>
      <c r="E762">
        <v>36.08</v>
      </c>
      <c r="F762">
        <f t="shared" si="51"/>
        <v>1759.5</v>
      </c>
      <c r="G762">
        <f t="shared" si="52"/>
        <v>0.87949999999999995</v>
      </c>
      <c r="H762">
        <f t="shared" si="53"/>
        <v>1.1724909585990226</v>
      </c>
      <c r="I762">
        <f t="shared" si="54"/>
        <v>1.1812701321626653</v>
      </c>
    </row>
    <row r="763" spans="1:9" x14ac:dyDescent="0.55000000000000004">
      <c r="A763" t="s">
        <v>1</v>
      </c>
      <c r="B763">
        <v>35.61</v>
      </c>
      <c r="E763">
        <v>35.61</v>
      </c>
      <c r="F763">
        <f t="shared" si="51"/>
        <v>1718</v>
      </c>
      <c r="G763">
        <f t="shared" si="52"/>
        <v>0.85875000000000001</v>
      </c>
      <c r="H763">
        <f t="shared" si="53"/>
        <v>1.0747202382839032</v>
      </c>
      <c r="I763">
        <f t="shared" si="54"/>
        <v>1.0864907979746652</v>
      </c>
    </row>
    <row r="764" spans="1:9" x14ac:dyDescent="0.55000000000000004">
      <c r="A764" t="s">
        <v>1</v>
      </c>
      <c r="B764">
        <v>24.56</v>
      </c>
      <c r="E764">
        <v>24.56</v>
      </c>
      <c r="F764">
        <f t="shared" si="51"/>
        <v>243.5</v>
      </c>
      <c r="G764">
        <f t="shared" si="52"/>
        <v>0.1215</v>
      </c>
      <c r="H764">
        <f t="shared" si="53"/>
        <v>-1.1675210810749364</v>
      </c>
      <c r="I764">
        <f t="shared" si="54"/>
        <v>-1.1418318462325776</v>
      </c>
    </row>
    <row r="765" spans="1:9" x14ac:dyDescent="0.55000000000000004">
      <c r="A765" t="s">
        <v>1</v>
      </c>
      <c r="B765">
        <v>35.04</v>
      </c>
      <c r="E765">
        <v>35.04</v>
      </c>
      <c r="F765">
        <f t="shared" si="51"/>
        <v>1665.5</v>
      </c>
      <c r="G765">
        <f t="shared" si="52"/>
        <v>0.83250000000000002</v>
      </c>
      <c r="H765">
        <f t="shared" si="53"/>
        <v>0.96409160740693378</v>
      </c>
      <c r="I765">
        <f t="shared" si="54"/>
        <v>0.97154564800198373</v>
      </c>
    </row>
    <row r="766" spans="1:9" x14ac:dyDescent="0.55000000000000004">
      <c r="A766" t="s">
        <v>1</v>
      </c>
      <c r="B766">
        <v>37.979999999999997</v>
      </c>
      <c r="E766">
        <v>37.979999999999997</v>
      </c>
      <c r="F766">
        <f t="shared" si="51"/>
        <v>1872.5</v>
      </c>
      <c r="G766">
        <f t="shared" si="52"/>
        <v>0.93600000000000005</v>
      </c>
      <c r="H766">
        <f t="shared" si="53"/>
        <v>1.5220362417358568</v>
      </c>
      <c r="I766">
        <f t="shared" si="54"/>
        <v>1.5644206320716025</v>
      </c>
    </row>
    <row r="767" spans="1:9" x14ac:dyDescent="0.55000000000000004">
      <c r="A767" t="s">
        <v>1</v>
      </c>
      <c r="B767">
        <v>35.04</v>
      </c>
      <c r="E767">
        <v>35.04</v>
      </c>
      <c r="F767">
        <f t="shared" si="51"/>
        <v>1665.5</v>
      </c>
      <c r="G767">
        <f t="shared" si="52"/>
        <v>0.83250000000000002</v>
      </c>
      <c r="H767">
        <f t="shared" si="53"/>
        <v>0.96409160740693378</v>
      </c>
      <c r="I767">
        <f t="shared" si="54"/>
        <v>0.97154564800198373</v>
      </c>
    </row>
    <row r="768" spans="1:9" x14ac:dyDescent="0.55000000000000004">
      <c r="A768" t="s">
        <v>1</v>
      </c>
      <c r="B768">
        <v>29.24</v>
      </c>
      <c r="E768">
        <v>29.24</v>
      </c>
      <c r="F768">
        <f t="shared" si="51"/>
        <v>851</v>
      </c>
      <c r="G768">
        <f t="shared" si="52"/>
        <v>0.42525000000000002</v>
      </c>
      <c r="H768">
        <f t="shared" si="53"/>
        <v>-0.18848050040232964</v>
      </c>
      <c r="I768">
        <f t="shared" si="54"/>
        <v>-0.19807166750951025</v>
      </c>
    </row>
    <row r="769" spans="1:9" x14ac:dyDescent="0.55000000000000004">
      <c r="A769" t="s">
        <v>1</v>
      </c>
      <c r="B769">
        <v>34.840000000000003</v>
      </c>
      <c r="E769">
        <v>34.840000000000003</v>
      </c>
      <c r="F769">
        <f t="shared" si="51"/>
        <v>1645.5</v>
      </c>
      <c r="G769">
        <f t="shared" si="52"/>
        <v>0.82250000000000001</v>
      </c>
      <c r="H769">
        <f t="shared" si="53"/>
        <v>0.92493446053172657</v>
      </c>
      <c r="I769">
        <f t="shared" si="54"/>
        <v>0.9312140164326228</v>
      </c>
    </row>
    <row r="770" spans="1:9" x14ac:dyDescent="0.55000000000000004">
      <c r="A770" t="s">
        <v>1</v>
      </c>
      <c r="B770">
        <v>32.43</v>
      </c>
      <c r="E770">
        <v>32.43</v>
      </c>
      <c r="F770">
        <f t="shared" si="51"/>
        <v>1361</v>
      </c>
      <c r="G770">
        <f t="shared" si="52"/>
        <v>0.68025000000000002</v>
      </c>
      <c r="H770">
        <f t="shared" si="53"/>
        <v>0.46839799722257863</v>
      </c>
      <c r="I770">
        <f t="shared" si="54"/>
        <v>0.44521785602181163</v>
      </c>
    </row>
    <row r="771" spans="1:9" x14ac:dyDescent="0.55000000000000004">
      <c r="A771" t="s">
        <v>1</v>
      </c>
      <c r="B771">
        <v>29.41</v>
      </c>
      <c r="E771">
        <v>29.41</v>
      </c>
      <c r="F771">
        <f t="shared" ref="F771:F834" si="55">_xlfn.RANK.AVG(E771,$E$2:$E$2001, 1)</f>
        <v>875.5</v>
      </c>
      <c r="G771">
        <f t="shared" ref="G771:G834" si="56">(F771-0.5)/COUNT($E$2:$E$2001)</f>
        <v>0.4375</v>
      </c>
      <c r="H771">
        <f t="shared" ref="H771:H834" si="57">_xlfn.NORM.S.INV(G771)</f>
        <v>-0.1573106846101707</v>
      </c>
      <c r="I771">
        <f t="shared" ref="I771:I834" si="58">STANDARDIZE(E771, AVERAGE($E$2:$E$2001), STDEV($E$2:$E$2001))</f>
        <v>-0.16378978067555233</v>
      </c>
    </row>
    <row r="772" spans="1:9" x14ac:dyDescent="0.55000000000000004">
      <c r="A772" t="s">
        <v>1</v>
      </c>
      <c r="B772">
        <v>21.78</v>
      </c>
      <c r="E772">
        <v>21.78</v>
      </c>
      <c r="F772">
        <f t="shared" si="55"/>
        <v>83</v>
      </c>
      <c r="G772">
        <f t="shared" si="56"/>
        <v>4.1250000000000002E-2</v>
      </c>
      <c r="H772">
        <f t="shared" si="57"/>
        <v>-1.7363611334663742</v>
      </c>
      <c r="I772">
        <f t="shared" si="58"/>
        <v>-1.7024415250467069</v>
      </c>
    </row>
    <row r="773" spans="1:9" x14ac:dyDescent="0.55000000000000004">
      <c r="A773" t="s">
        <v>1</v>
      </c>
      <c r="B773">
        <v>29.23</v>
      </c>
      <c r="E773">
        <v>29.23</v>
      </c>
      <c r="F773">
        <f t="shared" si="55"/>
        <v>847.5</v>
      </c>
      <c r="G773">
        <f t="shared" si="56"/>
        <v>0.42349999999999999</v>
      </c>
      <c r="H773">
        <f t="shared" si="57"/>
        <v>-0.19294760763479382</v>
      </c>
      <c r="I773">
        <f t="shared" si="58"/>
        <v>-0.20008824908797793</v>
      </c>
    </row>
    <row r="774" spans="1:9" x14ac:dyDescent="0.55000000000000004">
      <c r="A774" t="s">
        <v>1</v>
      </c>
      <c r="B774">
        <v>27.24</v>
      </c>
      <c r="E774">
        <v>27.24</v>
      </c>
      <c r="F774">
        <f t="shared" si="55"/>
        <v>564</v>
      </c>
      <c r="G774">
        <f t="shared" si="56"/>
        <v>0.28175</v>
      </c>
      <c r="H774">
        <f t="shared" si="57"/>
        <v>-0.57765065538675686</v>
      </c>
      <c r="I774">
        <f t="shared" si="58"/>
        <v>-0.60138798320312881</v>
      </c>
    </row>
    <row r="775" spans="1:9" x14ac:dyDescent="0.55000000000000004">
      <c r="A775" t="s">
        <v>1</v>
      </c>
      <c r="B775">
        <v>27.35</v>
      </c>
      <c r="E775">
        <v>27.35</v>
      </c>
      <c r="F775">
        <f t="shared" si="55"/>
        <v>575</v>
      </c>
      <c r="G775">
        <f t="shared" si="56"/>
        <v>0.28725000000000001</v>
      </c>
      <c r="H775">
        <f t="shared" si="57"/>
        <v>-0.56143651098020186</v>
      </c>
      <c r="I775">
        <f t="shared" si="58"/>
        <v>-0.57920558583997916</v>
      </c>
    </row>
    <row r="776" spans="1:9" x14ac:dyDescent="0.55000000000000004">
      <c r="A776" t="s">
        <v>1</v>
      </c>
      <c r="B776">
        <v>28.12</v>
      </c>
      <c r="E776">
        <v>28.12</v>
      </c>
      <c r="F776">
        <f t="shared" si="55"/>
        <v>669</v>
      </c>
      <c r="G776">
        <f t="shared" si="56"/>
        <v>0.33424999999999999</v>
      </c>
      <c r="H776">
        <f t="shared" si="57"/>
        <v>-0.42820757746100341</v>
      </c>
      <c r="I776">
        <f t="shared" si="58"/>
        <v>-0.42392880429793611</v>
      </c>
    </row>
    <row r="777" spans="1:9" x14ac:dyDescent="0.55000000000000004">
      <c r="A777" t="s">
        <v>1</v>
      </c>
      <c r="B777">
        <v>41.92</v>
      </c>
      <c r="E777">
        <v>41.92</v>
      </c>
      <c r="F777">
        <f t="shared" si="55"/>
        <v>1984</v>
      </c>
      <c r="G777">
        <f t="shared" si="56"/>
        <v>0.99175000000000002</v>
      </c>
      <c r="H777">
        <f t="shared" si="57"/>
        <v>2.397663841013737</v>
      </c>
      <c r="I777">
        <f t="shared" si="58"/>
        <v>2.358953773988032</v>
      </c>
    </row>
    <row r="778" spans="1:9" x14ac:dyDescent="0.55000000000000004">
      <c r="A778" t="s">
        <v>1</v>
      </c>
      <c r="B778">
        <v>33.93</v>
      </c>
      <c r="E778">
        <v>33.93</v>
      </c>
      <c r="F778">
        <f t="shared" si="55"/>
        <v>1562</v>
      </c>
      <c r="G778">
        <f t="shared" si="56"/>
        <v>0.78075000000000006</v>
      </c>
      <c r="H778">
        <f t="shared" si="57"/>
        <v>0.77472868029071273</v>
      </c>
      <c r="I778">
        <f t="shared" si="58"/>
        <v>0.74770509279202557</v>
      </c>
    </row>
    <row r="779" spans="1:9" x14ac:dyDescent="0.55000000000000004">
      <c r="A779" t="s">
        <v>1</v>
      </c>
      <c r="B779">
        <v>29.16</v>
      </c>
      <c r="E779">
        <v>29.16</v>
      </c>
      <c r="F779">
        <f t="shared" si="55"/>
        <v>833.5</v>
      </c>
      <c r="G779">
        <f t="shared" si="56"/>
        <v>0.41649999999999998</v>
      </c>
      <c r="H779">
        <f t="shared" si="57"/>
        <v>-0.21085553746890145</v>
      </c>
      <c r="I779">
        <f t="shared" si="58"/>
        <v>-0.21420432013725463</v>
      </c>
    </row>
    <row r="780" spans="1:9" x14ac:dyDescent="0.55000000000000004">
      <c r="A780" t="s">
        <v>1</v>
      </c>
      <c r="B780">
        <v>20.82</v>
      </c>
      <c r="E780">
        <v>20.82</v>
      </c>
      <c r="F780">
        <f t="shared" si="55"/>
        <v>54.5</v>
      </c>
      <c r="G780">
        <f t="shared" si="56"/>
        <v>2.7E-2</v>
      </c>
      <c r="H780">
        <f t="shared" si="57"/>
        <v>-1.9268365732639106</v>
      </c>
      <c r="I780">
        <f t="shared" si="58"/>
        <v>-1.8960333565796441</v>
      </c>
    </row>
    <row r="781" spans="1:9" x14ac:dyDescent="0.55000000000000004">
      <c r="A781" t="s">
        <v>1</v>
      </c>
      <c r="B781">
        <v>31.99</v>
      </c>
      <c r="E781">
        <v>31.99</v>
      </c>
      <c r="F781">
        <f t="shared" si="55"/>
        <v>1283</v>
      </c>
      <c r="G781">
        <f t="shared" si="56"/>
        <v>0.64124999999999999</v>
      </c>
      <c r="H781">
        <f t="shared" si="57"/>
        <v>0.36180199662232804</v>
      </c>
      <c r="I781">
        <f t="shared" si="58"/>
        <v>0.35648826656921528</v>
      </c>
    </row>
    <row r="782" spans="1:9" x14ac:dyDescent="0.55000000000000004">
      <c r="A782" t="s">
        <v>1</v>
      </c>
      <c r="B782">
        <v>25.46</v>
      </c>
      <c r="E782">
        <v>25.46</v>
      </c>
      <c r="F782">
        <f t="shared" si="55"/>
        <v>329.5</v>
      </c>
      <c r="G782">
        <f t="shared" si="56"/>
        <v>0.16450000000000001</v>
      </c>
      <c r="H782">
        <f t="shared" si="57"/>
        <v>-0.97613009369809745</v>
      </c>
      <c r="I782">
        <f t="shared" si="58"/>
        <v>-0.96033950417044889</v>
      </c>
    </row>
    <row r="783" spans="1:9" x14ac:dyDescent="0.55000000000000004">
      <c r="A783" t="s">
        <v>1</v>
      </c>
      <c r="B783">
        <v>32.29</v>
      </c>
      <c r="E783">
        <v>32.29</v>
      </c>
      <c r="F783">
        <f t="shared" si="55"/>
        <v>1338.5</v>
      </c>
      <c r="G783">
        <f t="shared" si="56"/>
        <v>0.66900000000000004</v>
      </c>
      <c r="H783">
        <f t="shared" si="57"/>
        <v>0.43715354139172247</v>
      </c>
      <c r="I783">
        <f t="shared" si="58"/>
        <v>0.41698571392325823</v>
      </c>
    </row>
    <row r="784" spans="1:9" x14ac:dyDescent="0.55000000000000004">
      <c r="A784" t="s">
        <v>1</v>
      </c>
      <c r="B784">
        <v>29.31</v>
      </c>
      <c r="E784">
        <v>29.31</v>
      </c>
      <c r="F784">
        <f t="shared" si="55"/>
        <v>859.5</v>
      </c>
      <c r="G784">
        <f t="shared" si="56"/>
        <v>0.42949999999999999</v>
      </c>
      <c r="H784">
        <f t="shared" si="57"/>
        <v>-0.17764726852872259</v>
      </c>
      <c r="I784">
        <f t="shared" si="58"/>
        <v>-0.18395559646023354</v>
      </c>
    </row>
    <row r="785" spans="1:9" x14ac:dyDescent="0.55000000000000004">
      <c r="A785" t="s">
        <v>1</v>
      </c>
      <c r="B785">
        <v>29.52</v>
      </c>
      <c r="E785">
        <v>29.52</v>
      </c>
      <c r="F785">
        <f t="shared" si="55"/>
        <v>886</v>
      </c>
      <c r="G785">
        <f t="shared" si="56"/>
        <v>0.44274999999999998</v>
      </c>
      <c r="H785">
        <f t="shared" si="57"/>
        <v>-0.1440005947364115</v>
      </c>
      <c r="I785">
        <f t="shared" si="58"/>
        <v>-0.14160738331240341</v>
      </c>
    </row>
    <row r="786" spans="1:9" x14ac:dyDescent="0.55000000000000004">
      <c r="A786" t="s">
        <v>1</v>
      </c>
      <c r="B786">
        <v>24.89</v>
      </c>
      <c r="E786">
        <v>24.89</v>
      </c>
      <c r="F786">
        <f t="shared" si="55"/>
        <v>270.5</v>
      </c>
      <c r="G786">
        <f t="shared" si="56"/>
        <v>0.13500000000000001</v>
      </c>
      <c r="H786">
        <f t="shared" si="57"/>
        <v>-1.1030625561995977</v>
      </c>
      <c r="I786">
        <f t="shared" si="58"/>
        <v>-1.0752846541431302</v>
      </c>
    </row>
    <row r="787" spans="1:9" x14ac:dyDescent="0.55000000000000004">
      <c r="A787" t="s">
        <v>1</v>
      </c>
      <c r="B787">
        <v>33.47</v>
      </c>
      <c r="E787">
        <v>33.47</v>
      </c>
      <c r="F787">
        <f t="shared" si="55"/>
        <v>1508</v>
      </c>
      <c r="G787">
        <f t="shared" si="56"/>
        <v>0.75375000000000003</v>
      </c>
      <c r="H787">
        <f t="shared" si="57"/>
        <v>0.68633798660885514</v>
      </c>
      <c r="I787">
        <f t="shared" si="58"/>
        <v>0.65494234018249309</v>
      </c>
    </row>
    <row r="788" spans="1:9" x14ac:dyDescent="0.55000000000000004">
      <c r="A788" t="s">
        <v>1</v>
      </c>
      <c r="B788">
        <v>38.520000000000003</v>
      </c>
      <c r="E788">
        <v>38.520000000000003</v>
      </c>
      <c r="F788">
        <f t="shared" si="55"/>
        <v>1901.5</v>
      </c>
      <c r="G788">
        <f t="shared" si="56"/>
        <v>0.95050000000000001</v>
      </c>
      <c r="H788">
        <f t="shared" si="57"/>
        <v>1.6497210636833615</v>
      </c>
      <c r="I788">
        <f t="shared" si="58"/>
        <v>1.6733160373088809</v>
      </c>
    </row>
    <row r="789" spans="1:9" x14ac:dyDescent="0.55000000000000004">
      <c r="A789" t="s">
        <v>1</v>
      </c>
      <c r="B789">
        <v>28.8</v>
      </c>
      <c r="E789">
        <v>28.8</v>
      </c>
      <c r="F789">
        <f t="shared" si="55"/>
        <v>768.5</v>
      </c>
      <c r="G789">
        <f t="shared" si="56"/>
        <v>0.38400000000000001</v>
      </c>
      <c r="H789">
        <f t="shared" si="57"/>
        <v>-0.29499198822262629</v>
      </c>
      <c r="I789">
        <f t="shared" si="58"/>
        <v>-0.28680125696210584</v>
      </c>
    </row>
    <row r="790" spans="1:9" x14ac:dyDescent="0.55000000000000004">
      <c r="A790" t="s">
        <v>1</v>
      </c>
      <c r="B790">
        <v>33.82</v>
      </c>
      <c r="E790">
        <v>33.82</v>
      </c>
      <c r="F790">
        <f t="shared" si="55"/>
        <v>1548</v>
      </c>
      <c r="G790">
        <f t="shared" si="56"/>
        <v>0.77375000000000005</v>
      </c>
      <c r="H790">
        <f t="shared" si="57"/>
        <v>0.75125367977497992</v>
      </c>
      <c r="I790">
        <f t="shared" si="58"/>
        <v>0.7255226954288766</v>
      </c>
    </row>
    <row r="791" spans="1:9" x14ac:dyDescent="0.55000000000000004">
      <c r="A791" t="s">
        <v>1</v>
      </c>
      <c r="B791">
        <v>32.090000000000003</v>
      </c>
      <c r="E791">
        <v>32.090000000000003</v>
      </c>
      <c r="F791">
        <f t="shared" si="55"/>
        <v>1302.5</v>
      </c>
      <c r="G791">
        <f t="shared" si="56"/>
        <v>0.65100000000000002</v>
      </c>
      <c r="H791">
        <f t="shared" si="57"/>
        <v>0.38802166621797712</v>
      </c>
      <c r="I791">
        <f t="shared" si="58"/>
        <v>0.37665408235389725</v>
      </c>
    </row>
    <row r="792" spans="1:9" x14ac:dyDescent="0.55000000000000004">
      <c r="A792" t="s">
        <v>1</v>
      </c>
      <c r="B792">
        <v>20.350000000000001</v>
      </c>
      <c r="E792">
        <v>20.350000000000001</v>
      </c>
      <c r="F792">
        <f t="shared" si="55"/>
        <v>45</v>
      </c>
      <c r="G792">
        <f t="shared" si="56"/>
        <v>2.2249999999999999E-2</v>
      </c>
      <c r="H792">
        <f t="shared" si="57"/>
        <v>-2.0093502718516265</v>
      </c>
      <c r="I792">
        <f t="shared" si="58"/>
        <v>-1.9908126907676442</v>
      </c>
    </row>
    <row r="793" spans="1:9" x14ac:dyDescent="0.55000000000000004">
      <c r="A793" t="s">
        <v>1</v>
      </c>
      <c r="B793">
        <v>23.98</v>
      </c>
      <c r="E793">
        <v>23.98</v>
      </c>
      <c r="F793">
        <f t="shared" si="55"/>
        <v>202</v>
      </c>
      <c r="G793">
        <f t="shared" si="56"/>
        <v>0.10075000000000001</v>
      </c>
      <c r="H793">
        <f t="shared" si="57"/>
        <v>-1.2772896678218255</v>
      </c>
      <c r="I793">
        <f t="shared" si="58"/>
        <v>-1.2587935777837267</v>
      </c>
    </row>
    <row r="794" spans="1:9" x14ac:dyDescent="0.55000000000000004">
      <c r="A794" t="s">
        <v>1</v>
      </c>
      <c r="B794">
        <v>41.29</v>
      </c>
      <c r="E794">
        <v>41.29</v>
      </c>
      <c r="F794">
        <f t="shared" si="55"/>
        <v>1972</v>
      </c>
      <c r="G794">
        <f t="shared" si="56"/>
        <v>0.98575000000000002</v>
      </c>
      <c r="H794">
        <f t="shared" si="57"/>
        <v>2.1903343139235258</v>
      </c>
      <c r="I794">
        <f t="shared" si="58"/>
        <v>2.2319091345445417</v>
      </c>
    </row>
    <row r="795" spans="1:9" x14ac:dyDescent="0.55000000000000004">
      <c r="A795" t="s">
        <v>1</v>
      </c>
      <c r="B795">
        <v>32.18</v>
      </c>
      <c r="E795">
        <v>32.18</v>
      </c>
      <c r="F795">
        <f t="shared" si="55"/>
        <v>1318.5</v>
      </c>
      <c r="G795">
        <f t="shared" si="56"/>
        <v>0.65900000000000003</v>
      </c>
      <c r="H795">
        <f t="shared" si="57"/>
        <v>0.40973548032128115</v>
      </c>
      <c r="I795">
        <f t="shared" si="58"/>
        <v>0.39480331656010931</v>
      </c>
    </row>
    <row r="796" spans="1:9" x14ac:dyDescent="0.55000000000000004">
      <c r="A796" t="s">
        <v>1</v>
      </c>
      <c r="B796">
        <v>30.2</v>
      </c>
      <c r="E796">
        <v>30.2</v>
      </c>
      <c r="F796">
        <f t="shared" si="55"/>
        <v>1000</v>
      </c>
      <c r="G796">
        <f t="shared" si="56"/>
        <v>0.49975000000000003</v>
      </c>
      <c r="H796">
        <f t="shared" si="57"/>
        <v>-6.2665710967229607E-4</v>
      </c>
      <c r="I796">
        <f t="shared" si="58"/>
        <v>-4.4798359765731563E-3</v>
      </c>
    </row>
    <row r="797" spans="1:9" x14ac:dyDescent="0.55000000000000004">
      <c r="A797" t="s">
        <v>1</v>
      </c>
      <c r="B797">
        <v>26.64</v>
      </c>
      <c r="E797">
        <v>26.64</v>
      </c>
      <c r="F797">
        <f t="shared" si="55"/>
        <v>480.5</v>
      </c>
      <c r="G797">
        <f t="shared" si="56"/>
        <v>0.24</v>
      </c>
      <c r="H797">
        <f t="shared" si="57"/>
        <v>-0.7063025628400873</v>
      </c>
      <c r="I797">
        <f t="shared" si="58"/>
        <v>-0.72238287791121392</v>
      </c>
    </row>
    <row r="798" spans="1:9" x14ac:dyDescent="0.55000000000000004">
      <c r="A798" t="s">
        <v>1</v>
      </c>
      <c r="B798">
        <v>37.85</v>
      </c>
      <c r="E798">
        <v>37.85</v>
      </c>
      <c r="F798">
        <f t="shared" si="55"/>
        <v>1861</v>
      </c>
      <c r="G798">
        <f t="shared" si="56"/>
        <v>0.93025000000000002</v>
      </c>
      <c r="H798">
        <f t="shared" si="57"/>
        <v>1.4776555410630836</v>
      </c>
      <c r="I798">
        <f t="shared" si="58"/>
        <v>1.5382050715515183</v>
      </c>
    </row>
    <row r="799" spans="1:9" x14ac:dyDescent="0.55000000000000004">
      <c r="A799" t="s">
        <v>1</v>
      </c>
      <c r="B799">
        <v>32</v>
      </c>
      <c r="E799">
        <v>32</v>
      </c>
      <c r="F799">
        <f t="shared" si="55"/>
        <v>1285</v>
      </c>
      <c r="G799">
        <f t="shared" si="56"/>
        <v>0.64224999999999999</v>
      </c>
      <c r="H799">
        <f t="shared" si="57"/>
        <v>0.36447947216525961</v>
      </c>
      <c r="I799">
        <f t="shared" si="58"/>
        <v>0.35850484814768369</v>
      </c>
    </row>
    <row r="800" spans="1:9" x14ac:dyDescent="0.55000000000000004">
      <c r="A800" t="s">
        <v>1</v>
      </c>
      <c r="B800">
        <v>37.04</v>
      </c>
      <c r="E800">
        <v>37.04</v>
      </c>
      <c r="F800">
        <f t="shared" si="55"/>
        <v>1819</v>
      </c>
      <c r="G800">
        <f t="shared" si="56"/>
        <v>0.90925</v>
      </c>
      <c r="H800">
        <f t="shared" si="57"/>
        <v>1.3361507650265529</v>
      </c>
      <c r="I800">
        <f t="shared" si="58"/>
        <v>1.3748619636956023</v>
      </c>
    </row>
    <row r="801" spans="1:9" x14ac:dyDescent="0.55000000000000004">
      <c r="A801" t="s">
        <v>1</v>
      </c>
      <c r="B801">
        <v>30.03</v>
      </c>
      <c r="E801">
        <v>30.03</v>
      </c>
      <c r="F801">
        <f t="shared" si="55"/>
        <v>972.5</v>
      </c>
      <c r="G801">
        <f t="shared" si="56"/>
        <v>0.48599999999999999</v>
      </c>
      <c r="H801">
        <f t="shared" si="57"/>
        <v>-3.5100001772708847E-2</v>
      </c>
      <c r="I801">
        <f t="shared" si="58"/>
        <v>-3.8761722810530364E-2</v>
      </c>
    </row>
    <row r="802" spans="1:9" x14ac:dyDescent="0.55000000000000004">
      <c r="A802" t="s">
        <v>1</v>
      </c>
      <c r="B802">
        <v>27.08</v>
      </c>
      <c r="E802">
        <v>27.08</v>
      </c>
      <c r="F802">
        <f t="shared" si="55"/>
        <v>534.5</v>
      </c>
      <c r="G802">
        <f t="shared" si="56"/>
        <v>0.26700000000000002</v>
      </c>
      <c r="H802">
        <f t="shared" si="57"/>
        <v>-0.62191159558062403</v>
      </c>
      <c r="I802">
        <f t="shared" si="58"/>
        <v>-0.63365328845861835</v>
      </c>
    </row>
    <row r="803" spans="1:9" x14ac:dyDescent="0.55000000000000004">
      <c r="A803" t="s">
        <v>1</v>
      </c>
      <c r="B803">
        <v>26.42</v>
      </c>
      <c r="E803">
        <v>26.42</v>
      </c>
      <c r="F803">
        <f t="shared" si="55"/>
        <v>447</v>
      </c>
      <c r="G803">
        <f t="shared" si="56"/>
        <v>0.22325</v>
      </c>
      <c r="H803">
        <f t="shared" si="57"/>
        <v>-0.76126299262253128</v>
      </c>
      <c r="I803">
        <f t="shared" si="58"/>
        <v>-0.76674767263751176</v>
      </c>
    </row>
    <row r="804" spans="1:9" x14ac:dyDescent="0.55000000000000004">
      <c r="A804" t="s">
        <v>1</v>
      </c>
      <c r="B804">
        <v>32.24</v>
      </c>
      <c r="E804">
        <v>32.24</v>
      </c>
      <c r="F804">
        <f t="shared" si="55"/>
        <v>1330.5</v>
      </c>
      <c r="G804">
        <f t="shared" si="56"/>
        <v>0.66500000000000004</v>
      </c>
      <c r="H804">
        <f t="shared" si="57"/>
        <v>0.42614800784127838</v>
      </c>
      <c r="I804">
        <f t="shared" si="58"/>
        <v>0.40690280603091833</v>
      </c>
    </row>
    <row r="805" spans="1:9" x14ac:dyDescent="0.55000000000000004">
      <c r="A805" t="s">
        <v>1</v>
      </c>
      <c r="B805">
        <v>24.84</v>
      </c>
      <c r="E805">
        <v>24.84</v>
      </c>
      <c r="F805">
        <f t="shared" si="55"/>
        <v>267</v>
      </c>
      <c r="G805">
        <f t="shared" si="56"/>
        <v>0.13325000000000001</v>
      </c>
      <c r="H805">
        <f t="shared" si="57"/>
        <v>-1.1111588041129521</v>
      </c>
      <c r="I805">
        <f t="shared" si="58"/>
        <v>-1.0853675620354708</v>
      </c>
    </row>
    <row r="806" spans="1:9" x14ac:dyDescent="0.55000000000000004">
      <c r="A806" t="s">
        <v>1</v>
      </c>
      <c r="B806">
        <v>23.51</v>
      </c>
      <c r="E806">
        <v>23.51</v>
      </c>
      <c r="F806">
        <f t="shared" si="55"/>
        <v>174.5</v>
      </c>
      <c r="G806">
        <f t="shared" si="56"/>
        <v>8.6999999999999994E-2</v>
      </c>
      <c r="H806">
        <f t="shared" si="57"/>
        <v>-1.3594627454182593</v>
      </c>
      <c r="I806">
        <f t="shared" si="58"/>
        <v>-1.3535729119717268</v>
      </c>
    </row>
    <row r="807" spans="1:9" x14ac:dyDescent="0.55000000000000004">
      <c r="A807" t="s">
        <v>1</v>
      </c>
      <c r="B807">
        <v>25.52</v>
      </c>
      <c r="E807">
        <v>25.52</v>
      </c>
      <c r="F807">
        <f t="shared" si="55"/>
        <v>335.5</v>
      </c>
      <c r="G807">
        <f t="shared" si="56"/>
        <v>0.16750000000000001</v>
      </c>
      <c r="H807">
        <f t="shared" si="57"/>
        <v>-0.96409160740693378</v>
      </c>
      <c r="I807">
        <f t="shared" si="58"/>
        <v>-0.94824001469964059</v>
      </c>
    </row>
    <row r="808" spans="1:9" x14ac:dyDescent="0.55000000000000004">
      <c r="A808" t="s">
        <v>1</v>
      </c>
      <c r="B808">
        <v>30.07</v>
      </c>
      <c r="E808">
        <v>30.07</v>
      </c>
      <c r="F808">
        <f t="shared" si="55"/>
        <v>977.5</v>
      </c>
      <c r="G808">
        <f t="shared" si="56"/>
        <v>0.48849999999999999</v>
      </c>
      <c r="H808">
        <f t="shared" si="57"/>
        <v>-2.8830218517740511E-2</v>
      </c>
      <c r="I808">
        <f t="shared" si="58"/>
        <v>-3.0695396496658162E-2</v>
      </c>
    </row>
    <row r="809" spans="1:9" x14ac:dyDescent="0.55000000000000004">
      <c r="A809" t="s">
        <v>1</v>
      </c>
      <c r="B809">
        <v>26.67</v>
      </c>
      <c r="E809">
        <v>26.67</v>
      </c>
      <c r="F809">
        <f t="shared" si="55"/>
        <v>483.5</v>
      </c>
      <c r="G809">
        <f t="shared" si="56"/>
        <v>0.24149999999999999</v>
      </c>
      <c r="H809">
        <f t="shared" si="57"/>
        <v>-0.70148562907048972</v>
      </c>
      <c r="I809">
        <f t="shared" si="58"/>
        <v>-0.71633313317580949</v>
      </c>
    </row>
    <row r="810" spans="1:9" x14ac:dyDescent="0.55000000000000004">
      <c r="A810" t="s">
        <v>1</v>
      </c>
      <c r="B810">
        <v>34.61</v>
      </c>
      <c r="E810">
        <v>34.61</v>
      </c>
      <c r="F810">
        <f t="shared" si="55"/>
        <v>1627.5</v>
      </c>
      <c r="G810">
        <f t="shared" si="56"/>
        <v>0.8135</v>
      </c>
      <c r="H810">
        <f t="shared" si="57"/>
        <v>0.89086798013900226</v>
      </c>
      <c r="I810">
        <f t="shared" si="58"/>
        <v>0.88483264012785579</v>
      </c>
    </row>
    <row r="811" spans="1:9" x14ac:dyDescent="0.55000000000000004">
      <c r="A811" t="s">
        <v>1</v>
      </c>
      <c r="B811">
        <v>26.05</v>
      </c>
      <c r="E811">
        <v>26.05</v>
      </c>
      <c r="F811">
        <f t="shared" si="55"/>
        <v>397</v>
      </c>
      <c r="G811">
        <f t="shared" si="56"/>
        <v>0.19825000000000001</v>
      </c>
      <c r="H811">
        <f t="shared" si="57"/>
        <v>-0.8478886250465314</v>
      </c>
      <c r="I811">
        <f t="shared" si="58"/>
        <v>-0.8413611910408314</v>
      </c>
    </row>
    <row r="812" spans="1:9" x14ac:dyDescent="0.55000000000000004">
      <c r="A812" t="s">
        <v>1</v>
      </c>
      <c r="B812">
        <v>34.89</v>
      </c>
      <c r="E812">
        <v>34.89</v>
      </c>
      <c r="F812">
        <f t="shared" si="55"/>
        <v>1650.5</v>
      </c>
      <c r="G812">
        <f t="shared" si="56"/>
        <v>0.82499999999999996</v>
      </c>
      <c r="H812">
        <f t="shared" si="57"/>
        <v>0.9345892910734801</v>
      </c>
      <c r="I812">
        <f t="shared" si="58"/>
        <v>0.94129692432496259</v>
      </c>
    </row>
    <row r="813" spans="1:9" x14ac:dyDescent="0.55000000000000004">
      <c r="A813" t="s">
        <v>1</v>
      </c>
      <c r="B813">
        <v>28.61</v>
      </c>
      <c r="E813">
        <v>28.61</v>
      </c>
      <c r="F813">
        <f t="shared" si="55"/>
        <v>736.5</v>
      </c>
      <c r="G813">
        <f t="shared" si="56"/>
        <v>0.36799999999999999</v>
      </c>
      <c r="H813">
        <f t="shared" si="57"/>
        <v>-0.3371550769952773</v>
      </c>
      <c r="I813">
        <f t="shared" si="58"/>
        <v>-0.32511630695299987</v>
      </c>
    </row>
    <row r="814" spans="1:9" x14ac:dyDescent="0.55000000000000004">
      <c r="A814" t="s">
        <v>1</v>
      </c>
      <c r="B814">
        <v>29.09</v>
      </c>
      <c r="E814">
        <v>29.09</v>
      </c>
      <c r="F814">
        <f t="shared" si="55"/>
        <v>817</v>
      </c>
      <c r="G814">
        <f t="shared" si="56"/>
        <v>0.40825</v>
      </c>
      <c r="H814">
        <f t="shared" si="57"/>
        <v>-0.23204894309678331</v>
      </c>
      <c r="I814">
        <f t="shared" si="58"/>
        <v>-0.22832039118653136</v>
      </c>
    </row>
    <row r="815" spans="1:9" x14ac:dyDescent="0.55000000000000004">
      <c r="A815" t="s">
        <v>1</v>
      </c>
      <c r="B815">
        <v>25.46</v>
      </c>
      <c r="E815">
        <v>25.46</v>
      </c>
      <c r="F815">
        <f t="shared" si="55"/>
        <v>329.5</v>
      </c>
      <c r="G815">
        <f t="shared" si="56"/>
        <v>0.16450000000000001</v>
      </c>
      <c r="H815">
        <f t="shared" si="57"/>
        <v>-0.97613009369809745</v>
      </c>
      <c r="I815">
        <f t="shared" si="58"/>
        <v>-0.96033950417044889</v>
      </c>
    </row>
    <row r="816" spans="1:9" x14ac:dyDescent="0.55000000000000004">
      <c r="A816" t="s">
        <v>1</v>
      </c>
      <c r="B816">
        <v>41.86</v>
      </c>
      <c r="E816">
        <v>41.86</v>
      </c>
      <c r="F816">
        <f t="shared" si="55"/>
        <v>1983</v>
      </c>
      <c r="G816">
        <f t="shared" si="56"/>
        <v>0.99124999999999996</v>
      </c>
      <c r="H816">
        <f t="shared" si="57"/>
        <v>2.3760308419612102</v>
      </c>
      <c r="I816">
        <f t="shared" si="58"/>
        <v>2.3468542845172231</v>
      </c>
    </row>
    <row r="817" spans="1:9" x14ac:dyDescent="0.55000000000000004">
      <c r="A817" t="s">
        <v>1</v>
      </c>
      <c r="B817">
        <v>27.69</v>
      </c>
      <c r="E817">
        <v>27.69</v>
      </c>
      <c r="F817">
        <f t="shared" si="55"/>
        <v>611</v>
      </c>
      <c r="G817">
        <f t="shared" si="56"/>
        <v>0.30525000000000002</v>
      </c>
      <c r="H817">
        <f t="shared" si="57"/>
        <v>-0.50935986951079104</v>
      </c>
      <c r="I817">
        <f t="shared" si="58"/>
        <v>-0.51064181217206406</v>
      </c>
    </row>
    <row r="818" spans="1:9" x14ac:dyDescent="0.55000000000000004">
      <c r="A818" t="s">
        <v>1</v>
      </c>
      <c r="B818">
        <v>38.92</v>
      </c>
      <c r="E818">
        <v>38.92</v>
      </c>
      <c r="F818">
        <f t="shared" si="55"/>
        <v>1922</v>
      </c>
      <c r="G818">
        <f t="shared" si="56"/>
        <v>0.96074999999999999</v>
      </c>
      <c r="H818">
        <f t="shared" si="57"/>
        <v>1.7594565151055428</v>
      </c>
      <c r="I818">
        <f t="shared" si="58"/>
        <v>1.7539793004476043</v>
      </c>
    </row>
    <row r="819" spans="1:9" x14ac:dyDescent="0.55000000000000004">
      <c r="A819" t="s">
        <v>1</v>
      </c>
      <c r="B819">
        <v>30.3</v>
      </c>
      <c r="E819">
        <v>30.3</v>
      </c>
      <c r="F819">
        <f t="shared" si="55"/>
        <v>1015.5</v>
      </c>
      <c r="G819">
        <f t="shared" si="56"/>
        <v>0.50749999999999995</v>
      </c>
      <c r="H819">
        <f t="shared" si="57"/>
        <v>1.8800819591187536E-2</v>
      </c>
      <c r="I819">
        <f t="shared" si="58"/>
        <v>1.5685979808108059E-2</v>
      </c>
    </row>
    <row r="820" spans="1:9" x14ac:dyDescent="0.55000000000000004">
      <c r="A820" t="s">
        <v>1</v>
      </c>
      <c r="B820">
        <v>38.1</v>
      </c>
      <c r="E820">
        <v>38.1</v>
      </c>
      <c r="F820">
        <f t="shared" si="55"/>
        <v>1880.5</v>
      </c>
      <c r="G820">
        <f t="shared" si="56"/>
        <v>0.94</v>
      </c>
      <c r="H820">
        <f t="shared" si="57"/>
        <v>1.5547735945968528</v>
      </c>
      <c r="I820">
        <f t="shared" si="58"/>
        <v>1.5886196110132207</v>
      </c>
    </row>
    <row r="821" spans="1:9" x14ac:dyDescent="0.55000000000000004">
      <c r="A821" t="s">
        <v>1</v>
      </c>
      <c r="B821">
        <v>31.6</v>
      </c>
      <c r="E821">
        <v>31.6</v>
      </c>
      <c r="F821">
        <f t="shared" si="55"/>
        <v>1228</v>
      </c>
      <c r="G821">
        <f t="shared" si="56"/>
        <v>0.61375000000000002</v>
      </c>
      <c r="H821">
        <f t="shared" si="57"/>
        <v>0.28910634268224333</v>
      </c>
      <c r="I821">
        <f t="shared" si="58"/>
        <v>0.27784158500896028</v>
      </c>
    </row>
    <row r="822" spans="1:9" x14ac:dyDescent="0.55000000000000004">
      <c r="A822" t="s">
        <v>1</v>
      </c>
      <c r="B822">
        <v>29.35</v>
      </c>
      <c r="E822">
        <v>29.35</v>
      </c>
      <c r="F822">
        <f t="shared" si="55"/>
        <v>867</v>
      </c>
      <c r="G822">
        <f t="shared" si="56"/>
        <v>0.43325000000000002</v>
      </c>
      <c r="H822">
        <f t="shared" si="57"/>
        <v>-0.16810585916830115</v>
      </c>
      <c r="I822">
        <f t="shared" si="58"/>
        <v>-0.1758892701463606</v>
      </c>
    </row>
    <row r="823" spans="1:9" x14ac:dyDescent="0.55000000000000004">
      <c r="A823" t="s">
        <v>1</v>
      </c>
      <c r="B823">
        <v>36.97</v>
      </c>
      <c r="E823">
        <v>36.97</v>
      </c>
      <c r="F823">
        <f t="shared" si="55"/>
        <v>1814</v>
      </c>
      <c r="G823">
        <f t="shared" si="56"/>
        <v>0.90674999999999994</v>
      </c>
      <c r="H823">
        <f t="shared" si="57"/>
        <v>1.3210040914387216</v>
      </c>
      <c r="I823">
        <f t="shared" si="58"/>
        <v>1.3607458926463256</v>
      </c>
    </row>
    <row r="824" spans="1:9" x14ac:dyDescent="0.55000000000000004">
      <c r="A824" t="s">
        <v>1</v>
      </c>
      <c r="B824">
        <v>33.18</v>
      </c>
      <c r="E824">
        <v>33.18</v>
      </c>
      <c r="F824">
        <f t="shared" si="55"/>
        <v>1464.5</v>
      </c>
      <c r="G824">
        <f t="shared" si="56"/>
        <v>0.73199999999999998</v>
      </c>
      <c r="H824">
        <f t="shared" si="57"/>
        <v>0.61887304054862868</v>
      </c>
      <c r="I824">
        <f t="shared" si="58"/>
        <v>0.59646147440691855</v>
      </c>
    </row>
    <row r="825" spans="1:9" x14ac:dyDescent="0.55000000000000004">
      <c r="A825" t="s">
        <v>1</v>
      </c>
      <c r="B825">
        <v>22.98</v>
      </c>
      <c r="E825">
        <v>22.98</v>
      </c>
      <c r="F825">
        <f t="shared" si="55"/>
        <v>147.5</v>
      </c>
      <c r="G825">
        <f t="shared" si="56"/>
        <v>7.3499999999999996E-2</v>
      </c>
      <c r="H825">
        <f t="shared" si="57"/>
        <v>-1.4502098826901595</v>
      </c>
      <c r="I825">
        <f t="shared" si="58"/>
        <v>-1.460451735630536</v>
      </c>
    </row>
    <row r="826" spans="1:9" x14ac:dyDescent="0.55000000000000004">
      <c r="A826" t="s">
        <v>1</v>
      </c>
      <c r="B826">
        <v>23.69</v>
      </c>
      <c r="E826">
        <v>23.69</v>
      </c>
      <c r="F826">
        <f t="shared" si="55"/>
        <v>185</v>
      </c>
      <c r="G826">
        <f t="shared" si="56"/>
        <v>9.2249999999999999E-2</v>
      </c>
      <c r="H826">
        <f t="shared" si="57"/>
        <v>-1.3270262483156676</v>
      </c>
      <c r="I826">
        <f t="shared" si="58"/>
        <v>-1.3172744435593011</v>
      </c>
    </row>
    <row r="827" spans="1:9" x14ac:dyDescent="0.55000000000000004">
      <c r="A827" t="s">
        <v>1</v>
      </c>
      <c r="B827">
        <v>30.24</v>
      </c>
      <c r="E827">
        <v>30.24</v>
      </c>
      <c r="F827">
        <f t="shared" si="55"/>
        <v>1006.5</v>
      </c>
      <c r="G827">
        <f t="shared" si="56"/>
        <v>0.503</v>
      </c>
      <c r="H827">
        <f t="shared" si="57"/>
        <v>7.5199556985405249E-3</v>
      </c>
      <c r="I827">
        <f t="shared" si="58"/>
        <v>3.5864903372990432E-3</v>
      </c>
    </row>
    <row r="828" spans="1:9" x14ac:dyDescent="0.55000000000000004">
      <c r="A828" t="s">
        <v>1</v>
      </c>
      <c r="B828">
        <v>19.48</v>
      </c>
      <c r="E828">
        <v>19.48</v>
      </c>
      <c r="F828">
        <f t="shared" si="55"/>
        <v>29</v>
      </c>
      <c r="G828">
        <f t="shared" si="56"/>
        <v>1.4250000000000001E-2</v>
      </c>
      <c r="H828">
        <f t="shared" si="57"/>
        <v>-2.1903343139235258</v>
      </c>
      <c r="I828">
        <f t="shared" si="58"/>
        <v>-2.1662552880943684</v>
      </c>
    </row>
    <row r="829" spans="1:9" x14ac:dyDescent="0.55000000000000004">
      <c r="A829" t="s">
        <v>1</v>
      </c>
      <c r="B829">
        <v>32.15</v>
      </c>
      <c r="E829">
        <v>32.15</v>
      </c>
      <c r="F829">
        <f t="shared" si="55"/>
        <v>1311</v>
      </c>
      <c r="G829">
        <f t="shared" si="56"/>
        <v>0.65525</v>
      </c>
      <c r="H829">
        <f t="shared" si="57"/>
        <v>0.39953369664951233</v>
      </c>
      <c r="I829">
        <f t="shared" si="58"/>
        <v>0.38875357182470482</v>
      </c>
    </row>
    <row r="830" spans="1:9" x14ac:dyDescent="0.55000000000000004">
      <c r="A830" t="s">
        <v>1</v>
      </c>
      <c r="B830">
        <v>24.47</v>
      </c>
      <c r="E830">
        <v>24.47</v>
      </c>
      <c r="F830">
        <f t="shared" si="55"/>
        <v>237</v>
      </c>
      <c r="G830">
        <f t="shared" si="56"/>
        <v>0.11824999999999999</v>
      </c>
      <c r="H830">
        <f t="shared" si="57"/>
        <v>-1.1837804071460201</v>
      </c>
      <c r="I830">
        <f t="shared" si="58"/>
        <v>-1.1599810804387904</v>
      </c>
    </row>
    <row r="831" spans="1:9" x14ac:dyDescent="0.55000000000000004">
      <c r="A831" t="s">
        <v>1</v>
      </c>
      <c r="B831">
        <v>36.700000000000003</v>
      </c>
      <c r="E831">
        <v>36.700000000000003</v>
      </c>
      <c r="F831">
        <f t="shared" si="55"/>
        <v>1804</v>
      </c>
      <c r="G831">
        <f t="shared" si="56"/>
        <v>0.90175000000000005</v>
      </c>
      <c r="H831">
        <f t="shared" si="57"/>
        <v>1.2915876015674752</v>
      </c>
      <c r="I831">
        <f t="shared" si="58"/>
        <v>1.306298190027688</v>
      </c>
    </row>
    <row r="832" spans="1:9" x14ac:dyDescent="0.55000000000000004">
      <c r="A832" t="s">
        <v>1</v>
      </c>
      <c r="B832">
        <v>28.44</v>
      </c>
      <c r="E832">
        <v>28.44</v>
      </c>
      <c r="F832">
        <f t="shared" si="55"/>
        <v>714.5</v>
      </c>
      <c r="G832">
        <f t="shared" si="56"/>
        <v>0.35699999999999998</v>
      </c>
      <c r="H832">
        <f t="shared" si="57"/>
        <v>-0.36648929388943369</v>
      </c>
      <c r="I832">
        <f t="shared" si="58"/>
        <v>-0.35939819378695709</v>
      </c>
    </row>
    <row r="833" spans="1:9" x14ac:dyDescent="0.55000000000000004">
      <c r="A833" t="s">
        <v>1</v>
      </c>
      <c r="B833">
        <v>36.119999999999997</v>
      </c>
      <c r="E833">
        <v>36.119999999999997</v>
      </c>
      <c r="F833">
        <f t="shared" si="55"/>
        <v>1764.5</v>
      </c>
      <c r="G833">
        <f t="shared" si="56"/>
        <v>0.88200000000000001</v>
      </c>
      <c r="H833">
        <f t="shared" si="57"/>
        <v>1.1850441279078103</v>
      </c>
      <c r="I833">
        <f t="shared" si="58"/>
        <v>1.1893364584765374</v>
      </c>
    </row>
    <row r="834" spans="1:9" x14ac:dyDescent="0.55000000000000004">
      <c r="A834" t="s">
        <v>1</v>
      </c>
      <c r="B834">
        <v>33.97</v>
      </c>
      <c r="E834">
        <v>33.97</v>
      </c>
      <c r="F834">
        <f t="shared" si="55"/>
        <v>1569.5</v>
      </c>
      <c r="G834">
        <f t="shared" si="56"/>
        <v>0.78449999999999998</v>
      </c>
      <c r="H834">
        <f t="shared" si="57"/>
        <v>0.78748159221995495</v>
      </c>
      <c r="I834">
        <f t="shared" si="58"/>
        <v>0.75577141910589773</v>
      </c>
    </row>
    <row r="835" spans="1:9" x14ac:dyDescent="0.55000000000000004">
      <c r="A835" t="s">
        <v>1</v>
      </c>
      <c r="B835">
        <v>31.84</v>
      </c>
      <c r="E835">
        <v>31.84</v>
      </c>
      <c r="F835">
        <f t="shared" ref="F835:F898" si="59">_xlfn.RANK.AVG(E835,$E$2:$E$2001, 1)</f>
        <v>1268</v>
      </c>
      <c r="G835">
        <f t="shared" ref="G835:G898" si="60">(F835-0.5)/COUNT($E$2:$E$2001)</f>
        <v>0.63375000000000004</v>
      </c>
      <c r="H835">
        <f t="shared" ref="H835:H898" si="61">_xlfn.NORM.S.INV(G835)</f>
        <v>0.34180187292455921</v>
      </c>
      <c r="I835">
        <f t="shared" ref="I835:I898" si="62">STANDARDIZE(E835, AVERAGE($E$2:$E$2001), STDEV($E$2:$E$2001))</f>
        <v>0.3262395428921942</v>
      </c>
    </row>
    <row r="836" spans="1:9" x14ac:dyDescent="0.55000000000000004">
      <c r="A836" t="s">
        <v>1</v>
      </c>
      <c r="B836">
        <v>33.03</v>
      </c>
      <c r="E836">
        <v>33.03</v>
      </c>
      <c r="F836">
        <f t="shared" si="59"/>
        <v>1445.5</v>
      </c>
      <c r="G836">
        <f t="shared" si="60"/>
        <v>0.72250000000000003</v>
      </c>
      <c r="H836">
        <f t="shared" si="61"/>
        <v>0.59028439438696867</v>
      </c>
      <c r="I836">
        <f t="shared" si="62"/>
        <v>0.56621275072989752</v>
      </c>
    </row>
    <row r="837" spans="1:9" x14ac:dyDescent="0.55000000000000004">
      <c r="A837" t="s">
        <v>1</v>
      </c>
      <c r="B837">
        <v>24.9</v>
      </c>
      <c r="E837">
        <v>24.9</v>
      </c>
      <c r="F837">
        <f t="shared" si="59"/>
        <v>273</v>
      </c>
      <c r="G837">
        <f t="shared" si="60"/>
        <v>0.13625000000000001</v>
      </c>
      <c r="H837">
        <f t="shared" si="61"/>
        <v>-1.0973235035834814</v>
      </c>
      <c r="I837">
        <f t="shared" si="62"/>
        <v>-1.0732680725646626</v>
      </c>
    </row>
    <row r="838" spans="1:9" x14ac:dyDescent="0.55000000000000004">
      <c r="A838" t="s">
        <v>1</v>
      </c>
      <c r="B838">
        <v>25.35</v>
      </c>
      <c r="E838">
        <v>25.35</v>
      </c>
      <c r="F838">
        <f t="shared" si="59"/>
        <v>319.5</v>
      </c>
      <c r="G838">
        <f t="shared" si="60"/>
        <v>0.1595</v>
      </c>
      <c r="H838">
        <f t="shared" si="61"/>
        <v>-0.99651496416135543</v>
      </c>
      <c r="I838">
        <f t="shared" si="62"/>
        <v>-0.98252190153359775</v>
      </c>
    </row>
    <row r="839" spans="1:9" x14ac:dyDescent="0.55000000000000004">
      <c r="A839" t="s">
        <v>1</v>
      </c>
      <c r="B839">
        <v>29.23</v>
      </c>
      <c r="E839">
        <v>29.23</v>
      </c>
      <c r="F839">
        <f t="shared" si="59"/>
        <v>847.5</v>
      </c>
      <c r="G839">
        <f t="shared" si="60"/>
        <v>0.42349999999999999</v>
      </c>
      <c r="H839">
        <f t="shared" si="61"/>
        <v>-0.19294760763479382</v>
      </c>
      <c r="I839">
        <f t="shared" si="62"/>
        <v>-0.20008824908797793</v>
      </c>
    </row>
    <row r="840" spans="1:9" x14ac:dyDescent="0.55000000000000004">
      <c r="A840" t="s">
        <v>1</v>
      </c>
      <c r="B840">
        <v>37.299999999999997</v>
      </c>
      <c r="E840">
        <v>37.299999999999997</v>
      </c>
      <c r="F840">
        <f t="shared" si="59"/>
        <v>1834</v>
      </c>
      <c r="G840">
        <f t="shared" si="60"/>
        <v>0.91674999999999995</v>
      </c>
      <c r="H840">
        <f t="shared" si="61"/>
        <v>1.3835378825320654</v>
      </c>
      <c r="I840">
        <f t="shared" si="62"/>
        <v>1.4272930847357723</v>
      </c>
    </row>
    <row r="841" spans="1:9" x14ac:dyDescent="0.55000000000000004">
      <c r="A841" t="s">
        <v>1</v>
      </c>
      <c r="B841">
        <v>29.77</v>
      </c>
      <c r="E841">
        <v>29.77</v>
      </c>
      <c r="F841">
        <f t="shared" si="59"/>
        <v>924</v>
      </c>
      <c r="G841">
        <f t="shared" si="60"/>
        <v>0.46174999999999999</v>
      </c>
      <c r="H841">
        <f t="shared" si="61"/>
        <v>-9.6025903003421245E-2</v>
      </c>
      <c r="I841">
        <f t="shared" si="62"/>
        <v>-9.1192843850701089E-2</v>
      </c>
    </row>
    <row r="842" spans="1:9" x14ac:dyDescent="0.55000000000000004">
      <c r="A842" t="s">
        <v>1</v>
      </c>
      <c r="B842">
        <v>33.36</v>
      </c>
      <c r="E842">
        <v>33.36</v>
      </c>
      <c r="F842">
        <f t="shared" si="59"/>
        <v>1488</v>
      </c>
      <c r="G842">
        <f t="shared" si="60"/>
        <v>0.74375000000000002</v>
      </c>
      <c r="H842">
        <f t="shared" si="61"/>
        <v>0.65494991710068595</v>
      </c>
      <c r="I842">
        <f t="shared" si="62"/>
        <v>0.63275994281934422</v>
      </c>
    </row>
    <row r="843" spans="1:9" x14ac:dyDescent="0.55000000000000004">
      <c r="A843" t="s">
        <v>1</v>
      </c>
      <c r="B843">
        <v>26.33</v>
      </c>
      <c r="E843">
        <v>26.33</v>
      </c>
      <c r="F843">
        <f t="shared" si="59"/>
        <v>441</v>
      </c>
      <c r="G843">
        <f t="shared" si="60"/>
        <v>0.22025</v>
      </c>
      <c r="H843">
        <f t="shared" si="61"/>
        <v>-0.771349161562216</v>
      </c>
      <c r="I843">
        <f t="shared" si="62"/>
        <v>-0.78489690684372526</v>
      </c>
    </row>
    <row r="844" spans="1:9" x14ac:dyDescent="0.55000000000000004">
      <c r="A844" t="s">
        <v>1</v>
      </c>
      <c r="B844">
        <v>17.09</v>
      </c>
      <c r="E844">
        <v>17.09</v>
      </c>
      <c r="F844">
        <f t="shared" si="59"/>
        <v>13</v>
      </c>
      <c r="G844">
        <f t="shared" si="60"/>
        <v>6.2500000000000003E-3</v>
      </c>
      <c r="H844">
        <f t="shared" si="61"/>
        <v>-2.4977054744123723</v>
      </c>
      <c r="I844">
        <f t="shared" si="62"/>
        <v>-2.6482182853482428</v>
      </c>
    </row>
    <row r="845" spans="1:9" x14ac:dyDescent="0.55000000000000004">
      <c r="A845" t="s">
        <v>1</v>
      </c>
      <c r="B845">
        <v>32.78</v>
      </c>
      <c r="E845">
        <v>32.78</v>
      </c>
      <c r="F845">
        <f t="shared" si="59"/>
        <v>1412.5</v>
      </c>
      <c r="G845">
        <f t="shared" si="60"/>
        <v>0.70599999999999996</v>
      </c>
      <c r="H845">
        <f t="shared" si="61"/>
        <v>0.54173656011281679</v>
      </c>
      <c r="I845">
        <f t="shared" si="62"/>
        <v>0.51579821126819514</v>
      </c>
    </row>
    <row r="846" spans="1:9" x14ac:dyDescent="0.55000000000000004">
      <c r="A846" t="s">
        <v>1</v>
      </c>
      <c r="B846">
        <v>29.57</v>
      </c>
      <c r="E846">
        <v>29.57</v>
      </c>
      <c r="F846">
        <f t="shared" si="59"/>
        <v>893.5</v>
      </c>
      <c r="G846">
        <f t="shared" si="60"/>
        <v>0.44650000000000001</v>
      </c>
      <c r="H846">
        <f t="shared" si="61"/>
        <v>-0.13450911988453301</v>
      </c>
      <c r="I846">
        <f t="shared" si="62"/>
        <v>-0.13152447542006279</v>
      </c>
    </row>
    <row r="847" spans="1:9" x14ac:dyDescent="0.55000000000000004">
      <c r="A847" t="s">
        <v>1</v>
      </c>
      <c r="B847">
        <v>35.29</v>
      </c>
      <c r="E847">
        <v>35.29</v>
      </c>
      <c r="F847">
        <f t="shared" si="59"/>
        <v>1691</v>
      </c>
      <c r="G847">
        <f t="shared" si="60"/>
        <v>0.84524999999999995</v>
      </c>
      <c r="H847">
        <f t="shared" si="61"/>
        <v>1.0162717443781453</v>
      </c>
      <c r="I847">
        <f t="shared" si="62"/>
        <v>1.0219601874636861</v>
      </c>
    </row>
    <row r="848" spans="1:9" x14ac:dyDescent="0.55000000000000004">
      <c r="A848" t="s">
        <v>1</v>
      </c>
      <c r="B848">
        <v>30.07</v>
      </c>
      <c r="E848">
        <v>30.07</v>
      </c>
      <c r="F848">
        <f t="shared" si="59"/>
        <v>977.5</v>
      </c>
      <c r="G848">
        <f t="shared" si="60"/>
        <v>0.48849999999999999</v>
      </c>
      <c r="H848">
        <f t="shared" si="61"/>
        <v>-2.8830218517740511E-2</v>
      </c>
      <c r="I848">
        <f t="shared" si="62"/>
        <v>-3.0695396496658162E-2</v>
      </c>
    </row>
    <row r="849" spans="1:9" x14ac:dyDescent="0.55000000000000004">
      <c r="A849" t="s">
        <v>1</v>
      </c>
      <c r="B849">
        <v>24.68</v>
      </c>
      <c r="E849">
        <v>24.68</v>
      </c>
      <c r="F849">
        <f t="shared" si="59"/>
        <v>260.5</v>
      </c>
      <c r="G849">
        <f t="shared" si="60"/>
        <v>0.13</v>
      </c>
      <c r="H849">
        <f t="shared" si="61"/>
        <v>-1.1263911290388013</v>
      </c>
      <c r="I849">
        <f t="shared" si="62"/>
        <v>-1.1176328672909603</v>
      </c>
    </row>
    <row r="850" spans="1:9" x14ac:dyDescent="0.55000000000000004">
      <c r="A850" t="s">
        <v>1</v>
      </c>
      <c r="B850">
        <v>35.49</v>
      </c>
      <c r="E850">
        <v>35.49</v>
      </c>
      <c r="F850">
        <f t="shared" si="59"/>
        <v>1706</v>
      </c>
      <c r="G850">
        <f t="shared" si="60"/>
        <v>0.85275000000000001</v>
      </c>
      <c r="H850">
        <f t="shared" si="61"/>
        <v>1.0483008894034933</v>
      </c>
      <c r="I850">
        <f t="shared" si="62"/>
        <v>1.0622918190330486</v>
      </c>
    </row>
    <row r="851" spans="1:9" x14ac:dyDescent="0.55000000000000004">
      <c r="A851" t="s">
        <v>1</v>
      </c>
      <c r="B851">
        <v>35.630000000000003</v>
      </c>
      <c r="E851">
        <v>35.630000000000003</v>
      </c>
      <c r="F851">
        <f t="shared" si="59"/>
        <v>1720.5</v>
      </c>
      <c r="G851">
        <f t="shared" si="60"/>
        <v>0.86</v>
      </c>
      <c r="H851">
        <f t="shared" si="61"/>
        <v>1.0803193408149565</v>
      </c>
      <c r="I851">
        <f t="shared" si="62"/>
        <v>1.090523961131602</v>
      </c>
    </row>
    <row r="852" spans="1:9" x14ac:dyDescent="0.55000000000000004">
      <c r="A852" t="s">
        <v>1</v>
      </c>
      <c r="B852">
        <v>21.55</v>
      </c>
      <c r="E852">
        <v>21.55</v>
      </c>
      <c r="F852">
        <f t="shared" si="59"/>
        <v>78</v>
      </c>
      <c r="G852">
        <f t="shared" si="60"/>
        <v>3.875E-2</v>
      </c>
      <c r="H852">
        <f t="shared" si="61"/>
        <v>-1.7653795378901023</v>
      </c>
      <c r="I852">
        <f t="shared" si="62"/>
        <v>-1.7488229013514731</v>
      </c>
    </row>
    <row r="853" spans="1:9" x14ac:dyDescent="0.55000000000000004">
      <c r="A853" t="s">
        <v>1</v>
      </c>
      <c r="B853">
        <v>29.34</v>
      </c>
      <c r="E853">
        <v>29.34</v>
      </c>
      <c r="F853">
        <f t="shared" si="59"/>
        <v>865</v>
      </c>
      <c r="G853">
        <f t="shared" si="60"/>
        <v>0.43225000000000002</v>
      </c>
      <c r="H853">
        <f t="shared" si="61"/>
        <v>-0.17064870313496308</v>
      </c>
      <c r="I853">
        <f t="shared" si="62"/>
        <v>-0.17790585172482903</v>
      </c>
    </row>
    <row r="854" spans="1:9" x14ac:dyDescent="0.55000000000000004">
      <c r="A854" t="s">
        <v>1</v>
      </c>
      <c r="B854">
        <v>32.049999999999997</v>
      </c>
      <c r="E854">
        <v>32.049999999999997</v>
      </c>
      <c r="F854">
        <f t="shared" si="59"/>
        <v>1292.5</v>
      </c>
      <c r="G854">
        <f t="shared" si="60"/>
        <v>0.64600000000000002</v>
      </c>
      <c r="H854">
        <f t="shared" si="61"/>
        <v>0.37454349919944274</v>
      </c>
      <c r="I854">
        <f t="shared" si="62"/>
        <v>0.36858775604002358</v>
      </c>
    </row>
    <row r="855" spans="1:9" x14ac:dyDescent="0.55000000000000004">
      <c r="A855" t="s">
        <v>1</v>
      </c>
      <c r="B855">
        <v>28.39</v>
      </c>
      <c r="E855">
        <v>28.39</v>
      </c>
      <c r="F855">
        <f t="shared" si="59"/>
        <v>706</v>
      </c>
      <c r="G855">
        <f t="shared" si="60"/>
        <v>0.35275000000000001</v>
      </c>
      <c r="H855">
        <f t="shared" si="61"/>
        <v>-0.3779065721606974</v>
      </c>
      <c r="I855">
        <f t="shared" si="62"/>
        <v>-0.36948110167929771</v>
      </c>
    </row>
    <row r="856" spans="1:9" x14ac:dyDescent="0.55000000000000004">
      <c r="A856" t="s">
        <v>1</v>
      </c>
      <c r="B856">
        <v>33.61</v>
      </c>
      <c r="E856">
        <v>33.61</v>
      </c>
      <c r="F856">
        <f t="shared" si="59"/>
        <v>1526.5</v>
      </c>
      <c r="G856">
        <f t="shared" si="60"/>
        <v>0.76300000000000001</v>
      </c>
      <c r="H856">
        <f t="shared" si="61"/>
        <v>0.7159859896102051</v>
      </c>
      <c r="I856">
        <f t="shared" si="62"/>
        <v>0.68317448228104649</v>
      </c>
    </row>
    <row r="857" spans="1:9" x14ac:dyDescent="0.55000000000000004">
      <c r="A857" t="s">
        <v>1</v>
      </c>
      <c r="B857">
        <v>33.83</v>
      </c>
      <c r="E857">
        <v>33.83</v>
      </c>
      <c r="F857">
        <f t="shared" si="59"/>
        <v>1550.5</v>
      </c>
      <c r="G857">
        <f t="shared" si="60"/>
        <v>0.77500000000000002</v>
      </c>
      <c r="H857">
        <f t="shared" si="61"/>
        <v>0.75541502636046909</v>
      </c>
      <c r="I857">
        <f t="shared" si="62"/>
        <v>0.72753927700734433</v>
      </c>
    </row>
    <row r="858" spans="1:9" x14ac:dyDescent="0.55000000000000004">
      <c r="A858" t="s">
        <v>1</v>
      </c>
      <c r="B858">
        <v>35.51</v>
      </c>
      <c r="E858">
        <v>35.51</v>
      </c>
      <c r="F858">
        <f t="shared" si="59"/>
        <v>1709.5</v>
      </c>
      <c r="G858">
        <f t="shared" si="60"/>
        <v>0.85450000000000004</v>
      </c>
      <c r="H858">
        <f t="shared" si="61"/>
        <v>1.0559304308358983</v>
      </c>
      <c r="I858">
        <f t="shared" si="62"/>
        <v>1.0663249821899838</v>
      </c>
    </row>
    <row r="859" spans="1:9" x14ac:dyDescent="0.55000000000000004">
      <c r="A859" t="s">
        <v>1</v>
      </c>
      <c r="B859">
        <v>26.14</v>
      </c>
      <c r="E859">
        <v>26.14</v>
      </c>
      <c r="F859">
        <f t="shared" si="59"/>
        <v>413.5</v>
      </c>
      <c r="G859">
        <f t="shared" si="60"/>
        <v>0.20649999999999999</v>
      </c>
      <c r="H859">
        <f t="shared" si="61"/>
        <v>-0.81862569907349492</v>
      </c>
      <c r="I859">
        <f t="shared" si="62"/>
        <v>-0.82321195683461856</v>
      </c>
    </row>
    <row r="860" spans="1:9" x14ac:dyDescent="0.55000000000000004">
      <c r="A860" t="s">
        <v>1</v>
      </c>
      <c r="B860">
        <v>22.66</v>
      </c>
      <c r="E860">
        <v>22.66</v>
      </c>
      <c r="F860">
        <f t="shared" si="59"/>
        <v>128</v>
      </c>
      <c r="G860">
        <f t="shared" si="60"/>
        <v>6.3750000000000001E-2</v>
      </c>
      <c r="H860">
        <f t="shared" si="61"/>
        <v>-1.5240348730572564</v>
      </c>
      <c r="I860">
        <f t="shared" si="62"/>
        <v>-1.5249823461415151</v>
      </c>
    </row>
    <row r="861" spans="1:9" x14ac:dyDescent="0.55000000000000004">
      <c r="A861" t="s">
        <v>1</v>
      </c>
      <c r="B861">
        <v>29.95</v>
      </c>
      <c r="E861">
        <v>29.95</v>
      </c>
      <c r="F861">
        <f t="shared" si="59"/>
        <v>961.5</v>
      </c>
      <c r="G861">
        <f t="shared" si="60"/>
        <v>0.48049999999999998</v>
      </c>
      <c r="H861">
        <f t="shared" si="61"/>
        <v>-4.8898731212656532E-2</v>
      </c>
      <c r="I861">
        <f t="shared" si="62"/>
        <v>-5.4894375438275481E-2</v>
      </c>
    </row>
    <row r="862" spans="1:9" x14ac:dyDescent="0.55000000000000004">
      <c r="A862" t="s">
        <v>1</v>
      </c>
      <c r="B862">
        <v>35.1</v>
      </c>
      <c r="E862">
        <v>35.1</v>
      </c>
      <c r="F862">
        <f t="shared" si="59"/>
        <v>1669</v>
      </c>
      <c r="G862">
        <f t="shared" si="60"/>
        <v>0.83425000000000005</v>
      </c>
      <c r="H862">
        <f t="shared" si="61"/>
        <v>0.97109695499130244</v>
      </c>
      <c r="I862">
        <f t="shared" si="62"/>
        <v>0.98364513747279281</v>
      </c>
    </row>
    <row r="863" spans="1:9" x14ac:dyDescent="0.55000000000000004">
      <c r="A863" t="s">
        <v>1</v>
      </c>
      <c r="B863">
        <v>32.33</v>
      </c>
      <c r="E863">
        <v>32.33</v>
      </c>
      <c r="F863">
        <f t="shared" si="59"/>
        <v>1345.5</v>
      </c>
      <c r="G863">
        <f t="shared" si="60"/>
        <v>0.67249999999999999</v>
      </c>
      <c r="H863">
        <f t="shared" si="61"/>
        <v>0.44682696538622602</v>
      </c>
      <c r="I863">
        <f t="shared" si="62"/>
        <v>0.42505204023713039</v>
      </c>
    </row>
    <row r="864" spans="1:9" x14ac:dyDescent="0.55000000000000004">
      <c r="A864" t="s">
        <v>1</v>
      </c>
      <c r="B864">
        <v>31.1</v>
      </c>
      <c r="E864">
        <v>31.1</v>
      </c>
      <c r="F864">
        <f t="shared" si="59"/>
        <v>1150</v>
      </c>
      <c r="G864">
        <f t="shared" si="60"/>
        <v>0.57474999999999998</v>
      </c>
      <c r="H864">
        <f t="shared" si="61"/>
        <v>0.18848050040232964</v>
      </c>
      <c r="I864">
        <f t="shared" si="62"/>
        <v>0.17701250608555563</v>
      </c>
    </row>
    <row r="865" spans="1:9" x14ac:dyDescent="0.55000000000000004">
      <c r="A865" t="s">
        <v>1</v>
      </c>
      <c r="B865">
        <v>25.87</v>
      </c>
      <c r="E865">
        <v>25.87</v>
      </c>
      <c r="F865">
        <f t="shared" si="59"/>
        <v>372.5</v>
      </c>
      <c r="G865">
        <f t="shared" si="60"/>
        <v>0.186</v>
      </c>
      <c r="H865">
        <f t="shared" si="61"/>
        <v>-0.89273332432085528</v>
      </c>
      <c r="I865">
        <f t="shared" si="62"/>
        <v>-0.87765965945325697</v>
      </c>
    </row>
    <row r="866" spans="1:9" x14ac:dyDescent="0.55000000000000004">
      <c r="A866" t="s">
        <v>1</v>
      </c>
      <c r="B866">
        <v>32.53</v>
      </c>
      <c r="E866">
        <v>32.53</v>
      </c>
      <c r="F866">
        <f t="shared" si="59"/>
        <v>1375</v>
      </c>
      <c r="G866">
        <f t="shared" si="60"/>
        <v>0.68725000000000003</v>
      </c>
      <c r="H866">
        <f t="shared" si="61"/>
        <v>0.48807036668271397</v>
      </c>
      <c r="I866">
        <f t="shared" si="62"/>
        <v>0.46538367180649287</v>
      </c>
    </row>
    <row r="867" spans="1:9" x14ac:dyDescent="0.55000000000000004">
      <c r="A867" t="s">
        <v>1</v>
      </c>
      <c r="B867">
        <v>35.79</v>
      </c>
      <c r="E867">
        <v>35.79</v>
      </c>
      <c r="F867">
        <f t="shared" si="59"/>
        <v>1730</v>
      </c>
      <c r="G867">
        <f t="shared" si="60"/>
        <v>0.86475000000000002</v>
      </c>
      <c r="H867">
        <f t="shared" si="61"/>
        <v>1.101911841563523</v>
      </c>
      <c r="I867">
        <f t="shared" si="62"/>
        <v>1.1227892663870906</v>
      </c>
    </row>
    <row r="868" spans="1:9" x14ac:dyDescent="0.55000000000000004">
      <c r="A868" t="s">
        <v>1</v>
      </c>
      <c r="B868">
        <v>29.2</v>
      </c>
      <c r="E868">
        <v>29.2</v>
      </c>
      <c r="F868">
        <f t="shared" si="59"/>
        <v>842</v>
      </c>
      <c r="G868">
        <f t="shared" si="60"/>
        <v>0.42075000000000001</v>
      </c>
      <c r="H868">
        <f t="shared" si="61"/>
        <v>-0.19997517044776561</v>
      </c>
      <c r="I868">
        <f t="shared" si="62"/>
        <v>-0.20613799382338244</v>
      </c>
    </row>
    <row r="869" spans="1:9" x14ac:dyDescent="0.55000000000000004">
      <c r="A869" t="s">
        <v>1</v>
      </c>
      <c r="B869">
        <v>22.65</v>
      </c>
      <c r="E869">
        <v>22.65</v>
      </c>
      <c r="F869">
        <f t="shared" si="59"/>
        <v>127</v>
      </c>
      <c r="G869">
        <f t="shared" si="60"/>
        <v>6.3250000000000001E-2</v>
      </c>
      <c r="H869">
        <f t="shared" si="61"/>
        <v>-1.5280505004634659</v>
      </c>
      <c r="I869">
        <f t="shared" si="62"/>
        <v>-1.5269989277199834</v>
      </c>
    </row>
    <row r="870" spans="1:9" x14ac:dyDescent="0.55000000000000004">
      <c r="A870" t="s">
        <v>1</v>
      </c>
      <c r="B870">
        <v>37.6</v>
      </c>
      <c r="E870">
        <v>37.6</v>
      </c>
      <c r="F870">
        <f t="shared" si="59"/>
        <v>1851</v>
      </c>
      <c r="G870">
        <f t="shared" si="60"/>
        <v>0.92525000000000002</v>
      </c>
      <c r="H870">
        <f t="shared" si="61"/>
        <v>1.441299813395968</v>
      </c>
      <c r="I870">
        <f t="shared" si="62"/>
        <v>1.4877905320898159</v>
      </c>
    </row>
    <row r="871" spans="1:9" x14ac:dyDescent="0.55000000000000004">
      <c r="A871" t="s">
        <v>1</v>
      </c>
      <c r="B871">
        <v>30.25</v>
      </c>
      <c r="E871">
        <v>30.25</v>
      </c>
      <c r="F871">
        <f t="shared" si="59"/>
        <v>1008</v>
      </c>
      <c r="G871">
        <f t="shared" si="60"/>
        <v>0.50375000000000003</v>
      </c>
      <c r="H871">
        <f t="shared" si="61"/>
        <v>9.3999944584534367E-3</v>
      </c>
      <c r="I871">
        <f t="shared" si="62"/>
        <v>5.6030719157674509E-3</v>
      </c>
    </row>
    <row r="872" spans="1:9" x14ac:dyDescent="0.55000000000000004">
      <c r="A872" t="s">
        <v>1</v>
      </c>
      <c r="B872">
        <v>28.63</v>
      </c>
      <c r="E872">
        <v>28.63</v>
      </c>
      <c r="F872">
        <f t="shared" si="59"/>
        <v>741</v>
      </c>
      <c r="G872">
        <f t="shared" si="60"/>
        <v>0.37025000000000002</v>
      </c>
      <c r="H872">
        <f t="shared" si="61"/>
        <v>-0.33119128855239255</v>
      </c>
      <c r="I872">
        <f t="shared" si="62"/>
        <v>-0.32108314379606379</v>
      </c>
    </row>
    <row r="873" spans="1:9" x14ac:dyDescent="0.55000000000000004">
      <c r="A873" t="s">
        <v>1</v>
      </c>
      <c r="B873">
        <v>28.33</v>
      </c>
      <c r="E873">
        <v>28.33</v>
      </c>
      <c r="F873">
        <f t="shared" si="59"/>
        <v>698</v>
      </c>
      <c r="G873">
        <f t="shared" si="60"/>
        <v>0.34875</v>
      </c>
      <c r="H873">
        <f t="shared" si="61"/>
        <v>-0.38869740800570463</v>
      </c>
      <c r="I873">
        <f t="shared" si="62"/>
        <v>-0.38158059115010673</v>
      </c>
    </row>
    <row r="874" spans="1:9" x14ac:dyDescent="0.55000000000000004">
      <c r="A874" t="s">
        <v>1</v>
      </c>
      <c r="B874">
        <v>29.95</v>
      </c>
      <c r="E874">
        <v>29.95</v>
      </c>
      <c r="F874">
        <f t="shared" si="59"/>
        <v>961.5</v>
      </c>
      <c r="G874">
        <f t="shared" si="60"/>
        <v>0.48049999999999998</v>
      </c>
      <c r="H874">
        <f t="shared" si="61"/>
        <v>-4.8898731212656532E-2</v>
      </c>
      <c r="I874">
        <f t="shared" si="62"/>
        <v>-5.4894375438275481E-2</v>
      </c>
    </row>
    <row r="875" spans="1:9" x14ac:dyDescent="0.55000000000000004">
      <c r="A875" t="s">
        <v>1</v>
      </c>
      <c r="B875">
        <v>28.74</v>
      </c>
      <c r="E875">
        <v>28.74</v>
      </c>
      <c r="F875">
        <f t="shared" si="59"/>
        <v>758.5</v>
      </c>
      <c r="G875">
        <f t="shared" si="60"/>
        <v>0.379</v>
      </c>
      <c r="H875">
        <f t="shared" si="61"/>
        <v>-0.30810820244735493</v>
      </c>
      <c r="I875">
        <f t="shared" si="62"/>
        <v>-0.29890074643291487</v>
      </c>
    </row>
    <row r="876" spans="1:9" x14ac:dyDescent="0.55000000000000004">
      <c r="A876" t="s">
        <v>1</v>
      </c>
      <c r="B876">
        <v>35.56</v>
      </c>
      <c r="E876">
        <v>35.56</v>
      </c>
      <c r="F876">
        <f t="shared" si="59"/>
        <v>1713.5</v>
      </c>
      <c r="G876">
        <f t="shared" si="60"/>
        <v>0.85650000000000004</v>
      </c>
      <c r="H876">
        <f t="shared" si="61"/>
        <v>1.0647258690817463</v>
      </c>
      <c r="I876">
        <f t="shared" si="62"/>
        <v>1.0764078900823253</v>
      </c>
    </row>
    <row r="877" spans="1:9" x14ac:dyDescent="0.55000000000000004">
      <c r="A877" t="s">
        <v>1</v>
      </c>
      <c r="B877">
        <v>36.340000000000003</v>
      </c>
      <c r="E877">
        <v>36.340000000000003</v>
      </c>
      <c r="F877">
        <f t="shared" si="59"/>
        <v>1780.5</v>
      </c>
      <c r="G877">
        <f t="shared" si="60"/>
        <v>0.89</v>
      </c>
      <c r="H877">
        <f t="shared" si="61"/>
        <v>1.2265281200366105</v>
      </c>
      <c r="I877">
        <f t="shared" si="62"/>
        <v>1.2337012532028366</v>
      </c>
    </row>
    <row r="878" spans="1:9" x14ac:dyDescent="0.55000000000000004">
      <c r="A878" t="s">
        <v>1</v>
      </c>
      <c r="B878">
        <v>36.409999999999997</v>
      </c>
      <c r="E878">
        <v>36.409999999999997</v>
      </c>
      <c r="F878">
        <f t="shared" si="59"/>
        <v>1785.5</v>
      </c>
      <c r="G878">
        <f t="shared" si="60"/>
        <v>0.89249999999999996</v>
      </c>
      <c r="H878">
        <f t="shared" si="61"/>
        <v>1.2399334778907378</v>
      </c>
      <c r="I878">
        <f t="shared" si="62"/>
        <v>1.247817324252112</v>
      </c>
    </row>
    <row r="879" spans="1:9" x14ac:dyDescent="0.55000000000000004">
      <c r="A879" t="s">
        <v>1</v>
      </c>
      <c r="B879">
        <v>28.85</v>
      </c>
      <c r="E879">
        <v>28.85</v>
      </c>
      <c r="F879">
        <f t="shared" si="59"/>
        <v>775</v>
      </c>
      <c r="G879">
        <f t="shared" si="60"/>
        <v>0.38724999999999998</v>
      </c>
      <c r="H879">
        <f t="shared" si="61"/>
        <v>-0.28649372353308739</v>
      </c>
      <c r="I879">
        <f t="shared" si="62"/>
        <v>-0.27671834906976528</v>
      </c>
    </row>
    <row r="880" spans="1:9" x14ac:dyDescent="0.55000000000000004">
      <c r="A880" t="s">
        <v>1</v>
      </c>
      <c r="B880">
        <v>27.91</v>
      </c>
      <c r="E880">
        <v>27.91</v>
      </c>
      <c r="F880">
        <f t="shared" si="59"/>
        <v>648.5</v>
      </c>
      <c r="G880">
        <f t="shared" si="60"/>
        <v>0.32400000000000001</v>
      </c>
      <c r="H880">
        <f t="shared" si="61"/>
        <v>-0.45654238383984053</v>
      </c>
      <c r="I880">
        <f t="shared" si="62"/>
        <v>-0.46627701744576622</v>
      </c>
    </row>
    <row r="881" spans="1:9" x14ac:dyDescent="0.55000000000000004">
      <c r="A881" t="s">
        <v>1</v>
      </c>
      <c r="B881">
        <v>27.75</v>
      </c>
      <c r="E881">
        <v>27.75</v>
      </c>
      <c r="F881">
        <f t="shared" si="59"/>
        <v>621</v>
      </c>
      <c r="G881">
        <f t="shared" si="60"/>
        <v>0.31025000000000003</v>
      </c>
      <c r="H881">
        <f t="shared" si="61"/>
        <v>-0.4951418419645145</v>
      </c>
      <c r="I881">
        <f t="shared" si="62"/>
        <v>-0.49854232270125576</v>
      </c>
    </row>
    <row r="882" spans="1:9" x14ac:dyDescent="0.55000000000000004">
      <c r="A882" t="s">
        <v>1</v>
      </c>
      <c r="B882">
        <v>31.65</v>
      </c>
      <c r="E882">
        <v>31.65</v>
      </c>
      <c r="F882">
        <f t="shared" si="59"/>
        <v>1236</v>
      </c>
      <c r="G882">
        <f t="shared" si="60"/>
        <v>0.61775000000000002</v>
      </c>
      <c r="H882">
        <f t="shared" si="61"/>
        <v>0.2995767773908421</v>
      </c>
      <c r="I882">
        <f t="shared" si="62"/>
        <v>0.28792449290130018</v>
      </c>
    </row>
    <row r="883" spans="1:9" x14ac:dyDescent="0.55000000000000004">
      <c r="A883" t="s">
        <v>1</v>
      </c>
      <c r="B883">
        <v>22.76</v>
      </c>
      <c r="E883">
        <v>22.76</v>
      </c>
      <c r="F883">
        <f t="shared" si="59"/>
        <v>134</v>
      </c>
      <c r="G883">
        <f t="shared" si="60"/>
        <v>6.6750000000000004E-2</v>
      </c>
      <c r="H883">
        <f t="shared" si="61"/>
        <v>-1.5004417950004729</v>
      </c>
      <c r="I883">
        <f t="shared" si="62"/>
        <v>-1.5048165303568337</v>
      </c>
    </row>
    <row r="884" spans="1:9" x14ac:dyDescent="0.55000000000000004">
      <c r="A884" t="s">
        <v>1</v>
      </c>
      <c r="B884">
        <v>33.17</v>
      </c>
      <c r="E884">
        <v>33.17</v>
      </c>
      <c r="F884">
        <f t="shared" si="59"/>
        <v>1462</v>
      </c>
      <c r="G884">
        <f t="shared" si="60"/>
        <v>0.73075000000000001</v>
      </c>
      <c r="H884">
        <f t="shared" si="61"/>
        <v>0.61508286115589472</v>
      </c>
      <c r="I884">
        <f t="shared" si="62"/>
        <v>0.59444489282845092</v>
      </c>
    </row>
    <row r="885" spans="1:9" x14ac:dyDescent="0.55000000000000004">
      <c r="A885" t="s">
        <v>1</v>
      </c>
      <c r="B885">
        <v>31.19</v>
      </c>
      <c r="E885">
        <v>31.19</v>
      </c>
      <c r="F885">
        <f t="shared" si="59"/>
        <v>1163.5</v>
      </c>
      <c r="G885">
        <f t="shared" si="60"/>
        <v>0.58150000000000002</v>
      </c>
      <c r="H885">
        <f t="shared" si="61"/>
        <v>0.20573233389316367</v>
      </c>
      <c r="I885">
        <f t="shared" si="62"/>
        <v>0.19516174029176844</v>
      </c>
    </row>
    <row r="886" spans="1:9" x14ac:dyDescent="0.55000000000000004">
      <c r="A886" t="s">
        <v>1</v>
      </c>
      <c r="B886">
        <v>36.78</v>
      </c>
      <c r="E886">
        <v>36.78</v>
      </c>
      <c r="F886">
        <f t="shared" si="59"/>
        <v>1808</v>
      </c>
      <c r="G886">
        <f t="shared" si="60"/>
        <v>0.90375000000000005</v>
      </c>
      <c r="H886">
        <f t="shared" si="61"/>
        <v>1.3032190154917302</v>
      </c>
      <c r="I886">
        <f t="shared" si="62"/>
        <v>1.3224308426554323</v>
      </c>
    </row>
    <row r="887" spans="1:9" x14ac:dyDescent="0.55000000000000004">
      <c r="A887" t="s">
        <v>1</v>
      </c>
      <c r="B887">
        <v>31.59</v>
      </c>
      <c r="E887">
        <v>31.59</v>
      </c>
      <c r="F887">
        <f t="shared" si="59"/>
        <v>1225</v>
      </c>
      <c r="G887">
        <f t="shared" si="60"/>
        <v>0.61224999999999996</v>
      </c>
      <c r="H887">
        <f t="shared" si="61"/>
        <v>0.28518814803515552</v>
      </c>
      <c r="I887">
        <f t="shared" si="62"/>
        <v>0.27582500343049188</v>
      </c>
    </row>
    <row r="888" spans="1:9" x14ac:dyDescent="0.55000000000000004">
      <c r="A888" t="s">
        <v>1</v>
      </c>
      <c r="B888">
        <v>22.63</v>
      </c>
      <c r="E888">
        <v>22.63</v>
      </c>
      <c r="F888">
        <f t="shared" si="59"/>
        <v>125</v>
      </c>
      <c r="G888">
        <f t="shared" si="60"/>
        <v>6.225E-2</v>
      </c>
      <c r="H888">
        <f t="shared" si="61"/>
        <v>-1.5361565076765977</v>
      </c>
      <c r="I888">
        <f t="shared" si="62"/>
        <v>-1.5310320908769195</v>
      </c>
    </row>
    <row r="889" spans="1:9" x14ac:dyDescent="0.55000000000000004">
      <c r="A889" t="s">
        <v>1</v>
      </c>
      <c r="B889">
        <v>22.81</v>
      </c>
      <c r="E889">
        <v>22.81</v>
      </c>
      <c r="F889">
        <f t="shared" si="59"/>
        <v>135</v>
      </c>
      <c r="G889">
        <f t="shared" si="60"/>
        <v>6.7250000000000004E-2</v>
      </c>
      <c r="H889">
        <f t="shared" si="61"/>
        <v>-1.4965898991545776</v>
      </c>
      <c r="I889">
        <f t="shared" si="62"/>
        <v>-1.4947336224644938</v>
      </c>
    </row>
    <row r="890" spans="1:9" x14ac:dyDescent="0.55000000000000004">
      <c r="A890" t="s">
        <v>1</v>
      </c>
      <c r="B890">
        <v>30.61</v>
      </c>
      <c r="E890">
        <v>30.61</v>
      </c>
      <c r="F890">
        <f t="shared" si="59"/>
        <v>1064.5</v>
      </c>
      <c r="G890">
        <f t="shared" si="60"/>
        <v>0.53200000000000003</v>
      </c>
      <c r="H890">
        <f t="shared" si="61"/>
        <v>8.0298312892055052E-2</v>
      </c>
      <c r="I890">
        <f t="shared" si="62"/>
        <v>7.8200008740618679E-2</v>
      </c>
    </row>
    <row r="891" spans="1:9" x14ac:dyDescent="0.55000000000000004">
      <c r="A891" t="s">
        <v>1</v>
      </c>
      <c r="B891">
        <v>28.71</v>
      </c>
      <c r="E891">
        <v>28.71</v>
      </c>
      <c r="F891">
        <f t="shared" si="59"/>
        <v>753.5</v>
      </c>
      <c r="G891">
        <f t="shared" si="60"/>
        <v>0.3765</v>
      </c>
      <c r="H891">
        <f t="shared" si="61"/>
        <v>-0.31468609876611009</v>
      </c>
      <c r="I891">
        <f t="shared" si="62"/>
        <v>-0.30495049116831868</v>
      </c>
    </row>
    <row r="892" spans="1:9" x14ac:dyDescent="0.55000000000000004">
      <c r="A892" t="s">
        <v>1</v>
      </c>
      <c r="B892">
        <v>33.89</v>
      </c>
      <c r="E892">
        <v>33.89</v>
      </c>
      <c r="F892">
        <f t="shared" si="59"/>
        <v>1556</v>
      </c>
      <c r="G892">
        <f t="shared" si="60"/>
        <v>0.77775000000000005</v>
      </c>
      <c r="H892">
        <f t="shared" si="61"/>
        <v>0.76461640088177651</v>
      </c>
      <c r="I892">
        <f t="shared" si="62"/>
        <v>0.73963876647815341</v>
      </c>
    </row>
    <row r="893" spans="1:9" x14ac:dyDescent="0.55000000000000004">
      <c r="A893" t="s">
        <v>1</v>
      </c>
      <c r="B893">
        <v>28.41</v>
      </c>
      <c r="E893">
        <v>28.41</v>
      </c>
      <c r="F893">
        <f t="shared" si="59"/>
        <v>707.5</v>
      </c>
      <c r="G893">
        <f t="shared" si="60"/>
        <v>0.35349999999999998</v>
      </c>
      <c r="H893">
        <f t="shared" si="61"/>
        <v>-0.37588821795517752</v>
      </c>
      <c r="I893">
        <f t="shared" si="62"/>
        <v>-0.36544793852236163</v>
      </c>
    </row>
    <row r="894" spans="1:9" x14ac:dyDescent="0.55000000000000004">
      <c r="A894" t="s">
        <v>1</v>
      </c>
      <c r="B894">
        <v>43.25</v>
      </c>
      <c r="E894">
        <v>43.25</v>
      </c>
      <c r="F894">
        <f t="shared" si="59"/>
        <v>1993.5</v>
      </c>
      <c r="G894">
        <f t="shared" si="60"/>
        <v>0.99650000000000005</v>
      </c>
      <c r="H894">
        <f t="shared" si="61"/>
        <v>2.6968442608781307</v>
      </c>
      <c r="I894">
        <f t="shared" si="62"/>
        <v>2.627159123924288</v>
      </c>
    </row>
    <row r="895" spans="1:9" x14ac:dyDescent="0.55000000000000004">
      <c r="A895" t="s">
        <v>1</v>
      </c>
      <c r="B895">
        <v>27.36</v>
      </c>
      <c r="E895">
        <v>27.36</v>
      </c>
      <c r="F895">
        <f t="shared" si="59"/>
        <v>577.5</v>
      </c>
      <c r="G895">
        <f t="shared" si="60"/>
        <v>0.28849999999999998</v>
      </c>
      <c r="H895">
        <f t="shared" si="61"/>
        <v>-0.557772124341265</v>
      </c>
      <c r="I895">
        <f t="shared" si="62"/>
        <v>-0.57718900426151154</v>
      </c>
    </row>
    <row r="896" spans="1:9" x14ac:dyDescent="0.55000000000000004">
      <c r="A896" t="s">
        <v>1</v>
      </c>
      <c r="B896">
        <v>37.92</v>
      </c>
      <c r="E896">
        <v>37.92</v>
      </c>
      <c r="F896">
        <f t="shared" si="59"/>
        <v>1867</v>
      </c>
      <c r="G896">
        <f t="shared" si="60"/>
        <v>0.93325000000000002</v>
      </c>
      <c r="H896">
        <f t="shared" si="61"/>
        <v>1.5004417950004736</v>
      </c>
      <c r="I896">
        <f t="shared" si="62"/>
        <v>1.552321142600795</v>
      </c>
    </row>
    <row r="897" spans="1:9" x14ac:dyDescent="0.55000000000000004">
      <c r="A897" t="s">
        <v>1</v>
      </c>
      <c r="B897">
        <v>19.09</v>
      </c>
      <c r="E897">
        <v>19.09</v>
      </c>
      <c r="F897">
        <f t="shared" si="59"/>
        <v>23</v>
      </c>
      <c r="G897">
        <f t="shared" si="60"/>
        <v>1.125E-2</v>
      </c>
      <c r="H897">
        <f t="shared" si="61"/>
        <v>-2.2818194835677286</v>
      </c>
      <c r="I897">
        <f t="shared" si="62"/>
        <v>-2.2449019696546242</v>
      </c>
    </row>
    <row r="898" spans="1:9" x14ac:dyDescent="0.55000000000000004">
      <c r="A898" t="s">
        <v>1</v>
      </c>
      <c r="B898">
        <v>33.799999999999997</v>
      </c>
      <c r="E898">
        <v>33.799999999999997</v>
      </c>
      <c r="F898">
        <f t="shared" si="59"/>
        <v>1544</v>
      </c>
      <c r="G898">
        <f t="shared" si="60"/>
        <v>0.77175000000000005</v>
      </c>
      <c r="H898">
        <f t="shared" si="61"/>
        <v>0.74462243728591992</v>
      </c>
      <c r="I898">
        <f t="shared" si="62"/>
        <v>0.72148953227193979</v>
      </c>
    </row>
    <row r="899" spans="1:9" x14ac:dyDescent="0.55000000000000004">
      <c r="A899" t="s">
        <v>1</v>
      </c>
      <c r="B899">
        <v>30.46</v>
      </c>
      <c r="E899">
        <v>30.46</v>
      </c>
      <c r="F899">
        <f t="shared" ref="F899:F962" si="63">_xlfn.RANK.AVG(E899,$E$2:$E$2001, 1)</f>
        <v>1045</v>
      </c>
      <c r="G899">
        <f t="shared" ref="G899:G962" si="64">(F899-0.5)/COUNT($E$2:$E$2001)</f>
        <v>0.52224999999999999</v>
      </c>
      <c r="H899">
        <f t="shared" ref="H899:H962" si="65">_xlfn.NORM.S.INV(G899)</f>
        <v>5.580142465963895E-2</v>
      </c>
      <c r="I899">
        <f t="shared" ref="I899:I962" si="66">STANDARDIZE(E899, AVERAGE($E$2:$E$2001), STDEV($E$2:$E$2001))</f>
        <v>4.7951285063597575E-2</v>
      </c>
    </row>
    <row r="900" spans="1:9" x14ac:dyDescent="0.55000000000000004">
      <c r="A900" t="s">
        <v>1</v>
      </c>
      <c r="B900">
        <v>41.82</v>
      </c>
      <c r="E900">
        <v>41.82</v>
      </c>
      <c r="F900">
        <f t="shared" si="63"/>
        <v>1982</v>
      </c>
      <c r="G900">
        <f t="shared" si="64"/>
        <v>0.99075000000000002</v>
      </c>
      <c r="H900">
        <f t="shared" si="65"/>
        <v>2.3554557554350595</v>
      </c>
      <c r="I900">
        <f t="shared" si="66"/>
        <v>2.3387879582033508</v>
      </c>
    </row>
    <row r="901" spans="1:9" x14ac:dyDescent="0.55000000000000004">
      <c r="A901" t="s">
        <v>1</v>
      </c>
      <c r="B901">
        <v>22.03</v>
      </c>
      <c r="E901">
        <v>22.03</v>
      </c>
      <c r="F901">
        <f t="shared" si="63"/>
        <v>93</v>
      </c>
      <c r="G901">
        <f t="shared" si="64"/>
        <v>4.6249999999999999E-2</v>
      </c>
      <c r="H901">
        <f t="shared" si="65"/>
        <v>-1.6823551128879397</v>
      </c>
      <c r="I901">
        <f t="shared" si="66"/>
        <v>-1.6520269855850047</v>
      </c>
    </row>
    <row r="902" spans="1:9" x14ac:dyDescent="0.55000000000000004">
      <c r="A902" t="s">
        <v>1</v>
      </c>
      <c r="B902">
        <v>30.93</v>
      </c>
      <c r="E902">
        <v>30.93</v>
      </c>
      <c r="F902">
        <f t="shared" si="63"/>
        <v>1119.5</v>
      </c>
      <c r="G902">
        <f t="shared" si="64"/>
        <v>0.5595</v>
      </c>
      <c r="H902">
        <f t="shared" si="65"/>
        <v>0.14970165803543059</v>
      </c>
      <c r="I902">
        <f t="shared" si="66"/>
        <v>0.14273061925159772</v>
      </c>
    </row>
    <row r="903" spans="1:9" x14ac:dyDescent="0.55000000000000004">
      <c r="A903" t="s">
        <v>1</v>
      </c>
      <c r="B903">
        <v>28.8</v>
      </c>
      <c r="E903">
        <v>28.8</v>
      </c>
      <c r="F903">
        <f t="shared" si="63"/>
        <v>768.5</v>
      </c>
      <c r="G903">
        <f t="shared" si="64"/>
        <v>0.38400000000000001</v>
      </c>
      <c r="H903">
        <f t="shared" si="65"/>
        <v>-0.29499198822262629</v>
      </c>
      <c r="I903">
        <f t="shared" si="66"/>
        <v>-0.28680125696210584</v>
      </c>
    </row>
    <row r="904" spans="1:9" x14ac:dyDescent="0.55000000000000004">
      <c r="A904" t="s">
        <v>1</v>
      </c>
      <c r="B904">
        <v>31.89</v>
      </c>
      <c r="E904">
        <v>31.89</v>
      </c>
      <c r="F904">
        <f t="shared" si="63"/>
        <v>1273</v>
      </c>
      <c r="G904">
        <f t="shared" si="64"/>
        <v>0.63624999999999998</v>
      </c>
      <c r="H904">
        <f t="shared" si="65"/>
        <v>0.34845300690595715</v>
      </c>
      <c r="I904">
        <f t="shared" si="66"/>
        <v>0.33632245078453477</v>
      </c>
    </row>
    <row r="905" spans="1:9" x14ac:dyDescent="0.55000000000000004">
      <c r="A905" t="s">
        <v>1</v>
      </c>
      <c r="B905">
        <v>37.92</v>
      </c>
      <c r="E905">
        <v>37.92</v>
      </c>
      <c r="F905">
        <f t="shared" si="63"/>
        <v>1867</v>
      </c>
      <c r="G905">
        <f t="shared" si="64"/>
        <v>0.93325000000000002</v>
      </c>
      <c r="H905">
        <f t="shared" si="65"/>
        <v>1.5004417950004736</v>
      </c>
      <c r="I905">
        <f t="shared" si="66"/>
        <v>1.552321142600795</v>
      </c>
    </row>
    <row r="906" spans="1:9" x14ac:dyDescent="0.55000000000000004">
      <c r="A906" t="s">
        <v>1</v>
      </c>
      <c r="B906">
        <v>30.72</v>
      </c>
      <c r="E906">
        <v>30.72</v>
      </c>
      <c r="F906">
        <f t="shared" si="63"/>
        <v>1087</v>
      </c>
      <c r="G906">
        <f t="shared" si="64"/>
        <v>0.54325000000000001</v>
      </c>
      <c r="H906">
        <f t="shared" si="65"/>
        <v>0.10862491294606244</v>
      </c>
      <c r="I906">
        <f t="shared" si="66"/>
        <v>0.10038240610376759</v>
      </c>
    </row>
    <row r="907" spans="1:9" x14ac:dyDescent="0.55000000000000004">
      <c r="A907" t="s">
        <v>1</v>
      </c>
      <c r="B907">
        <v>27.1</v>
      </c>
      <c r="E907">
        <v>27.1</v>
      </c>
      <c r="F907">
        <f t="shared" si="63"/>
        <v>542</v>
      </c>
      <c r="G907">
        <f t="shared" si="64"/>
        <v>0.27074999999999999</v>
      </c>
      <c r="H907">
        <f t="shared" si="65"/>
        <v>-0.61054627389882887</v>
      </c>
      <c r="I907">
        <f t="shared" si="66"/>
        <v>-0.62962012530168154</v>
      </c>
    </row>
    <row r="908" spans="1:9" x14ac:dyDescent="0.55000000000000004">
      <c r="A908" t="s">
        <v>1</v>
      </c>
      <c r="B908">
        <v>30.1</v>
      </c>
      <c r="E908">
        <v>30.1</v>
      </c>
      <c r="F908">
        <f t="shared" si="63"/>
        <v>985.5</v>
      </c>
      <c r="G908">
        <f t="shared" si="64"/>
        <v>0.49249999999999999</v>
      </c>
      <c r="H908">
        <f t="shared" si="65"/>
        <v>-1.8800819591187675E-2</v>
      </c>
      <c r="I908">
        <f t="shared" si="66"/>
        <v>-2.4645651761253655E-2</v>
      </c>
    </row>
    <row r="909" spans="1:9" x14ac:dyDescent="0.55000000000000004">
      <c r="A909" t="s">
        <v>1</v>
      </c>
      <c r="B909">
        <v>21.39</v>
      </c>
      <c r="E909">
        <v>21.39</v>
      </c>
      <c r="F909">
        <f t="shared" si="63"/>
        <v>74</v>
      </c>
      <c r="G909">
        <f t="shared" si="64"/>
        <v>3.6749999999999998E-2</v>
      </c>
      <c r="H909">
        <f t="shared" si="65"/>
        <v>-1.7897133819427695</v>
      </c>
      <c r="I909">
        <f t="shared" si="66"/>
        <v>-1.7810882066069627</v>
      </c>
    </row>
    <row r="910" spans="1:9" x14ac:dyDescent="0.55000000000000004">
      <c r="A910" t="s">
        <v>1</v>
      </c>
      <c r="B910">
        <v>26.64</v>
      </c>
      <c r="E910">
        <v>26.64</v>
      </c>
      <c r="F910">
        <f t="shared" si="63"/>
        <v>480.5</v>
      </c>
      <c r="G910">
        <f t="shared" si="64"/>
        <v>0.24</v>
      </c>
      <c r="H910">
        <f t="shared" si="65"/>
        <v>-0.7063025628400873</v>
      </c>
      <c r="I910">
        <f t="shared" si="66"/>
        <v>-0.72238287791121392</v>
      </c>
    </row>
    <row r="911" spans="1:9" x14ac:dyDescent="0.55000000000000004">
      <c r="A911" t="s">
        <v>1</v>
      </c>
      <c r="B911">
        <v>22.91</v>
      </c>
      <c r="E911">
        <v>22.91</v>
      </c>
      <c r="F911">
        <f t="shared" si="63"/>
        <v>144</v>
      </c>
      <c r="G911">
        <f t="shared" si="64"/>
        <v>7.1749999999999994E-2</v>
      </c>
      <c r="H911">
        <f t="shared" si="65"/>
        <v>-1.4628807947879154</v>
      </c>
      <c r="I911">
        <f t="shared" si="66"/>
        <v>-1.4745678066798127</v>
      </c>
    </row>
    <row r="912" spans="1:9" x14ac:dyDescent="0.55000000000000004">
      <c r="A912" t="s">
        <v>1</v>
      </c>
      <c r="B912">
        <v>31.61</v>
      </c>
      <c r="E912">
        <v>31.61</v>
      </c>
      <c r="F912">
        <f t="shared" si="63"/>
        <v>1230</v>
      </c>
      <c r="G912">
        <f t="shared" si="64"/>
        <v>0.61475000000000002</v>
      </c>
      <c r="H912">
        <f t="shared" si="65"/>
        <v>0.29172093670248495</v>
      </c>
      <c r="I912">
        <f t="shared" si="66"/>
        <v>0.27985816658742796</v>
      </c>
    </row>
    <row r="913" spans="1:9" x14ac:dyDescent="0.55000000000000004">
      <c r="A913" t="s">
        <v>1</v>
      </c>
      <c r="B913">
        <v>21.53</v>
      </c>
      <c r="E913">
        <v>21.53</v>
      </c>
      <c r="F913">
        <f t="shared" si="63"/>
        <v>77</v>
      </c>
      <c r="G913">
        <f t="shared" si="64"/>
        <v>3.8249999999999999E-2</v>
      </c>
      <c r="H913">
        <f t="shared" si="65"/>
        <v>-1.7713651496561653</v>
      </c>
      <c r="I913">
        <f t="shared" si="66"/>
        <v>-1.7528560645084093</v>
      </c>
    </row>
    <row r="914" spans="1:9" x14ac:dyDescent="0.55000000000000004">
      <c r="A914" t="s">
        <v>1</v>
      </c>
      <c r="B914">
        <v>27.78</v>
      </c>
      <c r="E914">
        <v>27.78</v>
      </c>
      <c r="F914">
        <f t="shared" si="63"/>
        <v>629</v>
      </c>
      <c r="G914">
        <f t="shared" si="64"/>
        <v>0.31424999999999997</v>
      </c>
      <c r="H914">
        <f t="shared" si="65"/>
        <v>-0.48383918955852279</v>
      </c>
      <c r="I914">
        <f t="shared" si="66"/>
        <v>-0.49249257796585127</v>
      </c>
    </row>
    <row r="915" spans="1:9" x14ac:dyDescent="0.55000000000000004">
      <c r="A915" t="s">
        <v>1</v>
      </c>
      <c r="B915">
        <v>36.22</v>
      </c>
      <c r="E915">
        <v>36.22</v>
      </c>
      <c r="F915">
        <f t="shared" si="63"/>
        <v>1771</v>
      </c>
      <c r="G915">
        <f t="shared" si="64"/>
        <v>0.88524999999999998</v>
      </c>
      <c r="H915">
        <f t="shared" si="65"/>
        <v>1.2016478347472437</v>
      </c>
      <c r="I915">
        <f t="shared" si="66"/>
        <v>1.2095022742612187</v>
      </c>
    </row>
    <row r="916" spans="1:9" x14ac:dyDescent="0.55000000000000004">
      <c r="A916" t="s">
        <v>1</v>
      </c>
      <c r="B916">
        <v>33.93</v>
      </c>
      <c r="E916">
        <v>33.93</v>
      </c>
      <c r="F916">
        <f t="shared" si="63"/>
        <v>1562</v>
      </c>
      <c r="G916">
        <f t="shared" si="64"/>
        <v>0.78075000000000006</v>
      </c>
      <c r="H916">
        <f t="shared" si="65"/>
        <v>0.77472868029071273</v>
      </c>
      <c r="I916">
        <f t="shared" si="66"/>
        <v>0.74770509279202557</v>
      </c>
    </row>
    <row r="917" spans="1:9" x14ac:dyDescent="0.55000000000000004">
      <c r="A917" t="s">
        <v>1</v>
      </c>
      <c r="B917">
        <v>33.520000000000003</v>
      </c>
      <c r="E917">
        <v>33.520000000000003</v>
      </c>
      <c r="F917">
        <f t="shared" si="63"/>
        <v>1512</v>
      </c>
      <c r="G917">
        <f t="shared" si="64"/>
        <v>0.75575000000000003</v>
      </c>
      <c r="H917">
        <f t="shared" si="65"/>
        <v>0.69269655738688152</v>
      </c>
      <c r="I917">
        <f t="shared" si="66"/>
        <v>0.66502524807483443</v>
      </c>
    </row>
    <row r="918" spans="1:9" x14ac:dyDescent="0.55000000000000004">
      <c r="A918" t="s">
        <v>1</v>
      </c>
      <c r="B918">
        <v>36.409999999999997</v>
      </c>
      <c r="E918">
        <v>36.409999999999997</v>
      </c>
      <c r="F918">
        <f t="shared" si="63"/>
        <v>1785.5</v>
      </c>
      <c r="G918">
        <f t="shared" si="64"/>
        <v>0.89249999999999996</v>
      </c>
      <c r="H918">
        <f t="shared" si="65"/>
        <v>1.2399334778907378</v>
      </c>
      <c r="I918">
        <f t="shared" si="66"/>
        <v>1.247817324252112</v>
      </c>
    </row>
    <row r="919" spans="1:9" x14ac:dyDescent="0.55000000000000004">
      <c r="A919" t="s">
        <v>1</v>
      </c>
      <c r="B919">
        <v>29.67</v>
      </c>
      <c r="E919">
        <v>29.67</v>
      </c>
      <c r="F919">
        <f t="shared" si="63"/>
        <v>904.5</v>
      </c>
      <c r="G919">
        <f t="shared" si="64"/>
        <v>0.45200000000000001</v>
      </c>
      <c r="H919">
        <f t="shared" si="65"/>
        <v>-0.12060993411930722</v>
      </c>
      <c r="I919">
        <f t="shared" si="66"/>
        <v>-0.11135865963538159</v>
      </c>
    </row>
    <row r="920" spans="1:9" x14ac:dyDescent="0.55000000000000004">
      <c r="A920" t="s">
        <v>1</v>
      </c>
      <c r="B920">
        <v>26.19</v>
      </c>
      <c r="E920">
        <v>26.19</v>
      </c>
      <c r="F920">
        <f t="shared" si="63"/>
        <v>417.5</v>
      </c>
      <c r="G920">
        <f t="shared" si="64"/>
        <v>0.20849999999999999</v>
      </c>
      <c r="H920">
        <f t="shared" si="65"/>
        <v>-0.81163691965729745</v>
      </c>
      <c r="I920">
        <f t="shared" si="66"/>
        <v>-0.813129048942278</v>
      </c>
    </row>
    <row r="921" spans="1:9" x14ac:dyDescent="0.55000000000000004">
      <c r="A921" t="s">
        <v>1</v>
      </c>
      <c r="B921">
        <v>28.38</v>
      </c>
      <c r="E921">
        <v>28.38</v>
      </c>
      <c r="F921">
        <f t="shared" si="63"/>
        <v>704</v>
      </c>
      <c r="G921">
        <f t="shared" si="64"/>
        <v>0.35175000000000001</v>
      </c>
      <c r="H921">
        <f t="shared" si="65"/>
        <v>-0.3806001095390773</v>
      </c>
      <c r="I921">
        <f t="shared" si="66"/>
        <v>-0.37149768325776611</v>
      </c>
    </row>
    <row r="922" spans="1:9" x14ac:dyDescent="0.55000000000000004">
      <c r="A922" t="s">
        <v>1</v>
      </c>
      <c r="B922">
        <v>32.17</v>
      </c>
      <c r="E922">
        <v>32.17</v>
      </c>
      <c r="F922">
        <f t="shared" si="63"/>
        <v>1315</v>
      </c>
      <c r="G922">
        <f t="shared" si="64"/>
        <v>0.65725</v>
      </c>
      <c r="H922">
        <f t="shared" si="65"/>
        <v>0.40496940531233011</v>
      </c>
      <c r="I922">
        <f t="shared" si="66"/>
        <v>0.39278673498164163</v>
      </c>
    </row>
    <row r="923" spans="1:9" x14ac:dyDescent="0.55000000000000004">
      <c r="A923" t="s">
        <v>1</v>
      </c>
      <c r="B923">
        <v>26.29</v>
      </c>
      <c r="E923">
        <v>26.29</v>
      </c>
      <c r="F923">
        <f t="shared" si="63"/>
        <v>437.5</v>
      </c>
      <c r="G923">
        <f t="shared" si="64"/>
        <v>0.2185</v>
      </c>
      <c r="H923">
        <f t="shared" si="65"/>
        <v>-0.77726913661644359</v>
      </c>
      <c r="I923">
        <f t="shared" si="66"/>
        <v>-0.79296323315759754</v>
      </c>
    </row>
    <row r="924" spans="1:9" x14ac:dyDescent="0.55000000000000004">
      <c r="A924" t="s">
        <v>1</v>
      </c>
      <c r="B924">
        <v>23.66</v>
      </c>
      <c r="E924">
        <v>23.66</v>
      </c>
      <c r="F924">
        <f t="shared" si="63"/>
        <v>181.5</v>
      </c>
      <c r="G924">
        <f t="shared" si="64"/>
        <v>9.0499999999999997E-2</v>
      </c>
      <c r="H924">
        <f t="shared" si="65"/>
        <v>-1.3376823713208819</v>
      </c>
      <c r="I924">
        <f t="shared" si="66"/>
        <v>-1.3233241882947058</v>
      </c>
    </row>
    <row r="925" spans="1:9" x14ac:dyDescent="0.55000000000000004">
      <c r="A925" t="s">
        <v>1</v>
      </c>
      <c r="B925">
        <v>39.119999999999997</v>
      </c>
      <c r="E925">
        <v>39.119999999999997</v>
      </c>
      <c r="F925">
        <f t="shared" si="63"/>
        <v>1929.5</v>
      </c>
      <c r="G925">
        <f t="shared" si="64"/>
        <v>0.96450000000000002</v>
      </c>
      <c r="H925">
        <f t="shared" si="65"/>
        <v>1.8054774570971486</v>
      </c>
      <c r="I925">
        <f t="shared" si="66"/>
        <v>1.7943109320169652</v>
      </c>
    </row>
    <row r="926" spans="1:9" x14ac:dyDescent="0.55000000000000004">
      <c r="A926" t="s">
        <v>1</v>
      </c>
      <c r="B926">
        <v>23.54</v>
      </c>
      <c r="E926">
        <v>23.54</v>
      </c>
      <c r="F926">
        <f t="shared" si="63"/>
        <v>177</v>
      </c>
      <c r="G926">
        <f t="shared" si="64"/>
        <v>8.8249999999999995E-2</v>
      </c>
      <c r="H926">
        <f t="shared" si="65"/>
        <v>-1.3516103424631951</v>
      </c>
      <c r="I926">
        <f t="shared" si="66"/>
        <v>-1.347523167236323</v>
      </c>
    </row>
    <row r="927" spans="1:9" x14ac:dyDescent="0.55000000000000004">
      <c r="A927" t="s">
        <v>1</v>
      </c>
      <c r="B927">
        <v>30.63</v>
      </c>
      <c r="E927">
        <v>30.63</v>
      </c>
      <c r="F927">
        <f t="shared" si="63"/>
        <v>1068.5</v>
      </c>
      <c r="G927">
        <f t="shared" si="64"/>
        <v>0.53400000000000003</v>
      </c>
      <c r="H927">
        <f t="shared" si="65"/>
        <v>8.5328794885629167E-2</v>
      </c>
      <c r="I927">
        <f t="shared" si="66"/>
        <v>8.2233171897554774E-2</v>
      </c>
    </row>
    <row r="928" spans="1:9" x14ac:dyDescent="0.55000000000000004">
      <c r="A928" t="s">
        <v>1</v>
      </c>
      <c r="B928">
        <v>27.55</v>
      </c>
      <c r="E928">
        <v>27.55</v>
      </c>
      <c r="F928">
        <f t="shared" si="63"/>
        <v>596</v>
      </c>
      <c r="G928">
        <f t="shared" si="64"/>
        <v>0.29775000000000001</v>
      </c>
      <c r="H928">
        <f t="shared" si="65"/>
        <v>-0.53088279640483904</v>
      </c>
      <c r="I928">
        <f t="shared" si="66"/>
        <v>-0.53887395427061746</v>
      </c>
    </row>
    <row r="929" spans="1:9" x14ac:dyDescent="0.55000000000000004">
      <c r="A929" t="s">
        <v>1</v>
      </c>
      <c r="B929">
        <v>27.53</v>
      </c>
      <c r="E929">
        <v>27.53</v>
      </c>
      <c r="F929">
        <f t="shared" si="63"/>
        <v>595</v>
      </c>
      <c r="G929">
        <f t="shared" si="64"/>
        <v>0.29725000000000001</v>
      </c>
      <c r="H929">
        <f t="shared" si="65"/>
        <v>-0.53232632874001307</v>
      </c>
      <c r="I929">
        <f t="shared" si="66"/>
        <v>-0.5429071174275536</v>
      </c>
    </row>
    <row r="930" spans="1:9" x14ac:dyDescent="0.55000000000000004">
      <c r="A930" t="s">
        <v>1</v>
      </c>
      <c r="B930">
        <v>26.24</v>
      </c>
      <c r="E930">
        <v>26.24</v>
      </c>
      <c r="F930">
        <f t="shared" si="63"/>
        <v>426.5</v>
      </c>
      <c r="G930">
        <f t="shared" si="64"/>
        <v>0.21299999999999999</v>
      </c>
      <c r="H930">
        <f t="shared" si="65"/>
        <v>-0.79605511726266276</v>
      </c>
      <c r="I930">
        <f t="shared" si="66"/>
        <v>-0.8030461410499381</v>
      </c>
    </row>
    <row r="931" spans="1:9" x14ac:dyDescent="0.55000000000000004">
      <c r="A931" t="s">
        <v>1</v>
      </c>
      <c r="B931">
        <v>24.26</v>
      </c>
      <c r="E931">
        <v>24.26</v>
      </c>
      <c r="F931">
        <f t="shared" si="63"/>
        <v>218</v>
      </c>
      <c r="G931">
        <f t="shared" si="64"/>
        <v>0.10875</v>
      </c>
      <c r="H931">
        <f t="shared" si="65"/>
        <v>-1.2332030975855142</v>
      </c>
      <c r="I931">
        <f t="shared" si="66"/>
        <v>-1.2023292935866199</v>
      </c>
    </row>
    <row r="932" spans="1:9" x14ac:dyDescent="0.55000000000000004">
      <c r="A932" t="s">
        <v>1</v>
      </c>
      <c r="B932">
        <v>36.729999999999997</v>
      </c>
      <c r="E932">
        <v>36.729999999999997</v>
      </c>
      <c r="F932">
        <f t="shared" si="63"/>
        <v>1805</v>
      </c>
      <c r="G932">
        <f t="shared" si="64"/>
        <v>0.90225</v>
      </c>
      <c r="H932">
        <f t="shared" si="65"/>
        <v>1.2944790533171164</v>
      </c>
      <c r="I932">
        <f t="shared" si="66"/>
        <v>1.3123479347630911</v>
      </c>
    </row>
    <row r="933" spans="1:9" x14ac:dyDescent="0.55000000000000004">
      <c r="A933" t="s">
        <v>1</v>
      </c>
      <c r="B933">
        <v>31.18</v>
      </c>
      <c r="E933">
        <v>31.18</v>
      </c>
      <c r="F933">
        <f t="shared" si="63"/>
        <v>1161</v>
      </c>
      <c r="G933">
        <f t="shared" si="64"/>
        <v>0.58025000000000004</v>
      </c>
      <c r="H933">
        <f t="shared" si="65"/>
        <v>0.20253308015989613</v>
      </c>
      <c r="I933">
        <f t="shared" si="66"/>
        <v>0.19314515871330004</v>
      </c>
    </row>
    <row r="934" spans="1:9" x14ac:dyDescent="0.55000000000000004">
      <c r="A934" t="s">
        <v>1</v>
      </c>
      <c r="B934">
        <v>30.72</v>
      </c>
      <c r="E934">
        <v>30.72</v>
      </c>
      <c r="F934">
        <f t="shared" si="63"/>
        <v>1087</v>
      </c>
      <c r="G934">
        <f t="shared" si="64"/>
        <v>0.54325000000000001</v>
      </c>
      <c r="H934">
        <f t="shared" si="65"/>
        <v>0.10862491294606244</v>
      </c>
      <c r="I934">
        <f t="shared" si="66"/>
        <v>0.10038240610376759</v>
      </c>
    </row>
    <row r="935" spans="1:9" x14ac:dyDescent="0.55000000000000004">
      <c r="A935" t="s">
        <v>1</v>
      </c>
      <c r="B935">
        <v>33.369999999999997</v>
      </c>
      <c r="E935">
        <v>33.369999999999997</v>
      </c>
      <c r="F935">
        <f t="shared" si="63"/>
        <v>1490</v>
      </c>
      <c r="G935">
        <f t="shared" si="64"/>
        <v>0.74475000000000002</v>
      </c>
      <c r="H935">
        <f t="shared" si="65"/>
        <v>0.65805934242793296</v>
      </c>
      <c r="I935">
        <f t="shared" si="66"/>
        <v>0.63477652439781185</v>
      </c>
    </row>
    <row r="936" spans="1:9" x14ac:dyDescent="0.55000000000000004">
      <c r="A936" t="s">
        <v>1</v>
      </c>
      <c r="B936">
        <v>41.52</v>
      </c>
      <c r="E936">
        <v>41.52</v>
      </c>
      <c r="F936">
        <f t="shared" si="63"/>
        <v>1980</v>
      </c>
      <c r="G936">
        <f t="shared" si="64"/>
        <v>0.98975000000000002</v>
      </c>
      <c r="H936">
        <f t="shared" si="65"/>
        <v>2.3170685111862874</v>
      </c>
      <c r="I936">
        <f t="shared" si="66"/>
        <v>2.2782905108493088</v>
      </c>
    </row>
    <row r="937" spans="1:9" x14ac:dyDescent="0.55000000000000004">
      <c r="A937" t="s">
        <v>1</v>
      </c>
      <c r="B937">
        <v>29.81</v>
      </c>
      <c r="E937">
        <v>29.81</v>
      </c>
      <c r="F937">
        <f t="shared" si="63"/>
        <v>933</v>
      </c>
      <c r="G937">
        <f t="shared" si="64"/>
        <v>0.46625</v>
      </c>
      <c r="H937">
        <f t="shared" si="65"/>
        <v>-8.4699869147870796E-2</v>
      </c>
      <c r="I937">
        <f t="shared" si="66"/>
        <v>-8.3126517536828898E-2</v>
      </c>
    </row>
    <row r="938" spans="1:9" x14ac:dyDescent="0.55000000000000004">
      <c r="A938" t="s">
        <v>1</v>
      </c>
      <c r="B938">
        <v>30.59</v>
      </c>
      <c r="E938">
        <v>30.59</v>
      </c>
      <c r="F938">
        <f t="shared" si="63"/>
        <v>1060.5</v>
      </c>
      <c r="G938">
        <f t="shared" si="64"/>
        <v>0.53</v>
      </c>
      <c r="H938">
        <f t="shared" si="65"/>
        <v>7.5269862099829901E-2</v>
      </c>
      <c r="I938">
        <f t="shared" si="66"/>
        <v>7.4166845583682584E-2</v>
      </c>
    </row>
    <row r="939" spans="1:9" x14ac:dyDescent="0.55000000000000004">
      <c r="A939" t="s">
        <v>1</v>
      </c>
      <c r="B939">
        <v>27.27</v>
      </c>
      <c r="E939">
        <v>27.27</v>
      </c>
      <c r="F939">
        <f t="shared" si="63"/>
        <v>567.5</v>
      </c>
      <c r="G939">
        <f t="shared" si="64"/>
        <v>0.28349999999999997</v>
      </c>
      <c r="H939">
        <f t="shared" si="65"/>
        <v>-0.57247532185050964</v>
      </c>
      <c r="I939">
        <f t="shared" si="66"/>
        <v>-0.59533823846772427</v>
      </c>
    </row>
    <row r="940" spans="1:9" x14ac:dyDescent="0.55000000000000004">
      <c r="A940" t="s">
        <v>1</v>
      </c>
      <c r="B940">
        <v>32.53</v>
      </c>
      <c r="E940">
        <v>32.53</v>
      </c>
      <c r="F940">
        <f t="shared" si="63"/>
        <v>1375</v>
      </c>
      <c r="G940">
        <f t="shared" si="64"/>
        <v>0.68725000000000003</v>
      </c>
      <c r="H940">
        <f t="shared" si="65"/>
        <v>0.48807036668271397</v>
      </c>
      <c r="I940">
        <f t="shared" si="66"/>
        <v>0.46538367180649287</v>
      </c>
    </row>
    <row r="941" spans="1:9" x14ac:dyDescent="0.55000000000000004">
      <c r="A941" t="s">
        <v>1</v>
      </c>
      <c r="B941">
        <v>31.14</v>
      </c>
      <c r="E941">
        <v>31.14</v>
      </c>
      <c r="F941">
        <f t="shared" si="63"/>
        <v>1155.5</v>
      </c>
      <c r="G941">
        <f t="shared" si="64"/>
        <v>0.57750000000000001</v>
      </c>
      <c r="H941">
        <f t="shared" si="65"/>
        <v>0.19550196437931941</v>
      </c>
      <c r="I941">
        <f t="shared" si="66"/>
        <v>0.18507883239942782</v>
      </c>
    </row>
    <row r="942" spans="1:9" x14ac:dyDescent="0.55000000000000004">
      <c r="A942" t="s">
        <v>1</v>
      </c>
      <c r="B942">
        <v>30.95</v>
      </c>
      <c r="E942">
        <v>30.95</v>
      </c>
      <c r="F942">
        <f t="shared" si="63"/>
        <v>1126</v>
      </c>
      <c r="G942">
        <f t="shared" si="64"/>
        <v>0.56274999999999997</v>
      </c>
      <c r="H942">
        <f t="shared" si="65"/>
        <v>0.157945175386148</v>
      </c>
      <c r="I942">
        <f t="shared" si="66"/>
        <v>0.1467637824085338</v>
      </c>
    </row>
    <row r="943" spans="1:9" x14ac:dyDescent="0.55000000000000004">
      <c r="A943" t="s">
        <v>1</v>
      </c>
      <c r="B943">
        <v>28.02</v>
      </c>
      <c r="E943">
        <v>28.02</v>
      </c>
      <c r="F943">
        <f t="shared" si="63"/>
        <v>659</v>
      </c>
      <c r="G943">
        <f t="shared" si="64"/>
        <v>0.32924999999999999</v>
      </c>
      <c r="H943">
        <f t="shared" si="65"/>
        <v>-0.44198508351112215</v>
      </c>
      <c r="I943">
        <f t="shared" si="66"/>
        <v>-0.44409462008261735</v>
      </c>
    </row>
    <row r="944" spans="1:9" x14ac:dyDescent="0.55000000000000004">
      <c r="A944" t="s">
        <v>1</v>
      </c>
      <c r="B944">
        <v>29.57</v>
      </c>
      <c r="E944">
        <v>29.57</v>
      </c>
      <c r="F944">
        <f t="shared" si="63"/>
        <v>893.5</v>
      </c>
      <c r="G944">
        <f t="shared" si="64"/>
        <v>0.44650000000000001</v>
      </c>
      <c r="H944">
        <f t="shared" si="65"/>
        <v>-0.13450911988453301</v>
      </c>
      <c r="I944">
        <f t="shared" si="66"/>
        <v>-0.13152447542006279</v>
      </c>
    </row>
    <row r="945" spans="1:9" x14ac:dyDescent="0.55000000000000004">
      <c r="A945" t="s">
        <v>1</v>
      </c>
      <c r="B945">
        <v>24.66</v>
      </c>
      <c r="E945">
        <v>24.66</v>
      </c>
      <c r="F945">
        <f t="shared" si="63"/>
        <v>257.5</v>
      </c>
      <c r="G945">
        <f t="shared" si="64"/>
        <v>0.1285</v>
      </c>
      <c r="H945">
        <f t="shared" si="65"/>
        <v>-1.1335103434938418</v>
      </c>
      <c r="I945">
        <f t="shared" si="66"/>
        <v>-1.1216660304478965</v>
      </c>
    </row>
    <row r="946" spans="1:9" x14ac:dyDescent="0.55000000000000004">
      <c r="A946" t="s">
        <v>1</v>
      </c>
      <c r="B946">
        <v>24.98</v>
      </c>
      <c r="E946">
        <v>24.98</v>
      </c>
      <c r="F946">
        <f t="shared" si="63"/>
        <v>282</v>
      </c>
      <c r="G946">
        <f t="shared" si="64"/>
        <v>0.14074999999999999</v>
      </c>
      <c r="H946">
        <f t="shared" si="65"/>
        <v>-1.076955828018578</v>
      </c>
      <c r="I946">
        <f t="shared" si="66"/>
        <v>-1.0571354199369174</v>
      </c>
    </row>
    <row r="947" spans="1:9" x14ac:dyDescent="0.55000000000000004">
      <c r="A947" t="s">
        <v>1</v>
      </c>
      <c r="B947">
        <v>23.23</v>
      </c>
      <c r="E947">
        <v>23.23</v>
      </c>
      <c r="F947">
        <f t="shared" si="63"/>
        <v>161.5</v>
      </c>
      <c r="G947">
        <f t="shared" si="64"/>
        <v>8.0500000000000002E-2</v>
      </c>
      <c r="H947">
        <f t="shared" si="65"/>
        <v>-1.40171623705705</v>
      </c>
      <c r="I947">
        <f t="shared" si="66"/>
        <v>-1.4100371961688336</v>
      </c>
    </row>
    <row r="948" spans="1:9" x14ac:dyDescent="0.55000000000000004">
      <c r="A948" t="s">
        <v>1</v>
      </c>
      <c r="B948">
        <v>25.52</v>
      </c>
      <c r="E948">
        <v>25.52</v>
      </c>
      <c r="F948">
        <f t="shared" si="63"/>
        <v>335.5</v>
      </c>
      <c r="G948">
        <f t="shared" si="64"/>
        <v>0.16750000000000001</v>
      </c>
      <c r="H948">
        <f t="shared" si="65"/>
        <v>-0.96409160740693378</v>
      </c>
      <c r="I948">
        <f t="shared" si="66"/>
        <v>-0.94824001469964059</v>
      </c>
    </row>
    <row r="949" spans="1:9" x14ac:dyDescent="0.55000000000000004">
      <c r="A949" t="s">
        <v>1</v>
      </c>
      <c r="B949">
        <v>23.9</v>
      </c>
      <c r="E949">
        <v>23.9</v>
      </c>
      <c r="F949">
        <f t="shared" si="63"/>
        <v>198</v>
      </c>
      <c r="G949">
        <f t="shared" si="64"/>
        <v>9.8750000000000004E-2</v>
      </c>
      <c r="H949">
        <f t="shared" si="65"/>
        <v>-1.2887069079850249</v>
      </c>
      <c r="I949">
        <f t="shared" si="66"/>
        <v>-1.2749262304114717</v>
      </c>
    </row>
    <row r="950" spans="1:9" x14ac:dyDescent="0.55000000000000004">
      <c r="A950" t="s">
        <v>1</v>
      </c>
      <c r="B950">
        <v>24.49</v>
      </c>
      <c r="E950">
        <v>24.49</v>
      </c>
      <c r="F950">
        <f t="shared" si="63"/>
        <v>238</v>
      </c>
      <c r="G950">
        <f t="shared" si="64"/>
        <v>0.11874999999999999</v>
      </c>
      <c r="H950">
        <f t="shared" si="65"/>
        <v>-1.1812586209770399</v>
      </c>
      <c r="I950">
        <f t="shared" si="66"/>
        <v>-1.1559479172818543</v>
      </c>
    </row>
    <row r="951" spans="1:9" x14ac:dyDescent="0.55000000000000004">
      <c r="A951" t="s">
        <v>1</v>
      </c>
      <c r="B951">
        <v>31.87</v>
      </c>
      <c r="E951">
        <v>31.87</v>
      </c>
      <c r="F951">
        <f t="shared" si="63"/>
        <v>1271</v>
      </c>
      <c r="G951">
        <f t="shared" si="64"/>
        <v>0.63524999999999998</v>
      </c>
      <c r="H951">
        <f t="shared" si="65"/>
        <v>0.3457907197485936</v>
      </c>
      <c r="I951">
        <f t="shared" si="66"/>
        <v>0.33228928762759868</v>
      </c>
    </row>
    <row r="952" spans="1:9" x14ac:dyDescent="0.55000000000000004">
      <c r="A952" t="s">
        <v>1</v>
      </c>
      <c r="B952">
        <v>27.66</v>
      </c>
      <c r="E952">
        <v>27.66</v>
      </c>
      <c r="F952">
        <f t="shared" si="63"/>
        <v>607.5</v>
      </c>
      <c r="G952">
        <f t="shared" si="64"/>
        <v>0.30349999999999999</v>
      </c>
      <c r="H952">
        <f t="shared" si="65"/>
        <v>-0.51436045750100123</v>
      </c>
      <c r="I952">
        <f t="shared" si="66"/>
        <v>-0.5166915569074686</v>
      </c>
    </row>
    <row r="953" spans="1:9" x14ac:dyDescent="0.55000000000000004">
      <c r="A953" t="s">
        <v>1</v>
      </c>
      <c r="B953">
        <v>32.11</v>
      </c>
      <c r="E953">
        <v>32.11</v>
      </c>
      <c r="F953">
        <f t="shared" si="63"/>
        <v>1305.5</v>
      </c>
      <c r="G953">
        <f t="shared" si="64"/>
        <v>0.65249999999999997</v>
      </c>
      <c r="H953">
        <f t="shared" si="65"/>
        <v>0.39207878804514951</v>
      </c>
      <c r="I953">
        <f t="shared" si="66"/>
        <v>0.38068724551083261</v>
      </c>
    </row>
    <row r="954" spans="1:9" x14ac:dyDescent="0.55000000000000004">
      <c r="A954" t="s">
        <v>1</v>
      </c>
      <c r="B954">
        <v>25.37</v>
      </c>
      <c r="E954">
        <v>25.37</v>
      </c>
      <c r="F954">
        <f t="shared" si="63"/>
        <v>321</v>
      </c>
      <c r="G954">
        <f t="shared" si="64"/>
        <v>0.16025</v>
      </c>
      <c r="H954">
        <f t="shared" si="65"/>
        <v>-0.99343091917671655</v>
      </c>
      <c r="I954">
        <f t="shared" si="66"/>
        <v>-0.97848873837666162</v>
      </c>
    </row>
    <row r="955" spans="1:9" x14ac:dyDescent="0.55000000000000004">
      <c r="A955" t="s">
        <v>1</v>
      </c>
      <c r="B955">
        <v>31.39</v>
      </c>
      <c r="E955">
        <v>31.39</v>
      </c>
      <c r="F955">
        <f t="shared" si="63"/>
        <v>1196.5</v>
      </c>
      <c r="G955">
        <f t="shared" si="64"/>
        <v>0.59799999999999998</v>
      </c>
      <c r="H955">
        <f t="shared" si="65"/>
        <v>0.24817371845931255</v>
      </c>
      <c r="I955">
        <f t="shared" si="66"/>
        <v>0.23549337186113015</v>
      </c>
    </row>
    <row r="956" spans="1:9" x14ac:dyDescent="0.55000000000000004">
      <c r="A956" t="s">
        <v>1</v>
      </c>
      <c r="B956">
        <v>25.34</v>
      </c>
      <c r="E956">
        <v>25.34</v>
      </c>
      <c r="F956">
        <f t="shared" si="63"/>
        <v>318</v>
      </c>
      <c r="G956">
        <f t="shared" si="64"/>
        <v>0.15875</v>
      </c>
      <c r="H956">
        <f t="shared" si="65"/>
        <v>-0.99960851658148409</v>
      </c>
      <c r="I956">
        <f t="shared" si="66"/>
        <v>-0.98453848311206615</v>
      </c>
    </row>
    <row r="957" spans="1:9" x14ac:dyDescent="0.55000000000000004">
      <c r="A957" t="s">
        <v>1</v>
      </c>
      <c r="B957">
        <v>32.42</v>
      </c>
      <c r="E957">
        <v>32.42</v>
      </c>
      <c r="F957">
        <f t="shared" si="63"/>
        <v>1359</v>
      </c>
      <c r="G957">
        <f t="shared" si="64"/>
        <v>0.67925000000000002</v>
      </c>
      <c r="H957">
        <f t="shared" si="65"/>
        <v>0.46560257426618867</v>
      </c>
      <c r="I957">
        <f t="shared" si="66"/>
        <v>0.44320127444334395</v>
      </c>
    </row>
    <row r="958" spans="1:9" x14ac:dyDescent="0.55000000000000004">
      <c r="A958" t="s">
        <v>1</v>
      </c>
      <c r="B958">
        <v>30.65</v>
      </c>
      <c r="E958">
        <v>30.65</v>
      </c>
      <c r="F958">
        <f t="shared" si="63"/>
        <v>1074.5</v>
      </c>
      <c r="G958">
        <f t="shared" si="64"/>
        <v>0.53700000000000003</v>
      </c>
      <c r="H958">
        <f t="shared" si="65"/>
        <v>9.2878608777256538E-2</v>
      </c>
      <c r="I958">
        <f t="shared" si="66"/>
        <v>8.6266335054490884E-2</v>
      </c>
    </row>
    <row r="959" spans="1:9" x14ac:dyDescent="0.55000000000000004">
      <c r="A959" t="s">
        <v>1</v>
      </c>
      <c r="B959">
        <v>28.32</v>
      </c>
      <c r="E959">
        <v>28.32</v>
      </c>
      <c r="F959">
        <f t="shared" si="63"/>
        <v>696.5</v>
      </c>
      <c r="G959">
        <f t="shared" si="64"/>
        <v>0.34799999999999998</v>
      </c>
      <c r="H959">
        <f t="shared" si="65"/>
        <v>-0.39072570019687003</v>
      </c>
      <c r="I959">
        <f t="shared" si="66"/>
        <v>-0.38359717272857441</v>
      </c>
    </row>
    <row r="960" spans="1:9" x14ac:dyDescent="0.55000000000000004">
      <c r="A960" t="s">
        <v>1</v>
      </c>
      <c r="B960">
        <v>28.12</v>
      </c>
      <c r="E960">
        <v>28.12</v>
      </c>
      <c r="F960">
        <f t="shared" si="63"/>
        <v>669</v>
      </c>
      <c r="G960">
        <f t="shared" si="64"/>
        <v>0.33424999999999999</v>
      </c>
      <c r="H960">
        <f t="shared" si="65"/>
        <v>-0.42820757746100341</v>
      </c>
      <c r="I960">
        <f t="shared" si="66"/>
        <v>-0.42392880429793611</v>
      </c>
    </row>
    <row r="961" spans="1:9" x14ac:dyDescent="0.55000000000000004">
      <c r="A961" t="s">
        <v>1</v>
      </c>
      <c r="B961">
        <v>30.65</v>
      </c>
      <c r="E961">
        <v>30.65</v>
      </c>
      <c r="F961">
        <f t="shared" si="63"/>
        <v>1074.5</v>
      </c>
      <c r="G961">
        <f t="shared" si="64"/>
        <v>0.53700000000000003</v>
      </c>
      <c r="H961">
        <f t="shared" si="65"/>
        <v>9.2878608777256538E-2</v>
      </c>
      <c r="I961">
        <f t="shared" si="66"/>
        <v>8.6266335054490884E-2</v>
      </c>
    </row>
    <row r="962" spans="1:9" x14ac:dyDescent="0.55000000000000004">
      <c r="A962" t="s">
        <v>1</v>
      </c>
      <c r="B962">
        <v>30.75</v>
      </c>
      <c r="E962">
        <v>30.75</v>
      </c>
      <c r="F962">
        <f t="shared" si="63"/>
        <v>1094.5</v>
      </c>
      <c r="G962">
        <f t="shared" si="64"/>
        <v>0.54700000000000004</v>
      </c>
      <c r="H962">
        <f t="shared" si="65"/>
        <v>0.11808538942555301</v>
      </c>
      <c r="I962">
        <f t="shared" si="66"/>
        <v>0.1064321508391721</v>
      </c>
    </row>
    <row r="963" spans="1:9" x14ac:dyDescent="0.55000000000000004">
      <c r="A963" t="s">
        <v>1</v>
      </c>
      <c r="B963">
        <v>34.39</v>
      </c>
      <c r="E963">
        <v>34.39</v>
      </c>
      <c r="F963">
        <f t="shared" ref="F963:F1026" si="67">_xlfn.RANK.AVG(E963,$E$2:$E$2001, 1)</f>
        <v>1607</v>
      </c>
      <c r="G963">
        <f t="shared" ref="G963:G1026" si="68">(F963-0.5)/COUNT($E$2:$E$2001)</f>
        <v>0.80325000000000002</v>
      </c>
      <c r="H963">
        <f t="shared" ref="H963:H1026" si="69">_xlfn.NORM.S.INV(G963)</f>
        <v>0.85328730202168646</v>
      </c>
      <c r="I963">
        <f t="shared" ref="I963:I1026" si="70">STANDARDIZE(E963, AVERAGE($E$2:$E$2001), STDEV($E$2:$E$2001))</f>
        <v>0.84046784540155794</v>
      </c>
    </row>
    <row r="964" spans="1:9" x14ac:dyDescent="0.55000000000000004">
      <c r="A964" t="s">
        <v>1</v>
      </c>
      <c r="B964">
        <v>25.89</v>
      </c>
      <c r="E964">
        <v>25.89</v>
      </c>
      <c r="F964">
        <f t="shared" si="67"/>
        <v>376.5</v>
      </c>
      <c r="G964">
        <f t="shared" si="68"/>
        <v>0.188</v>
      </c>
      <c r="H964">
        <f t="shared" si="69"/>
        <v>-0.88529044882964214</v>
      </c>
      <c r="I964">
        <f t="shared" si="70"/>
        <v>-0.87362649629632094</v>
      </c>
    </row>
    <row r="965" spans="1:9" x14ac:dyDescent="0.55000000000000004">
      <c r="A965" t="s">
        <v>1</v>
      </c>
      <c r="B965">
        <v>37.19</v>
      </c>
      <c r="E965">
        <v>37.19</v>
      </c>
      <c r="F965">
        <f t="shared" si="67"/>
        <v>1830</v>
      </c>
      <c r="G965">
        <f t="shared" si="68"/>
        <v>0.91474999999999995</v>
      </c>
      <c r="H965">
        <f t="shared" si="69"/>
        <v>1.3705989835877623</v>
      </c>
      <c r="I965">
        <f t="shared" si="70"/>
        <v>1.4051106873726233</v>
      </c>
    </row>
    <row r="966" spans="1:9" x14ac:dyDescent="0.55000000000000004">
      <c r="A966" t="s">
        <v>1</v>
      </c>
      <c r="B966">
        <v>31.42</v>
      </c>
      <c r="E966">
        <v>31.42</v>
      </c>
      <c r="F966">
        <f t="shared" si="67"/>
        <v>1198</v>
      </c>
      <c r="G966">
        <f t="shared" si="68"/>
        <v>0.59875</v>
      </c>
      <c r="H966">
        <f t="shared" si="69"/>
        <v>0.25011295199141531</v>
      </c>
      <c r="I966">
        <f t="shared" si="70"/>
        <v>0.24154311659653466</v>
      </c>
    </row>
    <row r="967" spans="1:9" x14ac:dyDescent="0.55000000000000004">
      <c r="A967" t="s">
        <v>1</v>
      </c>
      <c r="B967">
        <v>41.39</v>
      </c>
      <c r="E967">
        <v>41.39</v>
      </c>
      <c r="F967">
        <f t="shared" si="67"/>
        <v>1977</v>
      </c>
      <c r="G967">
        <f t="shared" si="68"/>
        <v>0.98824999999999996</v>
      </c>
      <c r="H967">
        <f t="shared" si="69"/>
        <v>2.2652066704838036</v>
      </c>
      <c r="I967">
        <f t="shared" si="70"/>
        <v>2.2520749503292228</v>
      </c>
    </row>
    <row r="968" spans="1:9" x14ac:dyDescent="0.55000000000000004">
      <c r="A968" t="s">
        <v>1</v>
      </c>
      <c r="B968">
        <v>25.57</v>
      </c>
      <c r="E968">
        <v>25.57</v>
      </c>
      <c r="F968">
        <f t="shared" si="67"/>
        <v>342.5</v>
      </c>
      <c r="G968">
        <f t="shared" si="68"/>
        <v>0.17100000000000001</v>
      </c>
      <c r="H968">
        <f t="shared" si="69"/>
        <v>-0.95022094154101566</v>
      </c>
      <c r="I968">
        <f t="shared" si="70"/>
        <v>-0.93815710680729991</v>
      </c>
    </row>
    <row r="969" spans="1:9" x14ac:dyDescent="0.55000000000000004">
      <c r="A969" t="s">
        <v>1</v>
      </c>
      <c r="B969">
        <v>37.69</v>
      </c>
      <c r="E969">
        <v>37.69</v>
      </c>
      <c r="F969">
        <f t="shared" si="67"/>
        <v>1856.5</v>
      </c>
      <c r="G969">
        <f t="shared" si="68"/>
        <v>0.92800000000000005</v>
      </c>
      <c r="H969">
        <f t="shared" si="69"/>
        <v>1.4610562691869071</v>
      </c>
      <c r="I969">
        <f t="shared" si="70"/>
        <v>1.5059397662960281</v>
      </c>
    </row>
    <row r="970" spans="1:9" x14ac:dyDescent="0.55000000000000004">
      <c r="A970" t="s">
        <v>1</v>
      </c>
      <c r="B970">
        <v>27.64</v>
      </c>
      <c r="E970">
        <v>27.64</v>
      </c>
      <c r="F970">
        <f t="shared" si="67"/>
        <v>605</v>
      </c>
      <c r="G970">
        <f t="shared" si="68"/>
        <v>0.30225000000000002</v>
      </c>
      <c r="H970">
        <f t="shared" si="69"/>
        <v>-0.51794018992078616</v>
      </c>
      <c r="I970">
        <f t="shared" si="70"/>
        <v>-0.52072472006440462</v>
      </c>
    </row>
    <row r="971" spans="1:9" x14ac:dyDescent="0.55000000000000004">
      <c r="A971" t="s">
        <v>1</v>
      </c>
      <c r="B971">
        <v>31.19</v>
      </c>
      <c r="E971">
        <v>31.19</v>
      </c>
      <c r="F971">
        <f t="shared" si="67"/>
        <v>1163.5</v>
      </c>
      <c r="G971">
        <f t="shared" si="68"/>
        <v>0.58150000000000002</v>
      </c>
      <c r="H971">
        <f t="shared" si="69"/>
        <v>0.20573233389316367</v>
      </c>
      <c r="I971">
        <f t="shared" si="70"/>
        <v>0.19516174029176844</v>
      </c>
    </row>
    <row r="972" spans="1:9" x14ac:dyDescent="0.55000000000000004">
      <c r="A972" t="s">
        <v>1</v>
      </c>
      <c r="B972">
        <v>31.24</v>
      </c>
      <c r="E972">
        <v>31.24</v>
      </c>
      <c r="F972">
        <f t="shared" si="67"/>
        <v>1171.5</v>
      </c>
      <c r="G972">
        <f t="shared" si="68"/>
        <v>0.58550000000000002</v>
      </c>
      <c r="H972">
        <f t="shared" si="69"/>
        <v>0.21598428143721451</v>
      </c>
      <c r="I972">
        <f t="shared" si="70"/>
        <v>0.20524464818410831</v>
      </c>
    </row>
    <row r="973" spans="1:9" x14ac:dyDescent="0.55000000000000004">
      <c r="A973" t="s">
        <v>1</v>
      </c>
      <c r="B973">
        <v>22.07</v>
      </c>
      <c r="E973">
        <v>22.07</v>
      </c>
      <c r="F973">
        <f t="shared" si="67"/>
        <v>96</v>
      </c>
      <c r="G973">
        <f t="shared" si="68"/>
        <v>4.7750000000000001E-2</v>
      </c>
      <c r="H973">
        <f t="shared" si="69"/>
        <v>-1.667072447543567</v>
      </c>
      <c r="I973">
        <f t="shared" si="70"/>
        <v>-1.6439606592711324</v>
      </c>
    </row>
    <row r="974" spans="1:9" x14ac:dyDescent="0.55000000000000004">
      <c r="A974" t="s">
        <v>1</v>
      </c>
      <c r="B974">
        <v>30.71</v>
      </c>
      <c r="E974">
        <v>30.71</v>
      </c>
      <c r="F974">
        <f t="shared" si="67"/>
        <v>1083</v>
      </c>
      <c r="G974">
        <f t="shared" si="68"/>
        <v>0.54125000000000001</v>
      </c>
      <c r="H974">
        <f t="shared" si="69"/>
        <v>0.10358335170409869</v>
      </c>
      <c r="I974">
        <f t="shared" si="70"/>
        <v>9.8365824525299891E-2</v>
      </c>
    </row>
    <row r="975" spans="1:9" x14ac:dyDescent="0.55000000000000004">
      <c r="A975" t="s">
        <v>1</v>
      </c>
      <c r="B975">
        <v>19.309999999999999</v>
      </c>
      <c r="E975">
        <v>19.309999999999999</v>
      </c>
      <c r="F975">
        <f t="shared" si="67"/>
        <v>27</v>
      </c>
      <c r="G975">
        <f t="shared" si="68"/>
        <v>1.325E-2</v>
      </c>
      <c r="H975">
        <f t="shared" si="69"/>
        <v>-2.2188049076416023</v>
      </c>
      <c r="I975">
        <f t="shared" si="70"/>
        <v>-2.2005371749283262</v>
      </c>
    </row>
    <row r="976" spans="1:9" x14ac:dyDescent="0.55000000000000004">
      <c r="A976" t="s">
        <v>1</v>
      </c>
      <c r="B976">
        <v>37.43</v>
      </c>
      <c r="E976">
        <v>37.43</v>
      </c>
      <c r="F976">
        <f t="shared" si="67"/>
        <v>1842</v>
      </c>
      <c r="G976">
        <f t="shared" si="68"/>
        <v>0.92074999999999996</v>
      </c>
      <c r="H976">
        <f t="shared" si="69"/>
        <v>1.4101344048676401</v>
      </c>
      <c r="I976">
        <f t="shared" si="70"/>
        <v>1.4535086452558581</v>
      </c>
    </row>
    <row r="977" spans="1:9" x14ac:dyDescent="0.55000000000000004">
      <c r="A977" t="s">
        <v>1</v>
      </c>
      <c r="B977">
        <v>23</v>
      </c>
      <c r="E977">
        <v>23</v>
      </c>
      <c r="F977">
        <f t="shared" si="67"/>
        <v>151</v>
      </c>
      <c r="G977">
        <f t="shared" si="68"/>
        <v>7.5249999999999997E-2</v>
      </c>
      <c r="H977">
        <f t="shared" si="69"/>
        <v>-1.4377676185224442</v>
      </c>
      <c r="I977">
        <f t="shared" si="70"/>
        <v>-1.4564185724735998</v>
      </c>
    </row>
    <row r="978" spans="1:9" x14ac:dyDescent="0.55000000000000004">
      <c r="A978" t="s">
        <v>1</v>
      </c>
      <c r="B978">
        <v>33.549999999999997</v>
      </c>
      <c r="E978">
        <v>33.549999999999997</v>
      </c>
      <c r="F978">
        <f t="shared" si="67"/>
        <v>1517.5</v>
      </c>
      <c r="G978">
        <f t="shared" si="68"/>
        <v>0.75849999999999995</v>
      </c>
      <c r="H978">
        <f t="shared" si="69"/>
        <v>0.70148562907048984</v>
      </c>
      <c r="I978">
        <f t="shared" si="70"/>
        <v>0.67107499281023753</v>
      </c>
    </row>
    <row r="979" spans="1:9" x14ac:dyDescent="0.55000000000000004">
      <c r="A979" t="s">
        <v>1</v>
      </c>
      <c r="B979">
        <v>32.07</v>
      </c>
      <c r="E979">
        <v>32.07</v>
      </c>
      <c r="F979">
        <f t="shared" si="67"/>
        <v>1294.5</v>
      </c>
      <c r="G979">
        <f t="shared" si="68"/>
        <v>0.64700000000000002</v>
      </c>
      <c r="H979">
        <f t="shared" si="69"/>
        <v>0.37723361676181172</v>
      </c>
      <c r="I979">
        <f t="shared" si="70"/>
        <v>0.37262091919696039</v>
      </c>
    </row>
    <row r="980" spans="1:9" x14ac:dyDescent="0.55000000000000004">
      <c r="A980" t="s">
        <v>1</v>
      </c>
      <c r="B980">
        <v>28.64</v>
      </c>
      <c r="E980">
        <v>28.64</v>
      </c>
      <c r="F980">
        <f t="shared" si="67"/>
        <v>744.5</v>
      </c>
      <c r="G980">
        <f t="shared" si="68"/>
        <v>0.372</v>
      </c>
      <c r="H980">
        <f t="shared" si="69"/>
        <v>-0.32656092741237269</v>
      </c>
      <c r="I980">
        <f t="shared" si="70"/>
        <v>-0.31906656221759538</v>
      </c>
    </row>
    <row r="981" spans="1:9" x14ac:dyDescent="0.55000000000000004">
      <c r="A981" t="s">
        <v>1</v>
      </c>
      <c r="B981">
        <v>30.56</v>
      </c>
      <c r="E981">
        <v>30.56</v>
      </c>
      <c r="F981">
        <f t="shared" si="67"/>
        <v>1057</v>
      </c>
      <c r="G981">
        <f t="shared" si="68"/>
        <v>0.52825</v>
      </c>
      <c r="H981">
        <f t="shared" si="69"/>
        <v>7.0871532702948242E-2</v>
      </c>
      <c r="I981">
        <f t="shared" si="70"/>
        <v>6.8117100848278073E-2</v>
      </c>
    </row>
    <row r="982" spans="1:9" x14ac:dyDescent="0.55000000000000004">
      <c r="A982" t="s">
        <v>1</v>
      </c>
      <c r="B982">
        <v>26.04</v>
      </c>
      <c r="E982">
        <v>26.04</v>
      </c>
      <c r="F982">
        <f t="shared" si="67"/>
        <v>395</v>
      </c>
      <c r="G982">
        <f t="shared" si="68"/>
        <v>0.19725000000000001</v>
      </c>
      <c r="H982">
        <f t="shared" si="69"/>
        <v>-0.85148498610382528</v>
      </c>
      <c r="I982">
        <f t="shared" si="70"/>
        <v>-0.8433777726192998</v>
      </c>
    </row>
    <row r="983" spans="1:9" x14ac:dyDescent="0.55000000000000004">
      <c r="A983" t="s">
        <v>1</v>
      </c>
      <c r="B983">
        <v>29.7</v>
      </c>
      <c r="E983">
        <v>29.7</v>
      </c>
      <c r="F983">
        <f t="shared" si="67"/>
        <v>912</v>
      </c>
      <c r="G983">
        <f t="shared" si="68"/>
        <v>0.45574999999999999</v>
      </c>
      <c r="H983">
        <f t="shared" si="69"/>
        <v>-0.11114672129103989</v>
      </c>
      <c r="I983">
        <f t="shared" si="70"/>
        <v>-0.1053089148999778</v>
      </c>
    </row>
    <row r="984" spans="1:9" x14ac:dyDescent="0.55000000000000004">
      <c r="A984" t="s">
        <v>1</v>
      </c>
      <c r="B984">
        <v>25.02</v>
      </c>
      <c r="E984">
        <v>25.02</v>
      </c>
      <c r="F984">
        <f t="shared" si="67"/>
        <v>286.5</v>
      </c>
      <c r="G984">
        <f t="shared" si="68"/>
        <v>0.14299999999999999</v>
      </c>
      <c r="H984">
        <f t="shared" si="69"/>
        <v>-1.0669376321927655</v>
      </c>
      <c r="I984">
        <f t="shared" si="70"/>
        <v>-1.0490690936230451</v>
      </c>
    </row>
    <row r="985" spans="1:9" x14ac:dyDescent="0.55000000000000004">
      <c r="A985" t="s">
        <v>1</v>
      </c>
      <c r="B985">
        <v>32.75</v>
      </c>
      <c r="E985">
        <v>32.75</v>
      </c>
      <c r="F985">
        <f t="shared" si="67"/>
        <v>1406.5</v>
      </c>
      <c r="G985">
        <f t="shared" si="68"/>
        <v>0.70299999999999996</v>
      </c>
      <c r="H985">
        <f t="shared" si="69"/>
        <v>0.53304851090290906</v>
      </c>
      <c r="I985">
        <f t="shared" si="70"/>
        <v>0.50974846653279071</v>
      </c>
    </row>
    <row r="986" spans="1:9" x14ac:dyDescent="0.55000000000000004">
      <c r="A986" t="s">
        <v>1</v>
      </c>
      <c r="B986">
        <v>32.9</v>
      </c>
      <c r="E986">
        <v>32.9</v>
      </c>
      <c r="F986">
        <f t="shared" si="67"/>
        <v>1428</v>
      </c>
      <c r="G986">
        <f t="shared" si="68"/>
        <v>0.71375</v>
      </c>
      <c r="H986">
        <f t="shared" si="69"/>
        <v>0.56437345557894714</v>
      </c>
      <c r="I986">
        <f t="shared" si="70"/>
        <v>0.53999719020981174</v>
      </c>
    </row>
    <row r="987" spans="1:9" x14ac:dyDescent="0.55000000000000004">
      <c r="A987" t="s">
        <v>1</v>
      </c>
      <c r="B987">
        <v>33.5</v>
      </c>
      <c r="E987">
        <v>33.5</v>
      </c>
      <c r="F987">
        <f t="shared" si="67"/>
        <v>1510</v>
      </c>
      <c r="G987">
        <f t="shared" si="68"/>
        <v>0.75475000000000003</v>
      </c>
      <c r="H987">
        <f t="shared" si="69"/>
        <v>0.68951378723896117</v>
      </c>
      <c r="I987">
        <f t="shared" si="70"/>
        <v>0.66099208491789763</v>
      </c>
    </row>
    <row r="988" spans="1:9" x14ac:dyDescent="0.55000000000000004">
      <c r="A988" t="s">
        <v>1</v>
      </c>
      <c r="B988">
        <v>23.66</v>
      </c>
      <c r="E988">
        <v>23.66</v>
      </c>
      <c r="F988">
        <f t="shared" si="67"/>
        <v>181.5</v>
      </c>
      <c r="G988">
        <f t="shared" si="68"/>
        <v>9.0499999999999997E-2</v>
      </c>
      <c r="H988">
        <f t="shared" si="69"/>
        <v>-1.3376823713208819</v>
      </c>
      <c r="I988">
        <f t="shared" si="70"/>
        <v>-1.3233241882947058</v>
      </c>
    </row>
    <row r="989" spans="1:9" x14ac:dyDescent="0.55000000000000004">
      <c r="A989" t="s">
        <v>1</v>
      </c>
      <c r="B989">
        <v>38.090000000000003</v>
      </c>
      <c r="E989">
        <v>38.090000000000003</v>
      </c>
      <c r="F989">
        <f t="shared" si="67"/>
        <v>1879</v>
      </c>
      <c r="G989">
        <f t="shared" si="68"/>
        <v>0.93925000000000003</v>
      </c>
      <c r="H989">
        <f t="shared" si="69"/>
        <v>1.5485081543289827</v>
      </c>
      <c r="I989">
        <f t="shared" si="70"/>
        <v>1.5866030294347528</v>
      </c>
    </row>
    <row r="990" spans="1:9" x14ac:dyDescent="0.55000000000000004">
      <c r="A990" t="s">
        <v>1</v>
      </c>
      <c r="B990">
        <v>36.99</v>
      </c>
      <c r="E990">
        <v>36.99</v>
      </c>
      <c r="F990">
        <f t="shared" si="67"/>
        <v>1815.5</v>
      </c>
      <c r="G990">
        <f t="shared" si="68"/>
        <v>0.90749999999999997</v>
      </c>
      <c r="H990">
        <f t="shared" si="69"/>
        <v>1.3255161998000577</v>
      </c>
      <c r="I990">
        <f t="shared" si="70"/>
        <v>1.3647790558032624</v>
      </c>
    </row>
    <row r="991" spans="1:9" x14ac:dyDescent="0.55000000000000004">
      <c r="A991" t="s">
        <v>1</v>
      </c>
      <c r="B991">
        <v>22.98</v>
      </c>
      <c r="E991">
        <v>22.98</v>
      </c>
      <c r="F991">
        <f t="shared" si="67"/>
        <v>147.5</v>
      </c>
      <c r="G991">
        <f t="shared" si="68"/>
        <v>7.3499999999999996E-2</v>
      </c>
      <c r="H991">
        <f t="shared" si="69"/>
        <v>-1.4502098826901595</v>
      </c>
      <c r="I991">
        <f t="shared" si="70"/>
        <v>-1.460451735630536</v>
      </c>
    </row>
    <row r="992" spans="1:9" x14ac:dyDescent="0.55000000000000004">
      <c r="A992" t="s">
        <v>1</v>
      </c>
      <c r="B992">
        <v>35.24</v>
      </c>
      <c r="E992">
        <v>35.24</v>
      </c>
      <c r="F992">
        <f t="shared" si="67"/>
        <v>1686.5</v>
      </c>
      <c r="G992">
        <f t="shared" si="68"/>
        <v>0.84299999999999997</v>
      </c>
      <c r="H992">
        <f t="shared" si="69"/>
        <v>1.0068642787985218</v>
      </c>
      <c r="I992">
        <f t="shared" si="70"/>
        <v>1.0118772795713462</v>
      </c>
    </row>
    <row r="993" spans="1:9" x14ac:dyDescent="0.55000000000000004">
      <c r="A993" t="s">
        <v>1</v>
      </c>
      <c r="B993">
        <v>34.479999999999997</v>
      </c>
      <c r="E993">
        <v>34.479999999999997</v>
      </c>
      <c r="F993">
        <f t="shared" si="67"/>
        <v>1616.5</v>
      </c>
      <c r="G993">
        <f t="shared" si="68"/>
        <v>0.80800000000000005</v>
      </c>
      <c r="H993">
        <f t="shared" si="69"/>
        <v>0.87054983019565435</v>
      </c>
      <c r="I993">
        <f t="shared" si="70"/>
        <v>0.85861707960777012</v>
      </c>
    </row>
    <row r="994" spans="1:9" x14ac:dyDescent="0.55000000000000004">
      <c r="A994" t="s">
        <v>1</v>
      </c>
      <c r="B994">
        <v>38.61</v>
      </c>
      <c r="E994">
        <v>38.61</v>
      </c>
      <c r="F994">
        <f t="shared" si="67"/>
        <v>1904</v>
      </c>
      <c r="G994">
        <f t="shared" si="68"/>
        <v>0.95174999999999998</v>
      </c>
      <c r="H994">
        <f t="shared" si="69"/>
        <v>1.6620637147383843</v>
      </c>
      <c r="I994">
        <f t="shared" si="70"/>
        <v>1.6914652715150928</v>
      </c>
    </row>
    <row r="995" spans="1:9" x14ac:dyDescent="0.55000000000000004">
      <c r="A995" t="s">
        <v>1</v>
      </c>
      <c r="B995">
        <v>22.22</v>
      </c>
      <c r="E995">
        <v>22.22</v>
      </c>
      <c r="F995">
        <f t="shared" si="67"/>
        <v>101.5</v>
      </c>
      <c r="G995">
        <f t="shared" si="68"/>
        <v>5.0500000000000003E-2</v>
      </c>
      <c r="H995">
        <f t="shared" si="69"/>
        <v>-1.6400248508996704</v>
      </c>
      <c r="I995">
        <f t="shared" si="70"/>
        <v>-1.6137119355941114</v>
      </c>
    </row>
    <row r="996" spans="1:9" x14ac:dyDescent="0.55000000000000004">
      <c r="A996" t="s">
        <v>1</v>
      </c>
      <c r="B996">
        <v>30.55</v>
      </c>
      <c r="E996">
        <v>30.55</v>
      </c>
      <c r="F996">
        <f t="shared" si="67"/>
        <v>1055.5</v>
      </c>
      <c r="G996">
        <f t="shared" si="68"/>
        <v>0.52749999999999997</v>
      </c>
      <c r="H996">
        <f t="shared" si="69"/>
        <v>6.8986958972327914E-2</v>
      </c>
      <c r="I996">
        <f t="shared" si="70"/>
        <v>6.6100519269810379E-2</v>
      </c>
    </row>
    <row r="997" spans="1:9" x14ac:dyDescent="0.55000000000000004">
      <c r="A997" t="s">
        <v>1</v>
      </c>
      <c r="B997">
        <v>27.69</v>
      </c>
      <c r="E997">
        <v>27.69</v>
      </c>
      <c r="F997">
        <f t="shared" si="67"/>
        <v>611</v>
      </c>
      <c r="G997">
        <f t="shared" si="68"/>
        <v>0.30525000000000002</v>
      </c>
      <c r="H997">
        <f t="shared" si="69"/>
        <v>-0.50935986951079104</v>
      </c>
      <c r="I997">
        <f t="shared" si="70"/>
        <v>-0.51064181217206406</v>
      </c>
    </row>
    <row r="998" spans="1:9" x14ac:dyDescent="0.55000000000000004">
      <c r="A998" t="s">
        <v>1</v>
      </c>
      <c r="B998">
        <v>32.1</v>
      </c>
      <c r="E998">
        <v>32.1</v>
      </c>
      <c r="F998">
        <f t="shared" si="67"/>
        <v>1304</v>
      </c>
      <c r="G998">
        <f t="shared" si="68"/>
        <v>0.65175000000000005</v>
      </c>
      <c r="H998">
        <f t="shared" si="69"/>
        <v>0.39004942459254982</v>
      </c>
      <c r="I998">
        <f t="shared" si="70"/>
        <v>0.37867066393236493</v>
      </c>
    </row>
    <row r="999" spans="1:9" x14ac:dyDescent="0.55000000000000004">
      <c r="A999" t="s">
        <v>1</v>
      </c>
      <c r="B999">
        <v>28.12</v>
      </c>
      <c r="E999">
        <v>28.12</v>
      </c>
      <c r="F999">
        <f t="shared" si="67"/>
        <v>669</v>
      </c>
      <c r="G999">
        <f t="shared" si="68"/>
        <v>0.33424999999999999</v>
      </c>
      <c r="H999">
        <f t="shared" si="69"/>
        <v>-0.42820757746100341</v>
      </c>
      <c r="I999">
        <f t="shared" si="70"/>
        <v>-0.42392880429793611</v>
      </c>
    </row>
    <row r="1000" spans="1:9" x14ac:dyDescent="0.55000000000000004">
      <c r="A1000" t="s">
        <v>1</v>
      </c>
      <c r="B1000">
        <v>32.520000000000003</v>
      </c>
      <c r="E1000">
        <v>32.520000000000003</v>
      </c>
      <c r="F1000">
        <f t="shared" si="67"/>
        <v>1372.5</v>
      </c>
      <c r="G1000">
        <f t="shared" si="68"/>
        <v>0.68600000000000005</v>
      </c>
      <c r="H1000">
        <f t="shared" si="69"/>
        <v>0.48454378244107921</v>
      </c>
      <c r="I1000">
        <f t="shared" si="70"/>
        <v>0.46336709022802514</v>
      </c>
    </row>
    <row r="1001" spans="1:9" x14ac:dyDescent="0.55000000000000004">
      <c r="A1001" t="s">
        <v>1</v>
      </c>
      <c r="B1001">
        <v>27.77</v>
      </c>
      <c r="E1001">
        <v>27.77</v>
      </c>
      <c r="F1001">
        <f t="shared" si="67"/>
        <v>626</v>
      </c>
      <c r="G1001">
        <f t="shared" si="68"/>
        <v>0.31274999999999997</v>
      </c>
      <c r="H1001">
        <f t="shared" si="69"/>
        <v>-0.48807036668271397</v>
      </c>
      <c r="I1001">
        <f t="shared" si="70"/>
        <v>-0.49450915954431968</v>
      </c>
    </row>
    <row r="1002" spans="1:9" x14ac:dyDescent="0.55000000000000004">
      <c r="A1002" t="s">
        <v>1</v>
      </c>
      <c r="B1002">
        <v>25.46</v>
      </c>
      <c r="E1002">
        <v>25.46</v>
      </c>
      <c r="F1002">
        <f t="shared" si="67"/>
        <v>329.5</v>
      </c>
      <c r="G1002">
        <f t="shared" si="68"/>
        <v>0.16450000000000001</v>
      </c>
      <c r="H1002">
        <f t="shared" si="69"/>
        <v>-0.97613009369809745</v>
      </c>
      <c r="I1002">
        <f t="shared" si="70"/>
        <v>-0.96033950417044889</v>
      </c>
    </row>
    <row r="1003" spans="1:9" x14ac:dyDescent="0.55000000000000004">
      <c r="A1003" t="s">
        <v>1</v>
      </c>
      <c r="B1003">
        <v>21.2</v>
      </c>
      <c r="E1003">
        <v>21.2</v>
      </c>
      <c r="F1003">
        <f t="shared" si="67"/>
        <v>65</v>
      </c>
      <c r="G1003">
        <f t="shared" si="68"/>
        <v>3.2250000000000001E-2</v>
      </c>
      <c r="H1003">
        <f t="shared" si="69"/>
        <v>-1.8487079162366926</v>
      </c>
      <c r="I1003">
        <f t="shared" si="70"/>
        <v>-1.8194032565978566</v>
      </c>
    </row>
    <row r="1004" spans="1:9" x14ac:dyDescent="0.55000000000000004">
      <c r="A1004" t="s">
        <v>1</v>
      </c>
      <c r="B1004">
        <v>20.239999999999998</v>
      </c>
      <c r="E1004">
        <v>20.239999999999998</v>
      </c>
      <c r="F1004">
        <f t="shared" si="67"/>
        <v>41</v>
      </c>
      <c r="G1004">
        <f t="shared" si="68"/>
        <v>2.0250000000000001E-2</v>
      </c>
      <c r="H1004">
        <f t="shared" si="69"/>
        <v>-2.0486127183001503</v>
      </c>
      <c r="I1004">
        <f t="shared" si="70"/>
        <v>-2.0129950881307939</v>
      </c>
    </row>
    <row r="1005" spans="1:9" x14ac:dyDescent="0.55000000000000004">
      <c r="A1005" t="s">
        <v>1</v>
      </c>
      <c r="B1005">
        <v>34.06</v>
      </c>
      <c r="E1005">
        <v>34.06</v>
      </c>
      <c r="F1005">
        <f t="shared" si="67"/>
        <v>1576</v>
      </c>
      <c r="G1005">
        <f t="shared" si="68"/>
        <v>0.78774999999999995</v>
      </c>
      <c r="H1005">
        <f t="shared" si="69"/>
        <v>0.79863859788375402</v>
      </c>
      <c r="I1005">
        <f t="shared" si="70"/>
        <v>0.77392065331211124</v>
      </c>
    </row>
    <row r="1006" spans="1:9" x14ac:dyDescent="0.55000000000000004">
      <c r="A1006" t="s">
        <v>1</v>
      </c>
      <c r="B1006">
        <v>33.1</v>
      </c>
      <c r="E1006">
        <v>33.1</v>
      </c>
      <c r="F1006">
        <f t="shared" si="67"/>
        <v>1452.5</v>
      </c>
      <c r="G1006">
        <f t="shared" si="68"/>
        <v>0.72599999999999998</v>
      </c>
      <c r="H1006">
        <f t="shared" si="69"/>
        <v>0.6007597742493187</v>
      </c>
      <c r="I1006">
        <f t="shared" si="70"/>
        <v>0.58032882177917422</v>
      </c>
    </row>
    <row r="1007" spans="1:9" x14ac:dyDescent="0.55000000000000004">
      <c r="A1007" t="s">
        <v>1</v>
      </c>
      <c r="B1007">
        <v>24.9</v>
      </c>
      <c r="E1007">
        <v>24.9</v>
      </c>
      <c r="F1007">
        <f t="shared" si="67"/>
        <v>273</v>
      </c>
      <c r="G1007">
        <f t="shared" si="68"/>
        <v>0.13625000000000001</v>
      </c>
      <c r="H1007">
        <f t="shared" si="69"/>
        <v>-1.0973235035834814</v>
      </c>
      <c r="I1007">
        <f t="shared" si="70"/>
        <v>-1.0732680725646626</v>
      </c>
    </row>
    <row r="1008" spans="1:9" x14ac:dyDescent="0.55000000000000004">
      <c r="A1008" t="s">
        <v>1</v>
      </c>
      <c r="B1008">
        <v>24.31</v>
      </c>
      <c r="E1008">
        <v>24.31</v>
      </c>
      <c r="F1008">
        <f t="shared" si="67"/>
        <v>221.5</v>
      </c>
      <c r="G1008">
        <f t="shared" si="68"/>
        <v>0.1105</v>
      </c>
      <c r="H1008">
        <f t="shared" si="69"/>
        <v>-1.2238733722894639</v>
      </c>
      <c r="I1008">
        <f t="shared" si="70"/>
        <v>-1.19224638569428</v>
      </c>
    </row>
    <row r="1009" spans="1:9" x14ac:dyDescent="0.55000000000000004">
      <c r="A1009" t="s">
        <v>1</v>
      </c>
      <c r="B1009">
        <v>30.32</v>
      </c>
      <c r="E1009">
        <v>30.32</v>
      </c>
      <c r="F1009">
        <f t="shared" si="67"/>
        <v>1020</v>
      </c>
      <c r="G1009">
        <f t="shared" si="68"/>
        <v>0.50975000000000004</v>
      </c>
      <c r="H1009">
        <f t="shared" si="69"/>
        <v>2.4442059132004191E-2</v>
      </c>
      <c r="I1009">
        <f t="shared" si="70"/>
        <v>1.9719142965044158E-2</v>
      </c>
    </row>
    <row r="1010" spans="1:9" x14ac:dyDescent="0.55000000000000004">
      <c r="A1010" t="s">
        <v>1</v>
      </c>
      <c r="B1010">
        <v>40.83</v>
      </c>
      <c r="E1010">
        <v>40.83</v>
      </c>
      <c r="F1010">
        <f t="shared" si="67"/>
        <v>1963</v>
      </c>
      <c r="G1010">
        <f t="shared" si="68"/>
        <v>0.98124999999999996</v>
      </c>
      <c r="H1010">
        <f t="shared" si="69"/>
        <v>2.080278452525274</v>
      </c>
      <c r="I1010">
        <f t="shared" si="70"/>
        <v>2.1391463819350092</v>
      </c>
    </row>
    <row r="1011" spans="1:9" x14ac:dyDescent="0.55000000000000004">
      <c r="A1011" t="s">
        <v>1</v>
      </c>
      <c r="B1011">
        <v>37.950000000000003</v>
      </c>
      <c r="E1011">
        <v>37.950000000000003</v>
      </c>
      <c r="F1011">
        <f t="shared" si="67"/>
        <v>1869</v>
      </c>
      <c r="G1011">
        <f t="shared" si="68"/>
        <v>0.93425000000000002</v>
      </c>
      <c r="H1011">
        <f t="shared" si="69"/>
        <v>1.5082130826916842</v>
      </c>
      <c r="I1011">
        <f t="shared" si="70"/>
        <v>1.5583708873361994</v>
      </c>
    </row>
    <row r="1012" spans="1:9" x14ac:dyDescent="0.55000000000000004">
      <c r="A1012" t="s">
        <v>1</v>
      </c>
      <c r="B1012">
        <v>40.43</v>
      </c>
      <c r="E1012">
        <v>40.43</v>
      </c>
      <c r="F1012">
        <f t="shared" si="67"/>
        <v>1958</v>
      </c>
      <c r="G1012">
        <f t="shared" si="68"/>
        <v>0.97875000000000001</v>
      </c>
      <c r="H1012">
        <f t="shared" si="69"/>
        <v>2.0285906666054867</v>
      </c>
      <c r="I1012">
        <f t="shared" si="70"/>
        <v>2.058483118796286</v>
      </c>
    </row>
    <row r="1013" spans="1:9" x14ac:dyDescent="0.55000000000000004">
      <c r="A1013" t="s">
        <v>1</v>
      </c>
      <c r="B1013">
        <v>30.79</v>
      </c>
      <c r="E1013">
        <v>30.79</v>
      </c>
      <c r="F1013">
        <f t="shared" si="67"/>
        <v>1100.5</v>
      </c>
      <c r="G1013">
        <f t="shared" si="68"/>
        <v>0.55000000000000004</v>
      </c>
      <c r="H1013">
        <f t="shared" si="69"/>
        <v>0.12566134685507416</v>
      </c>
      <c r="I1013">
        <f t="shared" si="70"/>
        <v>0.11449847715304429</v>
      </c>
    </row>
    <row r="1014" spans="1:9" x14ac:dyDescent="0.55000000000000004">
      <c r="A1014" t="s">
        <v>1</v>
      </c>
      <c r="B1014">
        <v>26.09</v>
      </c>
      <c r="E1014">
        <v>26.09</v>
      </c>
      <c r="F1014">
        <f t="shared" si="67"/>
        <v>405.5</v>
      </c>
      <c r="G1014">
        <f t="shared" si="68"/>
        <v>0.20250000000000001</v>
      </c>
      <c r="H1014">
        <f t="shared" si="69"/>
        <v>-0.83272471927744329</v>
      </c>
      <c r="I1014">
        <f t="shared" si="70"/>
        <v>-0.83329486472695924</v>
      </c>
    </row>
    <row r="1015" spans="1:9" x14ac:dyDescent="0.55000000000000004">
      <c r="A1015" t="s">
        <v>1</v>
      </c>
      <c r="B1015">
        <v>26.49</v>
      </c>
      <c r="E1015">
        <v>26.49</v>
      </c>
      <c r="F1015">
        <f t="shared" si="67"/>
        <v>458.5</v>
      </c>
      <c r="G1015">
        <f t="shared" si="68"/>
        <v>0.22900000000000001</v>
      </c>
      <c r="H1015">
        <f t="shared" si="69"/>
        <v>-0.74214415439540959</v>
      </c>
      <c r="I1015">
        <f t="shared" si="70"/>
        <v>-0.75263160158823572</v>
      </c>
    </row>
    <row r="1016" spans="1:9" x14ac:dyDescent="0.55000000000000004">
      <c r="A1016" t="s">
        <v>1</v>
      </c>
      <c r="B1016">
        <v>36.020000000000003</v>
      </c>
      <c r="E1016">
        <v>36.020000000000003</v>
      </c>
      <c r="F1016">
        <f t="shared" si="67"/>
        <v>1752.5</v>
      </c>
      <c r="G1016">
        <f t="shared" si="68"/>
        <v>0.876</v>
      </c>
      <c r="H1016">
        <f t="shared" si="69"/>
        <v>1.155220846611952</v>
      </c>
      <c r="I1016">
        <f t="shared" si="70"/>
        <v>1.1691706426918576</v>
      </c>
    </row>
    <row r="1017" spans="1:9" x14ac:dyDescent="0.55000000000000004">
      <c r="A1017" t="s">
        <v>1</v>
      </c>
      <c r="B1017">
        <v>36.54</v>
      </c>
      <c r="E1017">
        <v>36.54</v>
      </c>
      <c r="F1017">
        <f t="shared" si="67"/>
        <v>1795</v>
      </c>
      <c r="G1017">
        <f t="shared" si="68"/>
        <v>0.89724999999999999</v>
      </c>
      <c r="H1017">
        <f t="shared" si="69"/>
        <v>1.2660365415204011</v>
      </c>
      <c r="I1017">
        <f t="shared" si="70"/>
        <v>1.2740328847721978</v>
      </c>
    </row>
    <row r="1018" spans="1:9" x14ac:dyDescent="0.55000000000000004">
      <c r="A1018" t="s">
        <v>1</v>
      </c>
      <c r="B1018">
        <v>21.96</v>
      </c>
      <c r="E1018">
        <v>21.96</v>
      </c>
      <c r="F1018">
        <f t="shared" si="67"/>
        <v>90</v>
      </c>
      <c r="G1018">
        <f t="shared" si="68"/>
        <v>4.4749999999999998E-2</v>
      </c>
      <c r="H1018">
        <f t="shared" si="69"/>
        <v>-1.6980411262644237</v>
      </c>
      <c r="I1018">
        <f t="shared" si="70"/>
        <v>-1.6661430566342814</v>
      </c>
    </row>
    <row r="1019" spans="1:9" x14ac:dyDescent="0.55000000000000004">
      <c r="A1019" t="s">
        <v>1</v>
      </c>
      <c r="B1019">
        <v>31.13</v>
      </c>
      <c r="E1019">
        <v>31.13</v>
      </c>
      <c r="F1019">
        <f t="shared" si="67"/>
        <v>1154</v>
      </c>
      <c r="G1019">
        <f t="shared" si="68"/>
        <v>0.57674999999999998</v>
      </c>
      <c r="H1019">
        <f t="shared" si="69"/>
        <v>0.19358607815479681</v>
      </c>
      <c r="I1019">
        <f t="shared" si="70"/>
        <v>0.18306225082095942</v>
      </c>
    </row>
    <row r="1020" spans="1:9" x14ac:dyDescent="0.55000000000000004">
      <c r="A1020" t="s">
        <v>1</v>
      </c>
      <c r="B1020">
        <v>31.99</v>
      </c>
      <c r="E1020">
        <v>31.99</v>
      </c>
      <c r="F1020">
        <f t="shared" si="67"/>
        <v>1283</v>
      </c>
      <c r="G1020">
        <f t="shared" si="68"/>
        <v>0.64124999999999999</v>
      </c>
      <c r="H1020">
        <f t="shared" si="69"/>
        <v>0.36180199662232804</v>
      </c>
      <c r="I1020">
        <f t="shared" si="70"/>
        <v>0.35648826656921528</v>
      </c>
    </row>
    <row r="1021" spans="1:9" x14ac:dyDescent="0.55000000000000004">
      <c r="A1021" t="s">
        <v>1</v>
      </c>
      <c r="B1021">
        <v>33.46</v>
      </c>
      <c r="E1021">
        <v>33.46</v>
      </c>
      <c r="F1021">
        <f t="shared" si="67"/>
        <v>1506.5</v>
      </c>
      <c r="G1021">
        <f t="shared" si="68"/>
        <v>0.753</v>
      </c>
      <c r="H1021">
        <f t="shared" si="69"/>
        <v>0.68396067235068214</v>
      </c>
      <c r="I1021">
        <f t="shared" si="70"/>
        <v>0.65292575860402546</v>
      </c>
    </row>
    <row r="1022" spans="1:9" x14ac:dyDescent="0.55000000000000004">
      <c r="A1022" t="s">
        <v>1</v>
      </c>
      <c r="B1022">
        <v>35.840000000000003</v>
      </c>
      <c r="E1022">
        <v>35.840000000000003</v>
      </c>
      <c r="F1022">
        <f t="shared" si="67"/>
        <v>1734</v>
      </c>
      <c r="G1022">
        <f t="shared" si="68"/>
        <v>0.86675000000000002</v>
      </c>
      <c r="H1022">
        <f t="shared" si="69"/>
        <v>1.1111588041129521</v>
      </c>
      <c r="I1022">
        <f t="shared" si="70"/>
        <v>1.1328721742794321</v>
      </c>
    </row>
    <row r="1023" spans="1:9" x14ac:dyDescent="0.55000000000000004">
      <c r="A1023" t="s">
        <v>1</v>
      </c>
      <c r="B1023">
        <v>28.61</v>
      </c>
      <c r="E1023">
        <v>28.61</v>
      </c>
      <c r="F1023">
        <f t="shared" si="67"/>
        <v>736.5</v>
      </c>
      <c r="G1023">
        <f t="shared" si="68"/>
        <v>0.36799999999999999</v>
      </c>
      <c r="H1023">
        <f t="shared" si="69"/>
        <v>-0.3371550769952773</v>
      </c>
      <c r="I1023">
        <f t="shared" si="70"/>
        <v>-0.32511630695299987</v>
      </c>
    </row>
    <row r="1024" spans="1:9" x14ac:dyDescent="0.55000000000000004">
      <c r="A1024" t="s">
        <v>1</v>
      </c>
      <c r="B1024">
        <v>28.78</v>
      </c>
      <c r="E1024">
        <v>28.78</v>
      </c>
      <c r="F1024">
        <f t="shared" si="67"/>
        <v>764.5</v>
      </c>
      <c r="G1024">
        <f t="shared" si="68"/>
        <v>0.38200000000000001</v>
      </c>
      <c r="H1024">
        <f t="shared" si="69"/>
        <v>-0.30023225938072184</v>
      </c>
      <c r="I1024">
        <f t="shared" si="70"/>
        <v>-0.29083442011904198</v>
      </c>
    </row>
    <row r="1025" spans="1:9" x14ac:dyDescent="0.55000000000000004">
      <c r="A1025" t="s">
        <v>1</v>
      </c>
      <c r="B1025">
        <v>30.23</v>
      </c>
      <c r="E1025">
        <v>30.23</v>
      </c>
      <c r="F1025">
        <f t="shared" si="67"/>
        <v>1004</v>
      </c>
      <c r="G1025">
        <f t="shared" si="68"/>
        <v>0.50175000000000003</v>
      </c>
      <c r="H1025">
        <f t="shared" si="69"/>
        <v>4.3866135487100385E-3</v>
      </c>
      <c r="I1025">
        <f t="shared" si="70"/>
        <v>1.5699087588313513E-3</v>
      </c>
    </row>
    <row r="1026" spans="1:9" x14ac:dyDescent="0.55000000000000004">
      <c r="A1026" t="s">
        <v>1</v>
      </c>
      <c r="B1026">
        <v>34.340000000000003</v>
      </c>
      <c r="E1026">
        <v>34.340000000000003</v>
      </c>
      <c r="F1026">
        <f t="shared" si="67"/>
        <v>1602</v>
      </c>
      <c r="G1026">
        <f t="shared" si="68"/>
        <v>0.80074999999999996</v>
      </c>
      <c r="H1026">
        <f t="shared" si="69"/>
        <v>0.84430319712715907</v>
      </c>
      <c r="I1026">
        <f t="shared" si="70"/>
        <v>0.83038493750921816</v>
      </c>
    </row>
    <row r="1027" spans="1:9" x14ac:dyDescent="0.55000000000000004">
      <c r="A1027" t="s">
        <v>1</v>
      </c>
      <c r="B1027">
        <v>26.21</v>
      </c>
      <c r="E1027">
        <v>26.21</v>
      </c>
      <c r="F1027">
        <f t="shared" ref="F1027:F1090" si="71">_xlfn.RANK.AVG(E1027,$E$2:$E$2001, 1)</f>
        <v>420.5</v>
      </c>
      <c r="G1027">
        <f t="shared" ref="G1027:G1090" si="72">(F1027-0.5)/COUNT($E$2:$E$2001)</f>
        <v>0.21</v>
      </c>
      <c r="H1027">
        <f t="shared" ref="H1027:H1090" si="73">_xlfn.NORM.S.INV(G1027)</f>
        <v>-0.80642124701824058</v>
      </c>
      <c r="I1027">
        <f t="shared" ref="I1027:I1090" si="74">STANDARDIZE(E1027, AVERAGE($E$2:$E$2001), STDEV($E$2:$E$2001))</f>
        <v>-0.80909588578534186</v>
      </c>
    </row>
    <row r="1028" spans="1:9" x14ac:dyDescent="0.55000000000000004">
      <c r="A1028" t="s">
        <v>1</v>
      </c>
      <c r="B1028">
        <v>23.51</v>
      </c>
      <c r="E1028">
        <v>23.51</v>
      </c>
      <c r="F1028">
        <f t="shared" si="71"/>
        <v>174.5</v>
      </c>
      <c r="G1028">
        <f t="shared" si="72"/>
        <v>8.6999999999999994E-2</v>
      </c>
      <c r="H1028">
        <f t="shared" si="73"/>
        <v>-1.3594627454182593</v>
      </c>
      <c r="I1028">
        <f t="shared" si="74"/>
        <v>-1.3535729119717268</v>
      </c>
    </row>
    <row r="1029" spans="1:9" x14ac:dyDescent="0.55000000000000004">
      <c r="A1029" t="s">
        <v>1</v>
      </c>
      <c r="B1029">
        <v>33.54</v>
      </c>
      <c r="E1029">
        <v>33.54</v>
      </c>
      <c r="F1029">
        <f t="shared" si="71"/>
        <v>1514.5</v>
      </c>
      <c r="G1029">
        <f t="shared" si="72"/>
        <v>0.75700000000000001</v>
      </c>
      <c r="H1029">
        <f t="shared" si="73"/>
        <v>0.69668491706305091</v>
      </c>
      <c r="I1029">
        <f t="shared" si="74"/>
        <v>0.66905841123176979</v>
      </c>
    </row>
    <row r="1030" spans="1:9" x14ac:dyDescent="0.55000000000000004">
      <c r="A1030" t="s">
        <v>1</v>
      </c>
      <c r="B1030">
        <v>27.24</v>
      </c>
      <c r="E1030">
        <v>27.24</v>
      </c>
      <c r="F1030">
        <f t="shared" si="71"/>
        <v>564</v>
      </c>
      <c r="G1030">
        <f t="shared" si="72"/>
        <v>0.28175</v>
      </c>
      <c r="H1030">
        <f t="shared" si="73"/>
        <v>-0.57765065538675686</v>
      </c>
      <c r="I1030">
        <f t="shared" si="74"/>
        <v>-0.60138798320312881</v>
      </c>
    </row>
    <row r="1031" spans="1:9" x14ac:dyDescent="0.55000000000000004">
      <c r="A1031" t="s">
        <v>1</v>
      </c>
      <c r="B1031">
        <v>24.67</v>
      </c>
      <c r="E1031">
        <v>24.67</v>
      </c>
      <c r="F1031">
        <f t="shared" si="71"/>
        <v>259</v>
      </c>
      <c r="G1031">
        <f t="shared" si="72"/>
        <v>0.12925</v>
      </c>
      <c r="H1031">
        <f t="shared" si="73"/>
        <v>-1.1299435776163635</v>
      </c>
      <c r="I1031">
        <f t="shared" si="74"/>
        <v>-1.119649448869428</v>
      </c>
    </row>
    <row r="1032" spans="1:9" x14ac:dyDescent="0.55000000000000004">
      <c r="A1032" t="s">
        <v>1</v>
      </c>
      <c r="B1032">
        <v>26.42</v>
      </c>
      <c r="E1032">
        <v>26.42</v>
      </c>
      <c r="F1032">
        <f t="shared" si="71"/>
        <v>447</v>
      </c>
      <c r="G1032">
        <f t="shared" si="72"/>
        <v>0.22325</v>
      </c>
      <c r="H1032">
        <f t="shared" si="73"/>
        <v>-0.76126299262253128</v>
      </c>
      <c r="I1032">
        <f t="shared" si="74"/>
        <v>-0.76674767263751176</v>
      </c>
    </row>
    <row r="1033" spans="1:9" x14ac:dyDescent="0.55000000000000004">
      <c r="A1033" t="s">
        <v>1</v>
      </c>
      <c r="B1033">
        <v>24.57</v>
      </c>
      <c r="E1033">
        <v>24.57</v>
      </c>
      <c r="F1033">
        <f t="shared" si="71"/>
        <v>245.5</v>
      </c>
      <c r="G1033">
        <f t="shared" si="72"/>
        <v>0.1225</v>
      </c>
      <c r="H1033">
        <f t="shared" si="73"/>
        <v>-1.1625798748436229</v>
      </c>
      <c r="I1033">
        <f t="shared" si="74"/>
        <v>-1.1398152646541093</v>
      </c>
    </row>
    <row r="1034" spans="1:9" x14ac:dyDescent="0.55000000000000004">
      <c r="A1034" t="s">
        <v>1</v>
      </c>
      <c r="B1034">
        <v>28.62</v>
      </c>
      <c r="E1034">
        <v>28.62</v>
      </c>
      <c r="F1034">
        <f t="shared" si="71"/>
        <v>738.5</v>
      </c>
      <c r="G1034">
        <f t="shared" si="72"/>
        <v>0.36899999999999999</v>
      </c>
      <c r="H1034">
        <f t="shared" si="73"/>
        <v>-0.33450303642321233</v>
      </c>
      <c r="I1034">
        <f t="shared" si="74"/>
        <v>-0.32309972537453147</v>
      </c>
    </row>
    <row r="1035" spans="1:9" x14ac:dyDescent="0.55000000000000004">
      <c r="A1035" t="s">
        <v>1</v>
      </c>
      <c r="B1035">
        <v>41.68</v>
      </c>
      <c r="E1035">
        <v>41.68</v>
      </c>
      <c r="F1035">
        <f t="shared" si="71"/>
        <v>1981</v>
      </c>
      <c r="G1035">
        <f t="shared" si="72"/>
        <v>0.99024999999999996</v>
      </c>
      <c r="H1035">
        <f t="shared" si="73"/>
        <v>2.3358319832387595</v>
      </c>
      <c r="I1035">
        <f t="shared" si="74"/>
        <v>2.3105558161047974</v>
      </c>
    </row>
    <row r="1036" spans="1:9" x14ac:dyDescent="0.55000000000000004">
      <c r="A1036" t="s">
        <v>1</v>
      </c>
      <c r="B1036">
        <v>33.06</v>
      </c>
      <c r="E1036">
        <v>33.06</v>
      </c>
      <c r="F1036">
        <f t="shared" si="71"/>
        <v>1448</v>
      </c>
      <c r="G1036">
        <f t="shared" si="72"/>
        <v>0.72375</v>
      </c>
      <c r="H1036">
        <f t="shared" si="73"/>
        <v>0.59401811049976094</v>
      </c>
      <c r="I1036">
        <f t="shared" si="74"/>
        <v>0.57226249546530195</v>
      </c>
    </row>
    <row r="1037" spans="1:9" x14ac:dyDescent="0.55000000000000004">
      <c r="A1037" t="s">
        <v>1</v>
      </c>
      <c r="B1037">
        <v>30.26</v>
      </c>
      <c r="E1037">
        <v>30.26</v>
      </c>
      <c r="F1037">
        <f t="shared" si="71"/>
        <v>1009</v>
      </c>
      <c r="G1037">
        <f t="shared" si="72"/>
        <v>0.50424999999999998</v>
      </c>
      <c r="H1037">
        <f t="shared" si="73"/>
        <v>1.0653371679961325E-2</v>
      </c>
      <c r="I1037">
        <f t="shared" si="74"/>
        <v>7.6196534942358594E-3</v>
      </c>
    </row>
    <row r="1038" spans="1:9" x14ac:dyDescent="0.55000000000000004">
      <c r="A1038" t="s">
        <v>1</v>
      </c>
      <c r="B1038">
        <v>20.34</v>
      </c>
      <c r="E1038">
        <v>20.34</v>
      </c>
      <c r="F1038">
        <f t="shared" si="71"/>
        <v>44</v>
      </c>
      <c r="G1038">
        <f t="shared" si="72"/>
        <v>2.1749999999999999E-2</v>
      </c>
      <c r="H1038">
        <f t="shared" si="73"/>
        <v>-2.0188770512242877</v>
      </c>
      <c r="I1038">
        <f t="shared" si="74"/>
        <v>-1.9928292723461125</v>
      </c>
    </row>
    <row r="1039" spans="1:9" x14ac:dyDescent="0.55000000000000004">
      <c r="A1039" t="s">
        <v>1</v>
      </c>
      <c r="B1039">
        <v>29.87</v>
      </c>
      <c r="E1039">
        <v>29.87</v>
      </c>
      <c r="F1039">
        <f t="shared" si="71"/>
        <v>946</v>
      </c>
      <c r="G1039">
        <f t="shared" si="72"/>
        <v>0.47275</v>
      </c>
      <c r="H1039">
        <f t="shared" si="73"/>
        <v>-6.8358822503199135E-2</v>
      </c>
      <c r="I1039">
        <f t="shared" si="74"/>
        <v>-7.1027028066019876E-2</v>
      </c>
    </row>
    <row r="1040" spans="1:9" x14ac:dyDescent="0.55000000000000004">
      <c r="A1040" t="s">
        <v>1</v>
      </c>
      <c r="B1040">
        <v>26.12</v>
      </c>
      <c r="E1040">
        <v>26.12</v>
      </c>
      <c r="F1040">
        <f t="shared" si="71"/>
        <v>409.5</v>
      </c>
      <c r="G1040">
        <f t="shared" si="72"/>
        <v>0.20449999999999999</v>
      </c>
      <c r="H1040">
        <f t="shared" si="73"/>
        <v>-0.82565469333675912</v>
      </c>
      <c r="I1040">
        <f t="shared" si="74"/>
        <v>-0.8272451199915547</v>
      </c>
    </row>
    <row r="1041" spans="1:9" x14ac:dyDescent="0.55000000000000004">
      <c r="A1041" t="s">
        <v>1</v>
      </c>
      <c r="B1041">
        <v>30.22</v>
      </c>
      <c r="E1041">
        <v>30.22</v>
      </c>
      <c r="F1041">
        <f t="shared" si="71"/>
        <v>1002</v>
      </c>
      <c r="G1041">
        <f t="shared" si="72"/>
        <v>0.50075000000000003</v>
      </c>
      <c r="H1041">
        <f t="shared" si="73"/>
        <v>1.8799723133691411E-3</v>
      </c>
      <c r="I1041">
        <f t="shared" si="74"/>
        <v>-4.4667281963705664E-4</v>
      </c>
    </row>
    <row r="1042" spans="1:9" x14ac:dyDescent="0.55000000000000004">
      <c r="A1042" t="s">
        <v>1</v>
      </c>
      <c r="B1042">
        <v>42.18</v>
      </c>
      <c r="E1042">
        <v>42.18</v>
      </c>
      <c r="F1042">
        <f t="shared" si="71"/>
        <v>1986</v>
      </c>
      <c r="G1042">
        <f t="shared" si="72"/>
        <v>0.99275000000000002</v>
      </c>
      <c r="H1042">
        <f t="shared" si="73"/>
        <v>2.4446320225729234</v>
      </c>
      <c r="I1042">
        <f t="shared" si="74"/>
        <v>2.4113848950282022</v>
      </c>
    </row>
    <row r="1043" spans="1:9" x14ac:dyDescent="0.55000000000000004">
      <c r="A1043" t="s">
        <v>1</v>
      </c>
      <c r="B1043">
        <v>25.53</v>
      </c>
      <c r="E1043">
        <v>25.53</v>
      </c>
      <c r="F1043">
        <f t="shared" si="71"/>
        <v>337</v>
      </c>
      <c r="G1043">
        <f t="shared" si="72"/>
        <v>0.16825000000000001</v>
      </c>
      <c r="H1043">
        <f t="shared" si="73"/>
        <v>-0.96110375868408282</v>
      </c>
      <c r="I1043">
        <f t="shared" si="74"/>
        <v>-0.94622343312117219</v>
      </c>
    </row>
    <row r="1044" spans="1:9" x14ac:dyDescent="0.55000000000000004">
      <c r="A1044" t="s">
        <v>1</v>
      </c>
      <c r="B1044">
        <v>29.71</v>
      </c>
      <c r="E1044">
        <v>29.71</v>
      </c>
      <c r="F1044">
        <f t="shared" si="71"/>
        <v>915</v>
      </c>
      <c r="G1044">
        <f t="shared" si="72"/>
        <v>0.45724999999999999</v>
      </c>
      <c r="H1044">
        <f t="shared" si="73"/>
        <v>-0.10736426877913277</v>
      </c>
      <c r="I1044">
        <f t="shared" si="74"/>
        <v>-0.10329233332150939</v>
      </c>
    </row>
    <row r="1045" spans="1:9" x14ac:dyDescent="0.55000000000000004">
      <c r="A1045" t="s">
        <v>1</v>
      </c>
      <c r="B1045">
        <v>24.74</v>
      </c>
      <c r="E1045">
        <v>24.74</v>
      </c>
      <c r="F1045">
        <f t="shared" si="71"/>
        <v>263</v>
      </c>
      <c r="G1045">
        <f t="shared" si="72"/>
        <v>0.13125000000000001</v>
      </c>
      <c r="H1045">
        <f t="shared" si="73"/>
        <v>-1.1205017670747008</v>
      </c>
      <c r="I1045">
        <f t="shared" si="74"/>
        <v>-1.1055333778201519</v>
      </c>
    </row>
    <row r="1046" spans="1:9" x14ac:dyDescent="0.55000000000000004">
      <c r="A1046" t="s">
        <v>1</v>
      </c>
      <c r="B1046">
        <v>28.85</v>
      </c>
      <c r="E1046">
        <v>28.85</v>
      </c>
      <c r="F1046">
        <f t="shared" si="71"/>
        <v>775</v>
      </c>
      <c r="G1046">
        <f t="shared" si="72"/>
        <v>0.38724999999999998</v>
      </c>
      <c r="H1046">
        <f t="shared" si="73"/>
        <v>-0.28649372353308739</v>
      </c>
      <c r="I1046">
        <f t="shared" si="74"/>
        <v>-0.27671834906976528</v>
      </c>
    </row>
    <row r="1047" spans="1:9" x14ac:dyDescent="0.55000000000000004">
      <c r="A1047" t="s">
        <v>1</v>
      </c>
      <c r="B1047">
        <v>34.200000000000003</v>
      </c>
      <c r="E1047">
        <v>34.200000000000003</v>
      </c>
      <c r="F1047">
        <f t="shared" si="71"/>
        <v>1586.5</v>
      </c>
      <c r="G1047">
        <f t="shared" si="72"/>
        <v>0.79300000000000004</v>
      </c>
      <c r="H1047">
        <f t="shared" si="73"/>
        <v>0.8168747655001638</v>
      </c>
      <c r="I1047">
        <f t="shared" si="74"/>
        <v>0.80215279541066464</v>
      </c>
    </row>
    <row r="1048" spans="1:9" x14ac:dyDescent="0.55000000000000004">
      <c r="A1048" t="s">
        <v>1</v>
      </c>
      <c r="B1048">
        <v>35.450000000000003</v>
      </c>
      <c r="E1048">
        <v>35.450000000000003</v>
      </c>
      <c r="F1048">
        <f t="shared" si="71"/>
        <v>1701</v>
      </c>
      <c r="G1048">
        <f t="shared" si="72"/>
        <v>0.85024999999999995</v>
      </c>
      <c r="H1048">
        <f t="shared" si="73"/>
        <v>1.0375062166378222</v>
      </c>
      <c r="I1048">
        <f t="shared" si="74"/>
        <v>1.0542254927191763</v>
      </c>
    </row>
    <row r="1049" spans="1:9" x14ac:dyDescent="0.55000000000000004">
      <c r="A1049" t="s">
        <v>1</v>
      </c>
      <c r="B1049">
        <v>36.14</v>
      </c>
      <c r="E1049">
        <v>36.14</v>
      </c>
      <c r="F1049">
        <f t="shared" si="71"/>
        <v>1766.5</v>
      </c>
      <c r="G1049">
        <f t="shared" si="72"/>
        <v>0.88300000000000001</v>
      </c>
      <c r="H1049">
        <f t="shared" si="73"/>
        <v>1.1901180418964232</v>
      </c>
      <c r="I1049">
        <f t="shared" si="74"/>
        <v>1.1933696216334742</v>
      </c>
    </row>
    <row r="1050" spans="1:9" x14ac:dyDescent="0.55000000000000004">
      <c r="A1050" t="s">
        <v>1</v>
      </c>
      <c r="B1050">
        <v>30.1</v>
      </c>
      <c r="E1050">
        <v>30.1</v>
      </c>
      <c r="F1050">
        <f t="shared" si="71"/>
        <v>985.5</v>
      </c>
      <c r="G1050">
        <f t="shared" si="72"/>
        <v>0.49249999999999999</v>
      </c>
      <c r="H1050">
        <f t="shared" si="73"/>
        <v>-1.8800819591187675E-2</v>
      </c>
      <c r="I1050">
        <f t="shared" si="74"/>
        <v>-2.4645651761253655E-2</v>
      </c>
    </row>
    <row r="1051" spans="1:9" x14ac:dyDescent="0.55000000000000004">
      <c r="A1051" t="s">
        <v>1</v>
      </c>
      <c r="B1051">
        <v>24.03</v>
      </c>
      <c r="E1051">
        <v>24.03</v>
      </c>
      <c r="F1051">
        <f t="shared" si="71"/>
        <v>205.5</v>
      </c>
      <c r="G1051">
        <f t="shared" si="72"/>
        <v>0.10249999999999999</v>
      </c>
      <c r="H1051">
        <f t="shared" si="73"/>
        <v>-1.2674344169169052</v>
      </c>
      <c r="I1051">
        <f t="shared" si="74"/>
        <v>-1.2487106698913861</v>
      </c>
    </row>
    <row r="1052" spans="1:9" x14ac:dyDescent="0.55000000000000004">
      <c r="A1052" t="s">
        <v>1</v>
      </c>
      <c r="B1052">
        <v>32.619999999999997</v>
      </c>
      <c r="E1052">
        <v>32.619999999999997</v>
      </c>
      <c r="F1052">
        <f t="shared" si="71"/>
        <v>1391</v>
      </c>
      <c r="G1052">
        <f t="shared" si="72"/>
        <v>0.69525000000000003</v>
      </c>
      <c r="H1052">
        <f t="shared" si="73"/>
        <v>0.51078730425401253</v>
      </c>
      <c r="I1052">
        <f t="shared" si="74"/>
        <v>0.48353290601270493</v>
      </c>
    </row>
    <row r="1053" spans="1:9" x14ac:dyDescent="0.55000000000000004">
      <c r="A1053" t="s">
        <v>1</v>
      </c>
      <c r="B1053">
        <v>29.14</v>
      </c>
      <c r="E1053">
        <v>29.14</v>
      </c>
      <c r="F1053">
        <f t="shared" si="71"/>
        <v>828</v>
      </c>
      <c r="G1053">
        <f t="shared" si="72"/>
        <v>0.41375000000000001</v>
      </c>
      <c r="H1053">
        <f t="shared" si="73"/>
        <v>-0.21790901881700006</v>
      </c>
      <c r="I1053">
        <f t="shared" si="74"/>
        <v>-0.21823748329419074</v>
      </c>
    </row>
    <row r="1054" spans="1:9" x14ac:dyDescent="0.55000000000000004">
      <c r="A1054" t="s">
        <v>1</v>
      </c>
      <c r="B1054">
        <v>41.27</v>
      </c>
      <c r="E1054">
        <v>41.27</v>
      </c>
      <c r="F1054">
        <f t="shared" si="71"/>
        <v>1970.5</v>
      </c>
      <c r="G1054">
        <f t="shared" si="72"/>
        <v>0.98499999999999999</v>
      </c>
      <c r="H1054">
        <f t="shared" si="73"/>
        <v>2.1700903775845601</v>
      </c>
      <c r="I1054">
        <f t="shared" si="74"/>
        <v>2.2278759713876064</v>
      </c>
    </row>
    <row r="1055" spans="1:9" x14ac:dyDescent="0.55000000000000004">
      <c r="A1055" t="s">
        <v>1</v>
      </c>
      <c r="B1055">
        <v>31.08</v>
      </c>
      <c r="E1055">
        <v>31.08</v>
      </c>
      <c r="F1055">
        <f t="shared" si="71"/>
        <v>1148.5</v>
      </c>
      <c r="G1055">
        <f t="shared" si="72"/>
        <v>0.57399999999999995</v>
      </c>
      <c r="H1055">
        <f t="shared" si="73"/>
        <v>0.1865671818365193</v>
      </c>
      <c r="I1055">
        <f t="shared" si="74"/>
        <v>0.1729793429286188</v>
      </c>
    </row>
    <row r="1056" spans="1:9" x14ac:dyDescent="0.55000000000000004">
      <c r="A1056" t="s">
        <v>1</v>
      </c>
      <c r="B1056">
        <v>26.89</v>
      </c>
      <c r="E1056">
        <v>26.89</v>
      </c>
      <c r="F1056">
        <f t="shared" si="71"/>
        <v>509.5</v>
      </c>
      <c r="G1056">
        <f t="shared" si="72"/>
        <v>0.2545</v>
      </c>
      <c r="H1056">
        <f t="shared" si="73"/>
        <v>-0.66039559227936884</v>
      </c>
      <c r="I1056">
        <f t="shared" si="74"/>
        <v>-0.67196833844951165</v>
      </c>
    </row>
    <row r="1057" spans="1:9" x14ac:dyDescent="0.55000000000000004">
      <c r="A1057" t="s">
        <v>1</v>
      </c>
      <c r="B1057">
        <v>27.8</v>
      </c>
      <c r="E1057">
        <v>27.8</v>
      </c>
      <c r="F1057">
        <f t="shared" si="71"/>
        <v>632.5</v>
      </c>
      <c r="G1057">
        <f t="shared" si="72"/>
        <v>0.316</v>
      </c>
      <c r="H1057">
        <f t="shared" si="73"/>
        <v>-0.47891373411225574</v>
      </c>
      <c r="I1057">
        <f t="shared" si="74"/>
        <v>-0.48845941480891514</v>
      </c>
    </row>
    <row r="1058" spans="1:9" x14ac:dyDescent="0.55000000000000004">
      <c r="A1058" t="s">
        <v>1</v>
      </c>
      <c r="B1058">
        <v>31.34</v>
      </c>
      <c r="E1058">
        <v>31.34</v>
      </c>
      <c r="F1058">
        <f t="shared" si="71"/>
        <v>1190.5</v>
      </c>
      <c r="G1058">
        <f t="shared" si="72"/>
        <v>0.59499999999999997</v>
      </c>
      <c r="H1058">
        <f t="shared" si="73"/>
        <v>0.2404260311423079</v>
      </c>
      <c r="I1058">
        <f t="shared" si="74"/>
        <v>0.22541046396878955</v>
      </c>
    </row>
    <row r="1059" spans="1:9" x14ac:dyDescent="0.55000000000000004">
      <c r="A1059" t="s">
        <v>1</v>
      </c>
      <c r="B1059">
        <v>25.18</v>
      </c>
      <c r="E1059">
        <v>25.18</v>
      </c>
      <c r="F1059">
        <f t="shared" si="71"/>
        <v>301</v>
      </c>
      <c r="G1059">
        <f t="shared" si="72"/>
        <v>0.15024999999999999</v>
      </c>
      <c r="H1059">
        <f t="shared" si="73"/>
        <v>-1.0353617539166851</v>
      </c>
      <c r="I1059">
        <f t="shared" si="74"/>
        <v>-1.0168037883675556</v>
      </c>
    </row>
    <row r="1060" spans="1:9" x14ac:dyDescent="0.55000000000000004">
      <c r="A1060" t="s">
        <v>1</v>
      </c>
      <c r="B1060">
        <v>36.5</v>
      </c>
      <c r="E1060">
        <v>36.5</v>
      </c>
      <c r="F1060">
        <f t="shared" si="71"/>
        <v>1792</v>
      </c>
      <c r="G1060">
        <f t="shared" si="72"/>
        <v>0.89575000000000005</v>
      </c>
      <c r="H1060">
        <f t="shared" si="73"/>
        <v>1.2577007525633299</v>
      </c>
      <c r="I1060">
        <f t="shared" si="74"/>
        <v>1.2659665584583255</v>
      </c>
    </row>
    <row r="1061" spans="1:9" x14ac:dyDescent="0.55000000000000004">
      <c r="A1061" t="s">
        <v>1</v>
      </c>
      <c r="B1061">
        <v>36.33</v>
      </c>
      <c r="E1061">
        <v>36.33</v>
      </c>
      <c r="F1061">
        <f t="shared" si="71"/>
        <v>1779</v>
      </c>
      <c r="G1061">
        <f t="shared" si="72"/>
        <v>0.88924999999999998</v>
      </c>
      <c r="H1061">
        <f t="shared" si="73"/>
        <v>1.2225492271443719</v>
      </c>
      <c r="I1061">
        <f t="shared" si="74"/>
        <v>1.2316846716243675</v>
      </c>
    </row>
    <row r="1062" spans="1:9" x14ac:dyDescent="0.55000000000000004">
      <c r="A1062" t="s">
        <v>1</v>
      </c>
      <c r="B1062">
        <v>32.67</v>
      </c>
      <c r="E1062">
        <v>32.67</v>
      </c>
      <c r="F1062">
        <f t="shared" si="71"/>
        <v>1398</v>
      </c>
      <c r="G1062">
        <f t="shared" si="72"/>
        <v>0.69874999999999998</v>
      </c>
      <c r="H1062">
        <f t="shared" si="73"/>
        <v>0.5208087600884912</v>
      </c>
      <c r="I1062">
        <f t="shared" si="74"/>
        <v>0.49361581390504627</v>
      </c>
    </row>
    <row r="1063" spans="1:9" x14ac:dyDescent="0.55000000000000004">
      <c r="A1063" t="s">
        <v>1</v>
      </c>
      <c r="B1063">
        <v>30.6</v>
      </c>
      <c r="E1063">
        <v>30.6</v>
      </c>
      <c r="F1063">
        <f t="shared" si="71"/>
        <v>1062</v>
      </c>
      <c r="G1063">
        <f t="shared" si="72"/>
        <v>0.53075000000000006</v>
      </c>
      <c r="H1063">
        <f t="shared" si="73"/>
        <v>7.7155301291739878E-2</v>
      </c>
      <c r="I1063">
        <f t="shared" si="74"/>
        <v>7.6183427162150985E-2</v>
      </c>
    </row>
    <row r="1064" spans="1:9" x14ac:dyDescent="0.55000000000000004">
      <c r="A1064" t="s">
        <v>1</v>
      </c>
      <c r="B1064">
        <v>27.14</v>
      </c>
      <c r="E1064">
        <v>27.14</v>
      </c>
      <c r="F1064">
        <f t="shared" si="71"/>
        <v>549</v>
      </c>
      <c r="G1064">
        <f t="shared" si="72"/>
        <v>0.27424999999999999</v>
      </c>
      <c r="H1064">
        <f t="shared" si="73"/>
        <v>-0.60000935632842778</v>
      </c>
      <c r="I1064">
        <f t="shared" si="74"/>
        <v>-0.62155379898780927</v>
      </c>
    </row>
    <row r="1065" spans="1:9" x14ac:dyDescent="0.55000000000000004">
      <c r="A1065" t="s">
        <v>1</v>
      </c>
      <c r="B1065">
        <v>21.69</v>
      </c>
      <c r="E1065">
        <v>21.69</v>
      </c>
      <c r="F1065">
        <f t="shared" si="71"/>
        <v>80</v>
      </c>
      <c r="G1065">
        <f t="shared" si="72"/>
        <v>3.9750000000000001E-2</v>
      </c>
      <c r="H1065">
        <f t="shared" si="73"/>
        <v>-1.753594582364131</v>
      </c>
      <c r="I1065">
        <f t="shared" si="74"/>
        <v>-1.7205907592529197</v>
      </c>
    </row>
    <row r="1066" spans="1:9" x14ac:dyDescent="0.55000000000000004">
      <c r="A1066" t="s">
        <v>1</v>
      </c>
      <c r="B1066">
        <v>29.9</v>
      </c>
      <c r="E1066">
        <v>29.9</v>
      </c>
      <c r="F1066">
        <f t="shared" si="71"/>
        <v>954.5</v>
      </c>
      <c r="G1066">
        <f t="shared" si="72"/>
        <v>0.47699999999999998</v>
      </c>
      <c r="H1066">
        <f t="shared" si="73"/>
        <v>-5.7684425107984168E-2</v>
      </c>
      <c r="I1066">
        <f t="shared" si="74"/>
        <v>-6.4977283330616087E-2</v>
      </c>
    </row>
    <row r="1067" spans="1:9" x14ac:dyDescent="0.55000000000000004">
      <c r="A1067" t="s">
        <v>1</v>
      </c>
      <c r="B1067">
        <v>26.95</v>
      </c>
      <c r="E1067">
        <v>26.95</v>
      </c>
      <c r="F1067">
        <f t="shared" si="71"/>
        <v>520</v>
      </c>
      <c r="G1067">
        <f t="shared" si="72"/>
        <v>0.25974999999999998</v>
      </c>
      <c r="H1067">
        <f t="shared" si="73"/>
        <v>-0.64411633277423641</v>
      </c>
      <c r="I1067">
        <f t="shared" si="74"/>
        <v>-0.65986884897870335</v>
      </c>
    </row>
    <row r="1068" spans="1:9" x14ac:dyDescent="0.55000000000000004">
      <c r="A1068" t="s">
        <v>1</v>
      </c>
      <c r="B1068">
        <v>30.51</v>
      </c>
      <c r="E1068">
        <v>30.51</v>
      </c>
      <c r="F1068">
        <f t="shared" si="71"/>
        <v>1049</v>
      </c>
      <c r="G1068">
        <f t="shared" si="72"/>
        <v>0.52424999999999999</v>
      </c>
      <c r="H1068">
        <f t="shared" si="73"/>
        <v>6.0823217072553032E-2</v>
      </c>
      <c r="I1068">
        <f t="shared" si="74"/>
        <v>5.8034192955938181E-2</v>
      </c>
    </row>
    <row r="1069" spans="1:9" x14ac:dyDescent="0.55000000000000004">
      <c r="A1069" t="s">
        <v>1</v>
      </c>
      <c r="B1069">
        <v>22.83</v>
      </c>
      <c r="E1069">
        <v>22.83</v>
      </c>
      <c r="F1069">
        <f t="shared" si="71"/>
        <v>138</v>
      </c>
      <c r="G1069">
        <f t="shared" si="72"/>
        <v>6.8750000000000006E-2</v>
      </c>
      <c r="H1069">
        <f t="shared" si="73"/>
        <v>-1.4851654569026762</v>
      </c>
      <c r="I1069">
        <f t="shared" si="74"/>
        <v>-1.4907004593075577</v>
      </c>
    </row>
    <row r="1070" spans="1:9" x14ac:dyDescent="0.55000000000000004">
      <c r="A1070" t="s">
        <v>1</v>
      </c>
      <c r="B1070">
        <v>28.7</v>
      </c>
      <c r="E1070">
        <v>28.7</v>
      </c>
      <c r="F1070">
        <f t="shared" si="71"/>
        <v>751.5</v>
      </c>
      <c r="G1070">
        <f t="shared" si="72"/>
        <v>0.3755</v>
      </c>
      <c r="H1070">
        <f t="shared" si="73"/>
        <v>-0.31732105856285081</v>
      </c>
      <c r="I1070">
        <f t="shared" si="74"/>
        <v>-0.30696707274678708</v>
      </c>
    </row>
    <row r="1071" spans="1:9" x14ac:dyDescent="0.55000000000000004">
      <c r="A1071" t="s">
        <v>1</v>
      </c>
      <c r="B1071">
        <v>21.67</v>
      </c>
      <c r="E1071">
        <v>21.67</v>
      </c>
      <c r="F1071">
        <f t="shared" si="71"/>
        <v>79</v>
      </c>
      <c r="G1071">
        <f t="shared" si="72"/>
        <v>3.925E-2</v>
      </c>
      <c r="H1071">
        <f t="shared" si="73"/>
        <v>-1.7594565151055428</v>
      </c>
      <c r="I1071">
        <f t="shared" si="74"/>
        <v>-1.7246239224098558</v>
      </c>
    </row>
    <row r="1072" spans="1:9" x14ac:dyDescent="0.55000000000000004">
      <c r="A1072" t="s">
        <v>1</v>
      </c>
      <c r="B1072">
        <v>35.159999999999997</v>
      </c>
      <c r="E1072">
        <v>35.159999999999997</v>
      </c>
      <c r="F1072">
        <f t="shared" si="71"/>
        <v>1673.5</v>
      </c>
      <c r="G1072">
        <f t="shared" si="72"/>
        <v>0.83650000000000002</v>
      </c>
      <c r="H1072">
        <f t="shared" si="73"/>
        <v>0.98017447874170704</v>
      </c>
      <c r="I1072">
        <f t="shared" si="74"/>
        <v>0.99574462694360033</v>
      </c>
    </row>
    <row r="1073" spans="1:9" x14ac:dyDescent="0.55000000000000004">
      <c r="A1073" t="s">
        <v>1</v>
      </c>
      <c r="B1073">
        <v>29.55</v>
      </c>
      <c r="E1073">
        <v>29.55</v>
      </c>
      <c r="F1073">
        <f t="shared" si="71"/>
        <v>890.5</v>
      </c>
      <c r="G1073">
        <f t="shared" si="72"/>
        <v>0.44500000000000001</v>
      </c>
      <c r="H1073">
        <f t="shared" si="73"/>
        <v>-0.1383042079614045</v>
      </c>
      <c r="I1073">
        <f t="shared" si="74"/>
        <v>-0.1355576385769989</v>
      </c>
    </row>
    <row r="1074" spans="1:9" x14ac:dyDescent="0.55000000000000004">
      <c r="A1074" t="s">
        <v>1</v>
      </c>
      <c r="B1074">
        <v>32.15</v>
      </c>
      <c r="E1074">
        <v>32.15</v>
      </c>
      <c r="F1074">
        <f t="shared" si="71"/>
        <v>1311</v>
      </c>
      <c r="G1074">
        <f t="shared" si="72"/>
        <v>0.65525</v>
      </c>
      <c r="H1074">
        <f t="shared" si="73"/>
        <v>0.39953369664951233</v>
      </c>
      <c r="I1074">
        <f t="shared" si="74"/>
        <v>0.38875357182470482</v>
      </c>
    </row>
    <row r="1075" spans="1:9" x14ac:dyDescent="0.55000000000000004">
      <c r="A1075" t="s">
        <v>1</v>
      </c>
      <c r="B1075">
        <v>31.37</v>
      </c>
      <c r="E1075">
        <v>31.37</v>
      </c>
      <c r="F1075">
        <f t="shared" si="71"/>
        <v>1194</v>
      </c>
      <c r="G1075">
        <f t="shared" si="72"/>
        <v>0.59675</v>
      </c>
      <c r="H1075">
        <f t="shared" si="73"/>
        <v>0.24494373151497026</v>
      </c>
      <c r="I1075">
        <f t="shared" si="74"/>
        <v>0.23146020870419404</v>
      </c>
    </row>
    <row r="1076" spans="1:9" x14ac:dyDescent="0.55000000000000004">
      <c r="A1076" t="s">
        <v>1</v>
      </c>
      <c r="B1076">
        <v>28.28</v>
      </c>
      <c r="E1076">
        <v>28.28</v>
      </c>
      <c r="F1076">
        <f t="shared" si="71"/>
        <v>690</v>
      </c>
      <c r="G1076">
        <f t="shared" si="72"/>
        <v>0.34475</v>
      </c>
      <c r="H1076">
        <f t="shared" si="73"/>
        <v>-0.39953369664951233</v>
      </c>
      <c r="I1076">
        <f t="shared" si="74"/>
        <v>-0.39166349904244663</v>
      </c>
    </row>
    <row r="1077" spans="1:9" x14ac:dyDescent="0.55000000000000004">
      <c r="A1077" t="s">
        <v>1</v>
      </c>
      <c r="B1077">
        <v>25.32</v>
      </c>
      <c r="E1077">
        <v>25.32</v>
      </c>
      <c r="F1077">
        <f t="shared" si="71"/>
        <v>315.5</v>
      </c>
      <c r="G1077">
        <f t="shared" si="72"/>
        <v>0.1575</v>
      </c>
      <c r="H1077">
        <f t="shared" si="73"/>
        <v>-1.0047858060707031</v>
      </c>
      <c r="I1077">
        <f t="shared" si="74"/>
        <v>-0.98857164626900229</v>
      </c>
    </row>
    <row r="1078" spans="1:9" x14ac:dyDescent="0.55000000000000004">
      <c r="A1078" t="s">
        <v>1</v>
      </c>
      <c r="B1078">
        <v>37.71</v>
      </c>
      <c r="E1078">
        <v>37.71</v>
      </c>
      <c r="F1078">
        <f t="shared" si="71"/>
        <v>1859</v>
      </c>
      <c r="G1078">
        <f t="shared" si="72"/>
        <v>0.92925000000000002</v>
      </c>
      <c r="H1078">
        <f t="shared" si="73"/>
        <v>1.47022805058201</v>
      </c>
      <c r="I1078">
        <f t="shared" si="74"/>
        <v>1.5099729294529649</v>
      </c>
    </row>
    <row r="1079" spans="1:9" x14ac:dyDescent="0.55000000000000004">
      <c r="A1079" t="s">
        <v>1</v>
      </c>
      <c r="B1079">
        <v>30.66</v>
      </c>
      <c r="E1079">
        <v>30.66</v>
      </c>
      <c r="F1079">
        <f t="shared" si="71"/>
        <v>1078</v>
      </c>
      <c r="G1079">
        <f t="shared" si="72"/>
        <v>0.53874999999999995</v>
      </c>
      <c r="H1079">
        <f t="shared" si="73"/>
        <v>9.728508532650125E-2</v>
      </c>
      <c r="I1079">
        <f t="shared" si="74"/>
        <v>8.8282916632959285E-2</v>
      </c>
    </row>
    <row r="1080" spans="1:9" x14ac:dyDescent="0.55000000000000004">
      <c r="A1080" t="s">
        <v>1</v>
      </c>
      <c r="B1080">
        <v>28.56</v>
      </c>
      <c r="E1080">
        <v>28.56</v>
      </c>
      <c r="F1080">
        <f t="shared" si="71"/>
        <v>729</v>
      </c>
      <c r="G1080">
        <f t="shared" si="72"/>
        <v>0.36425000000000002</v>
      </c>
      <c r="H1080">
        <f t="shared" si="73"/>
        <v>-0.34712155578730525</v>
      </c>
      <c r="I1080">
        <f t="shared" si="74"/>
        <v>-0.33519921484534049</v>
      </c>
    </row>
    <row r="1081" spans="1:9" x14ac:dyDescent="0.55000000000000004">
      <c r="A1081" t="s">
        <v>1</v>
      </c>
      <c r="B1081">
        <v>35.36</v>
      </c>
      <c r="E1081">
        <v>35.36</v>
      </c>
      <c r="F1081">
        <f t="shared" si="71"/>
        <v>1698</v>
      </c>
      <c r="G1081">
        <f t="shared" si="72"/>
        <v>0.84875</v>
      </c>
      <c r="H1081">
        <f t="shared" si="73"/>
        <v>1.0310870501132954</v>
      </c>
      <c r="I1081">
        <f t="shared" si="74"/>
        <v>1.0360762585129628</v>
      </c>
    </row>
    <row r="1082" spans="1:9" x14ac:dyDescent="0.55000000000000004">
      <c r="A1082" t="s">
        <v>1</v>
      </c>
      <c r="B1082">
        <v>31.6</v>
      </c>
      <c r="E1082">
        <v>31.6</v>
      </c>
      <c r="F1082">
        <f t="shared" si="71"/>
        <v>1228</v>
      </c>
      <c r="G1082">
        <f t="shared" si="72"/>
        <v>0.61375000000000002</v>
      </c>
      <c r="H1082">
        <f t="shared" si="73"/>
        <v>0.28910634268224333</v>
      </c>
      <c r="I1082">
        <f t="shared" si="74"/>
        <v>0.27784158500896028</v>
      </c>
    </row>
    <row r="1083" spans="1:9" x14ac:dyDescent="0.55000000000000004">
      <c r="A1083" t="s">
        <v>1</v>
      </c>
      <c r="B1083">
        <v>36.51</v>
      </c>
      <c r="E1083">
        <v>36.51</v>
      </c>
      <c r="F1083">
        <f t="shared" si="71"/>
        <v>1793.5</v>
      </c>
      <c r="G1083">
        <f t="shared" si="72"/>
        <v>0.89649999999999996</v>
      </c>
      <c r="H1083">
        <f t="shared" si="73"/>
        <v>1.2618576869625724</v>
      </c>
      <c r="I1083">
        <f t="shared" si="74"/>
        <v>1.2679831400367931</v>
      </c>
    </row>
    <row r="1084" spans="1:9" x14ac:dyDescent="0.55000000000000004">
      <c r="A1084" t="s">
        <v>1</v>
      </c>
      <c r="B1084">
        <v>35.880000000000003</v>
      </c>
      <c r="E1084">
        <v>35.880000000000003</v>
      </c>
      <c r="F1084">
        <f t="shared" si="71"/>
        <v>1740.5</v>
      </c>
      <c r="G1084">
        <f t="shared" si="72"/>
        <v>0.87</v>
      </c>
      <c r="H1084">
        <f t="shared" si="73"/>
        <v>1.1263911290388013</v>
      </c>
      <c r="I1084">
        <f t="shared" si="74"/>
        <v>1.1409385005933042</v>
      </c>
    </row>
    <row r="1085" spans="1:9" x14ac:dyDescent="0.55000000000000004">
      <c r="A1085" t="s">
        <v>1</v>
      </c>
      <c r="B1085">
        <v>26.89</v>
      </c>
      <c r="E1085">
        <v>26.89</v>
      </c>
      <c r="F1085">
        <f t="shared" si="71"/>
        <v>509.5</v>
      </c>
      <c r="G1085">
        <f t="shared" si="72"/>
        <v>0.2545</v>
      </c>
      <c r="H1085">
        <f t="shared" si="73"/>
        <v>-0.66039559227936884</v>
      </c>
      <c r="I1085">
        <f t="shared" si="74"/>
        <v>-0.67196833844951165</v>
      </c>
    </row>
    <row r="1086" spans="1:9" x14ac:dyDescent="0.55000000000000004">
      <c r="A1086" t="s">
        <v>1</v>
      </c>
      <c r="B1086">
        <v>40.72</v>
      </c>
      <c r="E1086">
        <v>40.72</v>
      </c>
      <c r="F1086">
        <f t="shared" si="71"/>
        <v>1960</v>
      </c>
      <c r="G1086">
        <f t="shared" si="72"/>
        <v>0.97975000000000001</v>
      </c>
      <c r="H1086">
        <f t="shared" si="73"/>
        <v>2.0486127183001503</v>
      </c>
      <c r="I1086">
        <f t="shared" si="74"/>
        <v>2.1169639845718606</v>
      </c>
    </row>
    <row r="1087" spans="1:9" x14ac:dyDescent="0.55000000000000004">
      <c r="A1087" t="s">
        <v>1</v>
      </c>
      <c r="B1087">
        <v>32.15</v>
      </c>
      <c r="E1087">
        <v>32.15</v>
      </c>
      <c r="F1087">
        <f t="shared" si="71"/>
        <v>1311</v>
      </c>
      <c r="G1087">
        <f t="shared" si="72"/>
        <v>0.65525</v>
      </c>
      <c r="H1087">
        <f t="shared" si="73"/>
        <v>0.39953369664951233</v>
      </c>
      <c r="I1087">
        <f t="shared" si="74"/>
        <v>0.38875357182470482</v>
      </c>
    </row>
    <row r="1088" spans="1:9" x14ac:dyDescent="0.55000000000000004">
      <c r="A1088" t="s">
        <v>1</v>
      </c>
      <c r="B1088">
        <v>35.61</v>
      </c>
      <c r="E1088">
        <v>35.61</v>
      </c>
      <c r="F1088">
        <f t="shared" si="71"/>
        <v>1718</v>
      </c>
      <c r="G1088">
        <f t="shared" si="72"/>
        <v>0.85875000000000001</v>
      </c>
      <c r="H1088">
        <f t="shared" si="73"/>
        <v>1.0747202382839032</v>
      </c>
      <c r="I1088">
        <f t="shared" si="74"/>
        <v>1.0864907979746652</v>
      </c>
    </row>
    <row r="1089" spans="1:9" x14ac:dyDescent="0.55000000000000004">
      <c r="A1089" t="s">
        <v>1</v>
      </c>
      <c r="B1089">
        <v>34.880000000000003</v>
      </c>
      <c r="E1089">
        <v>34.880000000000003</v>
      </c>
      <c r="F1089">
        <f t="shared" si="71"/>
        <v>1648.5</v>
      </c>
      <c r="G1089">
        <f t="shared" si="72"/>
        <v>0.82399999999999995</v>
      </c>
      <c r="H1089">
        <f t="shared" si="73"/>
        <v>0.9307169489043392</v>
      </c>
      <c r="I1089">
        <f t="shared" si="74"/>
        <v>0.93928034274649497</v>
      </c>
    </row>
    <row r="1090" spans="1:9" x14ac:dyDescent="0.55000000000000004">
      <c r="A1090" t="s">
        <v>1</v>
      </c>
      <c r="B1090">
        <v>39.880000000000003</v>
      </c>
      <c r="E1090">
        <v>39.880000000000003</v>
      </c>
      <c r="F1090">
        <f t="shared" si="71"/>
        <v>1945</v>
      </c>
      <c r="G1090">
        <f t="shared" si="72"/>
        <v>0.97224999999999995</v>
      </c>
      <c r="H1090">
        <f t="shared" si="73"/>
        <v>1.9149412219161446</v>
      </c>
      <c r="I1090">
        <f t="shared" si="74"/>
        <v>1.9475711319805413</v>
      </c>
    </row>
    <row r="1091" spans="1:9" x14ac:dyDescent="0.55000000000000004">
      <c r="A1091" t="s">
        <v>1</v>
      </c>
      <c r="B1091">
        <v>26.46</v>
      </c>
      <c r="E1091">
        <v>26.46</v>
      </c>
      <c r="F1091">
        <f t="shared" ref="F1091:F1154" si="75">_xlfn.RANK.AVG(E1091,$E$2:$E$2001, 1)</f>
        <v>452.5</v>
      </c>
      <c r="G1091">
        <f t="shared" ref="G1091:G1154" si="76">(F1091-0.5)/COUNT($E$2:$E$2001)</f>
        <v>0.22600000000000001</v>
      </c>
      <c r="H1091">
        <f t="shared" ref="H1091:H1154" si="77">_xlfn.NORM.S.INV(G1091)</f>
        <v>-0.75208490669549144</v>
      </c>
      <c r="I1091">
        <f t="shared" ref="I1091:I1154" si="78">STANDARDIZE(E1091, AVERAGE($E$2:$E$2001), STDEV($E$2:$E$2001))</f>
        <v>-0.75868134632363959</v>
      </c>
    </row>
    <row r="1092" spans="1:9" x14ac:dyDescent="0.55000000000000004">
      <c r="A1092" t="s">
        <v>1</v>
      </c>
      <c r="B1092">
        <v>28.6</v>
      </c>
      <c r="E1092">
        <v>28.6</v>
      </c>
      <c r="F1092">
        <f t="shared" si="75"/>
        <v>734.5</v>
      </c>
      <c r="G1092">
        <f t="shared" si="76"/>
        <v>0.36699999999999999</v>
      </c>
      <c r="H1092">
        <f t="shared" si="77"/>
        <v>-0.33980949101316676</v>
      </c>
      <c r="I1092">
        <f t="shared" si="78"/>
        <v>-0.3271328885314676</v>
      </c>
    </row>
    <row r="1093" spans="1:9" x14ac:dyDescent="0.55000000000000004">
      <c r="A1093" t="s">
        <v>1</v>
      </c>
      <c r="B1093">
        <v>37.5</v>
      </c>
      <c r="E1093">
        <v>37.5</v>
      </c>
      <c r="F1093">
        <f t="shared" si="75"/>
        <v>1847</v>
      </c>
      <c r="G1093">
        <f t="shared" si="76"/>
        <v>0.92325000000000002</v>
      </c>
      <c r="H1093">
        <f t="shared" si="77"/>
        <v>1.4272772341034472</v>
      </c>
      <c r="I1093">
        <f t="shared" si="78"/>
        <v>1.4676247163051348</v>
      </c>
    </row>
    <row r="1094" spans="1:9" x14ac:dyDescent="0.55000000000000004">
      <c r="A1094" t="s">
        <v>1</v>
      </c>
      <c r="B1094">
        <v>34.409999999999997</v>
      </c>
      <c r="E1094">
        <v>34.409999999999997</v>
      </c>
      <c r="F1094">
        <f t="shared" si="75"/>
        <v>1609.5</v>
      </c>
      <c r="G1094">
        <f t="shared" si="76"/>
        <v>0.80449999999999999</v>
      </c>
      <c r="H1094">
        <f t="shared" si="77"/>
        <v>0.85780526866824325</v>
      </c>
      <c r="I1094">
        <f t="shared" si="78"/>
        <v>0.84450100855849342</v>
      </c>
    </row>
    <row r="1095" spans="1:9" x14ac:dyDescent="0.55000000000000004">
      <c r="A1095" t="s">
        <v>1</v>
      </c>
      <c r="B1095">
        <v>24.66</v>
      </c>
      <c r="E1095">
        <v>24.66</v>
      </c>
      <c r="F1095">
        <f t="shared" si="75"/>
        <v>257.5</v>
      </c>
      <c r="G1095">
        <f t="shared" si="76"/>
        <v>0.1285</v>
      </c>
      <c r="H1095">
        <f t="shared" si="77"/>
        <v>-1.1335103434938418</v>
      </c>
      <c r="I1095">
        <f t="shared" si="78"/>
        <v>-1.1216660304478965</v>
      </c>
    </row>
    <row r="1096" spans="1:9" x14ac:dyDescent="0.55000000000000004">
      <c r="A1096" t="s">
        <v>1</v>
      </c>
      <c r="B1096">
        <v>28.54</v>
      </c>
      <c r="E1096">
        <v>28.54</v>
      </c>
      <c r="F1096">
        <f t="shared" si="75"/>
        <v>726.5</v>
      </c>
      <c r="G1096">
        <f t="shared" si="76"/>
        <v>0.36299999999999999</v>
      </c>
      <c r="H1096">
        <f t="shared" si="77"/>
        <v>-0.35045134327346145</v>
      </c>
      <c r="I1096">
        <f t="shared" si="78"/>
        <v>-0.33923237800227657</v>
      </c>
    </row>
    <row r="1097" spans="1:9" x14ac:dyDescent="0.55000000000000004">
      <c r="A1097" t="s">
        <v>1</v>
      </c>
      <c r="B1097">
        <v>28.51</v>
      </c>
      <c r="E1097">
        <v>28.51</v>
      </c>
      <c r="F1097">
        <f t="shared" si="75"/>
        <v>721.5</v>
      </c>
      <c r="G1097">
        <f t="shared" si="76"/>
        <v>0.36049999999999999</v>
      </c>
      <c r="H1097">
        <f t="shared" si="77"/>
        <v>-0.35712263500604402</v>
      </c>
      <c r="I1097">
        <f t="shared" si="78"/>
        <v>-0.34528212273768039</v>
      </c>
    </row>
    <row r="1098" spans="1:9" x14ac:dyDescent="0.55000000000000004">
      <c r="A1098" t="s">
        <v>1</v>
      </c>
      <c r="B1098">
        <v>39.450000000000003</v>
      </c>
      <c r="E1098">
        <v>39.450000000000003</v>
      </c>
      <c r="F1098">
        <f t="shared" si="75"/>
        <v>1939</v>
      </c>
      <c r="G1098">
        <f t="shared" si="76"/>
        <v>0.96924999999999994</v>
      </c>
      <c r="H1098">
        <f t="shared" si="77"/>
        <v>1.8698834825974331</v>
      </c>
      <c r="I1098">
        <f t="shared" si="78"/>
        <v>1.8608581241064135</v>
      </c>
    </row>
    <row r="1099" spans="1:9" x14ac:dyDescent="0.55000000000000004">
      <c r="A1099" t="s">
        <v>1</v>
      </c>
      <c r="B1099">
        <v>27.15</v>
      </c>
      <c r="E1099">
        <v>27.15</v>
      </c>
      <c r="F1099">
        <f t="shared" si="75"/>
        <v>551.5</v>
      </c>
      <c r="G1099">
        <f t="shared" si="76"/>
        <v>0.27550000000000002</v>
      </c>
      <c r="H1099">
        <f t="shared" si="77"/>
        <v>-0.59626231818255016</v>
      </c>
      <c r="I1099">
        <f t="shared" si="78"/>
        <v>-0.61953721740934165</v>
      </c>
    </row>
    <row r="1100" spans="1:9" x14ac:dyDescent="0.55000000000000004">
      <c r="A1100" t="s">
        <v>1</v>
      </c>
      <c r="B1100">
        <v>35.03</v>
      </c>
      <c r="E1100">
        <v>35.03</v>
      </c>
      <c r="F1100">
        <f t="shared" si="75"/>
        <v>1664</v>
      </c>
      <c r="G1100">
        <f t="shared" si="76"/>
        <v>0.83174999999999999</v>
      </c>
      <c r="H1100">
        <f t="shared" si="77"/>
        <v>0.96110375868408282</v>
      </c>
      <c r="I1100">
        <f t="shared" si="78"/>
        <v>0.96952906642351611</v>
      </c>
    </row>
    <row r="1101" spans="1:9" x14ac:dyDescent="0.55000000000000004">
      <c r="A1101" t="s">
        <v>1</v>
      </c>
      <c r="B1101">
        <v>29.9</v>
      </c>
      <c r="E1101">
        <v>29.9</v>
      </c>
      <c r="F1101">
        <f t="shared" si="75"/>
        <v>954.5</v>
      </c>
      <c r="G1101">
        <f t="shared" si="76"/>
        <v>0.47699999999999998</v>
      </c>
      <c r="H1101">
        <f t="shared" si="77"/>
        <v>-5.7684425107984168E-2</v>
      </c>
      <c r="I1101">
        <f t="shared" si="78"/>
        <v>-6.4977283330616087E-2</v>
      </c>
    </row>
    <row r="1102" spans="1:9" x14ac:dyDescent="0.55000000000000004">
      <c r="A1102" t="s">
        <v>1</v>
      </c>
      <c r="B1102">
        <v>26.78</v>
      </c>
      <c r="E1102">
        <v>26.78</v>
      </c>
      <c r="F1102">
        <f t="shared" si="75"/>
        <v>491.5</v>
      </c>
      <c r="G1102">
        <f t="shared" si="76"/>
        <v>0.2455</v>
      </c>
      <c r="H1102">
        <f t="shared" si="77"/>
        <v>-0.6887191861363624</v>
      </c>
      <c r="I1102">
        <f t="shared" si="78"/>
        <v>-0.69415073581266051</v>
      </c>
    </row>
    <row r="1103" spans="1:9" x14ac:dyDescent="0.55000000000000004">
      <c r="A1103" t="s">
        <v>1</v>
      </c>
      <c r="B1103">
        <v>30.98</v>
      </c>
      <c r="E1103">
        <v>30.98</v>
      </c>
      <c r="F1103">
        <f t="shared" si="75"/>
        <v>1131</v>
      </c>
      <c r="G1103">
        <f t="shared" si="76"/>
        <v>0.56525000000000003</v>
      </c>
      <c r="H1103">
        <f t="shared" si="77"/>
        <v>0.16429362502243852</v>
      </c>
      <c r="I1103">
        <f t="shared" si="78"/>
        <v>0.15281352714393831</v>
      </c>
    </row>
    <row r="1104" spans="1:9" x14ac:dyDescent="0.55000000000000004">
      <c r="A1104" t="s">
        <v>1</v>
      </c>
      <c r="B1104">
        <v>34.58</v>
      </c>
      <c r="E1104">
        <v>34.58</v>
      </c>
      <c r="F1104">
        <f t="shared" si="75"/>
        <v>1626</v>
      </c>
      <c r="G1104">
        <f t="shared" si="76"/>
        <v>0.81274999999999997</v>
      </c>
      <c r="H1104">
        <f t="shared" si="77"/>
        <v>0.88807576110357256</v>
      </c>
      <c r="I1104">
        <f t="shared" si="78"/>
        <v>0.87878289539245136</v>
      </c>
    </row>
    <row r="1105" spans="1:9" x14ac:dyDescent="0.55000000000000004">
      <c r="A1105" t="s">
        <v>1</v>
      </c>
      <c r="B1105">
        <v>29.05</v>
      </c>
      <c r="E1105">
        <v>29.05</v>
      </c>
      <c r="F1105">
        <f t="shared" si="75"/>
        <v>810</v>
      </c>
      <c r="G1105">
        <f t="shared" si="76"/>
        <v>0.40475</v>
      </c>
      <c r="H1105">
        <f t="shared" si="77"/>
        <v>-0.24107111440960471</v>
      </c>
      <c r="I1105">
        <f t="shared" si="78"/>
        <v>-0.23638671750040355</v>
      </c>
    </row>
    <row r="1106" spans="1:9" x14ac:dyDescent="0.55000000000000004">
      <c r="A1106" t="s">
        <v>1</v>
      </c>
      <c r="B1106">
        <v>29.73</v>
      </c>
      <c r="E1106">
        <v>29.73</v>
      </c>
      <c r="F1106">
        <f t="shared" si="75"/>
        <v>920</v>
      </c>
      <c r="G1106">
        <f t="shared" si="76"/>
        <v>0.45974999999999999</v>
      </c>
      <c r="H1106">
        <f t="shared" si="77"/>
        <v>-0.10106356604974895</v>
      </c>
      <c r="I1106">
        <f t="shared" si="78"/>
        <v>-9.9259170164573293E-2</v>
      </c>
    </row>
    <row r="1107" spans="1:9" x14ac:dyDescent="0.55000000000000004">
      <c r="A1107" t="s">
        <v>1</v>
      </c>
      <c r="B1107">
        <v>32.22</v>
      </c>
      <c r="E1107">
        <v>32.22</v>
      </c>
      <c r="F1107">
        <f t="shared" si="75"/>
        <v>1325.5</v>
      </c>
      <c r="G1107">
        <f t="shared" si="76"/>
        <v>0.66249999999999998</v>
      </c>
      <c r="H1107">
        <f t="shared" si="77"/>
        <v>0.41929575304139605</v>
      </c>
      <c r="I1107">
        <f t="shared" si="78"/>
        <v>0.40286964287398153</v>
      </c>
    </row>
    <row r="1108" spans="1:9" x14ac:dyDescent="0.55000000000000004">
      <c r="A1108" t="s">
        <v>1</v>
      </c>
      <c r="B1108">
        <v>35.979999999999997</v>
      </c>
      <c r="E1108">
        <v>35.979999999999997</v>
      </c>
      <c r="F1108">
        <f t="shared" si="75"/>
        <v>1750</v>
      </c>
      <c r="G1108">
        <f t="shared" si="76"/>
        <v>0.87475000000000003</v>
      </c>
      <c r="H1108">
        <f t="shared" si="77"/>
        <v>1.1491357718820416</v>
      </c>
      <c r="I1108">
        <f t="shared" si="78"/>
        <v>1.1611043163779839</v>
      </c>
    </row>
    <row r="1109" spans="1:9" x14ac:dyDescent="0.55000000000000004">
      <c r="A1109" t="s">
        <v>1</v>
      </c>
      <c r="B1109">
        <v>34.520000000000003</v>
      </c>
      <c r="E1109">
        <v>34.520000000000003</v>
      </c>
      <c r="F1109">
        <f t="shared" si="75"/>
        <v>1620</v>
      </c>
      <c r="G1109">
        <f t="shared" si="76"/>
        <v>0.80974999999999997</v>
      </c>
      <c r="H1109">
        <f t="shared" si="77"/>
        <v>0.87697539980338757</v>
      </c>
      <c r="I1109">
        <f t="shared" si="78"/>
        <v>0.86668340592164372</v>
      </c>
    </row>
    <row r="1110" spans="1:9" x14ac:dyDescent="0.55000000000000004">
      <c r="A1110" t="s">
        <v>1</v>
      </c>
      <c r="B1110">
        <v>28.66</v>
      </c>
      <c r="E1110">
        <v>28.66</v>
      </c>
      <c r="F1110">
        <f t="shared" si="75"/>
        <v>748.5</v>
      </c>
      <c r="G1110">
        <f t="shared" si="76"/>
        <v>0.374</v>
      </c>
      <c r="H1110">
        <f t="shared" si="77"/>
        <v>-0.32127763954599653</v>
      </c>
      <c r="I1110">
        <f t="shared" si="78"/>
        <v>-0.3150333990606593</v>
      </c>
    </row>
    <row r="1111" spans="1:9" x14ac:dyDescent="0.55000000000000004">
      <c r="A1111" t="s">
        <v>1</v>
      </c>
      <c r="B1111">
        <v>25.48</v>
      </c>
      <c r="E1111">
        <v>25.48</v>
      </c>
      <c r="F1111">
        <f t="shared" si="75"/>
        <v>332.5</v>
      </c>
      <c r="G1111">
        <f t="shared" si="76"/>
        <v>0.16600000000000001</v>
      </c>
      <c r="H1111">
        <f t="shared" si="77"/>
        <v>-0.9700932766287379</v>
      </c>
      <c r="I1111">
        <f t="shared" si="78"/>
        <v>-0.95630634101351275</v>
      </c>
    </row>
    <row r="1112" spans="1:9" x14ac:dyDescent="0.55000000000000004">
      <c r="A1112" t="s">
        <v>1</v>
      </c>
      <c r="B1112">
        <v>28.64</v>
      </c>
      <c r="E1112">
        <v>28.64</v>
      </c>
      <c r="F1112">
        <f t="shared" si="75"/>
        <v>744.5</v>
      </c>
      <c r="G1112">
        <f t="shared" si="76"/>
        <v>0.372</v>
      </c>
      <c r="H1112">
        <f t="shared" si="77"/>
        <v>-0.32656092741237269</v>
      </c>
      <c r="I1112">
        <f t="shared" si="78"/>
        <v>-0.31906656221759538</v>
      </c>
    </row>
    <row r="1113" spans="1:9" x14ac:dyDescent="0.55000000000000004">
      <c r="A1113" t="s">
        <v>1</v>
      </c>
      <c r="B1113">
        <v>30.57</v>
      </c>
      <c r="E1113">
        <v>30.57</v>
      </c>
      <c r="F1113">
        <f t="shared" si="75"/>
        <v>1058.5</v>
      </c>
      <c r="G1113">
        <f t="shared" si="76"/>
        <v>0.52900000000000003</v>
      </c>
      <c r="H1113">
        <f t="shared" si="77"/>
        <v>7.2756358176037483E-2</v>
      </c>
      <c r="I1113">
        <f t="shared" si="78"/>
        <v>7.0133682426746474E-2</v>
      </c>
    </row>
    <row r="1114" spans="1:9" x14ac:dyDescent="0.55000000000000004">
      <c r="A1114" t="s">
        <v>1</v>
      </c>
      <c r="B1114">
        <v>27.7</v>
      </c>
      <c r="E1114">
        <v>27.7</v>
      </c>
      <c r="F1114">
        <f t="shared" si="75"/>
        <v>613.5</v>
      </c>
      <c r="G1114">
        <f t="shared" si="76"/>
        <v>0.30649999999999999</v>
      </c>
      <c r="H1114">
        <f t="shared" si="77"/>
        <v>-0.50579581034926568</v>
      </c>
      <c r="I1114">
        <f t="shared" si="78"/>
        <v>-0.50862523059359632</v>
      </c>
    </row>
    <row r="1115" spans="1:9" x14ac:dyDescent="0.55000000000000004">
      <c r="A1115" t="s">
        <v>1</v>
      </c>
      <c r="B1115">
        <v>30.39</v>
      </c>
      <c r="E1115">
        <v>30.39</v>
      </c>
      <c r="F1115">
        <f t="shared" si="75"/>
        <v>1033</v>
      </c>
      <c r="G1115">
        <f t="shared" si="76"/>
        <v>0.51624999999999999</v>
      </c>
      <c r="H1115">
        <f t="shared" si="77"/>
        <v>4.0743979645342591E-2</v>
      </c>
      <c r="I1115">
        <f t="shared" si="78"/>
        <v>3.3835214014320866E-2</v>
      </c>
    </row>
    <row r="1116" spans="1:9" x14ac:dyDescent="0.55000000000000004">
      <c r="A1116" t="s">
        <v>1</v>
      </c>
      <c r="B1116">
        <v>35.97</v>
      </c>
      <c r="E1116">
        <v>35.97</v>
      </c>
      <c r="F1116">
        <f t="shared" si="75"/>
        <v>1749</v>
      </c>
      <c r="G1116">
        <f t="shared" si="76"/>
        <v>0.87424999999999997</v>
      </c>
      <c r="H1116">
        <f t="shared" si="77"/>
        <v>1.1467136188480809</v>
      </c>
      <c r="I1116">
        <f t="shared" si="78"/>
        <v>1.1590877347995163</v>
      </c>
    </row>
    <row r="1117" spans="1:9" x14ac:dyDescent="0.55000000000000004">
      <c r="A1117" t="s">
        <v>1</v>
      </c>
      <c r="B1117">
        <v>29.24</v>
      </c>
      <c r="E1117">
        <v>29.24</v>
      </c>
      <c r="F1117">
        <f t="shared" si="75"/>
        <v>851</v>
      </c>
      <c r="G1117">
        <f t="shared" si="76"/>
        <v>0.42525000000000002</v>
      </c>
      <c r="H1117">
        <f t="shared" si="77"/>
        <v>-0.18848050040232964</v>
      </c>
      <c r="I1117">
        <f t="shared" si="78"/>
        <v>-0.19807166750951025</v>
      </c>
    </row>
    <row r="1118" spans="1:9" x14ac:dyDescent="0.55000000000000004">
      <c r="A1118" t="s">
        <v>1</v>
      </c>
      <c r="B1118">
        <v>40.03</v>
      </c>
      <c r="E1118">
        <v>40.03</v>
      </c>
      <c r="F1118">
        <f t="shared" si="75"/>
        <v>1947.5</v>
      </c>
      <c r="G1118">
        <f t="shared" si="76"/>
        <v>0.97350000000000003</v>
      </c>
      <c r="H1118">
        <f t="shared" si="77"/>
        <v>1.9349209248873933</v>
      </c>
      <c r="I1118">
        <f t="shared" si="78"/>
        <v>1.9778198556575626</v>
      </c>
    </row>
    <row r="1119" spans="1:9" x14ac:dyDescent="0.55000000000000004">
      <c r="A1119" t="s">
        <v>1</v>
      </c>
      <c r="B1119">
        <v>24.89</v>
      </c>
      <c r="E1119">
        <v>24.89</v>
      </c>
      <c r="F1119">
        <f t="shared" si="75"/>
        <v>270.5</v>
      </c>
      <c r="G1119">
        <f t="shared" si="76"/>
        <v>0.13500000000000001</v>
      </c>
      <c r="H1119">
        <f t="shared" si="77"/>
        <v>-1.1030625561995977</v>
      </c>
      <c r="I1119">
        <f t="shared" si="78"/>
        <v>-1.0752846541431302</v>
      </c>
    </row>
    <row r="1120" spans="1:9" x14ac:dyDescent="0.55000000000000004">
      <c r="A1120" t="s">
        <v>1</v>
      </c>
      <c r="B1120">
        <v>22.6</v>
      </c>
      <c r="E1120">
        <v>22.6</v>
      </c>
      <c r="F1120">
        <f t="shared" si="75"/>
        <v>124</v>
      </c>
      <c r="G1120">
        <f t="shared" si="76"/>
        <v>6.1749999999999999E-2</v>
      </c>
      <c r="H1120">
        <f t="shared" si="77"/>
        <v>-1.5402476458544945</v>
      </c>
      <c r="I1120">
        <f t="shared" si="78"/>
        <v>-1.5370818356123233</v>
      </c>
    </row>
    <row r="1121" spans="1:9" x14ac:dyDescent="0.55000000000000004">
      <c r="A1121" t="s">
        <v>1</v>
      </c>
      <c r="B1121">
        <v>32.119999999999997</v>
      </c>
      <c r="E1121">
        <v>32.119999999999997</v>
      </c>
      <c r="F1121">
        <f t="shared" si="75"/>
        <v>1307</v>
      </c>
      <c r="G1121">
        <f t="shared" si="76"/>
        <v>0.65325</v>
      </c>
      <c r="H1121">
        <f t="shared" si="77"/>
        <v>0.39410976748965149</v>
      </c>
      <c r="I1121">
        <f t="shared" si="78"/>
        <v>0.38270382708930029</v>
      </c>
    </row>
    <row r="1122" spans="1:9" x14ac:dyDescent="0.55000000000000004">
      <c r="A1122" t="s">
        <v>1</v>
      </c>
      <c r="B1122">
        <v>32.08</v>
      </c>
      <c r="E1122">
        <v>32.08</v>
      </c>
      <c r="F1122">
        <f t="shared" si="75"/>
        <v>1298.5</v>
      </c>
      <c r="G1122">
        <f t="shared" si="76"/>
        <v>0.64900000000000002</v>
      </c>
      <c r="H1122">
        <f t="shared" si="77"/>
        <v>0.38262207516253416</v>
      </c>
      <c r="I1122">
        <f t="shared" si="78"/>
        <v>0.37463750077542812</v>
      </c>
    </row>
    <row r="1123" spans="1:9" x14ac:dyDescent="0.55000000000000004">
      <c r="A1123" t="s">
        <v>1</v>
      </c>
      <c r="B1123">
        <v>38.53</v>
      </c>
      <c r="E1123">
        <v>38.53</v>
      </c>
      <c r="F1123">
        <f t="shared" si="75"/>
        <v>1903</v>
      </c>
      <c r="G1123">
        <f t="shared" si="76"/>
        <v>0.95125000000000004</v>
      </c>
      <c r="H1123">
        <f t="shared" si="77"/>
        <v>1.65709633503402</v>
      </c>
      <c r="I1123">
        <f t="shared" si="78"/>
        <v>1.6753326188873485</v>
      </c>
    </row>
    <row r="1124" spans="1:9" x14ac:dyDescent="0.55000000000000004">
      <c r="A1124" t="s">
        <v>1</v>
      </c>
      <c r="B1124">
        <v>30.9</v>
      </c>
      <c r="E1124">
        <v>30.9</v>
      </c>
      <c r="F1124">
        <f t="shared" si="75"/>
        <v>1115</v>
      </c>
      <c r="G1124">
        <f t="shared" si="76"/>
        <v>0.55725000000000002</v>
      </c>
      <c r="H1124">
        <f t="shared" si="77"/>
        <v>0.1440005947364115</v>
      </c>
      <c r="I1124">
        <f t="shared" si="78"/>
        <v>0.13668087451619321</v>
      </c>
    </row>
    <row r="1125" spans="1:9" x14ac:dyDescent="0.55000000000000004">
      <c r="A1125" t="s">
        <v>1</v>
      </c>
      <c r="B1125">
        <v>38.200000000000003</v>
      </c>
      <c r="E1125">
        <v>38.200000000000003</v>
      </c>
      <c r="F1125">
        <f t="shared" si="75"/>
        <v>1889</v>
      </c>
      <c r="G1125">
        <f t="shared" si="76"/>
        <v>0.94425000000000003</v>
      </c>
      <c r="H1125">
        <f t="shared" si="77"/>
        <v>1.5914870835153609</v>
      </c>
      <c r="I1125">
        <f t="shared" si="78"/>
        <v>1.6087854267979018</v>
      </c>
    </row>
    <row r="1126" spans="1:9" x14ac:dyDescent="0.55000000000000004">
      <c r="A1126" t="s">
        <v>1</v>
      </c>
      <c r="B1126">
        <v>33.33</v>
      </c>
      <c r="E1126">
        <v>33.33</v>
      </c>
      <c r="F1126">
        <f t="shared" si="75"/>
        <v>1484.5</v>
      </c>
      <c r="G1126">
        <f t="shared" si="76"/>
        <v>0.74199999999999999</v>
      </c>
      <c r="H1126">
        <f t="shared" si="77"/>
        <v>0.6495235958443254</v>
      </c>
      <c r="I1126">
        <f t="shared" si="78"/>
        <v>0.62671019808393968</v>
      </c>
    </row>
    <row r="1127" spans="1:9" x14ac:dyDescent="0.55000000000000004">
      <c r="A1127" t="s">
        <v>1</v>
      </c>
      <c r="B1127">
        <v>30.63</v>
      </c>
      <c r="E1127">
        <v>30.63</v>
      </c>
      <c r="F1127">
        <f t="shared" si="75"/>
        <v>1068.5</v>
      </c>
      <c r="G1127">
        <f t="shared" si="76"/>
        <v>0.53400000000000003</v>
      </c>
      <c r="H1127">
        <f t="shared" si="77"/>
        <v>8.5328794885629167E-2</v>
      </c>
      <c r="I1127">
        <f t="shared" si="78"/>
        <v>8.2233171897554774E-2</v>
      </c>
    </row>
    <row r="1128" spans="1:9" x14ac:dyDescent="0.55000000000000004">
      <c r="A1128" t="s">
        <v>1</v>
      </c>
      <c r="B1128">
        <v>28.89</v>
      </c>
      <c r="E1128">
        <v>28.89</v>
      </c>
      <c r="F1128">
        <f t="shared" si="75"/>
        <v>783.5</v>
      </c>
      <c r="G1128">
        <f t="shared" si="76"/>
        <v>0.39150000000000001</v>
      </c>
      <c r="H1128">
        <f t="shared" si="77"/>
        <v>-0.27541164303232057</v>
      </c>
      <c r="I1128">
        <f t="shared" si="78"/>
        <v>-0.26865202275589306</v>
      </c>
    </row>
    <row r="1129" spans="1:9" x14ac:dyDescent="0.55000000000000004">
      <c r="A1129" t="s">
        <v>1</v>
      </c>
      <c r="B1129">
        <v>32.18</v>
      </c>
      <c r="E1129">
        <v>32.18</v>
      </c>
      <c r="F1129">
        <f t="shared" si="75"/>
        <v>1318.5</v>
      </c>
      <c r="G1129">
        <f t="shared" si="76"/>
        <v>0.65900000000000003</v>
      </c>
      <c r="H1129">
        <f t="shared" si="77"/>
        <v>0.40973548032128115</v>
      </c>
      <c r="I1129">
        <f t="shared" si="78"/>
        <v>0.39480331656010931</v>
      </c>
    </row>
    <row r="1130" spans="1:9" x14ac:dyDescent="0.55000000000000004">
      <c r="A1130" t="s">
        <v>1</v>
      </c>
      <c r="B1130">
        <v>32.85</v>
      </c>
      <c r="E1130">
        <v>32.85</v>
      </c>
      <c r="F1130">
        <f t="shared" si="75"/>
        <v>1424</v>
      </c>
      <c r="G1130">
        <f t="shared" si="76"/>
        <v>0.71174999999999999</v>
      </c>
      <c r="H1130">
        <f t="shared" si="77"/>
        <v>0.55850440117206868</v>
      </c>
      <c r="I1130">
        <f t="shared" si="78"/>
        <v>0.52991428231747184</v>
      </c>
    </row>
    <row r="1131" spans="1:9" x14ac:dyDescent="0.55000000000000004">
      <c r="A1131" t="s">
        <v>1</v>
      </c>
      <c r="B1131">
        <v>37.130000000000003</v>
      </c>
      <c r="E1131">
        <v>37.130000000000003</v>
      </c>
      <c r="F1131">
        <f t="shared" si="75"/>
        <v>1826</v>
      </c>
      <c r="G1131">
        <f t="shared" si="76"/>
        <v>0.91274999999999995</v>
      </c>
      <c r="H1131">
        <f t="shared" si="77"/>
        <v>1.3578855601049635</v>
      </c>
      <c r="I1131">
        <f t="shared" si="78"/>
        <v>1.3930111979018158</v>
      </c>
    </row>
    <row r="1132" spans="1:9" x14ac:dyDescent="0.55000000000000004">
      <c r="A1132" t="s">
        <v>1</v>
      </c>
      <c r="B1132">
        <v>31.23</v>
      </c>
      <c r="E1132">
        <v>31.23</v>
      </c>
      <c r="F1132">
        <f t="shared" si="75"/>
        <v>1170</v>
      </c>
      <c r="G1132">
        <f t="shared" si="76"/>
        <v>0.58474999999999999</v>
      </c>
      <c r="H1132">
        <f t="shared" si="77"/>
        <v>0.21406034386407952</v>
      </c>
      <c r="I1132">
        <f t="shared" si="78"/>
        <v>0.20322806660564063</v>
      </c>
    </row>
    <row r="1133" spans="1:9" x14ac:dyDescent="0.55000000000000004">
      <c r="A1133" t="s">
        <v>1</v>
      </c>
      <c r="B1133">
        <v>34.229999999999997</v>
      </c>
      <c r="E1133">
        <v>34.229999999999997</v>
      </c>
      <c r="F1133">
        <f t="shared" si="75"/>
        <v>1590</v>
      </c>
      <c r="G1133">
        <f t="shared" si="76"/>
        <v>0.79474999999999996</v>
      </c>
      <c r="H1133">
        <f t="shared" si="77"/>
        <v>0.82301405644569769</v>
      </c>
      <c r="I1133">
        <f t="shared" si="78"/>
        <v>0.80820254014606774</v>
      </c>
    </row>
    <row r="1134" spans="1:9" x14ac:dyDescent="0.55000000000000004">
      <c r="A1134" t="s">
        <v>1</v>
      </c>
      <c r="B1134">
        <v>27.73</v>
      </c>
      <c r="E1134">
        <v>27.73</v>
      </c>
      <c r="F1134">
        <f t="shared" si="75"/>
        <v>618</v>
      </c>
      <c r="G1134">
        <f t="shared" si="76"/>
        <v>0.30875000000000002</v>
      </c>
      <c r="H1134">
        <f t="shared" si="77"/>
        <v>-0.49939661982127787</v>
      </c>
      <c r="I1134">
        <f t="shared" si="78"/>
        <v>-0.50257548585819189</v>
      </c>
    </row>
    <row r="1135" spans="1:9" x14ac:dyDescent="0.55000000000000004">
      <c r="A1135" t="s">
        <v>1</v>
      </c>
      <c r="B1135">
        <v>29.36</v>
      </c>
      <c r="E1135">
        <v>29.36</v>
      </c>
      <c r="F1135">
        <f t="shared" si="75"/>
        <v>870.5</v>
      </c>
      <c r="G1135">
        <f t="shared" si="76"/>
        <v>0.435</v>
      </c>
      <c r="H1135">
        <f t="shared" si="77"/>
        <v>-0.16365848623314128</v>
      </c>
      <c r="I1135">
        <f t="shared" si="78"/>
        <v>-0.17387268856789292</v>
      </c>
    </row>
    <row r="1136" spans="1:9" x14ac:dyDescent="0.55000000000000004">
      <c r="A1136" t="s">
        <v>1</v>
      </c>
      <c r="B1136">
        <v>20.92</v>
      </c>
      <c r="E1136">
        <v>20.92</v>
      </c>
      <c r="F1136">
        <f t="shared" si="75"/>
        <v>56</v>
      </c>
      <c r="G1136">
        <f t="shared" si="76"/>
        <v>2.775E-2</v>
      </c>
      <c r="H1136">
        <f t="shared" si="77"/>
        <v>-1.9149412219161452</v>
      </c>
      <c r="I1136">
        <f t="shared" si="78"/>
        <v>-1.8758675407949628</v>
      </c>
    </row>
    <row r="1137" spans="1:9" x14ac:dyDescent="0.55000000000000004">
      <c r="A1137" t="s">
        <v>1</v>
      </c>
      <c r="B1137">
        <v>36.57</v>
      </c>
      <c r="E1137">
        <v>36.57</v>
      </c>
      <c r="F1137">
        <f t="shared" si="75"/>
        <v>1799.5</v>
      </c>
      <c r="G1137">
        <f t="shared" si="76"/>
        <v>0.89949999999999997</v>
      </c>
      <c r="H1137">
        <f t="shared" si="77"/>
        <v>1.2787077203199038</v>
      </c>
      <c r="I1137">
        <f t="shared" si="78"/>
        <v>1.2800826295076022</v>
      </c>
    </row>
    <row r="1138" spans="1:9" x14ac:dyDescent="0.55000000000000004">
      <c r="A1138" t="s">
        <v>1</v>
      </c>
      <c r="B1138">
        <v>29.12</v>
      </c>
      <c r="E1138">
        <v>29.12</v>
      </c>
      <c r="F1138">
        <f t="shared" si="75"/>
        <v>825</v>
      </c>
      <c r="G1138">
        <f t="shared" si="76"/>
        <v>0.41225000000000001</v>
      </c>
      <c r="H1138">
        <f t="shared" si="77"/>
        <v>-0.22176092422485752</v>
      </c>
      <c r="I1138">
        <f t="shared" si="78"/>
        <v>-0.22227064645112685</v>
      </c>
    </row>
    <row r="1139" spans="1:9" x14ac:dyDescent="0.55000000000000004">
      <c r="A1139" t="s">
        <v>1</v>
      </c>
      <c r="B1139">
        <v>28.92</v>
      </c>
      <c r="E1139">
        <v>28.92</v>
      </c>
      <c r="F1139">
        <f t="shared" si="75"/>
        <v>792.5</v>
      </c>
      <c r="G1139">
        <f t="shared" si="76"/>
        <v>0.39600000000000002</v>
      </c>
      <c r="H1139">
        <f t="shared" si="77"/>
        <v>-0.26371439822153003</v>
      </c>
      <c r="I1139">
        <f t="shared" si="78"/>
        <v>-0.26260227802048858</v>
      </c>
    </row>
    <row r="1140" spans="1:9" x14ac:dyDescent="0.55000000000000004">
      <c r="A1140" t="s">
        <v>1</v>
      </c>
      <c r="B1140">
        <v>21.26</v>
      </c>
      <c r="E1140">
        <v>21.26</v>
      </c>
      <c r="F1140">
        <f t="shared" si="75"/>
        <v>68.5</v>
      </c>
      <c r="G1140">
        <f t="shared" si="76"/>
        <v>3.4000000000000002E-2</v>
      </c>
      <c r="H1140">
        <f t="shared" si="77"/>
        <v>-1.825006821146403</v>
      </c>
      <c r="I1140">
        <f t="shared" si="78"/>
        <v>-1.8073037671270478</v>
      </c>
    </row>
    <row r="1141" spans="1:9" x14ac:dyDescent="0.55000000000000004">
      <c r="A1141" t="s">
        <v>1</v>
      </c>
      <c r="B1141">
        <v>32.82</v>
      </c>
      <c r="E1141">
        <v>32.82</v>
      </c>
      <c r="F1141">
        <f t="shared" si="75"/>
        <v>1420.5</v>
      </c>
      <c r="G1141">
        <f t="shared" si="76"/>
        <v>0.71</v>
      </c>
      <c r="H1141">
        <f t="shared" si="77"/>
        <v>0.5533847195556727</v>
      </c>
      <c r="I1141">
        <f t="shared" si="78"/>
        <v>0.52386453758206741</v>
      </c>
    </row>
    <row r="1142" spans="1:9" x14ac:dyDescent="0.55000000000000004">
      <c r="A1142" t="s">
        <v>1</v>
      </c>
      <c r="B1142">
        <v>27.58</v>
      </c>
      <c r="E1142">
        <v>27.58</v>
      </c>
      <c r="F1142">
        <f t="shared" si="75"/>
        <v>599</v>
      </c>
      <c r="G1142">
        <f t="shared" si="76"/>
        <v>0.29925000000000002</v>
      </c>
      <c r="H1142">
        <f t="shared" si="77"/>
        <v>-0.52655881306312957</v>
      </c>
      <c r="I1142">
        <f t="shared" si="78"/>
        <v>-0.5328242095352137</v>
      </c>
    </row>
    <row r="1143" spans="1:9" x14ac:dyDescent="0.55000000000000004">
      <c r="A1143" t="s">
        <v>1</v>
      </c>
      <c r="B1143">
        <v>33.32</v>
      </c>
      <c r="E1143">
        <v>33.32</v>
      </c>
      <c r="F1143">
        <f t="shared" si="75"/>
        <v>1482.5</v>
      </c>
      <c r="G1143">
        <f t="shared" si="76"/>
        <v>0.74099999999999999</v>
      </c>
      <c r="H1143">
        <f t="shared" si="77"/>
        <v>0.64643141632440781</v>
      </c>
      <c r="I1143">
        <f t="shared" si="78"/>
        <v>0.62469361650547206</v>
      </c>
    </row>
    <row r="1144" spans="1:9" x14ac:dyDescent="0.55000000000000004">
      <c r="A1144" t="s">
        <v>1</v>
      </c>
      <c r="B1144">
        <v>29.87</v>
      </c>
      <c r="E1144">
        <v>29.87</v>
      </c>
      <c r="F1144">
        <f t="shared" si="75"/>
        <v>946</v>
      </c>
      <c r="G1144">
        <f t="shared" si="76"/>
        <v>0.47275</v>
      </c>
      <c r="H1144">
        <f t="shared" si="77"/>
        <v>-6.8358822503199135E-2</v>
      </c>
      <c r="I1144">
        <f t="shared" si="78"/>
        <v>-7.1027028066019876E-2</v>
      </c>
    </row>
    <row r="1145" spans="1:9" x14ac:dyDescent="0.55000000000000004">
      <c r="A1145" t="s">
        <v>1</v>
      </c>
      <c r="B1145">
        <v>27.18</v>
      </c>
      <c r="E1145">
        <v>27.18</v>
      </c>
      <c r="F1145">
        <f t="shared" si="75"/>
        <v>554.5</v>
      </c>
      <c r="G1145">
        <f t="shared" si="76"/>
        <v>0.27700000000000002</v>
      </c>
      <c r="H1145">
        <f t="shared" si="77"/>
        <v>-0.59177689059144645</v>
      </c>
      <c r="I1145">
        <f t="shared" si="78"/>
        <v>-0.61348747267393711</v>
      </c>
    </row>
    <row r="1146" spans="1:9" x14ac:dyDescent="0.55000000000000004">
      <c r="A1146" t="s">
        <v>1</v>
      </c>
      <c r="B1146">
        <v>31.05</v>
      </c>
      <c r="E1146">
        <v>31.05</v>
      </c>
      <c r="F1146">
        <f t="shared" si="75"/>
        <v>1143</v>
      </c>
      <c r="G1146">
        <f t="shared" si="76"/>
        <v>0.57125000000000004</v>
      </c>
      <c r="H1146">
        <f t="shared" si="77"/>
        <v>0.17955746482678062</v>
      </c>
      <c r="I1146">
        <f t="shared" si="78"/>
        <v>0.16692959819321501</v>
      </c>
    </row>
    <row r="1147" spans="1:9" x14ac:dyDescent="0.55000000000000004">
      <c r="A1147" t="s">
        <v>1</v>
      </c>
      <c r="B1147">
        <v>23.35</v>
      </c>
      <c r="E1147">
        <v>23.35</v>
      </c>
      <c r="F1147">
        <f t="shared" si="75"/>
        <v>167.5</v>
      </c>
      <c r="G1147">
        <f t="shared" si="76"/>
        <v>8.3500000000000005E-2</v>
      </c>
      <c r="H1147">
        <f t="shared" si="77"/>
        <v>-1.3819078412718104</v>
      </c>
      <c r="I1147">
        <f t="shared" si="78"/>
        <v>-1.3858382172272163</v>
      </c>
    </row>
    <row r="1148" spans="1:9" x14ac:dyDescent="0.55000000000000004">
      <c r="A1148" t="s">
        <v>1</v>
      </c>
      <c r="B1148">
        <v>25.54</v>
      </c>
      <c r="E1148">
        <v>25.54</v>
      </c>
      <c r="F1148">
        <f t="shared" si="75"/>
        <v>338.5</v>
      </c>
      <c r="G1148">
        <f t="shared" si="76"/>
        <v>0.16900000000000001</v>
      </c>
      <c r="H1148">
        <f t="shared" si="77"/>
        <v>-0.95812446542190088</v>
      </c>
      <c r="I1148">
        <f t="shared" si="78"/>
        <v>-0.94420685154270445</v>
      </c>
    </row>
    <row r="1149" spans="1:9" x14ac:dyDescent="0.55000000000000004">
      <c r="A1149" t="s">
        <v>1</v>
      </c>
      <c r="B1149">
        <v>29.4</v>
      </c>
      <c r="E1149">
        <v>29.4</v>
      </c>
      <c r="F1149">
        <f t="shared" si="75"/>
        <v>873.5</v>
      </c>
      <c r="G1149">
        <f t="shared" si="76"/>
        <v>0.4365</v>
      </c>
      <c r="H1149">
        <f t="shared" si="77"/>
        <v>-0.15984903033780781</v>
      </c>
      <c r="I1149">
        <f t="shared" si="78"/>
        <v>-0.16580636225402073</v>
      </c>
    </row>
    <row r="1150" spans="1:9" x14ac:dyDescent="0.55000000000000004">
      <c r="A1150" t="s">
        <v>1</v>
      </c>
      <c r="B1150">
        <v>38.520000000000003</v>
      </c>
      <c r="E1150">
        <v>38.520000000000003</v>
      </c>
      <c r="F1150">
        <f t="shared" si="75"/>
        <v>1901.5</v>
      </c>
      <c r="G1150">
        <f t="shared" si="76"/>
        <v>0.95050000000000001</v>
      </c>
      <c r="H1150">
        <f t="shared" si="77"/>
        <v>1.6497210636833615</v>
      </c>
      <c r="I1150">
        <f t="shared" si="78"/>
        <v>1.6733160373088809</v>
      </c>
    </row>
    <row r="1151" spans="1:9" x14ac:dyDescent="0.55000000000000004">
      <c r="A1151" t="s">
        <v>1</v>
      </c>
      <c r="B1151">
        <v>24.55</v>
      </c>
      <c r="E1151">
        <v>24.55</v>
      </c>
      <c r="F1151">
        <f t="shared" si="75"/>
        <v>242</v>
      </c>
      <c r="G1151">
        <f t="shared" si="76"/>
        <v>0.12075</v>
      </c>
      <c r="H1151">
        <f t="shared" si="77"/>
        <v>-1.1712457763756907</v>
      </c>
      <c r="I1151">
        <f t="shared" si="78"/>
        <v>-1.1438484278110452</v>
      </c>
    </row>
    <row r="1152" spans="1:9" x14ac:dyDescent="0.55000000000000004">
      <c r="A1152" t="s">
        <v>1</v>
      </c>
      <c r="B1152">
        <v>30.91</v>
      </c>
      <c r="E1152">
        <v>30.91</v>
      </c>
      <c r="F1152">
        <f t="shared" si="75"/>
        <v>1116.5</v>
      </c>
      <c r="G1152">
        <f t="shared" si="76"/>
        <v>0.55800000000000005</v>
      </c>
      <c r="H1152">
        <f t="shared" si="77"/>
        <v>0.14590042003299397</v>
      </c>
      <c r="I1152">
        <f t="shared" si="78"/>
        <v>0.13869745609466161</v>
      </c>
    </row>
    <row r="1153" spans="1:9" x14ac:dyDescent="0.55000000000000004">
      <c r="A1153" t="s">
        <v>1</v>
      </c>
      <c r="B1153">
        <v>28.51</v>
      </c>
      <c r="E1153">
        <v>28.51</v>
      </c>
      <c r="F1153">
        <f t="shared" si="75"/>
        <v>721.5</v>
      </c>
      <c r="G1153">
        <f t="shared" si="76"/>
        <v>0.36049999999999999</v>
      </c>
      <c r="H1153">
        <f t="shared" si="77"/>
        <v>-0.35712263500604402</v>
      </c>
      <c r="I1153">
        <f t="shared" si="78"/>
        <v>-0.34528212273768039</v>
      </c>
    </row>
    <row r="1154" spans="1:9" x14ac:dyDescent="0.55000000000000004">
      <c r="A1154" t="s">
        <v>1</v>
      </c>
      <c r="B1154">
        <v>25.92</v>
      </c>
      <c r="E1154">
        <v>25.92</v>
      </c>
      <c r="F1154">
        <f t="shared" si="75"/>
        <v>378.5</v>
      </c>
      <c r="G1154">
        <f t="shared" si="76"/>
        <v>0.189</v>
      </c>
      <c r="H1154">
        <f t="shared" si="77"/>
        <v>-0.88158734699617469</v>
      </c>
      <c r="I1154">
        <f t="shared" si="78"/>
        <v>-0.8675767515609164</v>
      </c>
    </row>
    <row r="1155" spans="1:9" x14ac:dyDescent="0.55000000000000004">
      <c r="A1155" t="s">
        <v>1</v>
      </c>
      <c r="B1155">
        <v>37.700000000000003</v>
      </c>
      <c r="E1155">
        <v>37.700000000000003</v>
      </c>
      <c r="F1155">
        <f t="shared" ref="F1155:F1218" si="79">_xlfn.RANK.AVG(E1155,$E$2:$E$2001, 1)</f>
        <v>1858</v>
      </c>
      <c r="G1155">
        <f t="shared" ref="G1155:G1218" si="80">(F1155-0.5)/COUNT($E$2:$E$2001)</f>
        <v>0.92874999999999996</v>
      </c>
      <c r="H1155">
        <f t="shared" ref="H1155:H1218" si="81">_xlfn.NORM.S.INV(G1155)</f>
        <v>1.4665445267928738</v>
      </c>
      <c r="I1155">
        <f t="shared" ref="I1155:I1218" si="82">STANDARDIZE(E1155, AVERAGE($E$2:$E$2001), STDEV($E$2:$E$2001))</f>
        <v>1.5079563478744973</v>
      </c>
    </row>
    <row r="1156" spans="1:9" x14ac:dyDescent="0.55000000000000004">
      <c r="A1156" t="s">
        <v>1</v>
      </c>
      <c r="B1156">
        <v>24.87</v>
      </c>
      <c r="E1156">
        <v>24.87</v>
      </c>
      <c r="F1156">
        <f t="shared" si="79"/>
        <v>269</v>
      </c>
      <c r="G1156">
        <f t="shared" si="80"/>
        <v>0.13425000000000001</v>
      </c>
      <c r="H1156">
        <f t="shared" si="81"/>
        <v>-1.1065234959831078</v>
      </c>
      <c r="I1156">
        <f t="shared" si="82"/>
        <v>-1.0793178173000664</v>
      </c>
    </row>
    <row r="1157" spans="1:9" x14ac:dyDescent="0.55000000000000004">
      <c r="A1157" t="s">
        <v>1</v>
      </c>
      <c r="B1157">
        <v>30.89</v>
      </c>
      <c r="E1157">
        <v>30.89</v>
      </c>
      <c r="F1157">
        <f t="shared" si="79"/>
        <v>1113.5</v>
      </c>
      <c r="G1157">
        <f t="shared" si="80"/>
        <v>0.55649999999999999</v>
      </c>
      <c r="H1157">
        <f t="shared" si="81"/>
        <v>0.14210128904470284</v>
      </c>
      <c r="I1157">
        <f t="shared" si="82"/>
        <v>0.1346642929377255</v>
      </c>
    </row>
    <row r="1158" spans="1:9" x14ac:dyDescent="0.55000000000000004">
      <c r="A1158" t="s">
        <v>1</v>
      </c>
      <c r="B1158">
        <v>30.06</v>
      </c>
      <c r="E1158">
        <v>30.06</v>
      </c>
      <c r="F1158">
        <f t="shared" si="79"/>
        <v>975.5</v>
      </c>
      <c r="G1158">
        <f t="shared" si="80"/>
        <v>0.48749999999999999</v>
      </c>
      <c r="H1158">
        <f t="shared" si="81"/>
        <v>-3.1337982021426625E-2</v>
      </c>
      <c r="I1158">
        <f t="shared" si="82"/>
        <v>-3.2711978075126567E-2</v>
      </c>
    </row>
    <row r="1159" spans="1:9" x14ac:dyDescent="0.55000000000000004">
      <c r="A1159" t="s">
        <v>1</v>
      </c>
      <c r="B1159">
        <v>19.95</v>
      </c>
      <c r="E1159">
        <v>19.95</v>
      </c>
      <c r="F1159">
        <f t="shared" si="79"/>
        <v>37</v>
      </c>
      <c r="G1159">
        <f t="shared" si="80"/>
        <v>1.8249999999999999E-2</v>
      </c>
      <c r="H1159">
        <f t="shared" si="81"/>
        <v>-2.091313170001226</v>
      </c>
      <c r="I1159">
        <f t="shared" si="82"/>
        <v>-2.0714759539063685</v>
      </c>
    </row>
    <row r="1160" spans="1:9" x14ac:dyDescent="0.55000000000000004">
      <c r="A1160" t="s">
        <v>1</v>
      </c>
      <c r="B1160">
        <v>30.02</v>
      </c>
      <c r="E1160">
        <v>30.02</v>
      </c>
      <c r="F1160">
        <f t="shared" si="79"/>
        <v>971</v>
      </c>
      <c r="G1160">
        <f t="shared" si="80"/>
        <v>0.48525000000000001</v>
      </c>
      <c r="H1160">
        <f t="shared" si="81"/>
        <v>-3.6981194622818112E-2</v>
      </c>
      <c r="I1160">
        <f t="shared" si="82"/>
        <v>-4.0778304388998772E-2</v>
      </c>
    </row>
    <row r="1161" spans="1:9" x14ac:dyDescent="0.55000000000000004">
      <c r="A1161" t="s">
        <v>1</v>
      </c>
      <c r="B1161">
        <v>27.12</v>
      </c>
      <c r="E1161">
        <v>27.12</v>
      </c>
      <c r="F1161">
        <f t="shared" si="79"/>
        <v>546</v>
      </c>
      <c r="G1161">
        <f t="shared" si="80"/>
        <v>0.27274999999999999</v>
      </c>
      <c r="H1161">
        <f t="shared" si="81"/>
        <v>-0.60451695531046445</v>
      </c>
      <c r="I1161">
        <f t="shared" si="82"/>
        <v>-0.62558696214474541</v>
      </c>
    </row>
    <row r="1162" spans="1:9" x14ac:dyDescent="0.55000000000000004">
      <c r="A1162" t="s">
        <v>1</v>
      </c>
      <c r="B1162">
        <v>33.03</v>
      </c>
      <c r="E1162">
        <v>33.03</v>
      </c>
      <c r="F1162">
        <f t="shared" si="79"/>
        <v>1445.5</v>
      </c>
      <c r="G1162">
        <f t="shared" si="80"/>
        <v>0.72250000000000003</v>
      </c>
      <c r="H1162">
        <f t="shared" si="81"/>
        <v>0.59028439438696867</v>
      </c>
      <c r="I1162">
        <f t="shared" si="82"/>
        <v>0.56621275072989752</v>
      </c>
    </row>
    <row r="1163" spans="1:9" x14ac:dyDescent="0.55000000000000004">
      <c r="A1163" t="s">
        <v>1</v>
      </c>
      <c r="B1163">
        <v>33.56</v>
      </c>
      <c r="E1163">
        <v>33.56</v>
      </c>
      <c r="F1163">
        <f t="shared" si="79"/>
        <v>1520.5</v>
      </c>
      <c r="G1163">
        <f t="shared" si="80"/>
        <v>0.76</v>
      </c>
      <c r="H1163">
        <f t="shared" si="81"/>
        <v>0.7063025628400873</v>
      </c>
      <c r="I1163">
        <f t="shared" si="82"/>
        <v>0.67309157438870659</v>
      </c>
    </row>
    <row r="1164" spans="1:9" x14ac:dyDescent="0.55000000000000004">
      <c r="A1164" t="s">
        <v>1</v>
      </c>
      <c r="B1164">
        <v>26.42</v>
      </c>
      <c r="E1164">
        <v>26.42</v>
      </c>
      <c r="F1164">
        <f t="shared" si="79"/>
        <v>447</v>
      </c>
      <c r="G1164">
        <f t="shared" si="80"/>
        <v>0.22325</v>
      </c>
      <c r="H1164">
        <f t="shared" si="81"/>
        <v>-0.76126299262253128</v>
      </c>
      <c r="I1164">
        <f t="shared" si="82"/>
        <v>-0.76674767263751176</v>
      </c>
    </row>
    <row r="1165" spans="1:9" x14ac:dyDescent="0.55000000000000004">
      <c r="A1165" t="s">
        <v>1</v>
      </c>
      <c r="B1165">
        <v>34.159999999999997</v>
      </c>
      <c r="E1165">
        <v>34.159999999999997</v>
      </c>
      <c r="F1165">
        <f t="shared" si="79"/>
        <v>1582</v>
      </c>
      <c r="G1165">
        <f t="shared" si="80"/>
        <v>0.79074999999999995</v>
      </c>
      <c r="H1165">
        <f t="shared" si="81"/>
        <v>0.80902633231783716</v>
      </c>
      <c r="I1165">
        <f t="shared" si="82"/>
        <v>0.79408646909679104</v>
      </c>
    </row>
    <row r="1166" spans="1:9" x14ac:dyDescent="0.55000000000000004">
      <c r="A1166" t="s">
        <v>1</v>
      </c>
      <c r="B1166">
        <v>26.9</v>
      </c>
      <c r="E1166">
        <v>26.9</v>
      </c>
      <c r="F1166">
        <f t="shared" si="79"/>
        <v>512.5</v>
      </c>
      <c r="G1166">
        <f t="shared" si="80"/>
        <v>0.25600000000000001</v>
      </c>
      <c r="H1166">
        <f t="shared" si="81"/>
        <v>-0.65572667879825364</v>
      </c>
      <c r="I1166">
        <f t="shared" si="82"/>
        <v>-0.66995175687104391</v>
      </c>
    </row>
    <row r="1167" spans="1:9" x14ac:dyDescent="0.55000000000000004">
      <c r="A1167" t="s">
        <v>1</v>
      </c>
      <c r="B1167">
        <v>28.9</v>
      </c>
      <c r="E1167">
        <v>28.9</v>
      </c>
      <c r="F1167">
        <f t="shared" si="79"/>
        <v>787.5</v>
      </c>
      <c r="G1167">
        <f t="shared" si="80"/>
        <v>0.39350000000000002</v>
      </c>
      <c r="H1167">
        <f t="shared" si="81"/>
        <v>-0.27020830993994538</v>
      </c>
      <c r="I1167">
        <f t="shared" si="82"/>
        <v>-0.26663544117742538</v>
      </c>
    </row>
    <row r="1168" spans="1:9" x14ac:dyDescent="0.55000000000000004">
      <c r="A1168" t="s">
        <v>1</v>
      </c>
      <c r="B1168">
        <v>24.37</v>
      </c>
      <c r="E1168">
        <v>24.37</v>
      </c>
      <c r="F1168">
        <f t="shared" si="79"/>
        <v>228</v>
      </c>
      <c r="G1168">
        <f t="shared" si="80"/>
        <v>0.11375</v>
      </c>
      <c r="H1168">
        <f t="shared" si="81"/>
        <v>-1.2068238214880831</v>
      </c>
      <c r="I1168">
        <f t="shared" si="82"/>
        <v>-1.1801468962234709</v>
      </c>
    </row>
    <row r="1169" spans="1:9" x14ac:dyDescent="0.55000000000000004">
      <c r="A1169" t="s">
        <v>1</v>
      </c>
      <c r="B1169">
        <v>29.75</v>
      </c>
      <c r="E1169">
        <v>29.75</v>
      </c>
      <c r="F1169">
        <f t="shared" si="79"/>
        <v>922</v>
      </c>
      <c r="G1169">
        <f t="shared" si="80"/>
        <v>0.46074999999999999</v>
      </c>
      <c r="H1169">
        <f t="shared" si="81"/>
        <v>-9.8544421917946837E-2</v>
      </c>
      <c r="I1169">
        <f t="shared" si="82"/>
        <v>-9.5226007007637184E-2</v>
      </c>
    </row>
    <row r="1170" spans="1:9" x14ac:dyDescent="0.55000000000000004">
      <c r="A1170" t="s">
        <v>1</v>
      </c>
      <c r="B1170">
        <v>32.270000000000003</v>
      </c>
      <c r="E1170">
        <v>32.270000000000003</v>
      </c>
      <c r="F1170">
        <f t="shared" si="79"/>
        <v>1334.5</v>
      </c>
      <c r="G1170">
        <f t="shared" si="80"/>
        <v>0.66700000000000004</v>
      </c>
      <c r="H1170">
        <f t="shared" si="81"/>
        <v>0.43164423938395619</v>
      </c>
      <c r="I1170">
        <f t="shared" si="82"/>
        <v>0.41295255076632281</v>
      </c>
    </row>
    <row r="1171" spans="1:9" x14ac:dyDescent="0.55000000000000004">
      <c r="A1171" t="s">
        <v>1</v>
      </c>
      <c r="B1171">
        <v>30.28</v>
      </c>
      <c r="E1171">
        <v>30.28</v>
      </c>
      <c r="F1171">
        <f t="shared" si="79"/>
        <v>1012</v>
      </c>
      <c r="G1171">
        <f t="shared" si="80"/>
        <v>0.50575000000000003</v>
      </c>
      <c r="H1171">
        <f t="shared" si="81"/>
        <v>1.4413611640165346E-2</v>
      </c>
      <c r="I1171">
        <f t="shared" si="82"/>
        <v>1.1652816651171958E-2</v>
      </c>
    </row>
    <row r="1172" spans="1:9" x14ac:dyDescent="0.55000000000000004">
      <c r="A1172" t="s">
        <v>1</v>
      </c>
      <c r="B1172">
        <v>25.7</v>
      </c>
      <c r="E1172">
        <v>25.7</v>
      </c>
      <c r="F1172">
        <f t="shared" si="79"/>
        <v>350</v>
      </c>
      <c r="G1172">
        <f t="shared" si="80"/>
        <v>0.17474999999999999</v>
      </c>
      <c r="H1172">
        <f t="shared" si="81"/>
        <v>-0.93555956802754059</v>
      </c>
      <c r="I1172">
        <f t="shared" si="82"/>
        <v>-0.91194154628721491</v>
      </c>
    </row>
    <row r="1173" spans="1:9" x14ac:dyDescent="0.55000000000000004">
      <c r="A1173" t="s">
        <v>1</v>
      </c>
      <c r="B1173">
        <v>32.14</v>
      </c>
      <c r="E1173">
        <v>32.14</v>
      </c>
      <c r="F1173">
        <f t="shared" si="79"/>
        <v>1308.5</v>
      </c>
      <c r="G1173">
        <f t="shared" si="80"/>
        <v>0.65400000000000003</v>
      </c>
      <c r="H1173">
        <f t="shared" si="81"/>
        <v>0.39614237389269841</v>
      </c>
      <c r="I1173">
        <f t="shared" si="82"/>
        <v>0.38673699024623709</v>
      </c>
    </row>
    <row r="1174" spans="1:9" x14ac:dyDescent="0.55000000000000004">
      <c r="A1174" t="s">
        <v>1</v>
      </c>
      <c r="B1174">
        <v>26.52</v>
      </c>
      <c r="E1174">
        <v>26.52</v>
      </c>
      <c r="F1174">
        <f t="shared" si="79"/>
        <v>466</v>
      </c>
      <c r="G1174">
        <f t="shared" si="80"/>
        <v>0.23275000000000001</v>
      </c>
      <c r="H1174">
        <f t="shared" si="81"/>
        <v>-0.72982035610231388</v>
      </c>
      <c r="I1174">
        <f t="shared" si="82"/>
        <v>-0.74658185685283129</v>
      </c>
    </row>
    <row r="1175" spans="1:9" x14ac:dyDescent="0.55000000000000004">
      <c r="A1175" t="s">
        <v>1</v>
      </c>
      <c r="B1175">
        <v>28.23</v>
      </c>
      <c r="E1175">
        <v>28.23</v>
      </c>
      <c r="F1175">
        <f t="shared" si="79"/>
        <v>685.5</v>
      </c>
      <c r="G1175">
        <f t="shared" si="80"/>
        <v>0.34250000000000003</v>
      </c>
      <c r="H1175">
        <f t="shared" si="81"/>
        <v>-0.40564970769891451</v>
      </c>
      <c r="I1175">
        <f t="shared" si="82"/>
        <v>-0.40174640693478719</v>
      </c>
    </row>
    <row r="1176" spans="1:9" x14ac:dyDescent="0.55000000000000004">
      <c r="A1176" t="s">
        <v>1</v>
      </c>
      <c r="B1176">
        <v>28.07</v>
      </c>
      <c r="E1176">
        <v>28.07</v>
      </c>
      <c r="F1176">
        <f t="shared" si="79"/>
        <v>664</v>
      </c>
      <c r="G1176">
        <f t="shared" si="80"/>
        <v>0.33174999999999999</v>
      </c>
      <c r="H1176">
        <f t="shared" si="81"/>
        <v>-0.43508600689360161</v>
      </c>
      <c r="I1176">
        <f t="shared" si="82"/>
        <v>-0.43401171219027673</v>
      </c>
    </row>
    <row r="1177" spans="1:9" x14ac:dyDescent="0.55000000000000004">
      <c r="A1177" t="s">
        <v>1</v>
      </c>
      <c r="B1177">
        <v>35.18</v>
      </c>
      <c r="E1177">
        <v>35.18</v>
      </c>
      <c r="F1177">
        <f t="shared" si="79"/>
        <v>1675.5</v>
      </c>
      <c r="G1177">
        <f t="shared" si="80"/>
        <v>0.83750000000000002</v>
      </c>
      <c r="H1177">
        <f t="shared" si="81"/>
        <v>0.98423496044632541</v>
      </c>
      <c r="I1177">
        <f t="shared" si="82"/>
        <v>0.99977779010053713</v>
      </c>
    </row>
    <row r="1178" spans="1:9" x14ac:dyDescent="0.55000000000000004">
      <c r="A1178" t="s">
        <v>1</v>
      </c>
      <c r="B1178">
        <v>33.14</v>
      </c>
      <c r="E1178">
        <v>33.14</v>
      </c>
      <c r="F1178">
        <f t="shared" si="79"/>
        <v>1457.5</v>
      </c>
      <c r="G1178">
        <f t="shared" si="80"/>
        <v>0.72850000000000004</v>
      </c>
      <c r="H1178">
        <f t="shared" si="81"/>
        <v>0.60828268944086727</v>
      </c>
      <c r="I1178">
        <f t="shared" si="82"/>
        <v>0.58839514809304638</v>
      </c>
    </row>
    <row r="1179" spans="1:9" x14ac:dyDescent="0.55000000000000004">
      <c r="A1179" t="s">
        <v>1</v>
      </c>
      <c r="B1179">
        <v>30.13</v>
      </c>
      <c r="E1179">
        <v>30.13</v>
      </c>
      <c r="F1179">
        <f t="shared" si="79"/>
        <v>989</v>
      </c>
      <c r="G1179">
        <f t="shared" si="80"/>
        <v>0.49425000000000002</v>
      </c>
      <c r="H1179">
        <f t="shared" si="81"/>
        <v>-1.4413611640165209E-2</v>
      </c>
      <c r="I1179">
        <f t="shared" si="82"/>
        <v>-1.8595907025849862E-2</v>
      </c>
    </row>
    <row r="1180" spans="1:9" x14ac:dyDescent="0.55000000000000004">
      <c r="A1180" t="s">
        <v>1</v>
      </c>
      <c r="B1180">
        <v>29.43</v>
      </c>
      <c r="E1180">
        <v>29.43</v>
      </c>
      <c r="F1180">
        <f t="shared" si="79"/>
        <v>880</v>
      </c>
      <c r="G1180">
        <f t="shared" si="80"/>
        <v>0.43974999999999997</v>
      </c>
      <c r="H1180">
        <f t="shared" si="81"/>
        <v>-0.15160308507269657</v>
      </c>
      <c r="I1180">
        <f t="shared" si="82"/>
        <v>-0.15975661751861622</v>
      </c>
    </row>
    <row r="1181" spans="1:9" x14ac:dyDescent="0.55000000000000004">
      <c r="A1181" t="s">
        <v>1</v>
      </c>
      <c r="B1181">
        <v>23.87</v>
      </c>
      <c r="E1181">
        <v>23.87</v>
      </c>
      <c r="F1181">
        <f t="shared" si="79"/>
        <v>194</v>
      </c>
      <c r="G1181">
        <f t="shared" si="80"/>
        <v>9.6750000000000003E-2</v>
      </c>
      <c r="H1181">
        <f t="shared" si="81"/>
        <v>-1.3002946529196782</v>
      </c>
      <c r="I1181">
        <f t="shared" si="82"/>
        <v>-1.2809759751468757</v>
      </c>
    </row>
    <row r="1182" spans="1:9" x14ac:dyDescent="0.55000000000000004">
      <c r="A1182" t="s">
        <v>1</v>
      </c>
      <c r="B1182">
        <v>28.92</v>
      </c>
      <c r="E1182">
        <v>28.92</v>
      </c>
      <c r="F1182">
        <f t="shared" si="79"/>
        <v>792.5</v>
      </c>
      <c r="G1182">
        <f t="shared" si="80"/>
        <v>0.39600000000000002</v>
      </c>
      <c r="H1182">
        <f t="shared" si="81"/>
        <v>-0.26371439822153003</v>
      </c>
      <c r="I1182">
        <f t="shared" si="82"/>
        <v>-0.26260227802048858</v>
      </c>
    </row>
    <row r="1183" spans="1:9" x14ac:dyDescent="0.55000000000000004">
      <c r="A1183" t="s">
        <v>1</v>
      </c>
      <c r="B1183">
        <v>34.03</v>
      </c>
      <c r="E1183">
        <v>34.03</v>
      </c>
      <c r="F1183">
        <f t="shared" si="79"/>
        <v>1572</v>
      </c>
      <c r="G1183">
        <f t="shared" si="80"/>
        <v>0.78574999999999995</v>
      </c>
      <c r="H1183">
        <f t="shared" si="81"/>
        <v>0.79176107988925892</v>
      </c>
      <c r="I1183">
        <f t="shared" si="82"/>
        <v>0.76787090857670681</v>
      </c>
    </row>
    <row r="1184" spans="1:9" x14ac:dyDescent="0.55000000000000004">
      <c r="A1184" t="s">
        <v>1</v>
      </c>
      <c r="B1184">
        <v>21.04</v>
      </c>
      <c r="E1184">
        <v>21.04</v>
      </c>
      <c r="F1184">
        <f t="shared" si="79"/>
        <v>60.5</v>
      </c>
      <c r="G1184">
        <f t="shared" si="80"/>
        <v>0.03</v>
      </c>
      <c r="H1184">
        <f t="shared" si="81"/>
        <v>-1.8807936081512509</v>
      </c>
      <c r="I1184">
        <f t="shared" si="82"/>
        <v>-1.8516685618533462</v>
      </c>
    </row>
    <row r="1185" spans="1:9" x14ac:dyDescent="0.55000000000000004">
      <c r="A1185" t="s">
        <v>1</v>
      </c>
      <c r="B1185">
        <v>38.64</v>
      </c>
      <c r="E1185">
        <v>38.64</v>
      </c>
      <c r="F1185">
        <f t="shared" si="79"/>
        <v>1906</v>
      </c>
      <c r="G1185">
        <f t="shared" si="80"/>
        <v>0.95274999999999999</v>
      </c>
      <c r="H1185">
        <f t="shared" si="81"/>
        <v>1.6721233555426238</v>
      </c>
      <c r="I1185">
        <f t="shared" si="82"/>
        <v>1.6975150162504975</v>
      </c>
    </row>
    <row r="1186" spans="1:9" x14ac:dyDescent="0.55000000000000004">
      <c r="A1186" t="s">
        <v>1</v>
      </c>
      <c r="B1186">
        <v>26.85</v>
      </c>
      <c r="E1186">
        <v>26.85</v>
      </c>
      <c r="F1186">
        <f t="shared" si="79"/>
        <v>504</v>
      </c>
      <c r="G1186">
        <f t="shared" si="80"/>
        <v>0.25174999999999997</v>
      </c>
      <c r="H1186">
        <f t="shared" si="81"/>
        <v>-0.66899291108661041</v>
      </c>
      <c r="I1186">
        <f t="shared" si="82"/>
        <v>-0.68003466476338381</v>
      </c>
    </row>
    <row r="1187" spans="1:9" x14ac:dyDescent="0.55000000000000004">
      <c r="A1187" t="s">
        <v>1</v>
      </c>
      <c r="B1187">
        <v>35.229999999999997</v>
      </c>
      <c r="E1187">
        <v>35.229999999999997</v>
      </c>
      <c r="F1187">
        <f t="shared" si="79"/>
        <v>1684.5</v>
      </c>
      <c r="G1187">
        <f t="shared" si="80"/>
        <v>0.84199999999999997</v>
      </c>
      <c r="H1187">
        <f t="shared" si="81"/>
        <v>1.0027116650265504</v>
      </c>
      <c r="I1187">
        <f t="shared" si="82"/>
        <v>1.009860697992877</v>
      </c>
    </row>
    <row r="1188" spans="1:9" x14ac:dyDescent="0.55000000000000004">
      <c r="A1188" t="s">
        <v>1</v>
      </c>
      <c r="B1188">
        <v>29.03</v>
      </c>
      <c r="E1188">
        <v>29.03</v>
      </c>
      <c r="F1188">
        <f t="shared" si="79"/>
        <v>806</v>
      </c>
      <c r="G1188">
        <f t="shared" si="80"/>
        <v>0.40275</v>
      </c>
      <c r="H1188">
        <f t="shared" si="81"/>
        <v>-0.24623541776786928</v>
      </c>
      <c r="I1188">
        <f t="shared" si="82"/>
        <v>-0.24041988065733966</v>
      </c>
    </row>
    <row r="1189" spans="1:9" x14ac:dyDescent="0.55000000000000004">
      <c r="A1189" t="s">
        <v>1</v>
      </c>
      <c r="B1189">
        <v>21.95</v>
      </c>
      <c r="E1189">
        <v>21.95</v>
      </c>
      <c r="F1189">
        <f t="shared" si="79"/>
        <v>89</v>
      </c>
      <c r="G1189">
        <f t="shared" si="80"/>
        <v>4.4249999999999998E-2</v>
      </c>
      <c r="H1189">
        <f t="shared" si="81"/>
        <v>-1.7033638416727144</v>
      </c>
      <c r="I1189">
        <f t="shared" si="82"/>
        <v>-1.6681596382127497</v>
      </c>
    </row>
    <row r="1190" spans="1:9" x14ac:dyDescent="0.55000000000000004">
      <c r="A1190" t="s">
        <v>1</v>
      </c>
      <c r="B1190">
        <v>25.29</v>
      </c>
      <c r="E1190">
        <v>25.29</v>
      </c>
      <c r="F1190">
        <f t="shared" si="79"/>
        <v>312</v>
      </c>
      <c r="G1190">
        <f t="shared" si="80"/>
        <v>0.15575</v>
      </c>
      <c r="H1190">
        <f t="shared" si="81"/>
        <v>-1.0120795904975239</v>
      </c>
      <c r="I1190">
        <f t="shared" si="82"/>
        <v>-0.99462139100440672</v>
      </c>
    </row>
    <row r="1191" spans="1:9" x14ac:dyDescent="0.55000000000000004">
      <c r="A1191" t="s">
        <v>1</v>
      </c>
      <c r="B1191">
        <v>31.93</v>
      </c>
      <c r="E1191">
        <v>31.93</v>
      </c>
      <c r="F1191">
        <f t="shared" si="79"/>
        <v>1277</v>
      </c>
      <c r="G1191">
        <f t="shared" si="80"/>
        <v>0.63824999999999998</v>
      </c>
      <c r="H1191">
        <f t="shared" si="81"/>
        <v>0.35378502093431841</v>
      </c>
      <c r="I1191">
        <f t="shared" si="82"/>
        <v>0.34438877709840698</v>
      </c>
    </row>
    <row r="1192" spans="1:9" x14ac:dyDescent="0.55000000000000004">
      <c r="A1192" t="s">
        <v>1</v>
      </c>
      <c r="B1192">
        <v>36.56</v>
      </c>
      <c r="E1192">
        <v>36.56</v>
      </c>
      <c r="F1192">
        <f t="shared" si="79"/>
        <v>1797</v>
      </c>
      <c r="G1192">
        <f t="shared" si="80"/>
        <v>0.89824999999999999</v>
      </c>
      <c r="H1192">
        <f t="shared" si="81"/>
        <v>1.2716429757115295</v>
      </c>
      <c r="I1192">
        <f t="shared" si="82"/>
        <v>1.2780660479291346</v>
      </c>
    </row>
    <row r="1193" spans="1:9" x14ac:dyDescent="0.55000000000000004">
      <c r="A1193" t="s">
        <v>1</v>
      </c>
      <c r="B1193">
        <v>30.35</v>
      </c>
      <c r="E1193">
        <v>30.35</v>
      </c>
      <c r="F1193">
        <f t="shared" si="79"/>
        <v>1026</v>
      </c>
      <c r="G1193">
        <f t="shared" si="80"/>
        <v>0.51275000000000004</v>
      </c>
      <c r="H1193">
        <f t="shared" si="81"/>
        <v>3.1964953076323473E-2</v>
      </c>
      <c r="I1193">
        <f t="shared" si="82"/>
        <v>2.5768887700448665E-2</v>
      </c>
    </row>
    <row r="1194" spans="1:9" x14ac:dyDescent="0.55000000000000004">
      <c r="A1194" t="s">
        <v>1</v>
      </c>
      <c r="B1194">
        <v>35.54</v>
      </c>
      <c r="E1194">
        <v>35.54</v>
      </c>
      <c r="F1194">
        <f t="shared" si="79"/>
        <v>1712</v>
      </c>
      <c r="G1194">
        <f t="shared" si="80"/>
        <v>0.85575000000000001</v>
      </c>
      <c r="H1194">
        <f t="shared" si="81"/>
        <v>1.0614179565105235</v>
      </c>
      <c r="I1194">
        <f t="shared" si="82"/>
        <v>1.0723747269253885</v>
      </c>
    </row>
    <row r="1195" spans="1:9" x14ac:dyDescent="0.55000000000000004">
      <c r="A1195" t="s">
        <v>1</v>
      </c>
      <c r="B1195">
        <v>24.5</v>
      </c>
      <c r="E1195">
        <v>24.5</v>
      </c>
      <c r="F1195">
        <f t="shared" si="79"/>
        <v>239</v>
      </c>
      <c r="G1195">
        <f t="shared" si="80"/>
        <v>0.11924999999999999</v>
      </c>
      <c r="H1195">
        <f t="shared" si="81"/>
        <v>-1.1787443246167513</v>
      </c>
      <c r="I1195">
        <f t="shared" si="82"/>
        <v>-1.153931335703386</v>
      </c>
    </row>
    <row r="1196" spans="1:9" x14ac:dyDescent="0.55000000000000004">
      <c r="A1196" t="s">
        <v>1</v>
      </c>
      <c r="B1196">
        <v>33.78</v>
      </c>
      <c r="E1196">
        <v>33.78</v>
      </c>
      <c r="F1196">
        <f t="shared" si="79"/>
        <v>1541</v>
      </c>
      <c r="G1196">
        <f t="shared" si="80"/>
        <v>0.77024999999999999</v>
      </c>
      <c r="H1196">
        <f t="shared" si="81"/>
        <v>0.73967042130980998</v>
      </c>
      <c r="I1196">
        <f t="shared" si="82"/>
        <v>0.71745636911500443</v>
      </c>
    </row>
    <row r="1197" spans="1:9" x14ac:dyDescent="0.55000000000000004">
      <c r="A1197" t="s">
        <v>1</v>
      </c>
      <c r="B1197">
        <v>30.85</v>
      </c>
      <c r="E1197">
        <v>30.85</v>
      </c>
      <c r="F1197">
        <f t="shared" si="79"/>
        <v>1107.5</v>
      </c>
      <c r="G1197">
        <f t="shared" si="80"/>
        <v>0.55349999999999999</v>
      </c>
      <c r="H1197">
        <f t="shared" si="81"/>
        <v>0.13450911988453301</v>
      </c>
      <c r="I1197">
        <f t="shared" si="82"/>
        <v>0.12659796662385331</v>
      </c>
    </row>
    <row r="1198" spans="1:9" x14ac:dyDescent="0.55000000000000004">
      <c r="A1198" t="s">
        <v>1</v>
      </c>
      <c r="B1198">
        <v>34.57</v>
      </c>
      <c r="E1198">
        <v>34.57</v>
      </c>
      <c r="F1198">
        <f t="shared" si="79"/>
        <v>1624.5</v>
      </c>
      <c r="G1198">
        <f t="shared" si="80"/>
        <v>0.81200000000000006</v>
      </c>
      <c r="H1198">
        <f t="shared" si="81"/>
        <v>0.88529044882964236</v>
      </c>
      <c r="I1198">
        <f t="shared" si="82"/>
        <v>0.87676631381398362</v>
      </c>
    </row>
    <row r="1199" spans="1:9" x14ac:dyDescent="0.55000000000000004">
      <c r="A1199" t="s">
        <v>1</v>
      </c>
      <c r="B1199">
        <v>38.17</v>
      </c>
      <c r="E1199">
        <v>38.17</v>
      </c>
      <c r="F1199">
        <f t="shared" si="79"/>
        <v>1887.5</v>
      </c>
      <c r="G1199">
        <f t="shared" si="80"/>
        <v>0.94350000000000001</v>
      </c>
      <c r="H1199">
        <f t="shared" si="81"/>
        <v>1.5848518438340826</v>
      </c>
      <c r="I1199">
        <f t="shared" si="82"/>
        <v>1.6027356820624974</v>
      </c>
    </row>
    <row r="1200" spans="1:9" x14ac:dyDescent="0.55000000000000004">
      <c r="A1200" t="s">
        <v>1</v>
      </c>
      <c r="B1200">
        <v>30.16</v>
      </c>
      <c r="E1200">
        <v>30.16</v>
      </c>
      <c r="F1200">
        <f t="shared" si="79"/>
        <v>993</v>
      </c>
      <c r="G1200">
        <f t="shared" si="80"/>
        <v>0.49625000000000002</v>
      </c>
      <c r="H1200">
        <f t="shared" si="81"/>
        <v>-9.399994458453298E-3</v>
      </c>
      <c r="I1200">
        <f t="shared" si="82"/>
        <v>-1.2546162290445357E-2</v>
      </c>
    </row>
    <row r="1201" spans="1:9" x14ac:dyDescent="0.55000000000000004">
      <c r="A1201" t="s">
        <v>1</v>
      </c>
      <c r="B1201">
        <v>26.49</v>
      </c>
      <c r="E1201">
        <v>26.49</v>
      </c>
      <c r="F1201">
        <f t="shared" si="79"/>
        <v>458.5</v>
      </c>
      <c r="G1201">
        <f t="shared" si="80"/>
        <v>0.22900000000000001</v>
      </c>
      <c r="H1201">
        <f t="shared" si="81"/>
        <v>-0.74214415439540959</v>
      </c>
      <c r="I1201">
        <f t="shared" si="82"/>
        <v>-0.75263160158823572</v>
      </c>
    </row>
    <row r="1202" spans="1:9" x14ac:dyDescent="0.55000000000000004">
      <c r="A1202" t="s">
        <v>1</v>
      </c>
      <c r="B1202">
        <v>35.72</v>
      </c>
      <c r="E1202">
        <v>35.72</v>
      </c>
      <c r="F1202">
        <f t="shared" si="79"/>
        <v>1724.5</v>
      </c>
      <c r="G1202">
        <f t="shared" si="80"/>
        <v>0.86199999999999999</v>
      </c>
      <c r="H1202">
        <f t="shared" si="81"/>
        <v>1.0893490279242772</v>
      </c>
      <c r="I1202">
        <f t="shared" si="82"/>
        <v>1.1086731953378139</v>
      </c>
    </row>
    <row r="1203" spans="1:9" x14ac:dyDescent="0.55000000000000004">
      <c r="A1203" t="s">
        <v>1</v>
      </c>
      <c r="B1203">
        <v>27.82</v>
      </c>
      <c r="E1203">
        <v>27.82</v>
      </c>
      <c r="F1203">
        <f t="shared" si="79"/>
        <v>636</v>
      </c>
      <c r="G1203">
        <f t="shared" si="80"/>
        <v>0.31774999999999998</v>
      </c>
      <c r="H1203">
        <f t="shared" si="81"/>
        <v>-0.4739998698998113</v>
      </c>
      <c r="I1203">
        <f t="shared" si="82"/>
        <v>-0.48442625165197906</v>
      </c>
    </row>
    <row r="1204" spans="1:9" x14ac:dyDescent="0.55000000000000004">
      <c r="A1204" t="s">
        <v>1</v>
      </c>
      <c r="B1204">
        <v>31.56</v>
      </c>
      <c r="E1204">
        <v>31.56</v>
      </c>
      <c r="F1204">
        <f t="shared" si="79"/>
        <v>1218.5</v>
      </c>
      <c r="G1204">
        <f t="shared" si="80"/>
        <v>0.60899999999999999</v>
      </c>
      <c r="H1204">
        <f t="shared" si="81"/>
        <v>0.27671363673674687</v>
      </c>
      <c r="I1204">
        <f t="shared" si="82"/>
        <v>0.26977525869508734</v>
      </c>
    </row>
    <row r="1205" spans="1:9" x14ac:dyDescent="0.55000000000000004">
      <c r="A1205" t="s">
        <v>1</v>
      </c>
      <c r="B1205">
        <v>31.74</v>
      </c>
      <c r="E1205">
        <v>31.74</v>
      </c>
      <c r="F1205">
        <f t="shared" si="79"/>
        <v>1251</v>
      </c>
      <c r="G1205">
        <f t="shared" si="80"/>
        <v>0.62524999999999997</v>
      </c>
      <c r="H1205">
        <f t="shared" si="81"/>
        <v>0.31929872424479883</v>
      </c>
      <c r="I1205">
        <f t="shared" si="82"/>
        <v>0.30607372710751296</v>
      </c>
    </row>
    <row r="1206" spans="1:9" x14ac:dyDescent="0.55000000000000004">
      <c r="A1206" t="s">
        <v>1</v>
      </c>
      <c r="B1206">
        <v>27.2</v>
      </c>
      <c r="E1206">
        <v>27.2</v>
      </c>
      <c r="F1206">
        <f t="shared" si="79"/>
        <v>560</v>
      </c>
      <c r="G1206">
        <f t="shared" si="80"/>
        <v>0.27975</v>
      </c>
      <c r="H1206">
        <f t="shared" si="81"/>
        <v>-0.58358433794451881</v>
      </c>
      <c r="I1206">
        <f t="shared" si="82"/>
        <v>-0.60945430951700097</v>
      </c>
    </row>
    <row r="1207" spans="1:9" x14ac:dyDescent="0.55000000000000004">
      <c r="A1207" t="s">
        <v>1</v>
      </c>
      <c r="B1207">
        <v>37.380000000000003</v>
      </c>
      <c r="E1207">
        <v>37.380000000000003</v>
      </c>
      <c r="F1207">
        <f t="shared" si="79"/>
        <v>1839</v>
      </c>
      <c r="G1207">
        <f t="shared" si="80"/>
        <v>0.91925000000000001</v>
      </c>
      <c r="H1207">
        <f t="shared" si="81"/>
        <v>1.4000444770842511</v>
      </c>
      <c r="I1207">
        <f t="shared" si="82"/>
        <v>1.4434257373635182</v>
      </c>
    </row>
    <row r="1208" spans="1:9" x14ac:dyDescent="0.55000000000000004">
      <c r="A1208" t="s">
        <v>1</v>
      </c>
      <c r="B1208">
        <v>23.67</v>
      </c>
      <c r="E1208">
        <v>23.67</v>
      </c>
      <c r="F1208">
        <f t="shared" si="79"/>
        <v>183.5</v>
      </c>
      <c r="G1208">
        <f t="shared" si="80"/>
        <v>9.1499999999999998E-2</v>
      </c>
      <c r="H1208">
        <f t="shared" si="81"/>
        <v>-1.3315746488528455</v>
      </c>
      <c r="I1208">
        <f t="shared" si="82"/>
        <v>-1.3213076067162373</v>
      </c>
    </row>
    <row r="1209" spans="1:9" x14ac:dyDescent="0.55000000000000004">
      <c r="A1209" t="s">
        <v>1</v>
      </c>
      <c r="B1209">
        <v>26.51</v>
      </c>
      <c r="E1209">
        <v>26.51</v>
      </c>
      <c r="F1209">
        <f t="shared" si="79"/>
        <v>463</v>
      </c>
      <c r="G1209">
        <f t="shared" si="80"/>
        <v>0.23125000000000001</v>
      </c>
      <c r="H1209">
        <f t="shared" si="81"/>
        <v>-0.7347364778072546</v>
      </c>
      <c r="I1209">
        <f t="shared" si="82"/>
        <v>-0.74859843843129892</v>
      </c>
    </row>
    <row r="1210" spans="1:9" x14ac:dyDescent="0.55000000000000004">
      <c r="A1210" t="s">
        <v>1</v>
      </c>
      <c r="B1210">
        <v>26.88</v>
      </c>
      <c r="E1210">
        <v>26.88</v>
      </c>
      <c r="F1210">
        <f t="shared" si="79"/>
        <v>506.5</v>
      </c>
      <c r="G1210">
        <f t="shared" si="80"/>
        <v>0.253</v>
      </c>
      <c r="H1210">
        <f t="shared" si="81"/>
        <v>-0.66507894617592334</v>
      </c>
      <c r="I1210">
        <f t="shared" si="82"/>
        <v>-0.67398492002798005</v>
      </c>
    </row>
    <row r="1211" spans="1:9" x14ac:dyDescent="0.55000000000000004">
      <c r="A1211" t="s">
        <v>1</v>
      </c>
      <c r="B1211">
        <v>38.86</v>
      </c>
      <c r="E1211">
        <v>38.86</v>
      </c>
      <c r="F1211">
        <f t="shared" si="79"/>
        <v>1920</v>
      </c>
      <c r="G1211">
        <f t="shared" si="80"/>
        <v>0.95974999999999999</v>
      </c>
      <c r="H1211">
        <f t="shared" si="81"/>
        <v>1.7477922949929712</v>
      </c>
      <c r="I1211">
        <f t="shared" si="82"/>
        <v>1.7418798109767952</v>
      </c>
    </row>
    <row r="1212" spans="1:9" x14ac:dyDescent="0.55000000000000004">
      <c r="A1212" t="s">
        <v>1</v>
      </c>
      <c r="B1212">
        <v>33.020000000000003</v>
      </c>
      <c r="E1212">
        <v>33.020000000000003</v>
      </c>
      <c r="F1212">
        <f t="shared" si="79"/>
        <v>1443</v>
      </c>
      <c r="G1212">
        <f t="shared" si="80"/>
        <v>0.72124999999999995</v>
      </c>
      <c r="H1212">
        <f t="shared" si="81"/>
        <v>0.58655888914953647</v>
      </c>
      <c r="I1212">
        <f t="shared" si="82"/>
        <v>0.56419616915142978</v>
      </c>
    </row>
    <row r="1213" spans="1:9" x14ac:dyDescent="0.55000000000000004">
      <c r="A1213" t="s">
        <v>1</v>
      </c>
      <c r="B1213">
        <v>35.79</v>
      </c>
      <c r="E1213">
        <v>35.79</v>
      </c>
      <c r="F1213">
        <f t="shared" si="79"/>
        <v>1730</v>
      </c>
      <c r="G1213">
        <f t="shared" si="80"/>
        <v>0.86475000000000002</v>
      </c>
      <c r="H1213">
        <f t="shared" si="81"/>
        <v>1.101911841563523</v>
      </c>
      <c r="I1213">
        <f t="shared" si="82"/>
        <v>1.1227892663870906</v>
      </c>
    </row>
    <row r="1214" spans="1:9" x14ac:dyDescent="0.55000000000000004">
      <c r="A1214" t="s">
        <v>1</v>
      </c>
      <c r="B1214">
        <v>37</v>
      </c>
      <c r="E1214">
        <v>37</v>
      </c>
      <c r="F1214">
        <f t="shared" si="79"/>
        <v>1817.5</v>
      </c>
      <c r="G1214">
        <f t="shared" si="80"/>
        <v>0.90849999999999997</v>
      </c>
      <c r="H1214">
        <f t="shared" si="81"/>
        <v>1.3315746488528455</v>
      </c>
      <c r="I1214">
        <f t="shared" si="82"/>
        <v>1.36679563738173</v>
      </c>
    </row>
    <row r="1215" spans="1:9" x14ac:dyDescent="0.55000000000000004">
      <c r="A1215" t="s">
        <v>1</v>
      </c>
      <c r="B1215">
        <v>27.7</v>
      </c>
      <c r="E1215">
        <v>27.7</v>
      </c>
      <c r="F1215">
        <f t="shared" si="79"/>
        <v>613.5</v>
      </c>
      <c r="G1215">
        <f t="shared" si="80"/>
        <v>0.30649999999999999</v>
      </c>
      <c r="H1215">
        <f t="shared" si="81"/>
        <v>-0.50579581034926568</v>
      </c>
      <c r="I1215">
        <f t="shared" si="82"/>
        <v>-0.50862523059359632</v>
      </c>
    </row>
    <row r="1216" spans="1:9" x14ac:dyDescent="0.55000000000000004">
      <c r="A1216" t="s">
        <v>1</v>
      </c>
      <c r="B1216">
        <v>30.94</v>
      </c>
      <c r="E1216">
        <v>30.94</v>
      </c>
      <c r="F1216">
        <f t="shared" si="79"/>
        <v>1122.5</v>
      </c>
      <c r="G1216">
        <f t="shared" si="80"/>
        <v>0.56100000000000005</v>
      </c>
      <c r="H1216">
        <f t="shared" si="81"/>
        <v>0.15350506037805722</v>
      </c>
      <c r="I1216">
        <f t="shared" si="82"/>
        <v>0.14474720083006612</v>
      </c>
    </row>
    <row r="1217" spans="1:9" x14ac:dyDescent="0.55000000000000004">
      <c r="A1217" t="s">
        <v>1</v>
      </c>
      <c r="B1217">
        <v>30.18</v>
      </c>
      <c r="E1217">
        <v>30.18</v>
      </c>
      <c r="F1217">
        <f t="shared" si="79"/>
        <v>996.5</v>
      </c>
      <c r="G1217">
        <f t="shared" si="80"/>
        <v>0.498</v>
      </c>
      <c r="H1217">
        <f t="shared" si="81"/>
        <v>-5.0132775489266567E-3</v>
      </c>
      <c r="I1217">
        <f t="shared" si="82"/>
        <v>-8.512999133509256E-3</v>
      </c>
    </row>
    <row r="1218" spans="1:9" x14ac:dyDescent="0.55000000000000004">
      <c r="A1218" t="s">
        <v>1</v>
      </c>
      <c r="B1218">
        <v>28.38</v>
      </c>
      <c r="E1218">
        <v>28.38</v>
      </c>
      <c r="F1218">
        <f t="shared" si="79"/>
        <v>704</v>
      </c>
      <c r="G1218">
        <f t="shared" si="80"/>
        <v>0.35175000000000001</v>
      </c>
      <c r="H1218">
        <f t="shared" si="81"/>
        <v>-0.3806001095390773</v>
      </c>
      <c r="I1218">
        <f t="shared" si="82"/>
        <v>-0.37149768325776611</v>
      </c>
    </row>
    <row r="1219" spans="1:9" x14ac:dyDescent="0.55000000000000004">
      <c r="A1219" t="s">
        <v>1</v>
      </c>
      <c r="B1219">
        <v>29.72</v>
      </c>
      <c r="E1219">
        <v>29.72</v>
      </c>
      <c r="F1219">
        <f t="shared" ref="F1219:F1282" si="83">_xlfn.RANK.AVG(E1219,$E$2:$E$2001, 1)</f>
        <v>917.5</v>
      </c>
      <c r="G1219">
        <f t="shared" ref="G1219:G1282" si="84">(F1219-0.5)/COUNT($E$2:$E$2001)</f>
        <v>0.45850000000000002</v>
      </c>
      <c r="H1219">
        <f t="shared" ref="H1219:H1282" si="85">_xlfn.NORM.S.INV(G1219)</f>
        <v>-0.10421340026908517</v>
      </c>
      <c r="I1219">
        <f t="shared" ref="I1219:I1282" si="86">STANDARDIZE(E1219, AVERAGE($E$2:$E$2001), STDEV($E$2:$E$2001))</f>
        <v>-0.10127575174304169</v>
      </c>
    </row>
    <row r="1220" spans="1:9" x14ac:dyDescent="0.55000000000000004">
      <c r="A1220" t="s">
        <v>1</v>
      </c>
      <c r="B1220">
        <v>26.23</v>
      </c>
      <c r="E1220">
        <v>26.23</v>
      </c>
      <c r="F1220">
        <f t="shared" si="83"/>
        <v>424</v>
      </c>
      <c r="G1220">
        <f t="shared" si="84"/>
        <v>0.21174999999999999</v>
      </c>
      <c r="H1220">
        <f t="shared" si="85"/>
        <v>-0.80036388333238362</v>
      </c>
      <c r="I1220">
        <f t="shared" si="86"/>
        <v>-0.80506272262840584</v>
      </c>
    </row>
    <row r="1221" spans="1:9" x14ac:dyDescent="0.55000000000000004">
      <c r="A1221" t="s">
        <v>1</v>
      </c>
      <c r="B1221">
        <v>37.619999999999997</v>
      </c>
      <c r="E1221">
        <v>37.619999999999997</v>
      </c>
      <c r="F1221">
        <f t="shared" si="83"/>
        <v>1852.5</v>
      </c>
      <c r="G1221">
        <f t="shared" si="84"/>
        <v>0.92600000000000005</v>
      </c>
      <c r="H1221">
        <f t="shared" si="85"/>
        <v>1.4466320671589787</v>
      </c>
      <c r="I1221">
        <f t="shared" si="86"/>
        <v>1.4918236952467514</v>
      </c>
    </row>
    <row r="1222" spans="1:9" x14ac:dyDescent="0.55000000000000004">
      <c r="A1222" t="s">
        <v>1</v>
      </c>
      <c r="B1222">
        <v>28.3</v>
      </c>
      <c r="E1222">
        <v>28.3</v>
      </c>
      <c r="F1222">
        <f t="shared" si="83"/>
        <v>693</v>
      </c>
      <c r="G1222">
        <f t="shared" si="84"/>
        <v>0.34625</v>
      </c>
      <c r="H1222">
        <f t="shared" si="85"/>
        <v>-0.39546465697270444</v>
      </c>
      <c r="I1222">
        <f t="shared" si="86"/>
        <v>-0.38763033588551049</v>
      </c>
    </row>
    <row r="1223" spans="1:9" x14ac:dyDescent="0.55000000000000004">
      <c r="A1223" t="s">
        <v>1</v>
      </c>
      <c r="B1223">
        <v>38.17</v>
      </c>
      <c r="E1223">
        <v>38.17</v>
      </c>
      <c r="F1223">
        <f t="shared" si="83"/>
        <v>1887.5</v>
      </c>
      <c r="G1223">
        <f t="shared" si="84"/>
        <v>0.94350000000000001</v>
      </c>
      <c r="H1223">
        <f t="shared" si="85"/>
        <v>1.5848518438340826</v>
      </c>
      <c r="I1223">
        <f t="shared" si="86"/>
        <v>1.6027356820624974</v>
      </c>
    </row>
    <row r="1224" spans="1:9" x14ac:dyDescent="0.55000000000000004">
      <c r="A1224" t="s">
        <v>1</v>
      </c>
      <c r="B1224">
        <v>34.43</v>
      </c>
      <c r="E1224">
        <v>34.43</v>
      </c>
      <c r="F1224">
        <f t="shared" si="83"/>
        <v>1611.5</v>
      </c>
      <c r="G1224">
        <f t="shared" si="84"/>
        <v>0.80549999999999999</v>
      </c>
      <c r="H1224">
        <f t="shared" si="85"/>
        <v>0.86143228693957197</v>
      </c>
      <c r="I1224">
        <f t="shared" si="86"/>
        <v>0.84853417171543022</v>
      </c>
    </row>
    <row r="1225" spans="1:9" x14ac:dyDescent="0.55000000000000004">
      <c r="A1225" t="s">
        <v>1</v>
      </c>
      <c r="B1225">
        <v>25.82</v>
      </c>
      <c r="E1225">
        <v>25.82</v>
      </c>
      <c r="F1225">
        <f t="shared" si="83"/>
        <v>366.5</v>
      </c>
      <c r="G1225">
        <f t="shared" si="84"/>
        <v>0.183</v>
      </c>
      <c r="H1225">
        <f t="shared" si="85"/>
        <v>-0.90399132756440137</v>
      </c>
      <c r="I1225">
        <f t="shared" si="86"/>
        <v>-0.88774256734559764</v>
      </c>
    </row>
    <row r="1226" spans="1:9" x14ac:dyDescent="0.55000000000000004">
      <c r="A1226" t="s">
        <v>1</v>
      </c>
      <c r="B1226">
        <v>33.18</v>
      </c>
      <c r="E1226">
        <v>33.18</v>
      </c>
      <c r="F1226">
        <f t="shared" si="83"/>
        <v>1464.5</v>
      </c>
      <c r="G1226">
        <f t="shared" si="84"/>
        <v>0.73199999999999998</v>
      </c>
      <c r="H1226">
        <f t="shared" si="85"/>
        <v>0.61887304054862868</v>
      </c>
      <c r="I1226">
        <f t="shared" si="86"/>
        <v>0.59646147440691855</v>
      </c>
    </row>
    <row r="1227" spans="1:9" x14ac:dyDescent="0.55000000000000004">
      <c r="A1227" t="s">
        <v>1</v>
      </c>
      <c r="B1227">
        <v>26.25</v>
      </c>
      <c r="E1227">
        <v>26.25</v>
      </c>
      <c r="F1227">
        <f t="shared" si="83"/>
        <v>430</v>
      </c>
      <c r="G1227">
        <f t="shared" si="84"/>
        <v>0.21475</v>
      </c>
      <c r="H1227">
        <f t="shared" si="85"/>
        <v>-0.79004754878322281</v>
      </c>
      <c r="I1227">
        <f t="shared" si="86"/>
        <v>-0.8010295594714697</v>
      </c>
    </row>
    <row r="1228" spans="1:9" x14ac:dyDescent="0.55000000000000004">
      <c r="A1228" t="s">
        <v>1</v>
      </c>
      <c r="B1228">
        <v>28.59</v>
      </c>
      <c r="E1228">
        <v>28.59</v>
      </c>
      <c r="F1228">
        <f t="shared" si="83"/>
        <v>732.5</v>
      </c>
      <c r="G1228">
        <f t="shared" si="84"/>
        <v>0.36599999999999999</v>
      </c>
      <c r="H1228">
        <f t="shared" si="85"/>
        <v>-0.34246630146539053</v>
      </c>
      <c r="I1228">
        <f t="shared" si="86"/>
        <v>-0.329149470109936</v>
      </c>
    </row>
    <row r="1229" spans="1:9" x14ac:dyDescent="0.55000000000000004">
      <c r="A1229" t="s">
        <v>1</v>
      </c>
      <c r="B1229">
        <v>22.98</v>
      </c>
      <c r="E1229">
        <v>22.98</v>
      </c>
      <c r="F1229">
        <f t="shared" si="83"/>
        <v>147.5</v>
      </c>
      <c r="G1229">
        <f t="shared" si="84"/>
        <v>7.3499999999999996E-2</v>
      </c>
      <c r="H1229">
        <f t="shared" si="85"/>
        <v>-1.4502098826901595</v>
      </c>
      <c r="I1229">
        <f t="shared" si="86"/>
        <v>-1.460451735630536</v>
      </c>
    </row>
    <row r="1230" spans="1:9" x14ac:dyDescent="0.55000000000000004">
      <c r="A1230" t="s">
        <v>1</v>
      </c>
      <c r="B1230">
        <v>24.9</v>
      </c>
      <c r="E1230">
        <v>24.9</v>
      </c>
      <c r="F1230">
        <f t="shared" si="83"/>
        <v>273</v>
      </c>
      <c r="G1230">
        <f t="shared" si="84"/>
        <v>0.13625000000000001</v>
      </c>
      <c r="H1230">
        <f t="shared" si="85"/>
        <v>-1.0973235035834814</v>
      </c>
      <c r="I1230">
        <f t="shared" si="86"/>
        <v>-1.0732680725646626</v>
      </c>
    </row>
    <row r="1231" spans="1:9" x14ac:dyDescent="0.55000000000000004">
      <c r="A1231" t="s">
        <v>1</v>
      </c>
      <c r="B1231">
        <v>37.1</v>
      </c>
      <c r="E1231">
        <v>37.1</v>
      </c>
      <c r="F1231">
        <f t="shared" si="83"/>
        <v>1824</v>
      </c>
      <c r="G1231">
        <f t="shared" si="84"/>
        <v>0.91174999999999995</v>
      </c>
      <c r="H1231">
        <f t="shared" si="85"/>
        <v>1.351610342463196</v>
      </c>
      <c r="I1231">
        <f t="shared" si="86"/>
        <v>1.3869614531664114</v>
      </c>
    </row>
    <row r="1232" spans="1:9" x14ac:dyDescent="0.55000000000000004">
      <c r="A1232" t="s">
        <v>1</v>
      </c>
      <c r="B1232">
        <v>27.63</v>
      </c>
      <c r="E1232">
        <v>27.63</v>
      </c>
      <c r="F1232">
        <f t="shared" si="83"/>
        <v>603</v>
      </c>
      <c r="G1232">
        <f t="shared" si="84"/>
        <v>0.30125000000000002</v>
      </c>
      <c r="H1232">
        <f t="shared" si="85"/>
        <v>-0.5208087600884912</v>
      </c>
      <c r="I1232">
        <f t="shared" si="86"/>
        <v>-0.52274130164287302</v>
      </c>
    </row>
    <row r="1233" spans="1:9" x14ac:dyDescent="0.55000000000000004">
      <c r="A1233" t="s">
        <v>1</v>
      </c>
      <c r="B1233">
        <v>32.020000000000003</v>
      </c>
      <c r="E1233">
        <v>32.020000000000003</v>
      </c>
      <c r="F1233">
        <f t="shared" si="83"/>
        <v>1286</v>
      </c>
      <c r="G1233">
        <f t="shared" si="84"/>
        <v>0.64275000000000004</v>
      </c>
      <c r="H1233">
        <f t="shared" si="85"/>
        <v>0.36581918921440282</v>
      </c>
      <c r="I1233">
        <f t="shared" si="86"/>
        <v>0.36253801130462049</v>
      </c>
    </row>
    <row r="1234" spans="1:9" x14ac:dyDescent="0.55000000000000004">
      <c r="A1234" t="s">
        <v>1</v>
      </c>
      <c r="B1234">
        <v>29.36</v>
      </c>
      <c r="E1234">
        <v>29.36</v>
      </c>
      <c r="F1234">
        <f t="shared" si="83"/>
        <v>870.5</v>
      </c>
      <c r="G1234">
        <f t="shared" si="84"/>
        <v>0.435</v>
      </c>
      <c r="H1234">
        <f t="shared" si="85"/>
        <v>-0.16365848623314128</v>
      </c>
      <c r="I1234">
        <f t="shared" si="86"/>
        <v>-0.17387268856789292</v>
      </c>
    </row>
    <row r="1235" spans="1:9" x14ac:dyDescent="0.55000000000000004">
      <c r="A1235" t="s">
        <v>1</v>
      </c>
      <c r="B1235">
        <v>37.36</v>
      </c>
      <c r="E1235">
        <v>37.36</v>
      </c>
      <c r="F1235">
        <f t="shared" si="83"/>
        <v>1837.5</v>
      </c>
      <c r="G1235">
        <f t="shared" si="84"/>
        <v>0.91849999999999998</v>
      </c>
      <c r="H1235">
        <f t="shared" si="85"/>
        <v>1.3950525282585462</v>
      </c>
      <c r="I1235">
        <f t="shared" si="86"/>
        <v>1.4393925742065814</v>
      </c>
    </row>
    <row r="1236" spans="1:9" x14ac:dyDescent="0.55000000000000004">
      <c r="A1236" t="s">
        <v>1</v>
      </c>
      <c r="B1236">
        <v>37.880000000000003</v>
      </c>
      <c r="E1236">
        <v>37.880000000000003</v>
      </c>
      <c r="F1236">
        <f t="shared" si="83"/>
        <v>1863</v>
      </c>
      <c r="G1236">
        <f t="shared" si="84"/>
        <v>0.93125000000000002</v>
      </c>
      <c r="H1236">
        <f t="shared" si="85"/>
        <v>1.4851654569026771</v>
      </c>
      <c r="I1236">
        <f t="shared" si="86"/>
        <v>1.5442548162869227</v>
      </c>
    </row>
    <row r="1237" spans="1:9" x14ac:dyDescent="0.55000000000000004">
      <c r="A1237" t="s">
        <v>1</v>
      </c>
      <c r="B1237">
        <v>37.200000000000003</v>
      </c>
      <c r="E1237">
        <v>37.200000000000003</v>
      </c>
      <c r="F1237">
        <f t="shared" si="83"/>
        <v>1831</v>
      </c>
      <c r="G1237">
        <f t="shared" si="84"/>
        <v>0.91525000000000001</v>
      </c>
      <c r="H1237">
        <f t="shared" si="85"/>
        <v>1.3738121762754538</v>
      </c>
      <c r="I1237">
        <f t="shared" si="86"/>
        <v>1.4071272689510925</v>
      </c>
    </row>
    <row r="1238" spans="1:9" x14ac:dyDescent="0.55000000000000004">
      <c r="A1238" t="s">
        <v>1</v>
      </c>
      <c r="B1238">
        <v>20.09</v>
      </c>
      <c r="E1238">
        <v>20.09</v>
      </c>
      <c r="F1238">
        <f t="shared" si="83"/>
        <v>39</v>
      </c>
      <c r="G1238">
        <f t="shared" si="84"/>
        <v>1.925E-2</v>
      </c>
      <c r="H1238">
        <f t="shared" si="85"/>
        <v>-2.0694913735215148</v>
      </c>
      <c r="I1238">
        <f t="shared" si="86"/>
        <v>-2.0432438118078151</v>
      </c>
    </row>
    <row r="1239" spans="1:9" x14ac:dyDescent="0.55000000000000004">
      <c r="A1239" t="s">
        <v>1</v>
      </c>
      <c r="B1239">
        <v>32.04</v>
      </c>
      <c r="E1239">
        <v>32.04</v>
      </c>
      <c r="F1239">
        <f t="shared" si="83"/>
        <v>1290</v>
      </c>
      <c r="G1239">
        <f t="shared" si="84"/>
        <v>0.64475000000000005</v>
      </c>
      <c r="H1239">
        <f t="shared" si="85"/>
        <v>0.3711846571056826</v>
      </c>
      <c r="I1239">
        <f t="shared" si="86"/>
        <v>0.3665711744615559</v>
      </c>
    </row>
    <row r="1240" spans="1:9" x14ac:dyDescent="0.55000000000000004">
      <c r="A1240" t="s">
        <v>1</v>
      </c>
      <c r="B1240">
        <v>27.75</v>
      </c>
      <c r="E1240">
        <v>27.75</v>
      </c>
      <c r="F1240">
        <f t="shared" si="83"/>
        <v>621</v>
      </c>
      <c r="G1240">
        <f t="shared" si="84"/>
        <v>0.31025000000000003</v>
      </c>
      <c r="H1240">
        <f t="shared" si="85"/>
        <v>-0.4951418419645145</v>
      </c>
      <c r="I1240">
        <f t="shared" si="86"/>
        <v>-0.49854232270125576</v>
      </c>
    </row>
    <row r="1241" spans="1:9" x14ac:dyDescent="0.55000000000000004">
      <c r="A1241" t="s">
        <v>1</v>
      </c>
      <c r="B1241">
        <v>26.81</v>
      </c>
      <c r="E1241">
        <v>26.81</v>
      </c>
      <c r="F1241">
        <f t="shared" si="83"/>
        <v>496.5</v>
      </c>
      <c r="G1241">
        <f t="shared" si="84"/>
        <v>0.248</v>
      </c>
      <c r="H1241">
        <f t="shared" si="85"/>
        <v>-0.68079691876457493</v>
      </c>
      <c r="I1241">
        <f t="shared" si="86"/>
        <v>-0.68810099107725675</v>
      </c>
    </row>
    <row r="1242" spans="1:9" x14ac:dyDescent="0.55000000000000004">
      <c r="A1242" t="s">
        <v>1</v>
      </c>
      <c r="B1242">
        <v>23.7</v>
      </c>
      <c r="E1242">
        <v>23.7</v>
      </c>
      <c r="F1242">
        <f t="shared" si="83"/>
        <v>186</v>
      </c>
      <c r="G1242">
        <f t="shared" si="84"/>
        <v>9.2749999999999999E-2</v>
      </c>
      <c r="H1242">
        <f t="shared" si="85"/>
        <v>-1.324009167753124</v>
      </c>
      <c r="I1242">
        <f t="shared" si="86"/>
        <v>-1.3152578619808335</v>
      </c>
    </row>
    <row r="1243" spans="1:9" x14ac:dyDescent="0.55000000000000004">
      <c r="A1243" t="s">
        <v>1</v>
      </c>
      <c r="B1243">
        <v>30.16</v>
      </c>
      <c r="E1243">
        <v>30.16</v>
      </c>
      <c r="F1243">
        <f t="shared" si="83"/>
        <v>993</v>
      </c>
      <c r="G1243">
        <f t="shared" si="84"/>
        <v>0.49625000000000002</v>
      </c>
      <c r="H1243">
        <f t="shared" si="85"/>
        <v>-9.399994458453298E-3</v>
      </c>
      <c r="I1243">
        <f t="shared" si="86"/>
        <v>-1.2546162290445357E-2</v>
      </c>
    </row>
    <row r="1244" spans="1:9" x14ac:dyDescent="0.55000000000000004">
      <c r="A1244" t="s">
        <v>1</v>
      </c>
      <c r="B1244">
        <v>37.99</v>
      </c>
      <c r="E1244">
        <v>37.99</v>
      </c>
      <c r="F1244">
        <f t="shared" si="83"/>
        <v>1874</v>
      </c>
      <c r="G1244">
        <f t="shared" si="84"/>
        <v>0.93674999999999997</v>
      </c>
      <c r="H1244">
        <f t="shared" si="85"/>
        <v>1.5280505004634661</v>
      </c>
      <c r="I1244">
        <f t="shared" si="86"/>
        <v>1.5664372136500717</v>
      </c>
    </row>
    <row r="1245" spans="1:9" x14ac:dyDescent="0.55000000000000004">
      <c r="A1245" t="s">
        <v>1</v>
      </c>
      <c r="B1245">
        <v>30.61</v>
      </c>
      <c r="E1245">
        <v>30.61</v>
      </c>
      <c r="F1245">
        <f t="shared" si="83"/>
        <v>1064.5</v>
      </c>
      <c r="G1245">
        <f t="shared" si="84"/>
        <v>0.53200000000000003</v>
      </c>
      <c r="H1245">
        <f t="shared" si="85"/>
        <v>8.0298312892055052E-2</v>
      </c>
      <c r="I1245">
        <f t="shared" si="86"/>
        <v>7.8200008740618679E-2</v>
      </c>
    </row>
    <row r="1246" spans="1:9" x14ac:dyDescent="0.55000000000000004">
      <c r="A1246" t="s">
        <v>1</v>
      </c>
      <c r="B1246">
        <v>28.3</v>
      </c>
      <c r="E1246">
        <v>28.3</v>
      </c>
      <c r="F1246">
        <f t="shared" si="83"/>
        <v>693</v>
      </c>
      <c r="G1246">
        <f t="shared" si="84"/>
        <v>0.34625</v>
      </c>
      <c r="H1246">
        <f t="shared" si="85"/>
        <v>-0.39546465697270444</v>
      </c>
      <c r="I1246">
        <f t="shared" si="86"/>
        <v>-0.38763033588551049</v>
      </c>
    </row>
    <row r="1247" spans="1:9" x14ac:dyDescent="0.55000000000000004">
      <c r="A1247" t="s">
        <v>1</v>
      </c>
      <c r="B1247">
        <v>26.51</v>
      </c>
      <c r="E1247">
        <v>26.51</v>
      </c>
      <c r="F1247">
        <f t="shared" si="83"/>
        <v>463</v>
      </c>
      <c r="G1247">
        <f t="shared" si="84"/>
        <v>0.23125000000000001</v>
      </c>
      <c r="H1247">
        <f t="shared" si="85"/>
        <v>-0.7347364778072546</v>
      </c>
      <c r="I1247">
        <f t="shared" si="86"/>
        <v>-0.74859843843129892</v>
      </c>
    </row>
    <row r="1248" spans="1:9" x14ac:dyDescent="0.55000000000000004">
      <c r="A1248" t="s">
        <v>1</v>
      </c>
      <c r="B1248">
        <v>30.64</v>
      </c>
      <c r="E1248">
        <v>30.64</v>
      </c>
      <c r="F1248">
        <f t="shared" si="83"/>
        <v>1071</v>
      </c>
      <c r="G1248">
        <f t="shared" si="84"/>
        <v>0.53525</v>
      </c>
      <c r="H1248">
        <f t="shared" si="85"/>
        <v>8.8473934926249387E-2</v>
      </c>
      <c r="I1248">
        <f t="shared" si="86"/>
        <v>8.424975347602319E-2</v>
      </c>
    </row>
    <row r="1249" spans="1:9" x14ac:dyDescent="0.55000000000000004">
      <c r="A1249" t="s">
        <v>1</v>
      </c>
      <c r="B1249">
        <v>39.590000000000003</v>
      </c>
      <c r="E1249">
        <v>39.590000000000003</v>
      </c>
      <c r="F1249">
        <f t="shared" si="83"/>
        <v>1941</v>
      </c>
      <c r="G1249">
        <f t="shared" si="84"/>
        <v>0.97024999999999995</v>
      </c>
      <c r="H1249">
        <f t="shared" si="85"/>
        <v>1.8844805743060447</v>
      </c>
      <c r="I1249">
        <f t="shared" si="86"/>
        <v>1.8890902662049669</v>
      </c>
    </row>
    <row r="1250" spans="1:9" x14ac:dyDescent="0.55000000000000004">
      <c r="A1250" t="s">
        <v>1</v>
      </c>
      <c r="B1250">
        <v>24</v>
      </c>
      <c r="E1250">
        <v>24</v>
      </c>
      <c r="F1250">
        <f t="shared" si="83"/>
        <v>203</v>
      </c>
      <c r="G1250">
        <f t="shared" si="84"/>
        <v>0.10125000000000001</v>
      </c>
      <c r="H1250">
        <f t="shared" si="85"/>
        <v>-1.2744612422219328</v>
      </c>
      <c r="I1250">
        <f t="shared" si="86"/>
        <v>-1.2547604146267906</v>
      </c>
    </row>
    <row r="1251" spans="1:9" x14ac:dyDescent="0.55000000000000004">
      <c r="A1251" t="s">
        <v>1</v>
      </c>
      <c r="B1251">
        <v>31.27</v>
      </c>
      <c r="E1251">
        <v>31.27</v>
      </c>
      <c r="F1251">
        <f t="shared" si="83"/>
        <v>1176.5</v>
      </c>
      <c r="G1251">
        <f t="shared" si="84"/>
        <v>0.58799999999999997</v>
      </c>
      <c r="H1251">
        <f t="shared" si="85"/>
        <v>0.22240322692720624</v>
      </c>
      <c r="I1251">
        <f t="shared" si="86"/>
        <v>0.21129439291951282</v>
      </c>
    </row>
    <row r="1252" spans="1:9" x14ac:dyDescent="0.55000000000000004">
      <c r="A1252" t="s">
        <v>1</v>
      </c>
      <c r="B1252">
        <v>35.46</v>
      </c>
      <c r="E1252">
        <v>35.46</v>
      </c>
      <c r="F1252">
        <f t="shared" si="83"/>
        <v>1702.5</v>
      </c>
      <c r="G1252">
        <f t="shared" si="84"/>
        <v>0.85099999999999998</v>
      </c>
      <c r="H1252">
        <f t="shared" si="85"/>
        <v>1.040731886467543</v>
      </c>
      <c r="I1252">
        <f t="shared" si="86"/>
        <v>1.0562420742976439</v>
      </c>
    </row>
    <row r="1253" spans="1:9" x14ac:dyDescent="0.55000000000000004">
      <c r="A1253" t="s">
        <v>1</v>
      </c>
      <c r="B1253">
        <v>27.83</v>
      </c>
      <c r="E1253">
        <v>27.83</v>
      </c>
      <c r="F1253">
        <f t="shared" si="83"/>
        <v>638.5</v>
      </c>
      <c r="G1253">
        <f t="shared" si="84"/>
        <v>0.31900000000000001</v>
      </c>
      <c r="H1253">
        <f t="shared" si="85"/>
        <v>-0.47049696790494144</v>
      </c>
      <c r="I1253">
        <f t="shared" si="86"/>
        <v>-0.48240967007351138</v>
      </c>
    </row>
    <row r="1254" spans="1:9" x14ac:dyDescent="0.55000000000000004">
      <c r="A1254" t="s">
        <v>1</v>
      </c>
      <c r="B1254">
        <v>33.43</v>
      </c>
      <c r="E1254">
        <v>33.43</v>
      </c>
      <c r="F1254">
        <f t="shared" si="83"/>
        <v>1498</v>
      </c>
      <c r="G1254">
        <f t="shared" si="84"/>
        <v>0.74875000000000003</v>
      </c>
      <c r="H1254">
        <f t="shared" si="85"/>
        <v>0.67056136774760744</v>
      </c>
      <c r="I1254">
        <f t="shared" si="86"/>
        <v>0.64687601386862092</v>
      </c>
    </row>
    <row r="1255" spans="1:9" x14ac:dyDescent="0.55000000000000004">
      <c r="A1255" t="s">
        <v>1</v>
      </c>
      <c r="B1255">
        <v>42.54</v>
      </c>
      <c r="E1255">
        <v>42.54</v>
      </c>
      <c r="F1255">
        <f t="shared" si="83"/>
        <v>1988</v>
      </c>
      <c r="G1255">
        <f t="shared" si="84"/>
        <v>0.99375000000000002</v>
      </c>
      <c r="H1255">
        <f t="shared" si="85"/>
        <v>2.4977054744123737</v>
      </c>
      <c r="I1255">
        <f t="shared" si="86"/>
        <v>2.4839818318530535</v>
      </c>
    </row>
    <row r="1256" spans="1:9" x14ac:dyDescent="0.55000000000000004">
      <c r="A1256" t="s">
        <v>1</v>
      </c>
      <c r="B1256">
        <v>30.82</v>
      </c>
      <c r="E1256">
        <v>30.82</v>
      </c>
      <c r="F1256">
        <f t="shared" si="83"/>
        <v>1102.5</v>
      </c>
      <c r="G1256">
        <f t="shared" si="84"/>
        <v>0.55100000000000005</v>
      </c>
      <c r="H1256">
        <f t="shared" si="85"/>
        <v>0.12818824809848564</v>
      </c>
      <c r="I1256">
        <f t="shared" si="86"/>
        <v>0.1205482218884488</v>
      </c>
    </row>
    <row r="1257" spans="1:9" x14ac:dyDescent="0.55000000000000004">
      <c r="A1257" t="s">
        <v>1</v>
      </c>
      <c r="B1257">
        <v>29.4</v>
      </c>
      <c r="E1257">
        <v>29.4</v>
      </c>
      <c r="F1257">
        <f t="shared" si="83"/>
        <v>873.5</v>
      </c>
      <c r="G1257">
        <f t="shared" si="84"/>
        <v>0.4365</v>
      </c>
      <c r="H1257">
        <f t="shared" si="85"/>
        <v>-0.15984903033780781</v>
      </c>
      <c r="I1257">
        <f t="shared" si="86"/>
        <v>-0.16580636225402073</v>
      </c>
    </row>
    <row r="1258" spans="1:9" x14ac:dyDescent="0.55000000000000004">
      <c r="A1258" t="s">
        <v>1</v>
      </c>
      <c r="B1258">
        <v>33.770000000000003</v>
      </c>
      <c r="E1258">
        <v>33.770000000000003</v>
      </c>
      <c r="F1258">
        <f t="shared" si="83"/>
        <v>1539</v>
      </c>
      <c r="G1258">
        <f t="shared" si="84"/>
        <v>0.76924999999999999</v>
      </c>
      <c r="H1258">
        <f t="shared" si="85"/>
        <v>0.73637913315481007</v>
      </c>
      <c r="I1258">
        <f t="shared" si="86"/>
        <v>0.71543978753653681</v>
      </c>
    </row>
    <row r="1259" spans="1:9" x14ac:dyDescent="0.55000000000000004">
      <c r="A1259" t="s">
        <v>1</v>
      </c>
      <c r="B1259">
        <v>26.09</v>
      </c>
      <c r="E1259">
        <v>26.09</v>
      </c>
      <c r="F1259">
        <f t="shared" si="83"/>
        <v>405.5</v>
      </c>
      <c r="G1259">
        <f t="shared" si="84"/>
        <v>0.20250000000000001</v>
      </c>
      <c r="H1259">
        <f t="shared" si="85"/>
        <v>-0.83272471927744329</v>
      </c>
      <c r="I1259">
        <f t="shared" si="86"/>
        <v>-0.83329486472695924</v>
      </c>
    </row>
    <row r="1260" spans="1:9" x14ac:dyDescent="0.55000000000000004">
      <c r="A1260" t="s">
        <v>1</v>
      </c>
      <c r="B1260">
        <v>26.47</v>
      </c>
      <c r="E1260">
        <v>26.47</v>
      </c>
      <c r="F1260">
        <f t="shared" si="83"/>
        <v>454.5</v>
      </c>
      <c r="G1260">
        <f t="shared" si="84"/>
        <v>0.22700000000000001</v>
      </c>
      <c r="H1260">
        <f t="shared" si="85"/>
        <v>-0.74876310661490864</v>
      </c>
      <c r="I1260">
        <f t="shared" si="86"/>
        <v>-0.75666476474517186</v>
      </c>
    </row>
    <row r="1261" spans="1:9" x14ac:dyDescent="0.55000000000000004">
      <c r="A1261" t="s">
        <v>1</v>
      </c>
      <c r="B1261">
        <v>37.340000000000003</v>
      </c>
      <c r="E1261">
        <v>37.340000000000003</v>
      </c>
      <c r="F1261">
        <f t="shared" si="83"/>
        <v>1835</v>
      </c>
      <c r="G1261">
        <f t="shared" si="84"/>
        <v>0.91725000000000001</v>
      </c>
      <c r="H1261">
        <f t="shared" si="85"/>
        <v>1.3868090393899475</v>
      </c>
      <c r="I1261">
        <f t="shared" si="86"/>
        <v>1.4353594110496459</v>
      </c>
    </row>
    <row r="1262" spans="1:9" x14ac:dyDescent="0.55000000000000004">
      <c r="A1262" t="s">
        <v>1</v>
      </c>
      <c r="B1262">
        <v>24.17</v>
      </c>
      <c r="E1262">
        <v>24.17</v>
      </c>
      <c r="F1262">
        <f t="shared" si="83"/>
        <v>214</v>
      </c>
      <c r="G1262">
        <f t="shared" si="84"/>
        <v>0.10675</v>
      </c>
      <c r="H1262">
        <f t="shared" si="85"/>
        <v>-1.2439988124420502</v>
      </c>
      <c r="I1262">
        <f t="shared" si="86"/>
        <v>-1.2204785277928327</v>
      </c>
    </row>
    <row r="1263" spans="1:9" x14ac:dyDescent="0.55000000000000004">
      <c r="A1263" t="s">
        <v>1</v>
      </c>
      <c r="B1263">
        <v>27</v>
      </c>
      <c r="E1263">
        <v>27</v>
      </c>
      <c r="F1263">
        <f t="shared" si="83"/>
        <v>524</v>
      </c>
      <c r="G1263">
        <f t="shared" si="84"/>
        <v>0.26174999999999998</v>
      </c>
      <c r="H1263">
        <f t="shared" si="85"/>
        <v>-0.63795956781276231</v>
      </c>
      <c r="I1263">
        <f t="shared" si="86"/>
        <v>-0.64978594108636267</v>
      </c>
    </row>
    <row r="1264" spans="1:9" x14ac:dyDescent="0.55000000000000004">
      <c r="A1264" t="s">
        <v>1</v>
      </c>
      <c r="B1264">
        <v>37.46</v>
      </c>
      <c r="E1264">
        <v>37.46</v>
      </c>
      <c r="F1264">
        <f t="shared" si="83"/>
        <v>1844</v>
      </c>
      <c r="G1264">
        <f t="shared" si="84"/>
        <v>0.92174999999999996</v>
      </c>
      <c r="H1264">
        <f t="shared" si="85"/>
        <v>1.4169416088089024</v>
      </c>
      <c r="I1264">
        <f t="shared" si="86"/>
        <v>1.4595583899912625</v>
      </c>
    </row>
    <row r="1265" spans="1:9" x14ac:dyDescent="0.55000000000000004">
      <c r="A1265" t="s">
        <v>1</v>
      </c>
      <c r="B1265">
        <v>23.8</v>
      </c>
      <c r="E1265">
        <v>23.8</v>
      </c>
      <c r="F1265">
        <f t="shared" si="83"/>
        <v>192</v>
      </c>
      <c r="G1265">
        <f t="shared" si="84"/>
        <v>9.5750000000000002E-2</v>
      </c>
      <c r="H1265">
        <f t="shared" si="85"/>
        <v>-1.3061545657326152</v>
      </c>
      <c r="I1265">
        <f t="shared" si="86"/>
        <v>-1.2950920461961524</v>
      </c>
    </row>
    <row r="1266" spans="1:9" x14ac:dyDescent="0.55000000000000004">
      <c r="A1266" t="s">
        <v>1</v>
      </c>
      <c r="B1266">
        <v>27.6</v>
      </c>
      <c r="E1266">
        <v>27.6</v>
      </c>
      <c r="F1266">
        <f t="shared" si="83"/>
        <v>600</v>
      </c>
      <c r="G1266">
        <f t="shared" si="84"/>
        <v>0.29975000000000002</v>
      </c>
      <c r="H1266">
        <f t="shared" si="85"/>
        <v>-0.52511967427601636</v>
      </c>
      <c r="I1266">
        <f t="shared" si="86"/>
        <v>-0.5287910463782769</v>
      </c>
    </row>
    <row r="1267" spans="1:9" x14ac:dyDescent="0.55000000000000004">
      <c r="A1267" t="s">
        <v>1</v>
      </c>
      <c r="B1267">
        <v>35.08</v>
      </c>
      <c r="E1267">
        <v>35.08</v>
      </c>
      <c r="F1267">
        <f t="shared" si="83"/>
        <v>1668</v>
      </c>
      <c r="G1267">
        <f t="shared" si="84"/>
        <v>0.83374999999999999</v>
      </c>
      <c r="H1267">
        <f t="shared" si="85"/>
        <v>0.96909057455902581</v>
      </c>
      <c r="I1267">
        <f t="shared" si="86"/>
        <v>0.97961197431585589</v>
      </c>
    </row>
    <row r="1268" spans="1:9" x14ac:dyDescent="0.55000000000000004">
      <c r="A1268" t="s">
        <v>1</v>
      </c>
      <c r="B1268">
        <v>26.83</v>
      </c>
      <c r="E1268">
        <v>26.83</v>
      </c>
      <c r="F1268">
        <f t="shared" si="83"/>
        <v>501.5</v>
      </c>
      <c r="G1268">
        <f t="shared" si="84"/>
        <v>0.2505</v>
      </c>
      <c r="H1268">
        <f t="shared" si="85"/>
        <v>-0.67291715133129415</v>
      </c>
      <c r="I1268">
        <f t="shared" si="86"/>
        <v>-0.68406782792032061</v>
      </c>
    </row>
    <row r="1269" spans="1:9" x14ac:dyDescent="0.55000000000000004">
      <c r="A1269" t="s">
        <v>1</v>
      </c>
      <c r="B1269">
        <v>28.62</v>
      </c>
      <c r="E1269">
        <v>28.62</v>
      </c>
      <c r="F1269">
        <f t="shared" si="83"/>
        <v>738.5</v>
      </c>
      <c r="G1269">
        <f t="shared" si="84"/>
        <v>0.36899999999999999</v>
      </c>
      <c r="H1269">
        <f t="shared" si="85"/>
        <v>-0.33450303642321233</v>
      </c>
      <c r="I1269">
        <f t="shared" si="86"/>
        <v>-0.32309972537453147</v>
      </c>
    </row>
    <row r="1270" spans="1:9" x14ac:dyDescent="0.55000000000000004">
      <c r="A1270" t="s">
        <v>1</v>
      </c>
      <c r="B1270">
        <v>40.67</v>
      </c>
      <c r="E1270">
        <v>40.67</v>
      </c>
      <c r="F1270">
        <f t="shared" si="83"/>
        <v>1959</v>
      </c>
      <c r="G1270">
        <f t="shared" si="84"/>
        <v>0.97924999999999995</v>
      </c>
      <c r="H1270">
        <f t="shared" si="85"/>
        <v>2.0384995471206273</v>
      </c>
      <c r="I1270">
        <f t="shared" si="86"/>
        <v>2.1068810766795205</v>
      </c>
    </row>
    <row r="1271" spans="1:9" x14ac:dyDescent="0.55000000000000004">
      <c r="A1271" t="s">
        <v>1</v>
      </c>
      <c r="B1271">
        <v>22.84</v>
      </c>
      <c r="E1271">
        <v>22.84</v>
      </c>
      <c r="F1271">
        <f t="shared" si="83"/>
        <v>139.5</v>
      </c>
      <c r="G1271">
        <f t="shared" si="84"/>
        <v>6.9500000000000006E-2</v>
      </c>
      <c r="H1271">
        <f t="shared" si="85"/>
        <v>-1.4795252050806595</v>
      </c>
      <c r="I1271">
        <f t="shared" si="86"/>
        <v>-1.4886838777290894</v>
      </c>
    </row>
    <row r="1272" spans="1:9" x14ac:dyDescent="0.55000000000000004">
      <c r="A1272" t="s">
        <v>1</v>
      </c>
      <c r="B1272">
        <v>32.56</v>
      </c>
      <c r="E1272">
        <v>32.56</v>
      </c>
      <c r="F1272">
        <f t="shared" si="83"/>
        <v>1381.5</v>
      </c>
      <c r="G1272">
        <f t="shared" si="84"/>
        <v>0.6905</v>
      </c>
      <c r="H1272">
        <f t="shared" si="85"/>
        <v>0.49726810562790119</v>
      </c>
      <c r="I1272">
        <f t="shared" si="86"/>
        <v>0.47143341654189735</v>
      </c>
    </row>
    <row r="1273" spans="1:9" x14ac:dyDescent="0.55000000000000004">
      <c r="A1273" t="s">
        <v>1</v>
      </c>
      <c r="B1273">
        <v>26.29</v>
      </c>
      <c r="E1273">
        <v>26.29</v>
      </c>
      <c r="F1273">
        <f t="shared" si="83"/>
        <v>437.5</v>
      </c>
      <c r="G1273">
        <f t="shared" si="84"/>
        <v>0.2185</v>
      </c>
      <c r="H1273">
        <f t="shared" si="85"/>
        <v>-0.77726913661644359</v>
      </c>
      <c r="I1273">
        <f t="shared" si="86"/>
        <v>-0.79296323315759754</v>
      </c>
    </row>
    <row r="1274" spans="1:9" x14ac:dyDescent="0.55000000000000004">
      <c r="A1274" t="s">
        <v>1</v>
      </c>
      <c r="B1274">
        <v>32.950000000000003</v>
      </c>
      <c r="E1274">
        <v>32.950000000000003</v>
      </c>
      <c r="F1274">
        <f t="shared" si="83"/>
        <v>1435.5</v>
      </c>
      <c r="G1274">
        <f t="shared" si="84"/>
        <v>0.71750000000000003</v>
      </c>
      <c r="H1274">
        <f t="shared" si="85"/>
        <v>0.5754307686077732</v>
      </c>
      <c r="I1274">
        <f t="shared" si="86"/>
        <v>0.55008009810215308</v>
      </c>
    </row>
    <row r="1275" spans="1:9" x14ac:dyDescent="0.55000000000000004">
      <c r="A1275" t="s">
        <v>1</v>
      </c>
      <c r="B1275">
        <v>25.79</v>
      </c>
      <c r="E1275">
        <v>25.79</v>
      </c>
      <c r="F1275">
        <f t="shared" si="83"/>
        <v>361</v>
      </c>
      <c r="G1275">
        <f t="shared" si="84"/>
        <v>0.18024999999999999</v>
      </c>
      <c r="H1275">
        <f t="shared" si="85"/>
        <v>-0.91441275906658137</v>
      </c>
      <c r="I1275">
        <f t="shared" si="86"/>
        <v>-0.89379231208100207</v>
      </c>
    </row>
    <row r="1276" spans="1:9" x14ac:dyDescent="0.55000000000000004">
      <c r="A1276" t="s">
        <v>1</v>
      </c>
      <c r="B1276">
        <v>32.93</v>
      </c>
      <c r="E1276">
        <v>32.93</v>
      </c>
      <c r="F1276">
        <f t="shared" si="83"/>
        <v>1433</v>
      </c>
      <c r="G1276">
        <f t="shared" si="84"/>
        <v>0.71625000000000005</v>
      </c>
      <c r="H1276">
        <f t="shared" si="85"/>
        <v>0.57173724181701335</v>
      </c>
      <c r="I1276">
        <f t="shared" si="86"/>
        <v>0.54604693494521628</v>
      </c>
    </row>
    <row r="1277" spans="1:9" x14ac:dyDescent="0.55000000000000004">
      <c r="A1277" t="s">
        <v>1</v>
      </c>
      <c r="B1277">
        <v>31.21</v>
      </c>
      <c r="E1277">
        <v>31.21</v>
      </c>
      <c r="F1277">
        <f t="shared" si="83"/>
        <v>1167.5</v>
      </c>
      <c r="G1277">
        <f t="shared" si="84"/>
        <v>0.58350000000000002</v>
      </c>
      <c r="H1277">
        <f t="shared" si="85"/>
        <v>0.21085553746890145</v>
      </c>
      <c r="I1277">
        <f t="shared" si="86"/>
        <v>0.19919490344870452</v>
      </c>
    </row>
    <row r="1278" spans="1:9" x14ac:dyDescent="0.55000000000000004">
      <c r="A1278" t="s">
        <v>1</v>
      </c>
      <c r="B1278">
        <v>28.9</v>
      </c>
      <c r="E1278">
        <v>28.9</v>
      </c>
      <c r="F1278">
        <f t="shared" si="83"/>
        <v>787.5</v>
      </c>
      <c r="G1278">
        <f t="shared" si="84"/>
        <v>0.39350000000000002</v>
      </c>
      <c r="H1278">
        <f t="shared" si="85"/>
        <v>-0.27020830993994538</v>
      </c>
      <c r="I1278">
        <f t="shared" si="86"/>
        <v>-0.26663544117742538</v>
      </c>
    </row>
    <row r="1279" spans="1:9" x14ac:dyDescent="0.55000000000000004">
      <c r="A1279" t="s">
        <v>1</v>
      </c>
      <c r="B1279">
        <v>24.95</v>
      </c>
      <c r="E1279">
        <v>24.95</v>
      </c>
      <c r="F1279">
        <f t="shared" si="83"/>
        <v>278</v>
      </c>
      <c r="G1279">
        <f t="shared" si="84"/>
        <v>0.13875000000000001</v>
      </c>
      <c r="H1279">
        <f t="shared" si="85"/>
        <v>-1.0859525177857321</v>
      </c>
      <c r="I1279">
        <f t="shared" si="86"/>
        <v>-1.0631851646723218</v>
      </c>
    </row>
    <row r="1280" spans="1:9" x14ac:dyDescent="0.55000000000000004">
      <c r="A1280" t="s">
        <v>1</v>
      </c>
      <c r="B1280">
        <v>21.32</v>
      </c>
      <c r="E1280">
        <v>21.32</v>
      </c>
      <c r="F1280">
        <f t="shared" si="83"/>
        <v>72</v>
      </c>
      <c r="G1280">
        <f t="shared" si="84"/>
        <v>3.5749999999999997E-2</v>
      </c>
      <c r="H1280">
        <f t="shared" si="85"/>
        <v>-1.8022886711242458</v>
      </c>
      <c r="I1280">
        <f t="shared" si="86"/>
        <v>-1.7952042776562394</v>
      </c>
    </row>
    <row r="1281" spans="1:9" x14ac:dyDescent="0.55000000000000004">
      <c r="A1281" t="s">
        <v>1</v>
      </c>
      <c r="B1281">
        <v>22.3</v>
      </c>
      <c r="E1281">
        <v>22.3</v>
      </c>
      <c r="F1281">
        <f t="shared" si="83"/>
        <v>105</v>
      </c>
      <c r="G1281">
        <f t="shared" si="84"/>
        <v>5.2249999999999998E-2</v>
      </c>
      <c r="H1281">
        <f t="shared" si="85"/>
        <v>-1.6234183717958099</v>
      </c>
      <c r="I1281">
        <f t="shared" si="86"/>
        <v>-1.5975792829663662</v>
      </c>
    </row>
    <row r="1282" spans="1:9" x14ac:dyDescent="0.55000000000000004">
      <c r="A1282" t="s">
        <v>1</v>
      </c>
      <c r="B1282">
        <v>34.479999999999997</v>
      </c>
      <c r="E1282">
        <v>34.479999999999997</v>
      </c>
      <c r="F1282">
        <f t="shared" si="83"/>
        <v>1616.5</v>
      </c>
      <c r="G1282">
        <f t="shared" si="84"/>
        <v>0.80800000000000005</v>
      </c>
      <c r="H1282">
        <f t="shared" si="85"/>
        <v>0.87054983019565435</v>
      </c>
      <c r="I1282">
        <f t="shared" si="86"/>
        <v>0.85861707960777012</v>
      </c>
    </row>
    <row r="1283" spans="1:9" x14ac:dyDescent="0.55000000000000004">
      <c r="A1283" t="s">
        <v>1</v>
      </c>
      <c r="B1283">
        <v>30.7</v>
      </c>
      <c r="E1283">
        <v>30.7</v>
      </c>
      <c r="F1283">
        <f t="shared" ref="F1283:F1346" si="87">_xlfn.RANK.AVG(E1283,$E$2:$E$2001, 1)</f>
        <v>1082</v>
      </c>
      <c r="G1283">
        <f t="shared" ref="G1283:G1346" si="88">(F1283-0.5)/COUNT($E$2:$E$2001)</f>
        <v>0.54074999999999995</v>
      </c>
      <c r="H1283">
        <f t="shared" ref="H1283:H1346" si="89">_xlfn.NORM.S.INV(G1283)</f>
        <v>0.10232337766641142</v>
      </c>
      <c r="I1283">
        <f t="shared" ref="I1283:I1346" si="90">STANDARDIZE(E1283, AVERAGE($E$2:$E$2001), STDEV($E$2:$E$2001))</f>
        <v>9.634924294683149E-2</v>
      </c>
    </row>
    <row r="1284" spans="1:9" x14ac:dyDescent="0.55000000000000004">
      <c r="A1284" t="s">
        <v>1</v>
      </c>
      <c r="B1284">
        <v>32.76</v>
      </c>
      <c r="E1284">
        <v>32.76</v>
      </c>
      <c r="F1284">
        <f t="shared" si="87"/>
        <v>1408.5</v>
      </c>
      <c r="G1284">
        <f t="shared" si="88"/>
        <v>0.70399999999999996</v>
      </c>
      <c r="H1284">
        <f t="shared" si="89"/>
        <v>0.5359400266474903</v>
      </c>
      <c r="I1284">
        <f t="shared" si="90"/>
        <v>0.51176504811125834</v>
      </c>
    </row>
    <row r="1285" spans="1:9" x14ac:dyDescent="0.55000000000000004">
      <c r="A1285" t="s">
        <v>1</v>
      </c>
      <c r="B1285">
        <v>27.43</v>
      </c>
      <c r="E1285">
        <v>27.43</v>
      </c>
      <c r="F1285">
        <f t="shared" si="87"/>
        <v>583.5</v>
      </c>
      <c r="G1285">
        <f t="shared" si="88"/>
        <v>0.29149999999999998</v>
      </c>
      <c r="H1285">
        <f t="shared" si="89"/>
        <v>-0.54900794130586128</v>
      </c>
      <c r="I1285">
        <f t="shared" si="90"/>
        <v>-0.56307293321223484</v>
      </c>
    </row>
    <row r="1286" spans="1:9" x14ac:dyDescent="0.55000000000000004">
      <c r="A1286" t="s">
        <v>1</v>
      </c>
      <c r="B1286">
        <v>31.07</v>
      </c>
      <c r="E1286">
        <v>31.07</v>
      </c>
      <c r="F1286">
        <f t="shared" si="87"/>
        <v>1146</v>
      </c>
      <c r="G1286">
        <f t="shared" si="88"/>
        <v>0.57274999999999998</v>
      </c>
      <c r="H1286">
        <f t="shared" si="89"/>
        <v>0.18337983106573383</v>
      </c>
      <c r="I1286">
        <f t="shared" si="90"/>
        <v>0.17096276135015112</v>
      </c>
    </row>
    <row r="1287" spans="1:9" x14ac:dyDescent="0.55000000000000004">
      <c r="A1287" t="s">
        <v>1</v>
      </c>
      <c r="B1287">
        <v>38.229999999999997</v>
      </c>
      <c r="E1287">
        <v>38.229999999999997</v>
      </c>
      <c r="F1287">
        <f t="shared" si="87"/>
        <v>1890</v>
      </c>
      <c r="G1287">
        <f t="shared" si="88"/>
        <v>0.94474999999999998</v>
      </c>
      <c r="H1287">
        <f t="shared" si="89"/>
        <v>1.5959498074017107</v>
      </c>
      <c r="I1287">
        <f t="shared" si="90"/>
        <v>1.6148351715333049</v>
      </c>
    </row>
    <row r="1288" spans="1:9" x14ac:dyDescent="0.55000000000000004">
      <c r="A1288" t="s">
        <v>1</v>
      </c>
      <c r="B1288">
        <v>30.52</v>
      </c>
      <c r="E1288">
        <v>30.52</v>
      </c>
      <c r="F1288">
        <f t="shared" si="87"/>
        <v>1051</v>
      </c>
      <c r="G1288">
        <f t="shared" si="88"/>
        <v>0.52524999999999999</v>
      </c>
      <c r="H1288">
        <f t="shared" si="89"/>
        <v>6.3334680678019728E-2</v>
      </c>
      <c r="I1288">
        <f t="shared" si="90"/>
        <v>6.0050774534405875E-2</v>
      </c>
    </row>
    <row r="1289" spans="1:9" x14ac:dyDescent="0.55000000000000004">
      <c r="A1289" t="s">
        <v>1</v>
      </c>
      <c r="B1289">
        <v>29.62</v>
      </c>
      <c r="E1289">
        <v>29.62</v>
      </c>
      <c r="F1289">
        <f t="shared" si="87"/>
        <v>899</v>
      </c>
      <c r="G1289">
        <f t="shared" si="88"/>
        <v>0.44924999999999998</v>
      </c>
      <c r="H1289">
        <f t="shared" si="89"/>
        <v>-0.12755644667840449</v>
      </c>
      <c r="I1289">
        <f t="shared" si="90"/>
        <v>-0.1214415675277222</v>
      </c>
    </row>
    <row r="1290" spans="1:9" x14ac:dyDescent="0.55000000000000004">
      <c r="A1290" t="s">
        <v>1</v>
      </c>
      <c r="B1290">
        <v>32.81</v>
      </c>
      <c r="E1290">
        <v>32.81</v>
      </c>
      <c r="F1290">
        <f t="shared" si="87"/>
        <v>1418.5</v>
      </c>
      <c r="G1290">
        <f t="shared" si="88"/>
        <v>0.70899999999999996</v>
      </c>
      <c r="H1290">
        <f t="shared" si="89"/>
        <v>0.55046569502011267</v>
      </c>
      <c r="I1290">
        <f t="shared" si="90"/>
        <v>0.52184795600359968</v>
      </c>
    </row>
    <row r="1291" spans="1:9" x14ac:dyDescent="0.55000000000000004">
      <c r="A1291" t="s">
        <v>1</v>
      </c>
      <c r="B1291">
        <v>30.78</v>
      </c>
      <c r="E1291">
        <v>30.78</v>
      </c>
      <c r="F1291">
        <f t="shared" si="87"/>
        <v>1099</v>
      </c>
      <c r="G1291">
        <f t="shared" si="88"/>
        <v>0.54925000000000002</v>
      </c>
      <c r="H1291">
        <f t="shared" si="89"/>
        <v>0.12376669822528409</v>
      </c>
      <c r="I1291">
        <f t="shared" si="90"/>
        <v>0.11248189557457661</v>
      </c>
    </row>
    <row r="1292" spans="1:9" x14ac:dyDescent="0.55000000000000004">
      <c r="A1292" t="s">
        <v>1</v>
      </c>
      <c r="B1292">
        <v>28.86</v>
      </c>
      <c r="E1292">
        <v>28.86</v>
      </c>
      <c r="F1292">
        <f t="shared" si="87"/>
        <v>777.5</v>
      </c>
      <c r="G1292">
        <f t="shared" si="88"/>
        <v>0.38850000000000001</v>
      </c>
      <c r="H1292">
        <f t="shared" si="89"/>
        <v>-0.28323069510017351</v>
      </c>
      <c r="I1292">
        <f t="shared" si="90"/>
        <v>-0.27470176749129754</v>
      </c>
    </row>
    <row r="1293" spans="1:9" x14ac:dyDescent="0.55000000000000004">
      <c r="A1293" t="s">
        <v>1</v>
      </c>
      <c r="B1293">
        <v>23.2</v>
      </c>
      <c r="E1293">
        <v>23.2</v>
      </c>
      <c r="F1293">
        <f t="shared" si="87"/>
        <v>160</v>
      </c>
      <c r="G1293">
        <f t="shared" si="88"/>
        <v>7.9750000000000001E-2</v>
      </c>
      <c r="H1293">
        <f t="shared" si="89"/>
        <v>-1.4067551702330561</v>
      </c>
      <c r="I1293">
        <f t="shared" si="90"/>
        <v>-1.416086940904238</v>
      </c>
    </row>
    <row r="1294" spans="1:9" x14ac:dyDescent="0.55000000000000004">
      <c r="A1294" t="s">
        <v>1</v>
      </c>
      <c r="B1294">
        <v>36.42</v>
      </c>
      <c r="E1294">
        <v>36.42</v>
      </c>
      <c r="F1294">
        <f t="shared" si="87"/>
        <v>1787</v>
      </c>
      <c r="G1294">
        <f t="shared" si="88"/>
        <v>0.89324999999999999</v>
      </c>
      <c r="H1294">
        <f t="shared" si="89"/>
        <v>1.2439988124420502</v>
      </c>
      <c r="I1294">
        <f t="shared" si="90"/>
        <v>1.2498339058305812</v>
      </c>
    </row>
    <row r="1295" spans="1:9" x14ac:dyDescent="0.55000000000000004">
      <c r="A1295" t="s">
        <v>1</v>
      </c>
      <c r="B1295">
        <v>32.22</v>
      </c>
      <c r="E1295">
        <v>32.22</v>
      </c>
      <c r="F1295">
        <f t="shared" si="87"/>
        <v>1325.5</v>
      </c>
      <c r="G1295">
        <f t="shared" si="88"/>
        <v>0.66249999999999998</v>
      </c>
      <c r="H1295">
        <f t="shared" si="89"/>
        <v>0.41929575304139605</v>
      </c>
      <c r="I1295">
        <f t="shared" si="90"/>
        <v>0.40286964287398153</v>
      </c>
    </row>
    <row r="1296" spans="1:9" x14ac:dyDescent="0.55000000000000004">
      <c r="A1296" t="s">
        <v>1</v>
      </c>
      <c r="B1296">
        <v>31.8</v>
      </c>
      <c r="E1296">
        <v>31.8</v>
      </c>
      <c r="F1296">
        <f t="shared" si="87"/>
        <v>1260.5</v>
      </c>
      <c r="G1296">
        <f t="shared" si="88"/>
        <v>0.63</v>
      </c>
      <c r="H1296">
        <f t="shared" si="89"/>
        <v>0.33185334643681658</v>
      </c>
      <c r="I1296">
        <f t="shared" si="90"/>
        <v>0.31817321657832198</v>
      </c>
    </row>
    <row r="1297" spans="1:9" x14ac:dyDescent="0.55000000000000004">
      <c r="A1297" t="s">
        <v>1</v>
      </c>
      <c r="B1297">
        <v>32.94</v>
      </c>
      <c r="E1297">
        <v>32.94</v>
      </c>
      <c r="F1297">
        <f t="shared" si="87"/>
        <v>1434</v>
      </c>
      <c r="G1297">
        <f t="shared" si="88"/>
        <v>0.71675</v>
      </c>
      <c r="H1297">
        <f t="shared" si="89"/>
        <v>0.57321371387876041</v>
      </c>
      <c r="I1297">
        <f t="shared" si="90"/>
        <v>0.54806351652368401</v>
      </c>
    </row>
    <row r="1298" spans="1:9" x14ac:dyDescent="0.55000000000000004">
      <c r="A1298" t="s">
        <v>1</v>
      </c>
      <c r="B1298">
        <v>31.16</v>
      </c>
      <c r="E1298">
        <v>31.16</v>
      </c>
      <c r="F1298">
        <f t="shared" si="87"/>
        <v>1159.5</v>
      </c>
      <c r="G1298">
        <f t="shared" si="88"/>
        <v>0.57950000000000002</v>
      </c>
      <c r="H1298">
        <f t="shared" si="89"/>
        <v>0.20061452456847143</v>
      </c>
      <c r="I1298">
        <f t="shared" si="90"/>
        <v>0.18911199555636393</v>
      </c>
    </row>
    <row r="1299" spans="1:9" x14ac:dyDescent="0.55000000000000004">
      <c r="A1299" t="s">
        <v>1</v>
      </c>
      <c r="B1299">
        <v>22.82</v>
      </c>
      <c r="E1299">
        <v>22.82</v>
      </c>
      <c r="F1299">
        <f t="shared" si="87"/>
        <v>136.5</v>
      </c>
      <c r="G1299">
        <f t="shared" si="88"/>
        <v>6.8000000000000005E-2</v>
      </c>
      <c r="H1299">
        <f t="shared" si="89"/>
        <v>-1.4908533552466607</v>
      </c>
      <c r="I1299">
        <f t="shared" si="90"/>
        <v>-1.4927170408860255</v>
      </c>
    </row>
    <row r="1300" spans="1:9" x14ac:dyDescent="0.55000000000000004">
      <c r="A1300" t="s">
        <v>1</v>
      </c>
      <c r="B1300">
        <v>32.03</v>
      </c>
      <c r="E1300">
        <v>32.03</v>
      </c>
      <c r="F1300">
        <f t="shared" si="87"/>
        <v>1287.5</v>
      </c>
      <c r="G1300">
        <f t="shared" si="88"/>
        <v>0.64349999999999996</v>
      </c>
      <c r="H1300">
        <f t="shared" si="89"/>
        <v>0.36782999744835609</v>
      </c>
      <c r="I1300">
        <f t="shared" si="90"/>
        <v>0.36455459288308822</v>
      </c>
    </row>
    <row r="1301" spans="1:9" x14ac:dyDescent="0.55000000000000004">
      <c r="A1301" t="s">
        <v>1</v>
      </c>
      <c r="B1301">
        <v>26.57</v>
      </c>
      <c r="E1301">
        <v>26.57</v>
      </c>
      <c r="F1301">
        <f t="shared" si="87"/>
        <v>473</v>
      </c>
      <c r="G1301">
        <f t="shared" si="88"/>
        <v>0.23624999999999999</v>
      </c>
      <c r="H1301">
        <f t="shared" si="89"/>
        <v>-0.71841733726332313</v>
      </c>
      <c r="I1301">
        <f t="shared" si="90"/>
        <v>-0.73649894896049062</v>
      </c>
    </row>
    <row r="1302" spans="1:9" x14ac:dyDescent="0.55000000000000004">
      <c r="A1302" t="s">
        <v>1</v>
      </c>
      <c r="B1302">
        <v>32.24</v>
      </c>
      <c r="E1302">
        <v>32.24</v>
      </c>
      <c r="F1302">
        <f t="shared" si="87"/>
        <v>1330.5</v>
      </c>
      <c r="G1302">
        <f t="shared" si="88"/>
        <v>0.66500000000000004</v>
      </c>
      <c r="H1302">
        <f t="shared" si="89"/>
        <v>0.42614800784127838</v>
      </c>
      <c r="I1302">
        <f t="shared" si="90"/>
        <v>0.40690280603091833</v>
      </c>
    </row>
    <row r="1303" spans="1:9" x14ac:dyDescent="0.55000000000000004">
      <c r="A1303" t="s">
        <v>1</v>
      </c>
      <c r="B1303">
        <v>32.630000000000003</v>
      </c>
      <c r="E1303">
        <v>32.630000000000003</v>
      </c>
      <c r="F1303">
        <f t="shared" si="87"/>
        <v>1392.5</v>
      </c>
      <c r="G1303">
        <f t="shared" si="88"/>
        <v>0.69599999999999995</v>
      </c>
      <c r="H1303">
        <f t="shared" si="89"/>
        <v>0.51293041061472811</v>
      </c>
      <c r="I1303">
        <f t="shared" si="90"/>
        <v>0.48554948759117406</v>
      </c>
    </row>
    <row r="1304" spans="1:9" x14ac:dyDescent="0.55000000000000004">
      <c r="A1304" t="s">
        <v>1</v>
      </c>
      <c r="B1304">
        <v>31.59</v>
      </c>
      <c r="E1304">
        <v>31.59</v>
      </c>
      <c r="F1304">
        <f t="shared" si="87"/>
        <v>1225</v>
      </c>
      <c r="G1304">
        <f t="shared" si="88"/>
        <v>0.61224999999999996</v>
      </c>
      <c r="H1304">
        <f t="shared" si="89"/>
        <v>0.28518814803515552</v>
      </c>
      <c r="I1304">
        <f t="shared" si="90"/>
        <v>0.27582500343049188</v>
      </c>
    </row>
    <row r="1305" spans="1:9" x14ac:dyDescent="0.55000000000000004">
      <c r="A1305" t="s">
        <v>1</v>
      </c>
      <c r="B1305">
        <v>22.75</v>
      </c>
      <c r="E1305">
        <v>22.75</v>
      </c>
      <c r="F1305">
        <f t="shared" si="87"/>
        <v>133</v>
      </c>
      <c r="G1305">
        <f t="shared" si="88"/>
        <v>6.6250000000000003E-2</v>
      </c>
      <c r="H1305">
        <f t="shared" si="89"/>
        <v>-1.5043160826142106</v>
      </c>
      <c r="I1305">
        <f t="shared" si="90"/>
        <v>-1.5068331119353022</v>
      </c>
    </row>
    <row r="1306" spans="1:9" x14ac:dyDescent="0.55000000000000004">
      <c r="A1306" t="s">
        <v>1</v>
      </c>
      <c r="B1306">
        <v>28.47</v>
      </c>
      <c r="E1306">
        <v>28.47</v>
      </c>
      <c r="F1306">
        <f t="shared" si="87"/>
        <v>717.5</v>
      </c>
      <c r="G1306">
        <f t="shared" si="88"/>
        <v>0.35849999999999999</v>
      </c>
      <c r="H1306">
        <f t="shared" si="89"/>
        <v>-0.36247112163724382</v>
      </c>
      <c r="I1306">
        <f t="shared" si="90"/>
        <v>-0.35334844905155333</v>
      </c>
    </row>
    <row r="1307" spans="1:9" x14ac:dyDescent="0.55000000000000004">
      <c r="A1307" t="s">
        <v>1</v>
      </c>
      <c r="B1307">
        <v>29.11</v>
      </c>
      <c r="E1307">
        <v>29.11</v>
      </c>
      <c r="F1307">
        <f t="shared" si="87"/>
        <v>822</v>
      </c>
      <c r="G1307">
        <f t="shared" si="88"/>
        <v>0.41075</v>
      </c>
      <c r="H1307">
        <f t="shared" si="89"/>
        <v>-0.22561612276384155</v>
      </c>
      <c r="I1307">
        <f t="shared" si="90"/>
        <v>-0.22428722802959525</v>
      </c>
    </row>
    <row r="1308" spans="1:9" x14ac:dyDescent="0.55000000000000004">
      <c r="A1308" t="s">
        <v>1</v>
      </c>
      <c r="B1308">
        <v>35.32</v>
      </c>
      <c r="E1308">
        <v>35.32</v>
      </c>
      <c r="F1308">
        <f t="shared" si="87"/>
        <v>1693.5</v>
      </c>
      <c r="G1308">
        <f t="shared" si="88"/>
        <v>0.84650000000000003</v>
      </c>
      <c r="H1308">
        <f t="shared" si="89"/>
        <v>1.021537186919488</v>
      </c>
      <c r="I1308">
        <f t="shared" si="90"/>
        <v>1.0280099321990905</v>
      </c>
    </row>
    <row r="1309" spans="1:9" x14ac:dyDescent="0.55000000000000004">
      <c r="A1309" t="s">
        <v>1</v>
      </c>
      <c r="B1309">
        <v>40.409999999999997</v>
      </c>
      <c r="E1309">
        <v>40.409999999999997</v>
      </c>
      <c r="F1309">
        <f t="shared" si="87"/>
        <v>1955.5</v>
      </c>
      <c r="G1309">
        <f t="shared" si="88"/>
        <v>0.97750000000000004</v>
      </c>
      <c r="H1309">
        <f t="shared" si="89"/>
        <v>2.0046544617650963</v>
      </c>
      <c r="I1309">
        <f t="shared" si="90"/>
        <v>2.054449955639349</v>
      </c>
    </row>
    <row r="1310" spans="1:9" x14ac:dyDescent="0.55000000000000004">
      <c r="A1310" t="s">
        <v>1</v>
      </c>
      <c r="B1310">
        <v>33.450000000000003</v>
      </c>
      <c r="E1310">
        <v>33.450000000000003</v>
      </c>
      <c r="F1310">
        <f t="shared" si="87"/>
        <v>1504</v>
      </c>
      <c r="G1310">
        <f t="shared" si="88"/>
        <v>0.75175000000000003</v>
      </c>
      <c r="H1310">
        <f t="shared" si="89"/>
        <v>0.68000704519545174</v>
      </c>
      <c r="I1310">
        <f t="shared" si="90"/>
        <v>0.65090917702555773</v>
      </c>
    </row>
    <row r="1311" spans="1:9" x14ac:dyDescent="0.55000000000000004">
      <c r="A1311" t="s">
        <v>1</v>
      </c>
      <c r="B1311">
        <v>29.35</v>
      </c>
      <c r="E1311">
        <v>29.35</v>
      </c>
      <c r="F1311">
        <f t="shared" si="87"/>
        <v>867</v>
      </c>
      <c r="G1311">
        <f t="shared" si="88"/>
        <v>0.43325000000000002</v>
      </c>
      <c r="H1311">
        <f t="shared" si="89"/>
        <v>-0.16810585916830115</v>
      </c>
      <c r="I1311">
        <f t="shared" si="90"/>
        <v>-0.1758892701463606</v>
      </c>
    </row>
    <row r="1312" spans="1:9" x14ac:dyDescent="0.55000000000000004">
      <c r="A1312" t="s">
        <v>1</v>
      </c>
      <c r="B1312">
        <v>36.79</v>
      </c>
      <c r="E1312">
        <v>36.79</v>
      </c>
      <c r="F1312">
        <f t="shared" si="87"/>
        <v>1809</v>
      </c>
      <c r="G1312">
        <f t="shared" si="88"/>
        <v>0.90425</v>
      </c>
      <c r="H1312">
        <f t="shared" si="89"/>
        <v>1.3061545657326152</v>
      </c>
      <c r="I1312">
        <f t="shared" si="90"/>
        <v>1.3244474242338999</v>
      </c>
    </row>
    <row r="1313" spans="1:9" x14ac:dyDescent="0.55000000000000004">
      <c r="A1313" t="s">
        <v>1</v>
      </c>
      <c r="B1313">
        <v>32.229999999999997</v>
      </c>
      <c r="E1313">
        <v>32.229999999999997</v>
      </c>
      <c r="F1313">
        <f t="shared" si="87"/>
        <v>1327</v>
      </c>
      <c r="G1313">
        <f t="shared" si="88"/>
        <v>0.66325000000000001</v>
      </c>
      <c r="H1313">
        <f t="shared" si="89"/>
        <v>0.42134934847869487</v>
      </c>
      <c r="I1313">
        <f t="shared" si="90"/>
        <v>0.40488622445244921</v>
      </c>
    </row>
    <row r="1314" spans="1:9" x14ac:dyDescent="0.55000000000000004">
      <c r="A1314" t="s">
        <v>1</v>
      </c>
      <c r="B1314">
        <v>33.44</v>
      </c>
      <c r="E1314">
        <v>33.44</v>
      </c>
      <c r="F1314">
        <f t="shared" si="87"/>
        <v>1501</v>
      </c>
      <c r="G1314">
        <f t="shared" si="88"/>
        <v>0.75024999999999997</v>
      </c>
      <c r="H1314">
        <f t="shared" si="89"/>
        <v>0.67527667534975566</v>
      </c>
      <c r="I1314">
        <f t="shared" si="90"/>
        <v>0.64889259544708866</v>
      </c>
    </row>
    <row r="1315" spans="1:9" x14ac:dyDescent="0.55000000000000004">
      <c r="A1315" t="s">
        <v>1</v>
      </c>
      <c r="B1315">
        <v>24.62</v>
      </c>
      <c r="E1315">
        <v>24.62</v>
      </c>
      <c r="F1315">
        <f t="shared" si="87"/>
        <v>252.5</v>
      </c>
      <c r="G1315">
        <f t="shared" si="88"/>
        <v>0.126</v>
      </c>
      <c r="H1315">
        <f t="shared" si="89"/>
        <v>-1.1455050613926971</v>
      </c>
      <c r="I1315">
        <f t="shared" si="90"/>
        <v>-1.1297323567617685</v>
      </c>
    </row>
    <row r="1316" spans="1:9" x14ac:dyDescent="0.55000000000000004">
      <c r="A1316" t="s">
        <v>1</v>
      </c>
      <c r="B1316">
        <v>34.72</v>
      </c>
      <c r="E1316">
        <v>34.72</v>
      </c>
      <c r="F1316">
        <f t="shared" si="87"/>
        <v>1636.5</v>
      </c>
      <c r="G1316">
        <f t="shared" si="88"/>
        <v>0.81799999999999995</v>
      </c>
      <c r="H1316">
        <f t="shared" si="89"/>
        <v>0.90776952986805526</v>
      </c>
      <c r="I1316">
        <f t="shared" si="90"/>
        <v>0.90701503749100476</v>
      </c>
    </row>
    <row r="1317" spans="1:9" x14ac:dyDescent="0.55000000000000004">
      <c r="A1317" t="s">
        <v>1</v>
      </c>
      <c r="B1317">
        <v>21.15</v>
      </c>
      <c r="E1317">
        <v>21.15</v>
      </c>
      <c r="F1317">
        <f t="shared" si="87"/>
        <v>64</v>
      </c>
      <c r="G1317">
        <f t="shared" si="88"/>
        <v>3.175E-2</v>
      </c>
      <c r="H1317">
        <f t="shared" si="89"/>
        <v>-1.8556742728434028</v>
      </c>
      <c r="I1317">
        <f t="shared" si="90"/>
        <v>-1.8294861644901974</v>
      </c>
    </row>
    <row r="1318" spans="1:9" x14ac:dyDescent="0.55000000000000004">
      <c r="A1318" t="s">
        <v>1</v>
      </c>
      <c r="B1318">
        <v>34.75</v>
      </c>
      <c r="E1318">
        <v>34.75</v>
      </c>
      <c r="F1318">
        <f t="shared" si="87"/>
        <v>1639.5</v>
      </c>
      <c r="G1318">
        <f t="shared" si="88"/>
        <v>0.81950000000000001</v>
      </c>
      <c r="H1318">
        <f t="shared" si="89"/>
        <v>0.91346125887749174</v>
      </c>
      <c r="I1318">
        <f t="shared" si="90"/>
        <v>0.91306478222640919</v>
      </c>
    </row>
    <row r="1319" spans="1:9" x14ac:dyDescent="0.55000000000000004">
      <c r="A1319" t="s">
        <v>1</v>
      </c>
      <c r="B1319">
        <v>31.3</v>
      </c>
      <c r="E1319">
        <v>31.3</v>
      </c>
      <c r="F1319">
        <f t="shared" si="87"/>
        <v>1182.5</v>
      </c>
      <c r="G1319">
        <f t="shared" si="88"/>
        <v>0.59099999999999997</v>
      </c>
      <c r="H1319">
        <f t="shared" si="89"/>
        <v>0.23011810065726557</v>
      </c>
      <c r="I1319">
        <f t="shared" si="90"/>
        <v>0.21734413765491734</v>
      </c>
    </row>
    <row r="1320" spans="1:9" x14ac:dyDescent="0.55000000000000004">
      <c r="A1320" t="s">
        <v>1</v>
      </c>
      <c r="B1320">
        <v>35.22</v>
      </c>
      <c r="E1320">
        <v>35.22</v>
      </c>
      <c r="F1320">
        <f t="shared" si="87"/>
        <v>1683</v>
      </c>
      <c r="G1320">
        <f t="shared" si="88"/>
        <v>0.84125000000000005</v>
      </c>
      <c r="H1320">
        <f t="shared" si="89"/>
        <v>0.99960851658148309</v>
      </c>
      <c r="I1320">
        <f t="shared" si="90"/>
        <v>1.0078441164144094</v>
      </c>
    </row>
    <row r="1321" spans="1:9" x14ac:dyDescent="0.55000000000000004">
      <c r="A1321" t="s">
        <v>1</v>
      </c>
      <c r="B1321">
        <v>33.1</v>
      </c>
      <c r="E1321">
        <v>33.1</v>
      </c>
      <c r="F1321">
        <f t="shared" si="87"/>
        <v>1452.5</v>
      </c>
      <c r="G1321">
        <f t="shared" si="88"/>
        <v>0.72599999999999998</v>
      </c>
      <c r="H1321">
        <f t="shared" si="89"/>
        <v>0.6007597742493187</v>
      </c>
      <c r="I1321">
        <f t="shared" si="90"/>
        <v>0.58032882177917422</v>
      </c>
    </row>
    <row r="1322" spans="1:9" x14ac:dyDescent="0.55000000000000004">
      <c r="A1322" t="s">
        <v>1</v>
      </c>
      <c r="B1322">
        <v>30.23</v>
      </c>
      <c r="E1322">
        <v>30.23</v>
      </c>
      <c r="F1322">
        <f t="shared" si="87"/>
        <v>1004</v>
      </c>
      <c r="G1322">
        <f t="shared" si="88"/>
        <v>0.50175000000000003</v>
      </c>
      <c r="H1322">
        <f t="shared" si="89"/>
        <v>4.3866135487100385E-3</v>
      </c>
      <c r="I1322">
        <f t="shared" si="90"/>
        <v>1.5699087588313513E-3</v>
      </c>
    </row>
    <row r="1323" spans="1:9" x14ac:dyDescent="0.55000000000000004">
      <c r="A1323" t="s">
        <v>1</v>
      </c>
      <c r="B1323">
        <v>27.47</v>
      </c>
      <c r="E1323">
        <v>27.47</v>
      </c>
      <c r="F1323">
        <f t="shared" si="87"/>
        <v>587.5</v>
      </c>
      <c r="G1323">
        <f t="shared" si="88"/>
        <v>0.29349999999999998</v>
      </c>
      <c r="H1323">
        <f t="shared" si="89"/>
        <v>-0.5431885344211087</v>
      </c>
      <c r="I1323">
        <f t="shared" si="90"/>
        <v>-0.55500660689836256</v>
      </c>
    </row>
    <row r="1324" spans="1:9" x14ac:dyDescent="0.55000000000000004">
      <c r="A1324" t="s">
        <v>1</v>
      </c>
      <c r="B1324">
        <v>24.31</v>
      </c>
      <c r="E1324">
        <v>24.31</v>
      </c>
      <c r="F1324">
        <f t="shared" si="87"/>
        <v>221.5</v>
      </c>
      <c r="G1324">
        <f t="shared" si="88"/>
        <v>0.1105</v>
      </c>
      <c r="H1324">
        <f t="shared" si="89"/>
        <v>-1.2238733722894639</v>
      </c>
      <c r="I1324">
        <f t="shared" si="90"/>
        <v>-1.19224638569428</v>
      </c>
    </row>
    <row r="1325" spans="1:9" x14ac:dyDescent="0.55000000000000004">
      <c r="A1325" t="s">
        <v>1</v>
      </c>
      <c r="B1325">
        <v>37.979999999999997</v>
      </c>
      <c r="E1325">
        <v>37.979999999999997</v>
      </c>
      <c r="F1325">
        <f t="shared" si="87"/>
        <v>1872.5</v>
      </c>
      <c r="G1325">
        <f t="shared" si="88"/>
        <v>0.93600000000000005</v>
      </c>
      <c r="H1325">
        <f t="shared" si="89"/>
        <v>1.5220362417358568</v>
      </c>
      <c r="I1325">
        <f t="shared" si="90"/>
        <v>1.5644206320716025</v>
      </c>
    </row>
    <row r="1326" spans="1:9" x14ac:dyDescent="0.55000000000000004">
      <c r="A1326" t="s">
        <v>1</v>
      </c>
      <c r="B1326">
        <v>36.57</v>
      </c>
      <c r="E1326">
        <v>36.57</v>
      </c>
      <c r="F1326">
        <f t="shared" si="87"/>
        <v>1799.5</v>
      </c>
      <c r="G1326">
        <f t="shared" si="88"/>
        <v>0.89949999999999997</v>
      </c>
      <c r="H1326">
        <f t="shared" si="89"/>
        <v>1.2787077203199038</v>
      </c>
      <c r="I1326">
        <f t="shared" si="90"/>
        <v>1.2800826295076022</v>
      </c>
    </row>
    <row r="1327" spans="1:9" x14ac:dyDescent="0.55000000000000004">
      <c r="A1327" t="s">
        <v>1</v>
      </c>
      <c r="B1327">
        <v>34.17</v>
      </c>
      <c r="E1327">
        <v>34.17</v>
      </c>
      <c r="F1327">
        <f t="shared" si="87"/>
        <v>1583</v>
      </c>
      <c r="G1327">
        <f t="shared" si="88"/>
        <v>0.79125000000000001</v>
      </c>
      <c r="H1327">
        <f t="shared" si="89"/>
        <v>0.81076611000760868</v>
      </c>
      <c r="I1327">
        <f t="shared" si="90"/>
        <v>0.79610305067526022</v>
      </c>
    </row>
    <row r="1328" spans="1:9" x14ac:dyDescent="0.55000000000000004">
      <c r="A1328" t="s">
        <v>1</v>
      </c>
      <c r="B1328">
        <v>30.21</v>
      </c>
      <c r="E1328">
        <v>30.21</v>
      </c>
      <c r="F1328">
        <f t="shared" si="87"/>
        <v>1001</v>
      </c>
      <c r="G1328">
        <f t="shared" si="88"/>
        <v>0.50024999999999997</v>
      </c>
      <c r="H1328">
        <f t="shared" si="89"/>
        <v>6.2665710967229607E-4</v>
      </c>
      <c r="I1328">
        <f t="shared" si="90"/>
        <v>-2.4632543981047482E-3</v>
      </c>
    </row>
    <row r="1329" spans="1:9" x14ac:dyDescent="0.55000000000000004">
      <c r="A1329" t="s">
        <v>1</v>
      </c>
      <c r="B1329">
        <v>32.69</v>
      </c>
      <c r="E1329">
        <v>32.69</v>
      </c>
      <c r="F1329">
        <f t="shared" si="87"/>
        <v>1399.5</v>
      </c>
      <c r="G1329">
        <f t="shared" si="88"/>
        <v>0.69950000000000001</v>
      </c>
      <c r="H1329">
        <f t="shared" si="89"/>
        <v>0.52296300233927917</v>
      </c>
      <c r="I1329">
        <f t="shared" si="90"/>
        <v>0.49764897706198163</v>
      </c>
    </row>
    <row r="1330" spans="1:9" x14ac:dyDescent="0.55000000000000004">
      <c r="A1330" t="s">
        <v>1</v>
      </c>
      <c r="B1330">
        <v>32.630000000000003</v>
      </c>
      <c r="E1330">
        <v>32.630000000000003</v>
      </c>
      <c r="F1330">
        <f t="shared" si="87"/>
        <v>1392.5</v>
      </c>
      <c r="G1330">
        <f t="shared" si="88"/>
        <v>0.69599999999999995</v>
      </c>
      <c r="H1330">
        <f t="shared" si="89"/>
        <v>0.51293041061472811</v>
      </c>
      <c r="I1330">
        <f t="shared" si="90"/>
        <v>0.48554948759117406</v>
      </c>
    </row>
    <row r="1331" spans="1:9" x14ac:dyDescent="0.55000000000000004">
      <c r="A1331" t="s">
        <v>1</v>
      </c>
      <c r="B1331">
        <v>23.49</v>
      </c>
      <c r="E1331">
        <v>23.49</v>
      </c>
      <c r="F1331">
        <f t="shared" si="87"/>
        <v>173</v>
      </c>
      <c r="G1331">
        <f t="shared" si="88"/>
        <v>8.6249999999999993E-2</v>
      </c>
      <c r="H1331">
        <f t="shared" si="89"/>
        <v>-1.3642147094666315</v>
      </c>
      <c r="I1331">
        <f t="shared" si="90"/>
        <v>-1.3576060751286636</v>
      </c>
    </row>
    <row r="1332" spans="1:9" x14ac:dyDescent="0.55000000000000004">
      <c r="A1332" t="s">
        <v>1</v>
      </c>
      <c r="B1332">
        <v>27.02</v>
      </c>
      <c r="E1332">
        <v>27.02</v>
      </c>
      <c r="F1332">
        <f t="shared" si="87"/>
        <v>526.5</v>
      </c>
      <c r="G1332">
        <f t="shared" si="88"/>
        <v>0.26300000000000001</v>
      </c>
      <c r="H1332">
        <f t="shared" si="89"/>
        <v>-0.63412384852177017</v>
      </c>
      <c r="I1332">
        <f t="shared" si="90"/>
        <v>-0.64575277792942665</v>
      </c>
    </row>
    <row r="1333" spans="1:9" x14ac:dyDescent="0.55000000000000004">
      <c r="A1333" t="s">
        <v>1</v>
      </c>
      <c r="B1333">
        <v>33.57</v>
      </c>
      <c r="E1333">
        <v>33.57</v>
      </c>
      <c r="F1333">
        <f t="shared" si="87"/>
        <v>1522.5</v>
      </c>
      <c r="G1333">
        <f t="shared" si="88"/>
        <v>0.76100000000000001</v>
      </c>
      <c r="H1333">
        <f t="shared" si="89"/>
        <v>0.70952297384460827</v>
      </c>
      <c r="I1333">
        <f t="shared" si="90"/>
        <v>0.67510815596717433</v>
      </c>
    </row>
    <row r="1334" spans="1:9" x14ac:dyDescent="0.55000000000000004">
      <c r="A1334" t="s">
        <v>1</v>
      </c>
      <c r="B1334">
        <v>27.14</v>
      </c>
      <c r="E1334">
        <v>27.14</v>
      </c>
      <c r="F1334">
        <f t="shared" si="87"/>
        <v>549</v>
      </c>
      <c r="G1334">
        <f t="shared" si="88"/>
        <v>0.27424999999999999</v>
      </c>
      <c r="H1334">
        <f t="shared" si="89"/>
        <v>-0.60000935632842778</v>
      </c>
      <c r="I1334">
        <f t="shared" si="90"/>
        <v>-0.62155379898780927</v>
      </c>
    </row>
    <row r="1335" spans="1:9" x14ac:dyDescent="0.55000000000000004">
      <c r="A1335" t="s">
        <v>1</v>
      </c>
      <c r="B1335">
        <v>33.17</v>
      </c>
      <c r="E1335">
        <v>33.17</v>
      </c>
      <c r="F1335">
        <f t="shared" si="87"/>
        <v>1462</v>
      </c>
      <c r="G1335">
        <f t="shared" si="88"/>
        <v>0.73075000000000001</v>
      </c>
      <c r="H1335">
        <f t="shared" si="89"/>
        <v>0.61508286115589472</v>
      </c>
      <c r="I1335">
        <f t="shared" si="90"/>
        <v>0.59444489282845092</v>
      </c>
    </row>
    <row r="1336" spans="1:9" x14ac:dyDescent="0.55000000000000004">
      <c r="A1336" t="s">
        <v>1</v>
      </c>
      <c r="B1336">
        <v>40.79</v>
      </c>
      <c r="E1336">
        <v>40.79</v>
      </c>
      <c r="F1336">
        <f t="shared" si="87"/>
        <v>1962</v>
      </c>
      <c r="G1336">
        <f t="shared" si="88"/>
        <v>0.98075000000000001</v>
      </c>
      <c r="H1336">
        <f t="shared" si="89"/>
        <v>2.0694913735215152</v>
      </c>
      <c r="I1336">
        <f t="shared" si="90"/>
        <v>2.1310800556211373</v>
      </c>
    </row>
    <row r="1337" spans="1:9" x14ac:dyDescent="0.55000000000000004">
      <c r="A1337" t="s">
        <v>1</v>
      </c>
      <c r="B1337">
        <v>28.56</v>
      </c>
      <c r="E1337">
        <v>28.56</v>
      </c>
      <c r="F1337">
        <f t="shared" si="87"/>
        <v>729</v>
      </c>
      <c r="G1337">
        <f t="shared" si="88"/>
        <v>0.36425000000000002</v>
      </c>
      <c r="H1337">
        <f t="shared" si="89"/>
        <v>-0.34712155578730525</v>
      </c>
      <c r="I1337">
        <f t="shared" si="90"/>
        <v>-0.33519921484534049</v>
      </c>
    </row>
    <row r="1338" spans="1:9" x14ac:dyDescent="0.55000000000000004">
      <c r="A1338" t="s">
        <v>1</v>
      </c>
      <c r="B1338">
        <v>23.03</v>
      </c>
      <c r="E1338">
        <v>23.03</v>
      </c>
      <c r="F1338">
        <f t="shared" si="87"/>
        <v>154</v>
      </c>
      <c r="G1338">
        <f t="shared" si="88"/>
        <v>7.6749999999999999E-2</v>
      </c>
      <c r="H1338">
        <f t="shared" si="89"/>
        <v>-1.4272772341034472</v>
      </c>
      <c r="I1338">
        <f t="shared" si="90"/>
        <v>-1.4503688277381954</v>
      </c>
    </row>
    <row r="1339" spans="1:9" x14ac:dyDescent="0.55000000000000004">
      <c r="A1339" t="s">
        <v>1</v>
      </c>
      <c r="B1339">
        <v>29</v>
      </c>
      <c r="E1339">
        <v>29</v>
      </c>
      <c r="F1339">
        <f t="shared" si="87"/>
        <v>800</v>
      </c>
      <c r="G1339">
        <f t="shared" si="88"/>
        <v>0.39974999999999999</v>
      </c>
      <c r="H1339">
        <f t="shared" si="89"/>
        <v>-0.2539942503961809</v>
      </c>
      <c r="I1339">
        <f t="shared" si="90"/>
        <v>-0.24646962539274414</v>
      </c>
    </row>
    <row r="1340" spans="1:9" x14ac:dyDescent="0.55000000000000004">
      <c r="A1340" t="s">
        <v>1</v>
      </c>
      <c r="B1340">
        <v>24.91</v>
      </c>
      <c r="E1340">
        <v>24.91</v>
      </c>
      <c r="F1340">
        <f t="shared" si="87"/>
        <v>275</v>
      </c>
      <c r="G1340">
        <f t="shared" si="88"/>
        <v>0.13725000000000001</v>
      </c>
      <c r="H1340">
        <f t="shared" si="89"/>
        <v>-1.0927581518211218</v>
      </c>
      <c r="I1340">
        <f t="shared" si="90"/>
        <v>-1.0712514909861941</v>
      </c>
    </row>
    <row r="1341" spans="1:9" x14ac:dyDescent="0.55000000000000004">
      <c r="A1341" t="s">
        <v>1</v>
      </c>
      <c r="B1341">
        <v>23.09</v>
      </c>
      <c r="E1341">
        <v>23.09</v>
      </c>
      <c r="F1341">
        <f t="shared" si="87"/>
        <v>155.5</v>
      </c>
      <c r="G1341">
        <f t="shared" si="88"/>
        <v>7.7499999999999999E-2</v>
      </c>
      <c r="H1341">
        <f t="shared" si="89"/>
        <v>-1.4220904321223211</v>
      </c>
      <c r="I1341">
        <f t="shared" si="90"/>
        <v>-1.438269338267387</v>
      </c>
    </row>
    <row r="1342" spans="1:9" x14ac:dyDescent="0.55000000000000004">
      <c r="A1342" t="s">
        <v>1</v>
      </c>
      <c r="B1342">
        <v>29.11</v>
      </c>
      <c r="E1342">
        <v>29.11</v>
      </c>
      <c r="F1342">
        <f t="shared" si="87"/>
        <v>822</v>
      </c>
      <c r="G1342">
        <f t="shared" si="88"/>
        <v>0.41075</v>
      </c>
      <c r="H1342">
        <f t="shared" si="89"/>
        <v>-0.22561612276384155</v>
      </c>
      <c r="I1342">
        <f t="shared" si="90"/>
        <v>-0.22428722802959525</v>
      </c>
    </row>
    <row r="1343" spans="1:9" x14ac:dyDescent="0.55000000000000004">
      <c r="A1343" t="s">
        <v>1</v>
      </c>
      <c r="B1343">
        <v>37.08</v>
      </c>
      <c r="E1343">
        <v>37.08</v>
      </c>
      <c r="F1343">
        <f t="shared" si="87"/>
        <v>1823</v>
      </c>
      <c r="G1343">
        <f t="shared" si="88"/>
        <v>0.91125</v>
      </c>
      <c r="H1343">
        <f t="shared" si="89"/>
        <v>1.3484925958418177</v>
      </c>
      <c r="I1343">
        <f t="shared" si="90"/>
        <v>1.3829282900094746</v>
      </c>
    </row>
    <row r="1344" spans="1:9" x14ac:dyDescent="0.55000000000000004">
      <c r="A1344" t="s">
        <v>1</v>
      </c>
      <c r="B1344">
        <v>29.79</v>
      </c>
      <c r="E1344">
        <v>29.79</v>
      </c>
      <c r="F1344">
        <f t="shared" si="87"/>
        <v>928.5</v>
      </c>
      <c r="G1344">
        <f t="shared" si="88"/>
        <v>0.46400000000000002</v>
      </c>
      <c r="H1344">
        <f t="shared" si="89"/>
        <v>-9.0361437129258662E-2</v>
      </c>
      <c r="I1344">
        <f t="shared" si="90"/>
        <v>-8.7159680693764993E-2</v>
      </c>
    </row>
    <row r="1345" spans="1:9" x14ac:dyDescent="0.55000000000000004">
      <c r="A1345" t="s">
        <v>1</v>
      </c>
      <c r="B1345">
        <v>38.29</v>
      </c>
      <c r="E1345">
        <v>38.29</v>
      </c>
      <c r="F1345">
        <f t="shared" si="87"/>
        <v>1893</v>
      </c>
      <c r="G1345">
        <f t="shared" si="88"/>
        <v>0.94625000000000004</v>
      </c>
      <c r="H1345">
        <f t="shared" si="89"/>
        <v>1.6095322913580099</v>
      </c>
      <c r="I1345">
        <f t="shared" si="90"/>
        <v>1.626934661004114</v>
      </c>
    </row>
    <row r="1346" spans="1:9" x14ac:dyDescent="0.55000000000000004">
      <c r="A1346" t="s">
        <v>1</v>
      </c>
      <c r="B1346">
        <v>26.61</v>
      </c>
      <c r="E1346">
        <v>26.61</v>
      </c>
      <c r="F1346">
        <f t="shared" si="87"/>
        <v>478</v>
      </c>
      <c r="G1346">
        <f t="shared" si="88"/>
        <v>0.23874999999999999</v>
      </c>
      <c r="H1346">
        <f t="shared" si="89"/>
        <v>-0.71032922636833373</v>
      </c>
      <c r="I1346">
        <f t="shared" si="90"/>
        <v>-0.72843262264661846</v>
      </c>
    </row>
    <row r="1347" spans="1:9" x14ac:dyDescent="0.55000000000000004">
      <c r="A1347" t="s">
        <v>1</v>
      </c>
      <c r="B1347">
        <v>25.78</v>
      </c>
      <c r="E1347">
        <v>25.78</v>
      </c>
      <c r="F1347">
        <f t="shared" ref="F1347:F1410" si="91">_xlfn.RANK.AVG(E1347,$E$2:$E$2001, 1)</f>
        <v>358</v>
      </c>
      <c r="G1347">
        <f t="shared" ref="G1347:G1410" si="92">(F1347-0.5)/COUNT($E$2:$E$2001)</f>
        <v>0.17874999999999999</v>
      </c>
      <c r="H1347">
        <f t="shared" ref="H1347:H1410" si="93">_xlfn.NORM.S.INV(G1347)</f>
        <v>-0.92013924168439898</v>
      </c>
      <c r="I1347">
        <f t="shared" ref="I1347:I1410" si="94">STANDARDIZE(E1347, AVERAGE($E$2:$E$2001), STDEV($E$2:$E$2001))</f>
        <v>-0.89580889365946981</v>
      </c>
    </row>
    <row r="1348" spans="1:9" x14ac:dyDescent="0.55000000000000004">
      <c r="A1348" t="s">
        <v>1</v>
      </c>
      <c r="B1348">
        <v>25.15</v>
      </c>
      <c r="E1348">
        <v>25.15</v>
      </c>
      <c r="F1348">
        <f t="shared" si="91"/>
        <v>297</v>
      </c>
      <c r="G1348">
        <f t="shared" si="92"/>
        <v>0.14824999999999999</v>
      </c>
      <c r="H1348">
        <f t="shared" si="93"/>
        <v>-1.0439684215701315</v>
      </c>
      <c r="I1348">
        <f t="shared" si="94"/>
        <v>-1.0228535331029602</v>
      </c>
    </row>
    <row r="1349" spans="1:9" x14ac:dyDescent="0.55000000000000004">
      <c r="A1349" t="s">
        <v>1</v>
      </c>
      <c r="B1349">
        <v>30.45</v>
      </c>
      <c r="E1349">
        <v>30.45</v>
      </c>
      <c r="F1349">
        <f t="shared" si="91"/>
        <v>1043.5</v>
      </c>
      <c r="G1349">
        <f t="shared" si="92"/>
        <v>0.52149999999999996</v>
      </c>
      <c r="H1349">
        <f t="shared" si="93"/>
        <v>5.3918622045273847E-2</v>
      </c>
      <c r="I1349">
        <f t="shared" si="94"/>
        <v>4.5934703485129166E-2</v>
      </c>
    </row>
    <row r="1350" spans="1:9" x14ac:dyDescent="0.55000000000000004">
      <c r="A1350" t="s">
        <v>1</v>
      </c>
      <c r="B1350">
        <v>26.82</v>
      </c>
      <c r="E1350">
        <v>26.82</v>
      </c>
      <c r="F1350">
        <f t="shared" si="91"/>
        <v>499</v>
      </c>
      <c r="G1350">
        <f t="shared" si="92"/>
        <v>0.24925</v>
      </c>
      <c r="H1350">
        <f t="shared" si="93"/>
        <v>-0.67685178175571459</v>
      </c>
      <c r="I1350">
        <f t="shared" si="94"/>
        <v>-0.68608440949878835</v>
      </c>
    </row>
    <row r="1351" spans="1:9" x14ac:dyDescent="0.55000000000000004">
      <c r="A1351" t="s">
        <v>1</v>
      </c>
      <c r="B1351">
        <v>28.19</v>
      </c>
      <c r="E1351">
        <v>28.19</v>
      </c>
      <c r="F1351">
        <f t="shared" si="91"/>
        <v>679.5</v>
      </c>
      <c r="G1351">
        <f t="shared" si="92"/>
        <v>0.33950000000000002</v>
      </c>
      <c r="H1351">
        <f t="shared" si="93"/>
        <v>-0.41382810437856188</v>
      </c>
      <c r="I1351">
        <f t="shared" si="94"/>
        <v>-0.40981273324865941</v>
      </c>
    </row>
    <row r="1352" spans="1:9" x14ac:dyDescent="0.55000000000000004">
      <c r="A1352" t="s">
        <v>1</v>
      </c>
      <c r="B1352">
        <v>36.090000000000003</v>
      </c>
      <c r="E1352">
        <v>36.090000000000003</v>
      </c>
      <c r="F1352">
        <f t="shared" si="91"/>
        <v>1761</v>
      </c>
      <c r="G1352">
        <f t="shared" si="92"/>
        <v>0.88024999999999998</v>
      </c>
      <c r="H1352">
        <f t="shared" si="93"/>
        <v>1.1762374579059607</v>
      </c>
      <c r="I1352">
        <f t="shared" si="94"/>
        <v>1.1832867137411343</v>
      </c>
    </row>
    <row r="1353" spans="1:9" x14ac:dyDescent="0.55000000000000004">
      <c r="A1353" t="s">
        <v>1</v>
      </c>
      <c r="B1353">
        <v>31.45</v>
      </c>
      <c r="E1353">
        <v>31.45</v>
      </c>
      <c r="F1353">
        <f t="shared" si="91"/>
        <v>1202.5</v>
      </c>
      <c r="G1353">
        <f t="shared" si="92"/>
        <v>0.60099999999999998</v>
      </c>
      <c r="H1353">
        <f t="shared" si="93"/>
        <v>0.2559363317436934</v>
      </c>
      <c r="I1353">
        <f t="shared" si="94"/>
        <v>0.24759286133193845</v>
      </c>
    </row>
    <row r="1354" spans="1:9" x14ac:dyDescent="0.55000000000000004">
      <c r="A1354" t="s">
        <v>1</v>
      </c>
      <c r="B1354">
        <v>33.93</v>
      </c>
      <c r="E1354">
        <v>33.93</v>
      </c>
      <c r="F1354">
        <f t="shared" si="91"/>
        <v>1562</v>
      </c>
      <c r="G1354">
        <f t="shared" si="92"/>
        <v>0.78075000000000006</v>
      </c>
      <c r="H1354">
        <f t="shared" si="93"/>
        <v>0.77472868029071273</v>
      </c>
      <c r="I1354">
        <f t="shared" si="94"/>
        <v>0.74770509279202557</v>
      </c>
    </row>
    <row r="1355" spans="1:9" x14ac:dyDescent="0.55000000000000004">
      <c r="A1355" t="s">
        <v>1</v>
      </c>
      <c r="B1355">
        <v>27.68</v>
      </c>
      <c r="E1355">
        <v>27.68</v>
      </c>
      <c r="F1355">
        <f t="shared" si="91"/>
        <v>609</v>
      </c>
      <c r="G1355">
        <f t="shared" si="92"/>
        <v>0.30425000000000002</v>
      </c>
      <c r="H1355">
        <f t="shared" si="93"/>
        <v>-0.51221578052206285</v>
      </c>
      <c r="I1355">
        <f t="shared" si="94"/>
        <v>-0.51265839375053246</v>
      </c>
    </row>
    <row r="1356" spans="1:9" x14ac:dyDescent="0.55000000000000004">
      <c r="A1356" t="s">
        <v>1</v>
      </c>
      <c r="B1356">
        <v>26.39</v>
      </c>
      <c r="E1356">
        <v>26.39</v>
      </c>
      <c r="F1356">
        <f t="shared" si="91"/>
        <v>444</v>
      </c>
      <c r="G1356">
        <f t="shared" si="92"/>
        <v>0.22175</v>
      </c>
      <c r="H1356">
        <f t="shared" si="93"/>
        <v>-0.76629633256193153</v>
      </c>
      <c r="I1356">
        <f t="shared" si="94"/>
        <v>-0.7727974173729163</v>
      </c>
    </row>
    <row r="1357" spans="1:9" x14ac:dyDescent="0.55000000000000004">
      <c r="A1357" t="s">
        <v>1</v>
      </c>
      <c r="B1357">
        <v>25.46</v>
      </c>
      <c r="E1357">
        <v>25.46</v>
      </c>
      <c r="F1357">
        <f t="shared" si="91"/>
        <v>329.5</v>
      </c>
      <c r="G1357">
        <f t="shared" si="92"/>
        <v>0.16450000000000001</v>
      </c>
      <c r="H1357">
        <f t="shared" si="93"/>
        <v>-0.97613009369809745</v>
      </c>
      <c r="I1357">
        <f t="shared" si="94"/>
        <v>-0.96033950417044889</v>
      </c>
    </row>
    <row r="1358" spans="1:9" x14ac:dyDescent="0.55000000000000004">
      <c r="A1358" t="s">
        <v>1</v>
      </c>
      <c r="B1358">
        <v>25.23</v>
      </c>
      <c r="E1358">
        <v>25.23</v>
      </c>
      <c r="F1358">
        <f t="shared" si="91"/>
        <v>305.5</v>
      </c>
      <c r="G1358">
        <f t="shared" si="92"/>
        <v>0.1525</v>
      </c>
      <c r="H1358">
        <f t="shared" si="93"/>
        <v>-1.0257700213555492</v>
      </c>
      <c r="I1358">
        <f t="shared" si="94"/>
        <v>-1.006720880475215</v>
      </c>
    </row>
    <row r="1359" spans="1:9" x14ac:dyDescent="0.55000000000000004">
      <c r="A1359" t="s">
        <v>1</v>
      </c>
      <c r="B1359">
        <v>29.25</v>
      </c>
      <c r="E1359">
        <v>29.25</v>
      </c>
      <c r="F1359">
        <f t="shared" si="91"/>
        <v>853.5</v>
      </c>
      <c r="G1359">
        <f t="shared" si="92"/>
        <v>0.42649999999999999</v>
      </c>
      <c r="H1359">
        <f t="shared" si="93"/>
        <v>-0.18529201588789962</v>
      </c>
      <c r="I1359">
        <f t="shared" si="94"/>
        <v>-0.19605508593104184</v>
      </c>
    </row>
    <row r="1360" spans="1:9" x14ac:dyDescent="0.55000000000000004">
      <c r="A1360" t="s">
        <v>1</v>
      </c>
      <c r="B1360">
        <v>26.8</v>
      </c>
      <c r="E1360">
        <v>26.8</v>
      </c>
      <c r="F1360">
        <f t="shared" si="91"/>
        <v>494.5</v>
      </c>
      <c r="G1360">
        <f t="shared" si="92"/>
        <v>0.247</v>
      </c>
      <c r="H1360">
        <f t="shared" si="93"/>
        <v>-0.68396067235068214</v>
      </c>
      <c r="I1360">
        <f t="shared" si="94"/>
        <v>-0.69011757265572449</v>
      </c>
    </row>
    <row r="1361" spans="1:9" x14ac:dyDescent="0.55000000000000004">
      <c r="A1361" t="s">
        <v>1</v>
      </c>
      <c r="B1361">
        <v>19.05</v>
      </c>
      <c r="E1361">
        <v>19.05</v>
      </c>
      <c r="F1361">
        <f t="shared" si="91"/>
        <v>21.5</v>
      </c>
      <c r="G1361">
        <f t="shared" si="92"/>
        <v>1.0500000000000001E-2</v>
      </c>
      <c r="H1361">
        <f t="shared" si="93"/>
        <v>-2.307984474945957</v>
      </c>
      <c r="I1361">
        <f t="shared" si="94"/>
        <v>-2.2529682959684965</v>
      </c>
    </row>
    <row r="1362" spans="1:9" x14ac:dyDescent="0.55000000000000004">
      <c r="A1362" t="s">
        <v>1</v>
      </c>
      <c r="B1362">
        <v>42.68</v>
      </c>
      <c r="E1362">
        <v>42.68</v>
      </c>
      <c r="F1362">
        <f t="shared" si="91"/>
        <v>1989</v>
      </c>
      <c r="G1362">
        <f t="shared" si="92"/>
        <v>0.99424999999999997</v>
      </c>
      <c r="H1362">
        <f t="shared" si="93"/>
        <v>2.5271267213029036</v>
      </c>
      <c r="I1362">
        <f t="shared" si="94"/>
        <v>2.5122139739516069</v>
      </c>
    </row>
    <row r="1363" spans="1:9" x14ac:dyDescent="0.55000000000000004">
      <c r="A1363" t="s">
        <v>1</v>
      </c>
      <c r="B1363">
        <v>23.79</v>
      </c>
      <c r="E1363">
        <v>23.79</v>
      </c>
      <c r="F1363">
        <f t="shared" si="91"/>
        <v>191</v>
      </c>
      <c r="G1363">
        <f t="shared" si="92"/>
        <v>9.5250000000000001E-2</v>
      </c>
      <c r="H1363">
        <f t="shared" si="93"/>
        <v>-1.3091014150642155</v>
      </c>
      <c r="I1363">
        <f t="shared" si="94"/>
        <v>-1.2971086277746207</v>
      </c>
    </row>
    <row r="1364" spans="1:9" x14ac:dyDescent="0.55000000000000004">
      <c r="A1364" t="s">
        <v>1</v>
      </c>
      <c r="B1364">
        <v>24.11</v>
      </c>
      <c r="E1364">
        <v>24.11</v>
      </c>
      <c r="F1364">
        <f t="shared" si="91"/>
        <v>211</v>
      </c>
      <c r="G1364">
        <f t="shared" si="92"/>
        <v>0.10525</v>
      </c>
      <c r="H1364">
        <f t="shared" si="93"/>
        <v>-1.2521917540118519</v>
      </c>
      <c r="I1364">
        <f t="shared" si="94"/>
        <v>-1.2325780172636416</v>
      </c>
    </row>
    <row r="1365" spans="1:9" x14ac:dyDescent="0.55000000000000004">
      <c r="A1365" t="s">
        <v>1</v>
      </c>
      <c r="B1365">
        <v>30.04</v>
      </c>
      <c r="E1365">
        <v>30.04</v>
      </c>
      <c r="F1365">
        <f t="shared" si="91"/>
        <v>974</v>
      </c>
      <c r="G1365">
        <f t="shared" si="92"/>
        <v>0.48675000000000002</v>
      </c>
      <c r="H1365">
        <f t="shared" si="93"/>
        <v>-3.3218933129431805E-2</v>
      </c>
      <c r="I1365">
        <f t="shared" si="94"/>
        <v>-3.674514123206267E-2</v>
      </c>
    </row>
    <row r="1366" spans="1:9" x14ac:dyDescent="0.55000000000000004">
      <c r="A1366" t="s">
        <v>1</v>
      </c>
      <c r="B1366">
        <v>32.200000000000003</v>
      </c>
      <c r="E1366">
        <v>32.200000000000003</v>
      </c>
      <c r="F1366">
        <f t="shared" si="91"/>
        <v>1321.5</v>
      </c>
      <c r="G1366">
        <f t="shared" si="92"/>
        <v>0.66049999999999998</v>
      </c>
      <c r="H1366">
        <f t="shared" si="93"/>
        <v>0.41382810437856188</v>
      </c>
      <c r="I1366">
        <f t="shared" si="94"/>
        <v>0.39883647971704611</v>
      </c>
    </row>
    <row r="1367" spans="1:9" x14ac:dyDescent="0.55000000000000004">
      <c r="A1367" t="s">
        <v>1</v>
      </c>
      <c r="B1367">
        <v>29.55</v>
      </c>
      <c r="E1367">
        <v>29.55</v>
      </c>
      <c r="F1367">
        <f t="shared" si="91"/>
        <v>890.5</v>
      </c>
      <c r="G1367">
        <f t="shared" si="92"/>
        <v>0.44500000000000001</v>
      </c>
      <c r="H1367">
        <f t="shared" si="93"/>
        <v>-0.1383042079614045</v>
      </c>
      <c r="I1367">
        <f t="shared" si="94"/>
        <v>-0.1355576385769989</v>
      </c>
    </row>
    <row r="1368" spans="1:9" x14ac:dyDescent="0.55000000000000004">
      <c r="A1368" t="s">
        <v>1</v>
      </c>
      <c r="B1368">
        <v>27.4</v>
      </c>
      <c r="E1368">
        <v>27.4</v>
      </c>
      <c r="F1368">
        <f t="shared" si="91"/>
        <v>580</v>
      </c>
      <c r="G1368">
        <f t="shared" si="92"/>
        <v>0.28975000000000001</v>
      </c>
      <c r="H1368">
        <f t="shared" si="93"/>
        <v>-0.55411521206634062</v>
      </c>
      <c r="I1368">
        <f t="shared" si="94"/>
        <v>-0.56912267794763927</v>
      </c>
    </row>
    <row r="1369" spans="1:9" x14ac:dyDescent="0.55000000000000004">
      <c r="A1369" t="s">
        <v>1</v>
      </c>
      <c r="B1369">
        <v>26.93</v>
      </c>
      <c r="E1369">
        <v>26.93</v>
      </c>
      <c r="F1369">
        <f t="shared" si="91"/>
        <v>516.5</v>
      </c>
      <c r="G1369">
        <f t="shared" si="92"/>
        <v>0.25800000000000001</v>
      </c>
      <c r="H1369">
        <f t="shared" si="93"/>
        <v>-0.6495235958443254</v>
      </c>
      <c r="I1369">
        <f t="shared" si="94"/>
        <v>-0.66390201213563937</v>
      </c>
    </row>
    <row r="1370" spans="1:9" x14ac:dyDescent="0.55000000000000004">
      <c r="A1370" t="s">
        <v>1</v>
      </c>
      <c r="B1370">
        <v>24.4</v>
      </c>
      <c r="E1370">
        <v>24.4</v>
      </c>
      <c r="F1370">
        <f t="shared" si="91"/>
        <v>231.5</v>
      </c>
      <c r="G1370">
        <f t="shared" si="92"/>
        <v>0.11550000000000001</v>
      </c>
      <c r="H1370">
        <f t="shared" si="93"/>
        <v>-1.1977868701390413</v>
      </c>
      <c r="I1370">
        <f t="shared" si="94"/>
        <v>-1.1740971514880671</v>
      </c>
    </row>
    <row r="1371" spans="1:9" x14ac:dyDescent="0.55000000000000004">
      <c r="A1371" t="s">
        <v>1</v>
      </c>
      <c r="B1371">
        <v>25.8</v>
      </c>
      <c r="E1371">
        <v>25.8</v>
      </c>
      <c r="F1371">
        <f t="shared" si="91"/>
        <v>364</v>
      </c>
      <c r="G1371">
        <f t="shared" si="92"/>
        <v>0.18174999999999999</v>
      </c>
      <c r="H1371">
        <f t="shared" si="93"/>
        <v>-0.90871610653326973</v>
      </c>
      <c r="I1371">
        <f t="shared" si="94"/>
        <v>-0.89177573050253367</v>
      </c>
    </row>
    <row r="1372" spans="1:9" x14ac:dyDescent="0.55000000000000004">
      <c r="A1372" t="s">
        <v>1</v>
      </c>
      <c r="B1372">
        <v>29.97</v>
      </c>
      <c r="E1372">
        <v>29.97</v>
      </c>
      <c r="F1372">
        <f t="shared" si="91"/>
        <v>965</v>
      </c>
      <c r="G1372">
        <f t="shared" si="92"/>
        <v>0.48225000000000001</v>
      </c>
      <c r="H1372">
        <f t="shared" si="93"/>
        <v>-4.4507341634084804E-2</v>
      </c>
      <c r="I1372">
        <f t="shared" si="94"/>
        <v>-5.0861212281339378E-2</v>
      </c>
    </row>
    <row r="1373" spans="1:9" x14ac:dyDescent="0.55000000000000004">
      <c r="A1373" t="s">
        <v>1</v>
      </c>
      <c r="B1373">
        <v>32.049999999999997</v>
      </c>
      <c r="E1373">
        <v>32.049999999999997</v>
      </c>
      <c r="F1373">
        <f t="shared" si="91"/>
        <v>1292.5</v>
      </c>
      <c r="G1373">
        <f t="shared" si="92"/>
        <v>0.64600000000000002</v>
      </c>
      <c r="H1373">
        <f t="shared" si="93"/>
        <v>0.37454349919944274</v>
      </c>
      <c r="I1373">
        <f t="shared" si="94"/>
        <v>0.36858775604002358</v>
      </c>
    </row>
    <row r="1374" spans="1:9" x14ac:dyDescent="0.55000000000000004">
      <c r="A1374" t="s">
        <v>1</v>
      </c>
      <c r="B1374">
        <v>33.61</v>
      </c>
      <c r="E1374">
        <v>33.61</v>
      </c>
      <c r="F1374">
        <f t="shared" si="91"/>
        <v>1526.5</v>
      </c>
      <c r="G1374">
        <f t="shared" si="92"/>
        <v>0.76300000000000001</v>
      </c>
      <c r="H1374">
        <f t="shared" si="93"/>
        <v>0.7159859896102051</v>
      </c>
      <c r="I1374">
        <f t="shared" si="94"/>
        <v>0.68317448228104649</v>
      </c>
    </row>
    <row r="1375" spans="1:9" x14ac:dyDescent="0.55000000000000004">
      <c r="A1375" t="s">
        <v>1</v>
      </c>
      <c r="B1375">
        <v>25.95</v>
      </c>
      <c r="E1375">
        <v>25.95</v>
      </c>
      <c r="F1375">
        <f t="shared" si="91"/>
        <v>383.5</v>
      </c>
      <c r="G1375">
        <f t="shared" si="92"/>
        <v>0.1915</v>
      </c>
      <c r="H1375">
        <f t="shared" si="93"/>
        <v>-0.87238203090975219</v>
      </c>
      <c r="I1375">
        <f t="shared" si="94"/>
        <v>-0.86152700682551264</v>
      </c>
    </row>
    <row r="1376" spans="1:9" x14ac:dyDescent="0.55000000000000004">
      <c r="A1376" t="s">
        <v>1</v>
      </c>
      <c r="B1376">
        <v>37.53</v>
      </c>
      <c r="E1376">
        <v>37.53</v>
      </c>
      <c r="F1376">
        <f t="shared" si="91"/>
        <v>1848</v>
      </c>
      <c r="G1376">
        <f t="shared" si="92"/>
        <v>0.92374999999999996</v>
      </c>
      <c r="H1376">
        <f t="shared" si="93"/>
        <v>1.4307565492078322</v>
      </c>
      <c r="I1376">
        <f t="shared" si="94"/>
        <v>1.4736744610405392</v>
      </c>
    </row>
    <row r="1377" spans="1:9" x14ac:dyDescent="0.55000000000000004">
      <c r="A1377" t="s">
        <v>1</v>
      </c>
      <c r="B1377">
        <v>29.72</v>
      </c>
      <c r="E1377">
        <v>29.72</v>
      </c>
      <c r="F1377">
        <f t="shared" si="91"/>
        <v>917.5</v>
      </c>
      <c r="G1377">
        <f t="shared" si="92"/>
        <v>0.45850000000000002</v>
      </c>
      <c r="H1377">
        <f t="shared" si="93"/>
        <v>-0.10421340026908517</v>
      </c>
      <c r="I1377">
        <f t="shared" si="94"/>
        <v>-0.10127575174304169</v>
      </c>
    </row>
    <row r="1378" spans="1:9" x14ac:dyDescent="0.55000000000000004">
      <c r="A1378" t="s">
        <v>1</v>
      </c>
      <c r="B1378">
        <v>26.08</v>
      </c>
      <c r="E1378">
        <v>26.08</v>
      </c>
      <c r="F1378">
        <f t="shared" si="91"/>
        <v>403.5</v>
      </c>
      <c r="G1378">
        <f t="shared" si="92"/>
        <v>0.20150000000000001</v>
      </c>
      <c r="H1378">
        <f t="shared" si="93"/>
        <v>-0.83627538054731154</v>
      </c>
      <c r="I1378">
        <f t="shared" si="94"/>
        <v>-0.83531144630542764</v>
      </c>
    </row>
    <row r="1379" spans="1:9" x14ac:dyDescent="0.55000000000000004">
      <c r="A1379" t="s">
        <v>1</v>
      </c>
      <c r="B1379">
        <v>37.119999999999997</v>
      </c>
      <c r="E1379">
        <v>37.119999999999997</v>
      </c>
      <c r="F1379">
        <f t="shared" si="91"/>
        <v>1825</v>
      </c>
      <c r="G1379">
        <f t="shared" si="92"/>
        <v>0.91225000000000001</v>
      </c>
      <c r="H1379">
        <f t="shared" si="93"/>
        <v>1.3547412828521075</v>
      </c>
      <c r="I1379">
        <f t="shared" si="94"/>
        <v>1.3909946163233466</v>
      </c>
    </row>
    <row r="1380" spans="1:9" x14ac:dyDescent="0.55000000000000004">
      <c r="A1380" t="s">
        <v>1</v>
      </c>
      <c r="B1380">
        <v>31.9</v>
      </c>
      <c r="E1380">
        <v>31.9</v>
      </c>
      <c r="F1380">
        <f t="shared" si="91"/>
        <v>1274</v>
      </c>
      <c r="G1380">
        <f t="shared" si="92"/>
        <v>0.63675000000000004</v>
      </c>
      <c r="H1380">
        <f t="shared" si="93"/>
        <v>0.34978507603589737</v>
      </c>
      <c r="I1380">
        <f t="shared" si="94"/>
        <v>0.3383390323630025</v>
      </c>
    </row>
    <row r="1381" spans="1:9" x14ac:dyDescent="0.55000000000000004">
      <c r="A1381" t="s">
        <v>1</v>
      </c>
      <c r="B1381">
        <v>26.25</v>
      </c>
      <c r="E1381">
        <v>26.25</v>
      </c>
      <c r="F1381">
        <f t="shared" si="91"/>
        <v>430</v>
      </c>
      <c r="G1381">
        <f t="shared" si="92"/>
        <v>0.21475</v>
      </c>
      <c r="H1381">
        <f t="shared" si="93"/>
        <v>-0.79004754878322281</v>
      </c>
      <c r="I1381">
        <f t="shared" si="94"/>
        <v>-0.8010295594714697</v>
      </c>
    </row>
    <row r="1382" spans="1:9" x14ac:dyDescent="0.55000000000000004">
      <c r="A1382" t="s">
        <v>1</v>
      </c>
      <c r="B1382">
        <v>33.229999999999997</v>
      </c>
      <c r="E1382">
        <v>33.229999999999997</v>
      </c>
      <c r="F1382">
        <f t="shared" si="91"/>
        <v>1472.5</v>
      </c>
      <c r="G1382">
        <f t="shared" si="92"/>
        <v>0.73599999999999999</v>
      </c>
      <c r="H1382">
        <f t="shared" si="93"/>
        <v>0.6310619790594989</v>
      </c>
      <c r="I1382">
        <f t="shared" si="94"/>
        <v>0.60654438229925844</v>
      </c>
    </row>
    <row r="1383" spans="1:9" x14ac:dyDescent="0.55000000000000004">
      <c r="A1383" t="s">
        <v>1</v>
      </c>
      <c r="B1383">
        <v>27.08</v>
      </c>
      <c r="E1383">
        <v>27.08</v>
      </c>
      <c r="F1383">
        <f t="shared" si="91"/>
        <v>534.5</v>
      </c>
      <c r="G1383">
        <f t="shared" si="92"/>
        <v>0.26700000000000002</v>
      </c>
      <c r="H1383">
        <f t="shared" si="93"/>
        <v>-0.62191159558062403</v>
      </c>
      <c r="I1383">
        <f t="shared" si="94"/>
        <v>-0.63365328845861835</v>
      </c>
    </row>
    <row r="1384" spans="1:9" x14ac:dyDescent="0.55000000000000004">
      <c r="A1384" t="s">
        <v>1</v>
      </c>
      <c r="B1384">
        <v>28.38</v>
      </c>
      <c r="E1384">
        <v>28.38</v>
      </c>
      <c r="F1384">
        <f t="shared" si="91"/>
        <v>704</v>
      </c>
      <c r="G1384">
        <f t="shared" si="92"/>
        <v>0.35175000000000001</v>
      </c>
      <c r="H1384">
        <f t="shared" si="93"/>
        <v>-0.3806001095390773</v>
      </c>
      <c r="I1384">
        <f t="shared" si="94"/>
        <v>-0.37149768325776611</v>
      </c>
    </row>
    <row r="1385" spans="1:9" x14ac:dyDescent="0.55000000000000004">
      <c r="A1385" t="s">
        <v>1</v>
      </c>
      <c r="B1385">
        <v>32.21</v>
      </c>
      <c r="E1385">
        <v>32.21</v>
      </c>
      <c r="F1385">
        <f t="shared" si="91"/>
        <v>1323.5</v>
      </c>
      <c r="G1385">
        <f t="shared" si="92"/>
        <v>0.66149999999999998</v>
      </c>
      <c r="H1385">
        <f t="shared" si="93"/>
        <v>0.41656037206389496</v>
      </c>
      <c r="I1385">
        <f t="shared" si="94"/>
        <v>0.40085306129551385</v>
      </c>
    </row>
    <row r="1386" spans="1:9" x14ac:dyDescent="0.55000000000000004">
      <c r="A1386" t="s">
        <v>1</v>
      </c>
      <c r="B1386">
        <v>25.55</v>
      </c>
      <c r="E1386">
        <v>25.55</v>
      </c>
      <c r="F1386">
        <f t="shared" si="91"/>
        <v>340.5</v>
      </c>
      <c r="G1386">
        <f t="shared" si="92"/>
        <v>0.17</v>
      </c>
      <c r="H1386">
        <f t="shared" si="93"/>
        <v>-0.95416525314619549</v>
      </c>
      <c r="I1386">
        <f t="shared" si="94"/>
        <v>-0.94219026996423605</v>
      </c>
    </row>
    <row r="1387" spans="1:9" x14ac:dyDescent="0.55000000000000004">
      <c r="A1387" t="s">
        <v>1</v>
      </c>
      <c r="B1387">
        <v>38.36</v>
      </c>
      <c r="E1387">
        <v>38.36</v>
      </c>
      <c r="F1387">
        <f t="shared" si="91"/>
        <v>1896</v>
      </c>
      <c r="G1387">
        <f t="shared" si="92"/>
        <v>0.94774999999999998</v>
      </c>
      <c r="H1387">
        <f t="shared" si="93"/>
        <v>1.6234183717958099</v>
      </c>
      <c r="I1387">
        <f t="shared" si="94"/>
        <v>1.6410507320533907</v>
      </c>
    </row>
    <row r="1388" spans="1:9" x14ac:dyDescent="0.55000000000000004">
      <c r="A1388" t="s">
        <v>1</v>
      </c>
      <c r="B1388">
        <v>31.2</v>
      </c>
      <c r="E1388">
        <v>31.2</v>
      </c>
      <c r="F1388">
        <f t="shared" si="91"/>
        <v>1166</v>
      </c>
      <c r="G1388">
        <f t="shared" si="92"/>
        <v>0.58274999999999999</v>
      </c>
      <c r="H1388">
        <f t="shared" si="93"/>
        <v>0.20893369473539447</v>
      </c>
      <c r="I1388">
        <f t="shared" si="94"/>
        <v>0.19717832187023612</v>
      </c>
    </row>
    <row r="1389" spans="1:9" x14ac:dyDescent="0.55000000000000004">
      <c r="A1389" t="s">
        <v>1</v>
      </c>
      <c r="B1389">
        <v>25.88</v>
      </c>
      <c r="E1389">
        <v>25.88</v>
      </c>
      <c r="F1389">
        <f t="shared" si="91"/>
        <v>374.5</v>
      </c>
      <c r="G1389">
        <f t="shared" si="92"/>
        <v>0.187</v>
      </c>
      <c r="H1389">
        <f t="shared" si="93"/>
        <v>-0.88900573060102461</v>
      </c>
      <c r="I1389">
        <f t="shared" si="94"/>
        <v>-0.87564307787478934</v>
      </c>
    </row>
    <row r="1390" spans="1:9" x14ac:dyDescent="0.55000000000000004">
      <c r="A1390" t="s">
        <v>1</v>
      </c>
      <c r="B1390">
        <v>33.840000000000003</v>
      </c>
      <c r="E1390">
        <v>33.840000000000003</v>
      </c>
      <c r="F1390">
        <f t="shared" si="91"/>
        <v>1552.5</v>
      </c>
      <c r="G1390">
        <f t="shared" si="92"/>
        <v>0.77600000000000002</v>
      </c>
      <c r="H1390">
        <f t="shared" si="93"/>
        <v>0.75875354450437071</v>
      </c>
      <c r="I1390">
        <f t="shared" si="94"/>
        <v>0.72955585858581351</v>
      </c>
    </row>
    <row r="1391" spans="1:9" x14ac:dyDescent="0.55000000000000004">
      <c r="A1391" t="s">
        <v>1</v>
      </c>
      <c r="B1391">
        <v>25.04</v>
      </c>
      <c r="E1391">
        <v>25.04</v>
      </c>
      <c r="F1391">
        <f t="shared" si="91"/>
        <v>288.5</v>
      </c>
      <c r="G1391">
        <f t="shared" si="92"/>
        <v>0.14399999999999999</v>
      </c>
      <c r="H1391">
        <f t="shared" si="93"/>
        <v>-1.062519302270867</v>
      </c>
      <c r="I1391">
        <f t="shared" si="94"/>
        <v>-1.045035930466109</v>
      </c>
    </row>
    <row r="1392" spans="1:9" x14ac:dyDescent="0.55000000000000004">
      <c r="A1392" t="s">
        <v>1</v>
      </c>
      <c r="B1392">
        <v>31.76</v>
      </c>
      <c r="E1392">
        <v>31.76</v>
      </c>
      <c r="F1392">
        <f t="shared" si="91"/>
        <v>1253</v>
      </c>
      <c r="G1392">
        <f t="shared" si="92"/>
        <v>0.62624999999999997</v>
      </c>
      <c r="H1392">
        <f t="shared" si="93"/>
        <v>0.32193755728607965</v>
      </c>
      <c r="I1392">
        <f t="shared" si="94"/>
        <v>0.31010689026444976</v>
      </c>
    </row>
    <row r="1393" spans="1:9" x14ac:dyDescent="0.55000000000000004">
      <c r="A1393" t="s">
        <v>1</v>
      </c>
      <c r="B1393">
        <v>30.14</v>
      </c>
      <c r="E1393">
        <v>30.14</v>
      </c>
      <c r="F1393">
        <f t="shared" si="91"/>
        <v>990.5</v>
      </c>
      <c r="G1393">
        <f t="shared" si="92"/>
        <v>0.495</v>
      </c>
      <c r="H1393">
        <f t="shared" si="93"/>
        <v>-1.2533469508069276E-2</v>
      </c>
      <c r="I1393">
        <f t="shared" si="94"/>
        <v>-1.6579325447381454E-2</v>
      </c>
    </row>
    <row r="1394" spans="1:9" x14ac:dyDescent="0.55000000000000004">
      <c r="A1394" t="s">
        <v>1</v>
      </c>
      <c r="B1394">
        <v>27.77</v>
      </c>
      <c r="E1394">
        <v>27.77</v>
      </c>
      <c r="F1394">
        <f t="shared" si="91"/>
        <v>626</v>
      </c>
      <c r="G1394">
        <f t="shared" si="92"/>
        <v>0.31274999999999997</v>
      </c>
      <c r="H1394">
        <f t="shared" si="93"/>
        <v>-0.48807036668271397</v>
      </c>
      <c r="I1394">
        <f t="shared" si="94"/>
        <v>-0.49450915954431968</v>
      </c>
    </row>
    <row r="1395" spans="1:9" x14ac:dyDescent="0.55000000000000004">
      <c r="A1395" t="s">
        <v>1</v>
      </c>
      <c r="B1395">
        <v>33.64</v>
      </c>
      <c r="E1395">
        <v>33.64</v>
      </c>
      <c r="F1395">
        <f t="shared" si="91"/>
        <v>1528</v>
      </c>
      <c r="G1395">
        <f t="shared" si="92"/>
        <v>0.76375000000000004</v>
      </c>
      <c r="H1395">
        <f t="shared" si="93"/>
        <v>0.71841733726332313</v>
      </c>
      <c r="I1395">
        <f t="shared" si="94"/>
        <v>0.68922422701645103</v>
      </c>
    </row>
    <row r="1396" spans="1:9" x14ac:dyDescent="0.55000000000000004">
      <c r="A1396" t="s">
        <v>1</v>
      </c>
      <c r="B1396">
        <v>35.81</v>
      </c>
      <c r="E1396">
        <v>35.81</v>
      </c>
      <c r="F1396">
        <f t="shared" si="91"/>
        <v>1732.5</v>
      </c>
      <c r="G1396">
        <f t="shared" si="92"/>
        <v>0.86599999999999999</v>
      </c>
      <c r="H1396">
        <f t="shared" si="93"/>
        <v>1.1076800921478009</v>
      </c>
      <c r="I1396">
        <f t="shared" si="94"/>
        <v>1.1268224295440274</v>
      </c>
    </row>
    <row r="1397" spans="1:9" x14ac:dyDescent="0.55000000000000004">
      <c r="A1397" t="s">
        <v>1</v>
      </c>
      <c r="B1397">
        <v>32.42</v>
      </c>
      <c r="E1397">
        <v>32.42</v>
      </c>
      <c r="F1397">
        <f t="shared" si="91"/>
        <v>1359</v>
      </c>
      <c r="G1397">
        <f t="shared" si="92"/>
        <v>0.67925000000000002</v>
      </c>
      <c r="H1397">
        <f t="shared" si="93"/>
        <v>0.46560257426618867</v>
      </c>
      <c r="I1397">
        <f t="shared" si="94"/>
        <v>0.44320127444334395</v>
      </c>
    </row>
    <row r="1398" spans="1:9" x14ac:dyDescent="0.55000000000000004">
      <c r="A1398" t="s">
        <v>1</v>
      </c>
      <c r="B1398">
        <v>35.89</v>
      </c>
      <c r="E1398">
        <v>35.89</v>
      </c>
      <c r="F1398">
        <f t="shared" si="91"/>
        <v>1743</v>
      </c>
      <c r="G1398">
        <f t="shared" si="92"/>
        <v>0.87124999999999997</v>
      </c>
      <c r="H1398">
        <f t="shared" si="93"/>
        <v>1.1323198208026035</v>
      </c>
      <c r="I1398">
        <f t="shared" si="94"/>
        <v>1.142955082171772</v>
      </c>
    </row>
    <row r="1399" spans="1:9" x14ac:dyDescent="0.55000000000000004">
      <c r="A1399" t="s">
        <v>1</v>
      </c>
      <c r="B1399">
        <v>36.46</v>
      </c>
      <c r="E1399">
        <v>36.46</v>
      </c>
      <c r="F1399">
        <f t="shared" si="91"/>
        <v>1789</v>
      </c>
      <c r="G1399">
        <f t="shared" si="92"/>
        <v>0.89424999999999999</v>
      </c>
      <c r="H1399">
        <f t="shared" si="93"/>
        <v>1.2494514509614314</v>
      </c>
      <c r="I1399">
        <f t="shared" si="94"/>
        <v>1.2579002321444532</v>
      </c>
    </row>
    <row r="1400" spans="1:9" x14ac:dyDescent="0.55000000000000004">
      <c r="A1400" t="s">
        <v>1</v>
      </c>
      <c r="B1400">
        <v>28.72</v>
      </c>
      <c r="E1400">
        <v>28.72</v>
      </c>
      <c r="F1400">
        <f t="shared" si="91"/>
        <v>755</v>
      </c>
      <c r="G1400">
        <f t="shared" si="92"/>
        <v>0.37724999999999997</v>
      </c>
      <c r="H1400">
        <f t="shared" si="93"/>
        <v>-0.31271131274991948</v>
      </c>
      <c r="I1400">
        <f t="shared" si="94"/>
        <v>-0.302933909589851</v>
      </c>
    </row>
    <row r="1401" spans="1:9" x14ac:dyDescent="0.55000000000000004">
      <c r="A1401" t="s">
        <v>1</v>
      </c>
      <c r="B1401">
        <v>33.42</v>
      </c>
      <c r="E1401">
        <v>33.42</v>
      </c>
      <c r="F1401">
        <f t="shared" si="91"/>
        <v>1495.5</v>
      </c>
      <c r="G1401">
        <f t="shared" si="92"/>
        <v>0.74750000000000005</v>
      </c>
      <c r="H1401">
        <f t="shared" si="93"/>
        <v>0.66664330638630676</v>
      </c>
      <c r="I1401">
        <f t="shared" si="94"/>
        <v>0.64485943229015319</v>
      </c>
    </row>
    <row r="1402" spans="1:9" x14ac:dyDescent="0.55000000000000004">
      <c r="A1402" t="s">
        <v>1</v>
      </c>
      <c r="B1402">
        <v>35.85</v>
      </c>
      <c r="E1402">
        <v>35.85</v>
      </c>
      <c r="F1402">
        <f t="shared" si="91"/>
        <v>1735.5</v>
      </c>
      <c r="G1402">
        <f t="shared" si="92"/>
        <v>0.86750000000000005</v>
      </c>
      <c r="H1402">
        <f t="shared" si="93"/>
        <v>1.1146510149326603</v>
      </c>
      <c r="I1402">
        <f t="shared" si="94"/>
        <v>1.1348887558578997</v>
      </c>
    </row>
    <row r="1403" spans="1:9" x14ac:dyDescent="0.55000000000000004">
      <c r="A1403" t="s">
        <v>1</v>
      </c>
      <c r="B1403">
        <v>26.02</v>
      </c>
      <c r="E1403">
        <v>26.02</v>
      </c>
      <c r="F1403">
        <f t="shared" si="91"/>
        <v>391.5</v>
      </c>
      <c r="G1403">
        <f t="shared" si="92"/>
        <v>0.19550000000000001</v>
      </c>
      <c r="H1403">
        <f t="shared" si="93"/>
        <v>-0.85780526866824325</v>
      </c>
      <c r="I1403">
        <f t="shared" si="94"/>
        <v>-0.84741093577623594</v>
      </c>
    </row>
    <row r="1404" spans="1:9" x14ac:dyDescent="0.55000000000000004">
      <c r="A1404" t="s">
        <v>1</v>
      </c>
      <c r="B1404">
        <v>49.26</v>
      </c>
      <c r="E1404">
        <v>49.26</v>
      </c>
      <c r="F1404">
        <f t="shared" si="91"/>
        <v>2000</v>
      </c>
      <c r="G1404">
        <f t="shared" si="92"/>
        <v>0.99975000000000003</v>
      </c>
      <c r="H1404">
        <f t="shared" si="93"/>
        <v>3.4807564043462422</v>
      </c>
      <c r="I1404">
        <f t="shared" si="94"/>
        <v>3.8391246525836116</v>
      </c>
    </row>
    <row r="1405" spans="1:9" x14ac:dyDescent="0.55000000000000004">
      <c r="A1405" t="s">
        <v>1</v>
      </c>
      <c r="B1405">
        <v>25.98</v>
      </c>
      <c r="E1405">
        <v>25.98</v>
      </c>
      <c r="F1405">
        <f t="shared" si="91"/>
        <v>385.5</v>
      </c>
      <c r="G1405">
        <f t="shared" si="92"/>
        <v>0.1925</v>
      </c>
      <c r="H1405">
        <f t="shared" si="93"/>
        <v>-0.86872054723122882</v>
      </c>
      <c r="I1405">
        <f t="shared" si="94"/>
        <v>-0.8554772620901081</v>
      </c>
    </row>
    <row r="1406" spans="1:9" x14ac:dyDescent="0.55000000000000004">
      <c r="A1406" t="s">
        <v>1</v>
      </c>
      <c r="B1406">
        <v>29.12</v>
      </c>
      <c r="E1406">
        <v>29.12</v>
      </c>
      <c r="F1406">
        <f t="shared" si="91"/>
        <v>825</v>
      </c>
      <c r="G1406">
        <f t="shared" si="92"/>
        <v>0.41225000000000001</v>
      </c>
      <c r="H1406">
        <f t="shared" si="93"/>
        <v>-0.22176092422485752</v>
      </c>
      <c r="I1406">
        <f t="shared" si="94"/>
        <v>-0.22227064645112685</v>
      </c>
    </row>
    <row r="1407" spans="1:9" x14ac:dyDescent="0.55000000000000004">
      <c r="A1407" t="s">
        <v>1</v>
      </c>
      <c r="B1407">
        <v>24.8</v>
      </c>
      <c r="E1407">
        <v>24.8</v>
      </c>
      <c r="F1407">
        <f t="shared" si="91"/>
        <v>264</v>
      </c>
      <c r="G1407">
        <f t="shared" si="92"/>
        <v>0.13175000000000001</v>
      </c>
      <c r="H1407">
        <f t="shared" si="93"/>
        <v>-1.1181568727005342</v>
      </c>
      <c r="I1407">
        <f t="shared" si="94"/>
        <v>-1.0934338883493431</v>
      </c>
    </row>
    <row r="1408" spans="1:9" x14ac:dyDescent="0.55000000000000004">
      <c r="A1408" t="s">
        <v>1</v>
      </c>
      <c r="B1408">
        <v>29.15</v>
      </c>
      <c r="E1408">
        <v>29.15</v>
      </c>
      <c r="F1408">
        <f t="shared" si="91"/>
        <v>830</v>
      </c>
      <c r="G1408">
        <f t="shared" si="92"/>
        <v>0.41475000000000001</v>
      </c>
      <c r="H1408">
        <f t="shared" si="93"/>
        <v>-0.21534288043007288</v>
      </c>
      <c r="I1408">
        <f t="shared" si="94"/>
        <v>-0.21622090171572306</v>
      </c>
    </row>
    <row r="1409" spans="1:9" x14ac:dyDescent="0.55000000000000004">
      <c r="A1409" t="s">
        <v>1</v>
      </c>
      <c r="B1409">
        <v>34.619999999999997</v>
      </c>
      <c r="E1409">
        <v>34.619999999999997</v>
      </c>
      <c r="F1409">
        <f t="shared" si="91"/>
        <v>1629</v>
      </c>
      <c r="G1409">
        <f t="shared" si="92"/>
        <v>0.81425000000000003</v>
      </c>
      <c r="H1409">
        <f t="shared" si="93"/>
        <v>0.89366716215278963</v>
      </c>
      <c r="I1409">
        <f t="shared" si="94"/>
        <v>0.88684922170632352</v>
      </c>
    </row>
    <row r="1410" spans="1:9" x14ac:dyDescent="0.55000000000000004">
      <c r="A1410" t="s">
        <v>1</v>
      </c>
      <c r="B1410">
        <v>27.87</v>
      </c>
      <c r="E1410">
        <v>27.87</v>
      </c>
      <c r="F1410">
        <f t="shared" si="91"/>
        <v>645</v>
      </c>
      <c r="G1410">
        <f t="shared" si="92"/>
        <v>0.32224999999999998</v>
      </c>
      <c r="H1410">
        <f t="shared" si="93"/>
        <v>-0.46141624323832103</v>
      </c>
      <c r="I1410">
        <f t="shared" si="94"/>
        <v>-0.47434334375963844</v>
      </c>
    </row>
    <row r="1411" spans="1:9" x14ac:dyDescent="0.55000000000000004">
      <c r="A1411" t="s">
        <v>1</v>
      </c>
      <c r="B1411">
        <v>30.76</v>
      </c>
      <c r="E1411">
        <v>30.76</v>
      </c>
      <c r="F1411">
        <f t="shared" ref="F1411:F1474" si="95">_xlfn.RANK.AVG(E1411,$E$2:$E$2001, 1)</f>
        <v>1096.5</v>
      </c>
      <c r="G1411">
        <f t="shared" ref="G1411:G1474" si="96">(F1411-0.5)/COUNT($E$2:$E$2001)</f>
        <v>0.54800000000000004</v>
      </c>
      <c r="H1411">
        <f t="shared" ref="H1411:H1474" si="97">_xlfn.NORM.S.INV(G1411)</f>
        <v>0.12060993411930736</v>
      </c>
      <c r="I1411">
        <f t="shared" ref="I1411:I1474" si="98">STANDARDIZE(E1411, AVERAGE($E$2:$E$2001), STDEV($E$2:$E$2001))</f>
        <v>0.1084487324176405</v>
      </c>
    </row>
    <row r="1412" spans="1:9" x14ac:dyDescent="0.55000000000000004">
      <c r="A1412" t="s">
        <v>1</v>
      </c>
      <c r="B1412">
        <v>23.47</v>
      </c>
      <c r="E1412">
        <v>23.47</v>
      </c>
      <c r="F1412">
        <f t="shared" si="95"/>
        <v>172</v>
      </c>
      <c r="G1412">
        <f t="shared" si="96"/>
        <v>8.5750000000000007E-2</v>
      </c>
      <c r="H1412">
        <f t="shared" si="97"/>
        <v>-1.3673998798076217</v>
      </c>
      <c r="I1412">
        <f t="shared" si="98"/>
        <v>-1.3616392382855997</v>
      </c>
    </row>
    <row r="1413" spans="1:9" x14ac:dyDescent="0.55000000000000004">
      <c r="A1413" t="s">
        <v>1</v>
      </c>
      <c r="B1413">
        <v>35.200000000000003</v>
      </c>
      <c r="E1413">
        <v>35.200000000000003</v>
      </c>
      <c r="F1413">
        <f t="shared" si="95"/>
        <v>1678.5</v>
      </c>
      <c r="G1413">
        <f t="shared" si="96"/>
        <v>0.83899999999999997</v>
      </c>
      <c r="H1413">
        <f t="shared" si="97"/>
        <v>0.99035629421357396</v>
      </c>
      <c r="I1413">
        <f t="shared" si="98"/>
        <v>1.0038109532574739</v>
      </c>
    </row>
    <row r="1414" spans="1:9" x14ac:dyDescent="0.55000000000000004">
      <c r="A1414" t="s">
        <v>1</v>
      </c>
      <c r="B1414">
        <v>36.119999999999997</v>
      </c>
      <c r="E1414">
        <v>36.119999999999997</v>
      </c>
      <c r="F1414">
        <f t="shared" si="95"/>
        <v>1764.5</v>
      </c>
      <c r="G1414">
        <f t="shared" si="96"/>
        <v>0.88200000000000001</v>
      </c>
      <c r="H1414">
        <f t="shared" si="97"/>
        <v>1.1850441279078103</v>
      </c>
      <c r="I1414">
        <f t="shared" si="98"/>
        <v>1.1893364584765374</v>
      </c>
    </row>
    <row r="1415" spans="1:9" x14ac:dyDescent="0.55000000000000004">
      <c r="A1415" t="s">
        <v>1</v>
      </c>
      <c r="B1415">
        <v>27.24</v>
      </c>
      <c r="E1415">
        <v>27.24</v>
      </c>
      <c r="F1415">
        <f t="shared" si="95"/>
        <v>564</v>
      </c>
      <c r="G1415">
        <f t="shared" si="96"/>
        <v>0.28175</v>
      </c>
      <c r="H1415">
        <f t="shared" si="97"/>
        <v>-0.57765065538675686</v>
      </c>
      <c r="I1415">
        <f t="shared" si="98"/>
        <v>-0.60138798320312881</v>
      </c>
    </row>
    <row r="1416" spans="1:9" x14ac:dyDescent="0.55000000000000004">
      <c r="A1416" t="s">
        <v>1</v>
      </c>
      <c r="B1416">
        <v>32.82</v>
      </c>
      <c r="E1416">
        <v>32.82</v>
      </c>
      <c r="F1416">
        <f t="shared" si="95"/>
        <v>1420.5</v>
      </c>
      <c r="G1416">
        <f t="shared" si="96"/>
        <v>0.71</v>
      </c>
      <c r="H1416">
        <f t="shared" si="97"/>
        <v>0.5533847195556727</v>
      </c>
      <c r="I1416">
        <f t="shared" si="98"/>
        <v>0.52386453758206741</v>
      </c>
    </row>
    <row r="1417" spans="1:9" x14ac:dyDescent="0.55000000000000004">
      <c r="A1417" t="s">
        <v>1</v>
      </c>
      <c r="B1417">
        <v>30.37</v>
      </c>
      <c r="E1417">
        <v>30.37</v>
      </c>
      <c r="F1417">
        <f t="shared" si="95"/>
        <v>1028.5</v>
      </c>
      <c r="G1417">
        <f t="shared" si="96"/>
        <v>0.51400000000000001</v>
      </c>
      <c r="H1417">
        <f t="shared" si="97"/>
        <v>3.5100001772708847E-2</v>
      </c>
      <c r="I1417">
        <f t="shared" si="98"/>
        <v>2.9802050857384767E-2</v>
      </c>
    </row>
    <row r="1418" spans="1:9" x14ac:dyDescent="0.55000000000000004">
      <c r="A1418" t="s">
        <v>1</v>
      </c>
      <c r="B1418">
        <v>32.32</v>
      </c>
      <c r="E1418">
        <v>32.32</v>
      </c>
      <c r="F1418">
        <f t="shared" si="95"/>
        <v>1343.5</v>
      </c>
      <c r="G1418">
        <f t="shared" si="96"/>
        <v>0.67149999999999999</v>
      </c>
      <c r="H1418">
        <f t="shared" si="97"/>
        <v>0.44405890046311453</v>
      </c>
      <c r="I1418">
        <f t="shared" si="98"/>
        <v>0.42303545865866271</v>
      </c>
    </row>
    <row r="1419" spans="1:9" x14ac:dyDescent="0.55000000000000004">
      <c r="A1419" t="s">
        <v>1</v>
      </c>
      <c r="B1419">
        <v>24.27</v>
      </c>
      <c r="E1419">
        <v>24.27</v>
      </c>
      <c r="F1419">
        <f t="shared" si="95"/>
        <v>219</v>
      </c>
      <c r="G1419">
        <f t="shared" si="96"/>
        <v>0.10925</v>
      </c>
      <c r="H1419">
        <f t="shared" si="97"/>
        <v>-1.2305265261629921</v>
      </c>
      <c r="I1419">
        <f t="shared" si="98"/>
        <v>-1.2003127120081523</v>
      </c>
    </row>
    <row r="1420" spans="1:9" x14ac:dyDescent="0.55000000000000004">
      <c r="A1420" t="s">
        <v>1</v>
      </c>
      <c r="B1420">
        <v>33.1</v>
      </c>
      <c r="E1420">
        <v>33.1</v>
      </c>
      <c r="F1420">
        <f t="shared" si="95"/>
        <v>1452.5</v>
      </c>
      <c r="G1420">
        <f t="shared" si="96"/>
        <v>0.72599999999999998</v>
      </c>
      <c r="H1420">
        <f t="shared" si="97"/>
        <v>0.6007597742493187</v>
      </c>
      <c r="I1420">
        <f t="shared" si="98"/>
        <v>0.58032882177917422</v>
      </c>
    </row>
    <row r="1421" spans="1:9" x14ac:dyDescent="0.55000000000000004">
      <c r="A1421" t="s">
        <v>1</v>
      </c>
      <c r="B1421">
        <v>25.35</v>
      </c>
      <c r="E1421">
        <v>25.35</v>
      </c>
      <c r="F1421">
        <f t="shared" si="95"/>
        <v>319.5</v>
      </c>
      <c r="G1421">
        <f t="shared" si="96"/>
        <v>0.1595</v>
      </c>
      <c r="H1421">
        <f t="shared" si="97"/>
        <v>-0.99651496416135543</v>
      </c>
      <c r="I1421">
        <f t="shared" si="98"/>
        <v>-0.98252190153359775</v>
      </c>
    </row>
    <row r="1422" spans="1:9" x14ac:dyDescent="0.55000000000000004">
      <c r="A1422" t="s">
        <v>1</v>
      </c>
      <c r="B1422">
        <v>26.07</v>
      </c>
      <c r="E1422">
        <v>26.07</v>
      </c>
      <c r="F1422">
        <f t="shared" si="95"/>
        <v>401</v>
      </c>
      <c r="G1422">
        <f t="shared" si="96"/>
        <v>0.20025000000000001</v>
      </c>
      <c r="H1422">
        <f t="shared" si="97"/>
        <v>-0.84072859025862812</v>
      </c>
      <c r="I1422">
        <f t="shared" si="98"/>
        <v>-0.83732802788389527</v>
      </c>
    </row>
    <row r="1423" spans="1:9" x14ac:dyDescent="0.55000000000000004">
      <c r="A1423" t="s">
        <v>1</v>
      </c>
      <c r="B1423">
        <v>28.85</v>
      </c>
      <c r="E1423">
        <v>28.85</v>
      </c>
      <c r="F1423">
        <f t="shared" si="95"/>
        <v>775</v>
      </c>
      <c r="G1423">
        <f t="shared" si="96"/>
        <v>0.38724999999999998</v>
      </c>
      <c r="H1423">
        <f t="shared" si="97"/>
        <v>-0.28649372353308739</v>
      </c>
      <c r="I1423">
        <f t="shared" si="98"/>
        <v>-0.27671834906976528</v>
      </c>
    </row>
    <row r="1424" spans="1:9" x14ac:dyDescent="0.55000000000000004">
      <c r="A1424" t="s">
        <v>1</v>
      </c>
      <c r="B1424">
        <v>30.19</v>
      </c>
      <c r="E1424">
        <v>30.19</v>
      </c>
      <c r="F1424">
        <f t="shared" si="95"/>
        <v>998.5</v>
      </c>
      <c r="G1424">
        <f t="shared" si="96"/>
        <v>0.499</v>
      </c>
      <c r="H1424">
        <f t="shared" si="97"/>
        <v>-2.5066308995717666E-3</v>
      </c>
      <c r="I1424">
        <f t="shared" si="98"/>
        <v>-6.4964175550408483E-3</v>
      </c>
    </row>
    <row r="1425" spans="1:9" x14ac:dyDescent="0.55000000000000004">
      <c r="A1425" t="s">
        <v>1</v>
      </c>
      <c r="B1425">
        <v>35.32</v>
      </c>
      <c r="E1425">
        <v>35.32</v>
      </c>
      <c r="F1425">
        <f t="shared" si="95"/>
        <v>1693.5</v>
      </c>
      <c r="G1425">
        <f t="shared" si="96"/>
        <v>0.84650000000000003</v>
      </c>
      <c r="H1425">
        <f t="shared" si="97"/>
        <v>1.021537186919488</v>
      </c>
      <c r="I1425">
        <f t="shared" si="98"/>
        <v>1.0280099321990905</v>
      </c>
    </row>
    <row r="1426" spans="1:9" x14ac:dyDescent="0.55000000000000004">
      <c r="A1426" t="s">
        <v>1</v>
      </c>
      <c r="B1426">
        <v>30.54</v>
      </c>
      <c r="E1426">
        <v>30.54</v>
      </c>
      <c r="F1426">
        <f t="shared" si="95"/>
        <v>1054</v>
      </c>
      <c r="G1426">
        <f t="shared" si="96"/>
        <v>0.52675000000000005</v>
      </c>
      <c r="H1426">
        <f t="shared" si="97"/>
        <v>6.7102630225410451E-2</v>
      </c>
      <c r="I1426">
        <f t="shared" si="98"/>
        <v>6.4083937691341977E-2</v>
      </c>
    </row>
    <row r="1427" spans="1:9" x14ac:dyDescent="0.55000000000000004">
      <c r="A1427" t="s">
        <v>1</v>
      </c>
      <c r="B1427">
        <v>34.130000000000003</v>
      </c>
      <c r="E1427">
        <v>34.130000000000003</v>
      </c>
      <c r="F1427">
        <f t="shared" si="95"/>
        <v>1580</v>
      </c>
      <c r="G1427">
        <f t="shared" si="96"/>
        <v>0.78974999999999995</v>
      </c>
      <c r="H1427">
        <f t="shared" si="97"/>
        <v>0.80555410087260571</v>
      </c>
      <c r="I1427">
        <f t="shared" si="98"/>
        <v>0.78803672436138794</v>
      </c>
    </row>
    <row r="1428" spans="1:9" x14ac:dyDescent="0.55000000000000004">
      <c r="A1428" t="s">
        <v>1</v>
      </c>
      <c r="B1428">
        <v>29.53</v>
      </c>
      <c r="E1428">
        <v>29.53</v>
      </c>
      <c r="F1428">
        <f t="shared" si="95"/>
        <v>887</v>
      </c>
      <c r="G1428">
        <f t="shared" si="96"/>
        <v>0.44324999999999998</v>
      </c>
      <c r="H1428">
        <f t="shared" si="97"/>
        <v>-0.14273433364857865</v>
      </c>
      <c r="I1428">
        <f t="shared" si="98"/>
        <v>-0.13959080173393501</v>
      </c>
    </row>
    <row r="1429" spans="1:9" x14ac:dyDescent="0.55000000000000004">
      <c r="A1429" t="s">
        <v>1</v>
      </c>
      <c r="B1429">
        <v>22.34</v>
      </c>
      <c r="E1429">
        <v>22.34</v>
      </c>
      <c r="F1429">
        <f t="shared" si="95"/>
        <v>108.5</v>
      </c>
      <c r="G1429">
        <f t="shared" si="96"/>
        <v>5.3999999999999999E-2</v>
      </c>
      <c r="H1429">
        <f t="shared" si="97"/>
        <v>-1.607247891900218</v>
      </c>
      <c r="I1429">
        <f t="shared" si="98"/>
        <v>-1.5895129566524939</v>
      </c>
    </row>
    <row r="1430" spans="1:9" x14ac:dyDescent="0.55000000000000004">
      <c r="A1430" t="s">
        <v>1</v>
      </c>
      <c r="B1430">
        <v>27.09</v>
      </c>
      <c r="E1430">
        <v>27.09</v>
      </c>
      <c r="F1430">
        <f t="shared" si="95"/>
        <v>538</v>
      </c>
      <c r="G1430">
        <f t="shared" si="96"/>
        <v>0.26874999999999999</v>
      </c>
      <c r="H1430">
        <f t="shared" si="97"/>
        <v>-0.61659786971703046</v>
      </c>
      <c r="I1430">
        <f t="shared" si="98"/>
        <v>-0.63163670688014995</v>
      </c>
    </row>
    <row r="1431" spans="1:9" x14ac:dyDescent="0.55000000000000004">
      <c r="A1431" t="s">
        <v>1</v>
      </c>
      <c r="B1431">
        <v>28.94</v>
      </c>
      <c r="E1431">
        <v>28.94</v>
      </c>
      <c r="F1431">
        <f t="shared" si="95"/>
        <v>794.5</v>
      </c>
      <c r="G1431">
        <f t="shared" si="96"/>
        <v>0.39700000000000002</v>
      </c>
      <c r="H1431">
        <f t="shared" si="97"/>
        <v>-0.26111995954851813</v>
      </c>
      <c r="I1431">
        <f t="shared" si="98"/>
        <v>-0.25856911486355244</v>
      </c>
    </row>
    <row r="1432" spans="1:9" x14ac:dyDescent="0.55000000000000004">
      <c r="A1432" t="s">
        <v>1</v>
      </c>
      <c r="B1432">
        <v>32.6</v>
      </c>
      <c r="E1432">
        <v>32.6</v>
      </c>
      <c r="F1432">
        <f t="shared" si="95"/>
        <v>1388</v>
      </c>
      <c r="G1432">
        <f t="shared" si="96"/>
        <v>0.69374999999999998</v>
      </c>
      <c r="H1432">
        <f t="shared" si="97"/>
        <v>0.50650810692911141</v>
      </c>
      <c r="I1432">
        <f t="shared" si="98"/>
        <v>0.47949974285576957</v>
      </c>
    </row>
    <row r="1433" spans="1:9" x14ac:dyDescent="0.55000000000000004">
      <c r="A1433" t="s">
        <v>1</v>
      </c>
      <c r="B1433">
        <v>27.38</v>
      </c>
      <c r="E1433">
        <v>27.38</v>
      </c>
      <c r="F1433">
        <f t="shared" si="95"/>
        <v>579</v>
      </c>
      <c r="G1433">
        <f t="shared" si="96"/>
        <v>0.28925000000000001</v>
      </c>
      <c r="H1433">
        <f t="shared" si="97"/>
        <v>-0.55557708513700221</v>
      </c>
      <c r="I1433">
        <f t="shared" si="98"/>
        <v>-0.5731558411045754</v>
      </c>
    </row>
    <row r="1434" spans="1:9" x14ac:dyDescent="0.55000000000000004">
      <c r="A1434" t="s">
        <v>1</v>
      </c>
      <c r="B1434">
        <v>25.85</v>
      </c>
      <c r="E1434">
        <v>25.85</v>
      </c>
      <c r="F1434">
        <f t="shared" si="95"/>
        <v>369.5</v>
      </c>
      <c r="G1434">
        <f t="shared" si="96"/>
        <v>0.1845</v>
      </c>
      <c r="H1434">
        <f t="shared" si="97"/>
        <v>-0.89834809351475353</v>
      </c>
      <c r="I1434">
        <f t="shared" si="98"/>
        <v>-0.88169282261019311</v>
      </c>
    </row>
    <row r="1435" spans="1:9" x14ac:dyDescent="0.55000000000000004">
      <c r="A1435" t="s">
        <v>1</v>
      </c>
      <c r="B1435">
        <v>21.23</v>
      </c>
      <c r="E1435">
        <v>21.23</v>
      </c>
      <c r="F1435">
        <f t="shared" si="95"/>
        <v>67</v>
      </c>
      <c r="G1435">
        <f t="shared" si="96"/>
        <v>3.3250000000000002E-2</v>
      </c>
      <c r="H1435">
        <f t="shared" si="97"/>
        <v>-1.8350383998622091</v>
      </c>
      <c r="I1435">
        <f t="shared" si="98"/>
        <v>-1.8133535118624522</v>
      </c>
    </row>
    <row r="1436" spans="1:9" x14ac:dyDescent="0.55000000000000004">
      <c r="A1436" t="s">
        <v>1</v>
      </c>
      <c r="B1436">
        <v>36.69</v>
      </c>
      <c r="E1436">
        <v>36.69</v>
      </c>
      <c r="F1436">
        <f t="shared" si="95"/>
        <v>1803</v>
      </c>
      <c r="G1436">
        <f t="shared" si="96"/>
        <v>0.90125</v>
      </c>
      <c r="H1436">
        <f t="shared" si="97"/>
        <v>1.2887069079850249</v>
      </c>
      <c r="I1436">
        <f t="shared" si="98"/>
        <v>1.3042816084492188</v>
      </c>
    </row>
    <row r="1437" spans="1:9" x14ac:dyDescent="0.55000000000000004">
      <c r="A1437" t="s">
        <v>1</v>
      </c>
      <c r="B1437">
        <v>26.5</v>
      </c>
      <c r="E1437">
        <v>26.5</v>
      </c>
      <c r="F1437">
        <f t="shared" si="95"/>
        <v>460</v>
      </c>
      <c r="G1437">
        <f t="shared" si="96"/>
        <v>0.22975000000000001</v>
      </c>
      <c r="H1437">
        <f t="shared" si="97"/>
        <v>-0.73967042130980998</v>
      </c>
      <c r="I1437">
        <f t="shared" si="98"/>
        <v>-0.75061502000976732</v>
      </c>
    </row>
    <row r="1438" spans="1:9" x14ac:dyDescent="0.55000000000000004">
      <c r="A1438" t="s">
        <v>1</v>
      </c>
      <c r="B1438">
        <v>22.96</v>
      </c>
      <c r="E1438">
        <v>22.96</v>
      </c>
      <c r="F1438">
        <f t="shared" si="95"/>
        <v>145</v>
      </c>
      <c r="G1438">
        <f t="shared" si="96"/>
        <v>7.2249999999999995E-2</v>
      </c>
      <c r="H1438">
        <f t="shared" si="97"/>
        <v>-1.4592365943628687</v>
      </c>
      <c r="I1438">
        <f t="shared" si="98"/>
        <v>-1.4644848987874721</v>
      </c>
    </row>
    <row r="1439" spans="1:9" x14ac:dyDescent="0.55000000000000004">
      <c r="A1439" t="s">
        <v>1</v>
      </c>
      <c r="B1439">
        <v>22.67</v>
      </c>
      <c r="E1439">
        <v>22.67</v>
      </c>
      <c r="F1439">
        <f t="shared" si="95"/>
        <v>129</v>
      </c>
      <c r="G1439">
        <f t="shared" si="96"/>
        <v>6.4250000000000002E-2</v>
      </c>
      <c r="H1439">
        <f t="shared" si="97"/>
        <v>-1.5200436718015793</v>
      </c>
      <c r="I1439">
        <f t="shared" si="98"/>
        <v>-1.5229657645630466</v>
      </c>
    </row>
    <row r="1440" spans="1:9" x14ac:dyDescent="0.55000000000000004">
      <c r="A1440" t="s">
        <v>1</v>
      </c>
      <c r="B1440">
        <v>34.53</v>
      </c>
      <c r="E1440">
        <v>34.53</v>
      </c>
      <c r="F1440">
        <f t="shared" si="95"/>
        <v>1621</v>
      </c>
      <c r="G1440">
        <f t="shared" si="96"/>
        <v>0.81025000000000003</v>
      </c>
      <c r="H1440">
        <f t="shared" si="97"/>
        <v>0.87881793539989406</v>
      </c>
      <c r="I1440">
        <f t="shared" si="98"/>
        <v>0.86869998750011146</v>
      </c>
    </row>
    <row r="1441" spans="1:9" x14ac:dyDescent="0.55000000000000004">
      <c r="A1441" t="s">
        <v>1</v>
      </c>
      <c r="B1441">
        <v>29.7</v>
      </c>
      <c r="E1441">
        <v>29.7</v>
      </c>
      <c r="F1441">
        <f t="shared" si="95"/>
        <v>912</v>
      </c>
      <c r="G1441">
        <f t="shared" si="96"/>
        <v>0.45574999999999999</v>
      </c>
      <c r="H1441">
        <f t="shared" si="97"/>
        <v>-0.11114672129103989</v>
      </c>
      <c r="I1441">
        <f t="shared" si="98"/>
        <v>-0.1053089148999778</v>
      </c>
    </row>
    <row r="1442" spans="1:9" x14ac:dyDescent="0.55000000000000004">
      <c r="A1442" t="s">
        <v>1</v>
      </c>
      <c r="B1442">
        <v>24.19</v>
      </c>
      <c r="E1442">
        <v>24.19</v>
      </c>
      <c r="F1442">
        <f t="shared" si="95"/>
        <v>215</v>
      </c>
      <c r="G1442">
        <f t="shared" si="96"/>
        <v>0.10725</v>
      </c>
      <c r="H1442">
        <f t="shared" si="97"/>
        <v>-1.2412863104491401</v>
      </c>
      <c r="I1442">
        <f t="shared" si="98"/>
        <v>-1.2164453646358966</v>
      </c>
    </row>
    <row r="1443" spans="1:9" x14ac:dyDescent="0.55000000000000004">
      <c r="A1443" t="s">
        <v>1</v>
      </c>
      <c r="B1443">
        <v>29.7</v>
      </c>
      <c r="E1443">
        <v>29.7</v>
      </c>
      <c r="F1443">
        <f t="shared" si="95"/>
        <v>912</v>
      </c>
      <c r="G1443">
        <f t="shared" si="96"/>
        <v>0.45574999999999999</v>
      </c>
      <c r="H1443">
        <f t="shared" si="97"/>
        <v>-0.11114672129103989</v>
      </c>
      <c r="I1443">
        <f t="shared" si="98"/>
        <v>-0.1053089148999778</v>
      </c>
    </row>
    <row r="1444" spans="1:9" x14ac:dyDescent="0.55000000000000004">
      <c r="A1444" t="s">
        <v>1</v>
      </c>
      <c r="B1444">
        <v>26.17</v>
      </c>
      <c r="E1444">
        <v>26.17</v>
      </c>
      <c r="F1444">
        <f t="shared" si="95"/>
        <v>416</v>
      </c>
      <c r="G1444">
        <f t="shared" si="96"/>
        <v>0.20774999999999999</v>
      </c>
      <c r="H1444">
        <f t="shared" si="97"/>
        <v>-0.81425305019404626</v>
      </c>
      <c r="I1444">
        <f t="shared" si="98"/>
        <v>-0.81716221209921414</v>
      </c>
    </row>
    <row r="1445" spans="1:9" x14ac:dyDescent="0.55000000000000004">
      <c r="A1445" t="s">
        <v>1</v>
      </c>
      <c r="B1445">
        <v>30.43</v>
      </c>
      <c r="E1445">
        <v>30.43</v>
      </c>
      <c r="F1445">
        <f t="shared" si="95"/>
        <v>1041</v>
      </c>
      <c r="G1445">
        <f t="shared" si="96"/>
        <v>0.52024999999999999</v>
      </c>
      <c r="H1445">
        <f t="shared" si="97"/>
        <v>5.0781039083966695E-2</v>
      </c>
      <c r="I1445">
        <f t="shared" si="98"/>
        <v>4.1901540328193064E-2</v>
      </c>
    </row>
    <row r="1446" spans="1:9" x14ac:dyDescent="0.55000000000000004">
      <c r="A1446" t="s">
        <v>1</v>
      </c>
      <c r="B1446">
        <v>30.35</v>
      </c>
      <c r="E1446">
        <v>30.35</v>
      </c>
      <c r="F1446">
        <f t="shared" si="95"/>
        <v>1026</v>
      </c>
      <c r="G1446">
        <f t="shared" si="96"/>
        <v>0.51275000000000004</v>
      </c>
      <c r="H1446">
        <f t="shared" si="97"/>
        <v>3.1964953076323473E-2</v>
      </c>
      <c r="I1446">
        <f t="shared" si="98"/>
        <v>2.5768887700448665E-2</v>
      </c>
    </row>
    <row r="1447" spans="1:9" x14ac:dyDescent="0.55000000000000004">
      <c r="A1447" t="s">
        <v>1</v>
      </c>
      <c r="B1447">
        <v>34.729999999999997</v>
      </c>
      <c r="E1447">
        <v>34.729999999999997</v>
      </c>
      <c r="F1447">
        <f t="shared" si="95"/>
        <v>1638</v>
      </c>
      <c r="G1447">
        <f t="shared" si="96"/>
        <v>0.81874999999999998</v>
      </c>
      <c r="H1447">
        <f t="shared" si="97"/>
        <v>0.91061170687246829</v>
      </c>
      <c r="I1447">
        <f t="shared" si="98"/>
        <v>0.90903161906947239</v>
      </c>
    </row>
    <row r="1448" spans="1:9" x14ac:dyDescent="0.55000000000000004">
      <c r="A1448" t="s">
        <v>1</v>
      </c>
      <c r="B1448">
        <v>28.32</v>
      </c>
      <c r="E1448">
        <v>28.32</v>
      </c>
      <c r="F1448">
        <f t="shared" si="95"/>
        <v>696.5</v>
      </c>
      <c r="G1448">
        <f t="shared" si="96"/>
        <v>0.34799999999999998</v>
      </c>
      <c r="H1448">
        <f t="shared" si="97"/>
        <v>-0.39072570019687003</v>
      </c>
      <c r="I1448">
        <f t="shared" si="98"/>
        <v>-0.38359717272857441</v>
      </c>
    </row>
    <row r="1449" spans="1:9" x14ac:dyDescent="0.55000000000000004">
      <c r="A1449" t="s">
        <v>1</v>
      </c>
      <c r="B1449">
        <v>40.25</v>
      </c>
      <c r="E1449">
        <v>40.25</v>
      </c>
      <c r="F1449">
        <f t="shared" si="95"/>
        <v>1952</v>
      </c>
      <c r="G1449">
        <f t="shared" si="96"/>
        <v>0.97575000000000001</v>
      </c>
      <c r="H1449">
        <f t="shared" si="97"/>
        <v>1.9729610513118847</v>
      </c>
      <c r="I1449">
        <f t="shared" si="98"/>
        <v>2.0221846503838603</v>
      </c>
    </row>
    <row r="1450" spans="1:9" x14ac:dyDescent="0.55000000000000004">
      <c r="A1450" t="s">
        <v>1</v>
      </c>
      <c r="B1450">
        <v>29.86</v>
      </c>
      <c r="E1450">
        <v>29.86</v>
      </c>
      <c r="F1450">
        <f t="shared" si="95"/>
        <v>942</v>
      </c>
      <c r="G1450">
        <f t="shared" si="96"/>
        <v>0.47075</v>
      </c>
      <c r="H1450">
        <f t="shared" si="97"/>
        <v>-7.3384690445588652E-2</v>
      </c>
      <c r="I1450">
        <f t="shared" si="98"/>
        <v>-7.3043609644488278E-2</v>
      </c>
    </row>
    <row r="1451" spans="1:9" x14ac:dyDescent="0.55000000000000004">
      <c r="A1451" t="s">
        <v>1</v>
      </c>
      <c r="B1451">
        <v>28.14</v>
      </c>
      <c r="E1451">
        <v>28.14</v>
      </c>
      <c r="F1451">
        <f t="shared" si="95"/>
        <v>674.5</v>
      </c>
      <c r="G1451">
        <f t="shared" si="96"/>
        <v>0.33700000000000002</v>
      </c>
      <c r="H1451">
        <f t="shared" si="97"/>
        <v>-0.42066461963761553</v>
      </c>
      <c r="I1451">
        <f t="shared" si="98"/>
        <v>-0.41989564114100003</v>
      </c>
    </row>
    <row r="1452" spans="1:9" x14ac:dyDescent="0.55000000000000004">
      <c r="A1452" t="s">
        <v>1</v>
      </c>
      <c r="B1452">
        <v>31.44</v>
      </c>
      <c r="E1452">
        <v>31.44</v>
      </c>
      <c r="F1452">
        <f t="shared" si="95"/>
        <v>1200.5</v>
      </c>
      <c r="G1452">
        <f t="shared" si="96"/>
        <v>0.6</v>
      </c>
      <c r="H1452">
        <f t="shared" si="97"/>
        <v>0.25334710313579978</v>
      </c>
      <c r="I1452">
        <f t="shared" si="98"/>
        <v>0.24557627975347077</v>
      </c>
    </row>
    <row r="1453" spans="1:9" x14ac:dyDescent="0.55000000000000004">
      <c r="A1453" t="s">
        <v>1</v>
      </c>
      <c r="B1453">
        <v>35.78</v>
      </c>
      <c r="E1453">
        <v>35.78</v>
      </c>
      <c r="F1453">
        <f t="shared" si="95"/>
        <v>1728</v>
      </c>
      <c r="G1453">
        <f t="shared" si="96"/>
        <v>0.86375000000000002</v>
      </c>
      <c r="H1453">
        <f t="shared" si="97"/>
        <v>1.0973235035834814</v>
      </c>
      <c r="I1453">
        <f t="shared" si="98"/>
        <v>1.120772684808623</v>
      </c>
    </row>
    <row r="1454" spans="1:9" x14ac:dyDescent="0.55000000000000004">
      <c r="A1454" t="s">
        <v>1</v>
      </c>
      <c r="B1454">
        <v>36.229999999999997</v>
      </c>
      <c r="E1454">
        <v>36.229999999999997</v>
      </c>
      <c r="F1454">
        <f t="shared" si="95"/>
        <v>1772</v>
      </c>
      <c r="G1454">
        <f t="shared" si="96"/>
        <v>0.88575000000000004</v>
      </c>
      <c r="H1454">
        <f t="shared" si="97"/>
        <v>1.2042317953199602</v>
      </c>
      <c r="I1454">
        <f t="shared" si="98"/>
        <v>1.2115188558396863</v>
      </c>
    </row>
    <row r="1455" spans="1:9" x14ac:dyDescent="0.55000000000000004">
      <c r="A1455" t="s">
        <v>1</v>
      </c>
      <c r="B1455">
        <v>18.39</v>
      </c>
      <c r="E1455">
        <v>18.39</v>
      </c>
      <c r="F1455">
        <f t="shared" si="95"/>
        <v>17</v>
      </c>
      <c r="G1455">
        <f t="shared" si="96"/>
        <v>8.2500000000000004E-3</v>
      </c>
      <c r="H1455">
        <f t="shared" si="97"/>
        <v>-2.3976638410137361</v>
      </c>
      <c r="I1455">
        <f t="shared" si="98"/>
        <v>-2.3860626801473908</v>
      </c>
    </row>
    <row r="1456" spans="1:9" x14ac:dyDescent="0.55000000000000004">
      <c r="A1456" t="s">
        <v>1</v>
      </c>
      <c r="B1456">
        <v>32.61</v>
      </c>
      <c r="E1456">
        <v>32.61</v>
      </c>
      <c r="F1456">
        <f t="shared" si="95"/>
        <v>1389.5</v>
      </c>
      <c r="G1456">
        <f t="shared" si="96"/>
        <v>0.69450000000000001</v>
      </c>
      <c r="H1456">
        <f t="shared" si="97"/>
        <v>0.50864654132842535</v>
      </c>
      <c r="I1456">
        <f t="shared" si="98"/>
        <v>0.48151632443423725</v>
      </c>
    </row>
    <row r="1457" spans="1:9" x14ac:dyDescent="0.55000000000000004">
      <c r="A1457" t="s">
        <v>1</v>
      </c>
      <c r="B1457">
        <v>32.92</v>
      </c>
      <c r="E1457">
        <v>32.92</v>
      </c>
      <c r="F1457">
        <f t="shared" si="95"/>
        <v>1432</v>
      </c>
      <c r="G1457">
        <f t="shared" si="96"/>
        <v>0.71575</v>
      </c>
      <c r="H1457">
        <f t="shared" si="97"/>
        <v>0.570262015074668</v>
      </c>
      <c r="I1457">
        <f t="shared" si="98"/>
        <v>0.54403035336674854</v>
      </c>
    </row>
    <row r="1458" spans="1:9" x14ac:dyDescent="0.55000000000000004">
      <c r="A1458" t="s">
        <v>1</v>
      </c>
      <c r="B1458">
        <v>26.83</v>
      </c>
      <c r="E1458">
        <v>26.83</v>
      </c>
      <c r="F1458">
        <f t="shared" si="95"/>
        <v>501.5</v>
      </c>
      <c r="G1458">
        <f t="shared" si="96"/>
        <v>0.2505</v>
      </c>
      <c r="H1458">
        <f t="shared" si="97"/>
        <v>-0.67291715133129415</v>
      </c>
      <c r="I1458">
        <f t="shared" si="98"/>
        <v>-0.68406782792032061</v>
      </c>
    </row>
    <row r="1459" spans="1:9" x14ac:dyDescent="0.55000000000000004">
      <c r="A1459" t="s">
        <v>1</v>
      </c>
      <c r="B1459">
        <v>29.49</v>
      </c>
      <c r="E1459">
        <v>29.49</v>
      </c>
      <c r="F1459">
        <f t="shared" si="95"/>
        <v>884</v>
      </c>
      <c r="G1459">
        <f t="shared" si="96"/>
        <v>0.44174999999999998</v>
      </c>
      <c r="H1459">
        <f t="shared" si="97"/>
        <v>-0.14653381183420147</v>
      </c>
      <c r="I1459">
        <f t="shared" si="98"/>
        <v>-0.14765712804780792</v>
      </c>
    </row>
    <row r="1460" spans="1:9" x14ac:dyDescent="0.55000000000000004">
      <c r="A1460" t="s">
        <v>1</v>
      </c>
      <c r="B1460">
        <v>31.79</v>
      </c>
      <c r="E1460">
        <v>31.79</v>
      </c>
      <c r="F1460">
        <f t="shared" si="95"/>
        <v>1259</v>
      </c>
      <c r="G1460">
        <f t="shared" si="96"/>
        <v>0.62924999999999998</v>
      </c>
      <c r="H1460">
        <f t="shared" si="97"/>
        <v>0.32986760783856239</v>
      </c>
      <c r="I1460">
        <f t="shared" si="98"/>
        <v>0.31615663499985358</v>
      </c>
    </row>
    <row r="1461" spans="1:9" x14ac:dyDescent="0.55000000000000004">
      <c r="A1461" t="s">
        <v>1</v>
      </c>
      <c r="B1461">
        <v>26.26</v>
      </c>
      <c r="E1461">
        <v>26.26</v>
      </c>
      <c r="F1461">
        <f t="shared" si="95"/>
        <v>434</v>
      </c>
      <c r="G1461">
        <f t="shared" si="96"/>
        <v>0.21675</v>
      </c>
      <c r="H1461">
        <f t="shared" si="97"/>
        <v>-0.78321647814001127</v>
      </c>
      <c r="I1461">
        <f t="shared" si="98"/>
        <v>-0.7990129778930013</v>
      </c>
    </row>
    <row r="1462" spans="1:9" x14ac:dyDescent="0.55000000000000004">
      <c r="A1462" t="s">
        <v>1</v>
      </c>
      <c r="B1462">
        <v>30.91</v>
      </c>
      <c r="E1462">
        <v>30.91</v>
      </c>
      <c r="F1462">
        <f t="shared" si="95"/>
        <v>1116.5</v>
      </c>
      <c r="G1462">
        <f t="shared" si="96"/>
        <v>0.55800000000000005</v>
      </c>
      <c r="H1462">
        <f t="shared" si="97"/>
        <v>0.14590042003299397</v>
      </c>
      <c r="I1462">
        <f t="shared" si="98"/>
        <v>0.13869745609466161</v>
      </c>
    </row>
    <row r="1463" spans="1:9" x14ac:dyDescent="0.55000000000000004">
      <c r="A1463" t="s">
        <v>1</v>
      </c>
      <c r="B1463">
        <v>25.15</v>
      </c>
      <c r="E1463">
        <v>25.15</v>
      </c>
      <c r="F1463">
        <f t="shared" si="95"/>
        <v>297</v>
      </c>
      <c r="G1463">
        <f t="shared" si="96"/>
        <v>0.14824999999999999</v>
      </c>
      <c r="H1463">
        <f t="shared" si="97"/>
        <v>-1.0439684215701315</v>
      </c>
      <c r="I1463">
        <f t="shared" si="98"/>
        <v>-1.0228535331029602</v>
      </c>
    </row>
    <row r="1464" spans="1:9" x14ac:dyDescent="0.55000000000000004">
      <c r="A1464" t="s">
        <v>1</v>
      </c>
      <c r="B1464">
        <v>27.15</v>
      </c>
      <c r="E1464">
        <v>27.15</v>
      </c>
      <c r="F1464">
        <f t="shared" si="95"/>
        <v>551.5</v>
      </c>
      <c r="G1464">
        <f t="shared" si="96"/>
        <v>0.27550000000000002</v>
      </c>
      <c r="H1464">
        <f t="shared" si="97"/>
        <v>-0.59626231818255016</v>
      </c>
      <c r="I1464">
        <f t="shared" si="98"/>
        <v>-0.61953721740934165</v>
      </c>
    </row>
    <row r="1465" spans="1:9" x14ac:dyDescent="0.55000000000000004">
      <c r="A1465" t="s">
        <v>1</v>
      </c>
      <c r="B1465">
        <v>34.56</v>
      </c>
      <c r="E1465">
        <v>34.56</v>
      </c>
      <c r="F1465">
        <f t="shared" si="95"/>
        <v>1623</v>
      </c>
      <c r="G1465">
        <f t="shared" si="96"/>
        <v>0.81125000000000003</v>
      </c>
      <c r="H1465">
        <f t="shared" si="97"/>
        <v>0.88251198773057415</v>
      </c>
      <c r="I1465">
        <f t="shared" si="98"/>
        <v>0.87474973223551589</v>
      </c>
    </row>
    <row r="1466" spans="1:9" x14ac:dyDescent="0.55000000000000004">
      <c r="A1466" t="s">
        <v>1</v>
      </c>
      <c r="B1466">
        <v>34.57</v>
      </c>
      <c r="E1466">
        <v>34.57</v>
      </c>
      <c r="F1466">
        <f t="shared" si="95"/>
        <v>1624.5</v>
      </c>
      <c r="G1466">
        <f t="shared" si="96"/>
        <v>0.81200000000000006</v>
      </c>
      <c r="H1466">
        <f t="shared" si="97"/>
        <v>0.88529044882964236</v>
      </c>
      <c r="I1466">
        <f t="shared" si="98"/>
        <v>0.87676631381398362</v>
      </c>
    </row>
    <row r="1467" spans="1:9" x14ac:dyDescent="0.55000000000000004">
      <c r="A1467" t="s">
        <v>1</v>
      </c>
      <c r="B1467">
        <v>27.48</v>
      </c>
      <c r="E1467">
        <v>27.48</v>
      </c>
      <c r="F1467">
        <f t="shared" si="95"/>
        <v>591</v>
      </c>
      <c r="G1467">
        <f t="shared" si="96"/>
        <v>0.29525000000000001</v>
      </c>
      <c r="H1467">
        <f t="shared" si="97"/>
        <v>-0.53811160654154488</v>
      </c>
      <c r="I1467">
        <f t="shared" si="98"/>
        <v>-0.55299002531989416</v>
      </c>
    </row>
    <row r="1468" spans="1:9" x14ac:dyDescent="0.55000000000000004">
      <c r="A1468" t="s">
        <v>1</v>
      </c>
      <c r="B1468">
        <v>31.82</v>
      </c>
      <c r="E1468">
        <v>31.82</v>
      </c>
      <c r="F1468">
        <f t="shared" si="95"/>
        <v>1265</v>
      </c>
      <c r="G1468">
        <f t="shared" si="96"/>
        <v>0.63224999999999998</v>
      </c>
      <c r="H1468">
        <f t="shared" si="97"/>
        <v>0.33781845709342123</v>
      </c>
      <c r="I1468">
        <f t="shared" si="98"/>
        <v>0.32220637973525806</v>
      </c>
    </row>
    <row r="1469" spans="1:9" x14ac:dyDescent="0.55000000000000004">
      <c r="A1469" t="s">
        <v>1</v>
      </c>
      <c r="B1469">
        <v>22.58</v>
      </c>
      <c r="E1469">
        <v>22.58</v>
      </c>
      <c r="F1469">
        <f t="shared" si="95"/>
        <v>123</v>
      </c>
      <c r="G1469">
        <f t="shared" si="96"/>
        <v>6.1249999999999999E-2</v>
      </c>
      <c r="H1469">
        <f t="shared" si="97"/>
        <v>-1.5443647274658938</v>
      </c>
      <c r="I1469">
        <f t="shared" si="98"/>
        <v>-1.5411149987692601</v>
      </c>
    </row>
    <row r="1470" spans="1:9" x14ac:dyDescent="0.55000000000000004">
      <c r="A1470" t="s">
        <v>1</v>
      </c>
      <c r="B1470">
        <v>22.05</v>
      </c>
      <c r="E1470">
        <v>22.05</v>
      </c>
      <c r="F1470">
        <f t="shared" si="95"/>
        <v>94</v>
      </c>
      <c r="G1470">
        <f t="shared" si="96"/>
        <v>4.675E-2</v>
      </c>
      <c r="H1470">
        <f t="shared" si="97"/>
        <v>-1.6772172860956289</v>
      </c>
      <c r="I1470">
        <f t="shared" si="98"/>
        <v>-1.6479938224280686</v>
      </c>
    </row>
    <row r="1471" spans="1:9" x14ac:dyDescent="0.55000000000000004">
      <c r="A1471" t="s">
        <v>1</v>
      </c>
      <c r="B1471">
        <v>33.6</v>
      </c>
      <c r="E1471">
        <v>33.6</v>
      </c>
      <c r="F1471">
        <f t="shared" si="95"/>
        <v>1525</v>
      </c>
      <c r="G1471">
        <f t="shared" si="96"/>
        <v>0.76224999999999998</v>
      </c>
      <c r="H1471">
        <f t="shared" si="97"/>
        <v>0.71355886712555416</v>
      </c>
      <c r="I1471">
        <f t="shared" si="98"/>
        <v>0.68115790070257887</v>
      </c>
    </row>
    <row r="1472" spans="1:9" x14ac:dyDescent="0.55000000000000004">
      <c r="A1472" t="s">
        <v>1</v>
      </c>
      <c r="B1472">
        <v>29.96</v>
      </c>
      <c r="E1472">
        <v>29.96</v>
      </c>
      <c r="F1472">
        <f t="shared" si="95"/>
        <v>963</v>
      </c>
      <c r="G1472">
        <f t="shared" si="96"/>
        <v>0.48125000000000001</v>
      </c>
      <c r="H1472">
        <f t="shared" si="97"/>
        <v>-4.7016596577814158E-2</v>
      </c>
      <c r="I1472">
        <f t="shared" si="98"/>
        <v>-5.2877793859807072E-2</v>
      </c>
    </row>
    <row r="1473" spans="1:9" x14ac:dyDescent="0.55000000000000004">
      <c r="A1473" t="s">
        <v>1</v>
      </c>
      <c r="B1473">
        <v>27.78</v>
      </c>
      <c r="E1473">
        <v>27.78</v>
      </c>
      <c r="F1473">
        <f t="shared" si="95"/>
        <v>629</v>
      </c>
      <c r="G1473">
        <f t="shared" si="96"/>
        <v>0.31424999999999997</v>
      </c>
      <c r="H1473">
        <f t="shared" si="97"/>
        <v>-0.48383918955852279</v>
      </c>
      <c r="I1473">
        <f t="shared" si="98"/>
        <v>-0.49249257796585127</v>
      </c>
    </row>
    <row r="1474" spans="1:9" x14ac:dyDescent="0.55000000000000004">
      <c r="A1474" t="s">
        <v>1</v>
      </c>
      <c r="B1474">
        <v>30.64</v>
      </c>
      <c r="E1474">
        <v>30.64</v>
      </c>
      <c r="F1474">
        <f t="shared" si="95"/>
        <v>1071</v>
      </c>
      <c r="G1474">
        <f t="shared" si="96"/>
        <v>0.53525</v>
      </c>
      <c r="H1474">
        <f t="shared" si="97"/>
        <v>8.8473934926249387E-2</v>
      </c>
      <c r="I1474">
        <f t="shared" si="98"/>
        <v>8.424975347602319E-2</v>
      </c>
    </row>
    <row r="1475" spans="1:9" x14ac:dyDescent="0.55000000000000004">
      <c r="A1475" t="s">
        <v>1</v>
      </c>
      <c r="B1475">
        <v>30.11</v>
      </c>
      <c r="E1475">
        <v>30.11</v>
      </c>
      <c r="F1475">
        <f t="shared" ref="F1475:F1538" si="99">_xlfn.RANK.AVG(E1475,$E$2:$E$2001, 1)</f>
        <v>988</v>
      </c>
      <c r="G1475">
        <f t="shared" ref="G1475:G1538" si="100">(F1475-0.5)/COUNT($E$2:$E$2001)</f>
        <v>0.49375000000000002</v>
      </c>
      <c r="H1475">
        <f t="shared" ref="H1475:H1538" si="101">_xlfn.NORM.S.INV(G1475)</f>
        <v>-1.5667067624769982E-2</v>
      </c>
      <c r="I1475">
        <f t="shared" ref="I1475:I1538" si="102">STANDARDIZE(E1475, AVERAGE($E$2:$E$2001), STDEV($E$2:$E$2001))</f>
        <v>-2.2629070182785965E-2</v>
      </c>
    </row>
    <row r="1476" spans="1:9" x14ac:dyDescent="0.55000000000000004">
      <c r="A1476" t="s">
        <v>1</v>
      </c>
      <c r="B1476">
        <v>29.26</v>
      </c>
      <c r="E1476">
        <v>29.26</v>
      </c>
      <c r="F1476">
        <f t="shared" si="99"/>
        <v>856</v>
      </c>
      <c r="G1476">
        <f t="shared" si="100"/>
        <v>0.42775000000000002</v>
      </c>
      <c r="H1476">
        <f t="shared" si="101"/>
        <v>-0.18210541402499184</v>
      </c>
      <c r="I1476">
        <f t="shared" si="102"/>
        <v>-0.19403850435257342</v>
      </c>
    </row>
    <row r="1477" spans="1:9" x14ac:dyDescent="0.55000000000000004">
      <c r="A1477" t="s">
        <v>1</v>
      </c>
      <c r="B1477">
        <v>31.28</v>
      </c>
      <c r="E1477">
        <v>31.28</v>
      </c>
      <c r="F1477">
        <f t="shared" si="99"/>
        <v>1178.5</v>
      </c>
      <c r="G1477">
        <f t="shared" si="100"/>
        <v>0.58899999999999997</v>
      </c>
      <c r="H1477">
        <f t="shared" si="101"/>
        <v>0.22497335831381135</v>
      </c>
      <c r="I1477">
        <f t="shared" si="102"/>
        <v>0.21331097449798125</v>
      </c>
    </row>
    <row r="1478" spans="1:9" x14ac:dyDescent="0.55000000000000004">
      <c r="A1478" t="s">
        <v>1</v>
      </c>
      <c r="B1478">
        <v>33.659999999999997</v>
      </c>
      <c r="E1478">
        <v>33.659999999999997</v>
      </c>
      <c r="F1478">
        <f t="shared" si="99"/>
        <v>1529.5</v>
      </c>
      <c r="G1478">
        <f t="shared" si="100"/>
        <v>0.76449999999999996</v>
      </c>
      <c r="H1478">
        <f t="shared" si="101"/>
        <v>0.7208529392441333</v>
      </c>
      <c r="I1478">
        <f t="shared" si="102"/>
        <v>0.69325739017338639</v>
      </c>
    </row>
    <row r="1479" spans="1:9" x14ac:dyDescent="0.55000000000000004">
      <c r="A1479" t="s">
        <v>1</v>
      </c>
      <c r="B1479">
        <v>32.369999999999997</v>
      </c>
      <c r="E1479">
        <v>32.369999999999997</v>
      </c>
      <c r="F1479">
        <f t="shared" si="99"/>
        <v>1349.5</v>
      </c>
      <c r="G1479">
        <f t="shared" si="100"/>
        <v>0.67449999999999999</v>
      </c>
      <c r="H1479">
        <f t="shared" si="101"/>
        <v>0.45237340882542326</v>
      </c>
      <c r="I1479">
        <f t="shared" si="102"/>
        <v>0.43311836655100261</v>
      </c>
    </row>
    <row r="1480" spans="1:9" x14ac:dyDescent="0.55000000000000004">
      <c r="A1480" t="s">
        <v>1</v>
      </c>
      <c r="B1480">
        <v>33.549999999999997</v>
      </c>
      <c r="E1480">
        <v>33.549999999999997</v>
      </c>
      <c r="F1480">
        <f t="shared" si="99"/>
        <v>1517.5</v>
      </c>
      <c r="G1480">
        <f t="shared" si="100"/>
        <v>0.75849999999999995</v>
      </c>
      <c r="H1480">
        <f t="shared" si="101"/>
        <v>0.70148562907048984</v>
      </c>
      <c r="I1480">
        <f t="shared" si="102"/>
        <v>0.67107499281023753</v>
      </c>
    </row>
    <row r="1481" spans="1:9" x14ac:dyDescent="0.55000000000000004">
      <c r="A1481" t="s">
        <v>1</v>
      </c>
      <c r="B1481">
        <v>34.51</v>
      </c>
      <c r="E1481">
        <v>34.51</v>
      </c>
      <c r="F1481">
        <f t="shared" si="99"/>
        <v>1619</v>
      </c>
      <c r="G1481">
        <f t="shared" si="100"/>
        <v>0.80925000000000002</v>
      </c>
      <c r="H1481">
        <f t="shared" si="101"/>
        <v>0.87513583668354711</v>
      </c>
      <c r="I1481">
        <f t="shared" si="102"/>
        <v>0.86466682434317454</v>
      </c>
    </row>
    <row r="1482" spans="1:9" x14ac:dyDescent="0.55000000000000004">
      <c r="A1482" t="s">
        <v>1</v>
      </c>
      <c r="B1482">
        <v>29.68</v>
      </c>
      <c r="E1482">
        <v>29.68</v>
      </c>
      <c r="F1482">
        <f t="shared" si="99"/>
        <v>907</v>
      </c>
      <c r="G1482">
        <f t="shared" si="100"/>
        <v>0.45324999999999999</v>
      </c>
      <c r="H1482">
        <f t="shared" si="101"/>
        <v>-0.1174543714561485</v>
      </c>
      <c r="I1482">
        <f t="shared" si="102"/>
        <v>-0.1093420780569139</v>
      </c>
    </row>
    <row r="1483" spans="1:9" x14ac:dyDescent="0.55000000000000004">
      <c r="A1483" t="s">
        <v>1</v>
      </c>
      <c r="B1483">
        <v>35.21</v>
      </c>
      <c r="E1483">
        <v>35.21</v>
      </c>
      <c r="F1483">
        <f t="shared" si="99"/>
        <v>1681</v>
      </c>
      <c r="G1483">
        <f t="shared" si="100"/>
        <v>0.84025000000000005</v>
      </c>
      <c r="H1483">
        <f t="shared" si="101"/>
        <v>0.99548589712547764</v>
      </c>
      <c r="I1483">
        <f t="shared" si="102"/>
        <v>1.0058275348359416</v>
      </c>
    </row>
    <row r="1484" spans="1:9" x14ac:dyDescent="0.55000000000000004">
      <c r="A1484" t="s">
        <v>1</v>
      </c>
      <c r="B1484">
        <v>35.43</v>
      </c>
      <c r="E1484">
        <v>35.43</v>
      </c>
      <c r="F1484">
        <f t="shared" si="99"/>
        <v>1700</v>
      </c>
      <c r="G1484">
        <f t="shared" si="100"/>
        <v>0.84975000000000001</v>
      </c>
      <c r="H1484">
        <f t="shared" si="101"/>
        <v>1.0353617539166851</v>
      </c>
      <c r="I1484">
        <f t="shared" si="102"/>
        <v>1.0501923295622395</v>
      </c>
    </row>
    <row r="1485" spans="1:9" x14ac:dyDescent="0.55000000000000004">
      <c r="A1485" t="s">
        <v>1</v>
      </c>
      <c r="B1485">
        <v>30.59</v>
      </c>
      <c r="E1485">
        <v>30.59</v>
      </c>
      <c r="F1485">
        <f t="shared" si="99"/>
        <v>1060.5</v>
      </c>
      <c r="G1485">
        <f t="shared" si="100"/>
        <v>0.53</v>
      </c>
      <c r="H1485">
        <f t="shared" si="101"/>
        <v>7.5269862099829901E-2</v>
      </c>
      <c r="I1485">
        <f t="shared" si="102"/>
        <v>7.4166845583682584E-2</v>
      </c>
    </row>
    <row r="1486" spans="1:9" x14ac:dyDescent="0.55000000000000004">
      <c r="A1486" t="s">
        <v>1</v>
      </c>
      <c r="B1486">
        <v>38.08</v>
      </c>
      <c r="E1486">
        <v>38.08</v>
      </c>
      <c r="F1486">
        <f t="shared" si="99"/>
        <v>1878</v>
      </c>
      <c r="G1486">
        <f t="shared" si="100"/>
        <v>0.93874999999999997</v>
      </c>
      <c r="H1486">
        <f t="shared" si="101"/>
        <v>1.5443647274658938</v>
      </c>
      <c r="I1486">
        <f t="shared" si="102"/>
        <v>1.5845864478562839</v>
      </c>
    </row>
    <row r="1487" spans="1:9" x14ac:dyDescent="0.55000000000000004">
      <c r="A1487" t="s">
        <v>1</v>
      </c>
      <c r="B1487">
        <v>32.51</v>
      </c>
      <c r="E1487">
        <v>32.51</v>
      </c>
      <c r="F1487">
        <f t="shared" si="99"/>
        <v>1370.5</v>
      </c>
      <c r="G1487">
        <f t="shared" si="100"/>
        <v>0.68500000000000005</v>
      </c>
      <c r="H1487">
        <f t="shared" si="101"/>
        <v>0.48172684958473044</v>
      </c>
      <c r="I1487">
        <f t="shared" si="102"/>
        <v>0.46135050864955601</v>
      </c>
    </row>
    <row r="1488" spans="1:9" x14ac:dyDescent="0.55000000000000004">
      <c r="A1488" t="s">
        <v>1</v>
      </c>
      <c r="B1488">
        <v>27.04</v>
      </c>
      <c r="E1488">
        <v>27.04</v>
      </c>
      <c r="F1488">
        <f t="shared" si="99"/>
        <v>529</v>
      </c>
      <c r="G1488">
        <f t="shared" si="100"/>
        <v>0.26424999999999998</v>
      </c>
      <c r="H1488">
        <f t="shared" si="101"/>
        <v>-0.63029743633252866</v>
      </c>
      <c r="I1488">
        <f t="shared" si="102"/>
        <v>-0.64171961477249051</v>
      </c>
    </row>
    <row r="1489" spans="1:9" x14ac:dyDescent="0.55000000000000004">
      <c r="A1489" t="s">
        <v>1</v>
      </c>
      <c r="B1489">
        <v>30.45</v>
      </c>
      <c r="E1489">
        <v>30.45</v>
      </c>
      <c r="F1489">
        <f t="shared" si="99"/>
        <v>1043.5</v>
      </c>
      <c r="G1489">
        <f t="shared" si="100"/>
        <v>0.52149999999999996</v>
      </c>
      <c r="H1489">
        <f t="shared" si="101"/>
        <v>5.3918622045273847E-2</v>
      </c>
      <c r="I1489">
        <f t="shared" si="102"/>
        <v>4.5934703485129166E-2</v>
      </c>
    </row>
    <row r="1490" spans="1:9" x14ac:dyDescent="0.55000000000000004">
      <c r="A1490" t="s">
        <v>1</v>
      </c>
      <c r="B1490">
        <v>34.97</v>
      </c>
      <c r="E1490">
        <v>34.97</v>
      </c>
      <c r="F1490">
        <f t="shared" si="99"/>
        <v>1658.5</v>
      </c>
      <c r="G1490">
        <f t="shared" si="100"/>
        <v>0.82899999999999996</v>
      </c>
      <c r="H1490">
        <f t="shared" si="101"/>
        <v>0.95022094154101566</v>
      </c>
      <c r="I1490">
        <f t="shared" si="102"/>
        <v>0.95742957695270703</v>
      </c>
    </row>
    <row r="1491" spans="1:9" x14ac:dyDescent="0.55000000000000004">
      <c r="A1491" t="s">
        <v>1</v>
      </c>
      <c r="B1491">
        <v>32.71</v>
      </c>
      <c r="E1491">
        <v>32.71</v>
      </c>
      <c r="F1491">
        <f t="shared" si="99"/>
        <v>1402</v>
      </c>
      <c r="G1491">
        <f t="shared" si="100"/>
        <v>0.70074999999999998</v>
      </c>
      <c r="H1491">
        <f t="shared" si="101"/>
        <v>0.52655881306312957</v>
      </c>
      <c r="I1491">
        <f t="shared" si="102"/>
        <v>0.50168214021891844</v>
      </c>
    </row>
    <row r="1492" spans="1:9" x14ac:dyDescent="0.55000000000000004">
      <c r="A1492" t="s">
        <v>1</v>
      </c>
      <c r="B1492">
        <v>29.86</v>
      </c>
      <c r="E1492">
        <v>29.86</v>
      </c>
      <c r="F1492">
        <f t="shared" si="99"/>
        <v>942</v>
      </c>
      <c r="G1492">
        <f t="shared" si="100"/>
        <v>0.47075</v>
      </c>
      <c r="H1492">
        <f t="shared" si="101"/>
        <v>-7.3384690445588652E-2</v>
      </c>
      <c r="I1492">
        <f t="shared" si="102"/>
        <v>-7.3043609644488278E-2</v>
      </c>
    </row>
    <row r="1493" spans="1:9" x14ac:dyDescent="0.55000000000000004">
      <c r="A1493" t="s">
        <v>1</v>
      </c>
      <c r="B1493">
        <v>26.89</v>
      </c>
      <c r="E1493">
        <v>26.89</v>
      </c>
      <c r="F1493">
        <f t="shared" si="99"/>
        <v>509.5</v>
      </c>
      <c r="G1493">
        <f t="shared" si="100"/>
        <v>0.2545</v>
      </c>
      <c r="H1493">
        <f t="shared" si="101"/>
        <v>-0.66039559227936884</v>
      </c>
      <c r="I1493">
        <f t="shared" si="102"/>
        <v>-0.67196833844951165</v>
      </c>
    </row>
    <row r="1494" spans="1:9" x14ac:dyDescent="0.55000000000000004">
      <c r="A1494" t="s">
        <v>1</v>
      </c>
      <c r="B1494">
        <v>36.39</v>
      </c>
      <c r="E1494">
        <v>36.39</v>
      </c>
      <c r="F1494">
        <f t="shared" si="99"/>
        <v>1783.5</v>
      </c>
      <c r="G1494">
        <f t="shared" si="100"/>
        <v>0.89149999999999996</v>
      </c>
      <c r="H1494">
        <f t="shared" si="101"/>
        <v>1.2345447024178722</v>
      </c>
      <c r="I1494">
        <f t="shared" si="102"/>
        <v>1.2437841610951765</v>
      </c>
    </row>
    <row r="1495" spans="1:9" x14ac:dyDescent="0.55000000000000004">
      <c r="A1495" t="s">
        <v>1</v>
      </c>
      <c r="B1495">
        <v>29.6</v>
      </c>
      <c r="E1495">
        <v>29.6</v>
      </c>
      <c r="F1495">
        <f t="shared" si="99"/>
        <v>897</v>
      </c>
      <c r="G1495">
        <f t="shared" si="100"/>
        <v>0.44824999999999998</v>
      </c>
      <c r="H1495">
        <f t="shared" si="101"/>
        <v>-0.1300839604418873</v>
      </c>
      <c r="I1495">
        <f t="shared" si="102"/>
        <v>-0.12547473068465831</v>
      </c>
    </row>
    <row r="1496" spans="1:9" x14ac:dyDescent="0.55000000000000004">
      <c r="A1496" t="s">
        <v>1</v>
      </c>
      <c r="B1496">
        <v>35.72</v>
      </c>
      <c r="E1496">
        <v>35.72</v>
      </c>
      <c r="F1496">
        <f t="shared" si="99"/>
        <v>1724.5</v>
      </c>
      <c r="G1496">
        <f t="shared" si="100"/>
        <v>0.86199999999999999</v>
      </c>
      <c r="H1496">
        <f t="shared" si="101"/>
        <v>1.0893490279242772</v>
      </c>
      <c r="I1496">
        <f t="shared" si="102"/>
        <v>1.1086731953378139</v>
      </c>
    </row>
    <row r="1497" spans="1:9" x14ac:dyDescent="0.55000000000000004">
      <c r="A1497" t="s">
        <v>1</v>
      </c>
      <c r="B1497">
        <v>32.29</v>
      </c>
      <c r="E1497">
        <v>32.29</v>
      </c>
      <c r="F1497">
        <f t="shared" si="99"/>
        <v>1338.5</v>
      </c>
      <c r="G1497">
        <f t="shared" si="100"/>
        <v>0.66900000000000004</v>
      </c>
      <c r="H1497">
        <f t="shared" si="101"/>
        <v>0.43715354139172247</v>
      </c>
      <c r="I1497">
        <f t="shared" si="102"/>
        <v>0.41698571392325823</v>
      </c>
    </row>
    <row r="1498" spans="1:9" x14ac:dyDescent="0.55000000000000004">
      <c r="A1498" t="s">
        <v>1</v>
      </c>
      <c r="B1498">
        <v>25.78</v>
      </c>
      <c r="E1498">
        <v>25.78</v>
      </c>
      <c r="F1498">
        <f t="shared" si="99"/>
        <v>358</v>
      </c>
      <c r="G1498">
        <f t="shared" si="100"/>
        <v>0.17874999999999999</v>
      </c>
      <c r="H1498">
        <f t="shared" si="101"/>
        <v>-0.92013924168439898</v>
      </c>
      <c r="I1498">
        <f t="shared" si="102"/>
        <v>-0.89580889365946981</v>
      </c>
    </row>
    <row r="1499" spans="1:9" x14ac:dyDescent="0.55000000000000004">
      <c r="A1499" t="s">
        <v>1</v>
      </c>
      <c r="B1499">
        <v>31.62</v>
      </c>
      <c r="E1499">
        <v>31.62</v>
      </c>
      <c r="F1499">
        <f t="shared" si="99"/>
        <v>1231.5</v>
      </c>
      <c r="G1499">
        <f t="shared" si="100"/>
        <v>0.61550000000000005</v>
      </c>
      <c r="H1499">
        <f t="shared" si="101"/>
        <v>0.29368319078883259</v>
      </c>
      <c r="I1499">
        <f t="shared" si="102"/>
        <v>0.28187474816589636</v>
      </c>
    </row>
    <row r="1500" spans="1:9" x14ac:dyDescent="0.55000000000000004">
      <c r="A1500" t="s">
        <v>1</v>
      </c>
      <c r="B1500">
        <v>32.9</v>
      </c>
      <c r="E1500">
        <v>32.9</v>
      </c>
      <c r="F1500">
        <f t="shared" si="99"/>
        <v>1428</v>
      </c>
      <c r="G1500">
        <f t="shared" si="100"/>
        <v>0.71375</v>
      </c>
      <c r="H1500">
        <f t="shared" si="101"/>
        <v>0.56437345557894714</v>
      </c>
      <c r="I1500">
        <f t="shared" si="102"/>
        <v>0.53999719020981174</v>
      </c>
    </row>
    <row r="1501" spans="1:9" x14ac:dyDescent="0.55000000000000004">
      <c r="A1501" t="s">
        <v>1</v>
      </c>
      <c r="B1501">
        <v>31.11</v>
      </c>
      <c r="E1501">
        <v>31.11</v>
      </c>
      <c r="F1501">
        <f t="shared" si="99"/>
        <v>1151.5</v>
      </c>
      <c r="G1501">
        <f t="shared" si="100"/>
        <v>0.57550000000000001</v>
      </c>
      <c r="H1501">
        <f t="shared" si="101"/>
        <v>0.19039450920483655</v>
      </c>
      <c r="I1501">
        <f t="shared" si="102"/>
        <v>0.17902908766402331</v>
      </c>
    </row>
    <row r="1502" spans="1:9" x14ac:dyDescent="0.55000000000000004">
      <c r="A1502" t="s">
        <v>1</v>
      </c>
      <c r="B1502">
        <v>19.579999999999998</v>
      </c>
      <c r="E1502">
        <v>19.579999999999998</v>
      </c>
      <c r="F1502">
        <f t="shared" si="99"/>
        <v>31</v>
      </c>
      <c r="G1502">
        <f t="shared" si="100"/>
        <v>1.525E-2</v>
      </c>
      <c r="H1502">
        <f t="shared" si="101"/>
        <v>-2.1635357130163917</v>
      </c>
      <c r="I1502">
        <f t="shared" si="102"/>
        <v>-2.1460894723096882</v>
      </c>
    </row>
    <row r="1503" spans="1:9" x14ac:dyDescent="0.55000000000000004">
      <c r="A1503" t="s">
        <v>1</v>
      </c>
      <c r="B1503">
        <v>30.57</v>
      </c>
      <c r="E1503">
        <v>30.57</v>
      </c>
      <c r="F1503">
        <f t="shared" si="99"/>
        <v>1058.5</v>
      </c>
      <c r="G1503">
        <f t="shared" si="100"/>
        <v>0.52900000000000003</v>
      </c>
      <c r="H1503">
        <f t="shared" si="101"/>
        <v>7.2756358176037483E-2</v>
      </c>
      <c r="I1503">
        <f t="shared" si="102"/>
        <v>7.0133682426746474E-2</v>
      </c>
    </row>
    <row r="1504" spans="1:9" x14ac:dyDescent="0.55000000000000004">
      <c r="A1504" t="s">
        <v>1</v>
      </c>
      <c r="B1504">
        <v>23.23</v>
      </c>
      <c r="E1504">
        <v>23.23</v>
      </c>
      <c r="F1504">
        <f t="shared" si="99"/>
        <v>161.5</v>
      </c>
      <c r="G1504">
        <f t="shared" si="100"/>
        <v>8.0500000000000002E-2</v>
      </c>
      <c r="H1504">
        <f t="shared" si="101"/>
        <v>-1.40171623705705</v>
      </c>
      <c r="I1504">
        <f t="shared" si="102"/>
        <v>-1.4100371961688336</v>
      </c>
    </row>
    <row r="1505" spans="1:9" x14ac:dyDescent="0.55000000000000004">
      <c r="A1505" t="s">
        <v>1</v>
      </c>
      <c r="B1505">
        <v>33.67</v>
      </c>
      <c r="E1505">
        <v>33.67</v>
      </c>
      <c r="F1505">
        <f t="shared" si="99"/>
        <v>1531</v>
      </c>
      <c r="G1505">
        <f t="shared" si="100"/>
        <v>0.76524999999999999</v>
      </c>
      <c r="H1505">
        <f t="shared" si="101"/>
        <v>0.7232928249662377</v>
      </c>
      <c r="I1505">
        <f t="shared" si="102"/>
        <v>0.69527397175185557</v>
      </c>
    </row>
    <row r="1506" spans="1:9" x14ac:dyDescent="0.55000000000000004">
      <c r="A1506" t="s">
        <v>1</v>
      </c>
      <c r="B1506">
        <v>31.91</v>
      </c>
      <c r="E1506">
        <v>31.91</v>
      </c>
      <c r="F1506">
        <f t="shared" si="99"/>
        <v>1275.5</v>
      </c>
      <c r="G1506">
        <f t="shared" si="100"/>
        <v>0.63749999999999996</v>
      </c>
      <c r="H1506">
        <f t="shared" si="101"/>
        <v>0.35178434493515615</v>
      </c>
      <c r="I1506">
        <f t="shared" si="102"/>
        <v>0.3403556139414709</v>
      </c>
    </row>
    <row r="1507" spans="1:9" x14ac:dyDescent="0.55000000000000004">
      <c r="A1507" t="s">
        <v>1</v>
      </c>
      <c r="B1507">
        <v>32.090000000000003</v>
      </c>
      <c r="E1507">
        <v>32.090000000000003</v>
      </c>
      <c r="F1507">
        <f t="shared" si="99"/>
        <v>1302.5</v>
      </c>
      <c r="G1507">
        <f t="shared" si="100"/>
        <v>0.65100000000000002</v>
      </c>
      <c r="H1507">
        <f t="shared" si="101"/>
        <v>0.38802166621797712</v>
      </c>
      <c r="I1507">
        <f t="shared" si="102"/>
        <v>0.37665408235389725</v>
      </c>
    </row>
    <row r="1508" spans="1:9" x14ac:dyDescent="0.55000000000000004">
      <c r="A1508" t="s">
        <v>1</v>
      </c>
      <c r="B1508">
        <v>28.22</v>
      </c>
      <c r="E1508">
        <v>28.22</v>
      </c>
      <c r="F1508">
        <f t="shared" si="99"/>
        <v>683.5</v>
      </c>
      <c r="G1508">
        <f t="shared" si="100"/>
        <v>0.34150000000000003</v>
      </c>
      <c r="H1508">
        <f t="shared" si="101"/>
        <v>-0.40837279934995357</v>
      </c>
      <c r="I1508">
        <f t="shared" si="102"/>
        <v>-0.40376298851325565</v>
      </c>
    </row>
    <row r="1509" spans="1:9" x14ac:dyDescent="0.55000000000000004">
      <c r="A1509" t="s">
        <v>1</v>
      </c>
      <c r="B1509">
        <v>25.4</v>
      </c>
      <c r="E1509">
        <v>25.4</v>
      </c>
      <c r="F1509">
        <f t="shared" si="99"/>
        <v>322</v>
      </c>
      <c r="G1509">
        <f t="shared" si="100"/>
        <v>0.16075</v>
      </c>
      <c r="H1509">
        <f t="shared" si="101"/>
        <v>-0.99138012788042884</v>
      </c>
      <c r="I1509">
        <f t="shared" si="102"/>
        <v>-0.97243899364125785</v>
      </c>
    </row>
    <row r="1510" spans="1:9" x14ac:dyDescent="0.55000000000000004">
      <c r="A1510" t="s">
        <v>1</v>
      </c>
      <c r="B1510">
        <v>29.81</v>
      </c>
      <c r="E1510">
        <v>29.81</v>
      </c>
      <c r="F1510">
        <f t="shared" si="99"/>
        <v>933</v>
      </c>
      <c r="G1510">
        <f t="shared" si="100"/>
        <v>0.46625</v>
      </c>
      <c r="H1510">
        <f t="shared" si="101"/>
        <v>-8.4699869147870796E-2</v>
      </c>
      <c r="I1510">
        <f t="shared" si="102"/>
        <v>-8.3126517536828898E-2</v>
      </c>
    </row>
    <row r="1511" spans="1:9" x14ac:dyDescent="0.55000000000000004">
      <c r="A1511" t="s">
        <v>1</v>
      </c>
      <c r="B1511">
        <v>27.04</v>
      </c>
      <c r="E1511">
        <v>27.04</v>
      </c>
      <c r="F1511">
        <f t="shared" si="99"/>
        <v>529</v>
      </c>
      <c r="G1511">
        <f t="shared" si="100"/>
        <v>0.26424999999999998</v>
      </c>
      <c r="H1511">
        <f t="shared" si="101"/>
        <v>-0.63029743633252866</v>
      </c>
      <c r="I1511">
        <f t="shared" si="102"/>
        <v>-0.64171961477249051</v>
      </c>
    </row>
    <row r="1512" spans="1:9" x14ac:dyDescent="0.55000000000000004">
      <c r="A1512" t="s">
        <v>1</v>
      </c>
      <c r="B1512">
        <v>37.36</v>
      </c>
      <c r="E1512">
        <v>37.36</v>
      </c>
      <c r="F1512">
        <f t="shared" si="99"/>
        <v>1837.5</v>
      </c>
      <c r="G1512">
        <f t="shared" si="100"/>
        <v>0.91849999999999998</v>
      </c>
      <c r="H1512">
        <f t="shared" si="101"/>
        <v>1.3950525282585462</v>
      </c>
      <c r="I1512">
        <f t="shared" si="102"/>
        <v>1.4393925742065814</v>
      </c>
    </row>
    <row r="1513" spans="1:9" x14ac:dyDescent="0.55000000000000004">
      <c r="A1513" t="s">
        <v>1</v>
      </c>
      <c r="B1513">
        <v>33.9</v>
      </c>
      <c r="E1513">
        <v>33.9</v>
      </c>
      <c r="F1513">
        <f t="shared" si="99"/>
        <v>1558</v>
      </c>
      <c r="G1513">
        <f t="shared" si="100"/>
        <v>0.77875000000000005</v>
      </c>
      <c r="H1513">
        <f t="shared" si="101"/>
        <v>0.76797842965036611</v>
      </c>
      <c r="I1513">
        <f t="shared" si="102"/>
        <v>0.74165534805662103</v>
      </c>
    </row>
    <row r="1514" spans="1:9" x14ac:dyDescent="0.55000000000000004">
      <c r="A1514" t="s">
        <v>1</v>
      </c>
      <c r="B1514">
        <v>27.83</v>
      </c>
      <c r="E1514">
        <v>27.83</v>
      </c>
      <c r="F1514">
        <f t="shared" si="99"/>
        <v>638.5</v>
      </c>
      <c r="G1514">
        <f t="shared" si="100"/>
        <v>0.31900000000000001</v>
      </c>
      <c r="H1514">
        <f t="shared" si="101"/>
        <v>-0.47049696790494144</v>
      </c>
      <c r="I1514">
        <f t="shared" si="102"/>
        <v>-0.48240967007351138</v>
      </c>
    </row>
    <row r="1515" spans="1:9" x14ac:dyDescent="0.55000000000000004">
      <c r="A1515" t="s">
        <v>1</v>
      </c>
      <c r="B1515">
        <v>24.37</v>
      </c>
      <c r="E1515">
        <v>24.37</v>
      </c>
      <c r="F1515">
        <f t="shared" si="99"/>
        <v>228</v>
      </c>
      <c r="G1515">
        <f t="shared" si="100"/>
        <v>0.11375</v>
      </c>
      <c r="H1515">
        <f t="shared" si="101"/>
        <v>-1.2068238214880831</v>
      </c>
      <c r="I1515">
        <f t="shared" si="102"/>
        <v>-1.1801468962234709</v>
      </c>
    </row>
    <row r="1516" spans="1:9" x14ac:dyDescent="0.55000000000000004">
      <c r="A1516" t="s">
        <v>1</v>
      </c>
      <c r="B1516">
        <v>39.4</v>
      </c>
      <c r="E1516">
        <v>39.4</v>
      </c>
      <c r="F1516">
        <f t="shared" si="99"/>
        <v>1938</v>
      </c>
      <c r="G1516">
        <f t="shared" si="100"/>
        <v>0.96875</v>
      </c>
      <c r="H1516">
        <f t="shared" si="101"/>
        <v>1.8627318674216511</v>
      </c>
      <c r="I1516">
        <f t="shared" si="102"/>
        <v>1.850775216214072</v>
      </c>
    </row>
    <row r="1517" spans="1:9" x14ac:dyDescent="0.55000000000000004">
      <c r="A1517" t="s">
        <v>1</v>
      </c>
      <c r="B1517">
        <v>29.97</v>
      </c>
      <c r="E1517">
        <v>29.97</v>
      </c>
      <c r="F1517">
        <f t="shared" si="99"/>
        <v>965</v>
      </c>
      <c r="G1517">
        <f t="shared" si="100"/>
        <v>0.48225000000000001</v>
      </c>
      <c r="H1517">
        <f t="shared" si="101"/>
        <v>-4.4507341634084804E-2</v>
      </c>
      <c r="I1517">
        <f t="shared" si="102"/>
        <v>-5.0861212281339378E-2</v>
      </c>
    </row>
    <row r="1518" spans="1:9" x14ac:dyDescent="0.55000000000000004">
      <c r="A1518" t="s">
        <v>1</v>
      </c>
      <c r="B1518">
        <v>33.590000000000003</v>
      </c>
      <c r="E1518">
        <v>33.590000000000003</v>
      </c>
      <c r="F1518">
        <f t="shared" si="99"/>
        <v>1524</v>
      </c>
      <c r="G1518">
        <f t="shared" si="100"/>
        <v>0.76175000000000004</v>
      </c>
      <c r="H1518">
        <f t="shared" si="101"/>
        <v>0.71194311849913838</v>
      </c>
      <c r="I1518">
        <f t="shared" si="102"/>
        <v>0.67914131912411113</v>
      </c>
    </row>
    <row r="1519" spans="1:9" x14ac:dyDescent="0.55000000000000004">
      <c r="A1519" t="s">
        <v>1</v>
      </c>
      <c r="B1519">
        <v>28.41</v>
      </c>
      <c r="E1519">
        <v>28.41</v>
      </c>
      <c r="F1519">
        <f t="shared" si="99"/>
        <v>707.5</v>
      </c>
      <c r="G1519">
        <f t="shared" si="100"/>
        <v>0.35349999999999998</v>
      </c>
      <c r="H1519">
        <f t="shared" si="101"/>
        <v>-0.37588821795517752</v>
      </c>
      <c r="I1519">
        <f t="shared" si="102"/>
        <v>-0.36544793852236163</v>
      </c>
    </row>
    <row r="1520" spans="1:9" x14ac:dyDescent="0.55000000000000004">
      <c r="A1520" t="s">
        <v>1</v>
      </c>
      <c r="B1520">
        <v>34.4</v>
      </c>
      <c r="E1520">
        <v>34.4</v>
      </c>
      <c r="F1520">
        <f t="shared" si="99"/>
        <v>1608</v>
      </c>
      <c r="G1520">
        <f t="shared" si="100"/>
        <v>0.80374999999999996</v>
      </c>
      <c r="H1520">
        <f t="shared" si="101"/>
        <v>0.85509239398116055</v>
      </c>
      <c r="I1520">
        <f t="shared" si="102"/>
        <v>0.84248442698002568</v>
      </c>
    </row>
    <row r="1521" spans="1:9" x14ac:dyDescent="0.55000000000000004">
      <c r="A1521" t="s">
        <v>1</v>
      </c>
      <c r="B1521">
        <v>29.33</v>
      </c>
      <c r="E1521">
        <v>29.33</v>
      </c>
      <c r="F1521">
        <f t="shared" si="99"/>
        <v>863.5</v>
      </c>
      <c r="G1521">
        <f t="shared" si="100"/>
        <v>0.43149999999999999</v>
      </c>
      <c r="H1521">
        <f t="shared" si="101"/>
        <v>-0.17255655959478661</v>
      </c>
      <c r="I1521">
        <f t="shared" si="102"/>
        <v>-0.17992243330329744</v>
      </c>
    </row>
    <row r="1522" spans="1:9" x14ac:dyDescent="0.55000000000000004">
      <c r="A1522" t="s">
        <v>1</v>
      </c>
      <c r="B1522">
        <v>36.299999999999997</v>
      </c>
      <c r="E1522">
        <v>36.299999999999997</v>
      </c>
      <c r="F1522">
        <f t="shared" si="99"/>
        <v>1775</v>
      </c>
      <c r="G1522">
        <f t="shared" si="100"/>
        <v>0.88724999999999998</v>
      </c>
      <c r="H1522">
        <f t="shared" si="101"/>
        <v>1.2120323436094391</v>
      </c>
      <c r="I1522">
        <f t="shared" si="102"/>
        <v>1.225634926888963</v>
      </c>
    </row>
    <row r="1523" spans="1:9" x14ac:dyDescent="0.55000000000000004">
      <c r="A1523" t="s">
        <v>1</v>
      </c>
      <c r="B1523">
        <v>25.28</v>
      </c>
      <c r="E1523">
        <v>25.28</v>
      </c>
      <c r="F1523">
        <f t="shared" si="99"/>
        <v>309.5</v>
      </c>
      <c r="G1523">
        <f t="shared" si="100"/>
        <v>0.1545</v>
      </c>
      <c r="H1523">
        <f t="shared" si="101"/>
        <v>-1.0173225765588256</v>
      </c>
      <c r="I1523">
        <f t="shared" si="102"/>
        <v>-0.99663797258287445</v>
      </c>
    </row>
    <row r="1524" spans="1:9" x14ac:dyDescent="0.55000000000000004">
      <c r="A1524" t="s">
        <v>1</v>
      </c>
      <c r="B1524">
        <v>36.14</v>
      </c>
      <c r="E1524">
        <v>36.14</v>
      </c>
      <c r="F1524">
        <f t="shared" si="99"/>
        <v>1766.5</v>
      </c>
      <c r="G1524">
        <f t="shared" si="100"/>
        <v>0.88300000000000001</v>
      </c>
      <c r="H1524">
        <f t="shared" si="101"/>
        <v>1.1901180418964232</v>
      </c>
      <c r="I1524">
        <f t="shared" si="102"/>
        <v>1.1933696216334742</v>
      </c>
    </row>
    <row r="1525" spans="1:9" x14ac:dyDescent="0.55000000000000004">
      <c r="A1525" t="s">
        <v>1</v>
      </c>
      <c r="B1525">
        <v>33.94</v>
      </c>
      <c r="E1525">
        <v>33.94</v>
      </c>
      <c r="F1525">
        <f t="shared" si="99"/>
        <v>1564</v>
      </c>
      <c r="G1525">
        <f t="shared" si="100"/>
        <v>0.78174999999999994</v>
      </c>
      <c r="H1525">
        <f t="shared" si="101"/>
        <v>0.77811707056727986</v>
      </c>
      <c r="I1525">
        <f t="shared" si="102"/>
        <v>0.7497216743704932</v>
      </c>
    </row>
    <row r="1526" spans="1:9" x14ac:dyDescent="0.55000000000000004">
      <c r="A1526" t="s">
        <v>1</v>
      </c>
      <c r="B1526">
        <v>28.11</v>
      </c>
      <c r="E1526">
        <v>28.11</v>
      </c>
      <c r="F1526">
        <f t="shared" si="99"/>
        <v>666</v>
      </c>
      <c r="G1526">
        <f t="shared" si="100"/>
        <v>0.33274999999999999</v>
      </c>
      <c r="H1526">
        <f t="shared" si="101"/>
        <v>-0.43233218265134016</v>
      </c>
      <c r="I1526">
        <f t="shared" si="102"/>
        <v>-0.42594538587640451</v>
      </c>
    </row>
    <row r="1527" spans="1:9" x14ac:dyDescent="0.55000000000000004">
      <c r="A1527" t="s">
        <v>1</v>
      </c>
      <c r="B1527">
        <v>31.86</v>
      </c>
      <c r="E1527">
        <v>31.86</v>
      </c>
      <c r="F1527">
        <f t="shared" si="99"/>
        <v>1270</v>
      </c>
      <c r="G1527">
        <f t="shared" si="100"/>
        <v>0.63475000000000004</v>
      </c>
      <c r="H1527">
        <f t="shared" si="101"/>
        <v>0.34446049586689187</v>
      </c>
      <c r="I1527">
        <f t="shared" si="102"/>
        <v>0.33027270604913028</v>
      </c>
    </row>
    <row r="1528" spans="1:9" x14ac:dyDescent="0.55000000000000004">
      <c r="A1528" t="s">
        <v>1</v>
      </c>
      <c r="B1528">
        <v>36.869999999999997</v>
      </c>
      <c r="E1528">
        <v>36.869999999999997</v>
      </c>
      <c r="F1528">
        <f t="shared" si="99"/>
        <v>1812</v>
      </c>
      <c r="G1528">
        <f t="shared" si="100"/>
        <v>0.90575000000000006</v>
      </c>
      <c r="H1528">
        <f t="shared" si="101"/>
        <v>1.3150294651459529</v>
      </c>
      <c r="I1528">
        <f t="shared" si="102"/>
        <v>1.3405800768616445</v>
      </c>
    </row>
    <row r="1529" spans="1:9" x14ac:dyDescent="0.55000000000000004">
      <c r="A1529" t="s">
        <v>1</v>
      </c>
      <c r="B1529">
        <v>27.48</v>
      </c>
      <c r="E1529">
        <v>27.48</v>
      </c>
      <c r="F1529">
        <f t="shared" si="99"/>
        <v>591</v>
      </c>
      <c r="G1529">
        <f t="shared" si="100"/>
        <v>0.29525000000000001</v>
      </c>
      <c r="H1529">
        <f t="shared" si="101"/>
        <v>-0.53811160654154488</v>
      </c>
      <c r="I1529">
        <f t="shared" si="102"/>
        <v>-0.55299002531989416</v>
      </c>
    </row>
    <row r="1530" spans="1:9" x14ac:dyDescent="0.55000000000000004">
      <c r="A1530" t="s">
        <v>1</v>
      </c>
      <c r="B1530">
        <v>32.56</v>
      </c>
      <c r="E1530">
        <v>32.56</v>
      </c>
      <c r="F1530">
        <f t="shared" si="99"/>
        <v>1381.5</v>
      </c>
      <c r="G1530">
        <f t="shared" si="100"/>
        <v>0.6905</v>
      </c>
      <c r="H1530">
        <f t="shared" si="101"/>
        <v>0.49726810562790119</v>
      </c>
      <c r="I1530">
        <f t="shared" si="102"/>
        <v>0.47143341654189735</v>
      </c>
    </row>
    <row r="1531" spans="1:9" x14ac:dyDescent="0.55000000000000004">
      <c r="A1531" t="s">
        <v>1</v>
      </c>
      <c r="B1531">
        <v>24.81</v>
      </c>
      <c r="E1531">
        <v>24.81</v>
      </c>
      <c r="F1531">
        <f t="shared" si="99"/>
        <v>265</v>
      </c>
      <c r="G1531">
        <f t="shared" si="100"/>
        <v>0.13225000000000001</v>
      </c>
      <c r="H1531">
        <f t="shared" si="101"/>
        <v>-1.115818110478713</v>
      </c>
      <c r="I1531">
        <f t="shared" si="102"/>
        <v>-1.0914173067708752</v>
      </c>
    </row>
    <row r="1532" spans="1:9" x14ac:dyDescent="0.55000000000000004">
      <c r="A1532" t="s">
        <v>1</v>
      </c>
      <c r="B1532">
        <v>42.53</v>
      </c>
      <c r="E1532">
        <v>42.53</v>
      </c>
      <c r="F1532">
        <f t="shared" si="99"/>
        <v>1987</v>
      </c>
      <c r="G1532">
        <f t="shared" si="100"/>
        <v>0.99324999999999997</v>
      </c>
      <c r="H1532">
        <f t="shared" si="101"/>
        <v>2.4702994283625888</v>
      </c>
      <c r="I1532">
        <f t="shared" si="102"/>
        <v>2.4819652502745857</v>
      </c>
    </row>
    <row r="1533" spans="1:9" x14ac:dyDescent="0.55000000000000004">
      <c r="A1533" t="s">
        <v>1</v>
      </c>
      <c r="B1533">
        <v>28.98</v>
      </c>
      <c r="E1533">
        <v>28.98</v>
      </c>
      <c r="F1533">
        <f t="shared" si="99"/>
        <v>798</v>
      </c>
      <c r="G1533">
        <f t="shared" si="100"/>
        <v>0.39874999999999999</v>
      </c>
      <c r="H1533">
        <f t="shared" si="101"/>
        <v>-0.2565839064035384</v>
      </c>
      <c r="I1533">
        <f t="shared" si="102"/>
        <v>-0.25050278854968028</v>
      </c>
    </row>
    <row r="1534" spans="1:9" x14ac:dyDescent="0.55000000000000004">
      <c r="A1534" t="s">
        <v>1</v>
      </c>
      <c r="B1534">
        <v>38.03</v>
      </c>
      <c r="E1534">
        <v>38.03</v>
      </c>
      <c r="F1534">
        <f t="shared" si="99"/>
        <v>1875.5</v>
      </c>
      <c r="G1534">
        <f t="shared" si="100"/>
        <v>0.9375</v>
      </c>
      <c r="H1534">
        <f t="shared" si="101"/>
        <v>1.5341205443525465</v>
      </c>
      <c r="I1534">
        <f t="shared" si="102"/>
        <v>1.574503539963944</v>
      </c>
    </row>
    <row r="1535" spans="1:9" x14ac:dyDescent="0.55000000000000004">
      <c r="A1535" t="s">
        <v>1</v>
      </c>
      <c r="B1535">
        <v>38.35</v>
      </c>
      <c r="E1535">
        <v>38.35</v>
      </c>
      <c r="F1535">
        <f t="shared" si="99"/>
        <v>1895</v>
      </c>
      <c r="G1535">
        <f t="shared" si="100"/>
        <v>0.94725000000000004</v>
      </c>
      <c r="H1535">
        <f t="shared" si="101"/>
        <v>1.6187549435471056</v>
      </c>
      <c r="I1535">
        <f t="shared" si="102"/>
        <v>1.6390341504749228</v>
      </c>
    </row>
    <row r="1536" spans="1:9" x14ac:dyDescent="0.55000000000000004">
      <c r="A1536" t="s">
        <v>1</v>
      </c>
      <c r="B1536">
        <v>39.119999999999997</v>
      </c>
      <c r="E1536">
        <v>39.119999999999997</v>
      </c>
      <c r="F1536">
        <f t="shared" si="99"/>
        <v>1929.5</v>
      </c>
      <c r="G1536">
        <f t="shared" si="100"/>
        <v>0.96450000000000002</v>
      </c>
      <c r="H1536">
        <f t="shared" si="101"/>
        <v>1.8054774570971486</v>
      </c>
      <c r="I1536">
        <f t="shared" si="102"/>
        <v>1.7943109320169652</v>
      </c>
    </row>
    <row r="1537" spans="1:9" x14ac:dyDescent="0.55000000000000004">
      <c r="A1537" t="s">
        <v>1</v>
      </c>
      <c r="B1537">
        <v>33.549999999999997</v>
      </c>
      <c r="E1537">
        <v>33.549999999999997</v>
      </c>
      <c r="F1537">
        <f t="shared" si="99"/>
        <v>1517.5</v>
      </c>
      <c r="G1537">
        <f t="shared" si="100"/>
        <v>0.75849999999999995</v>
      </c>
      <c r="H1537">
        <f t="shared" si="101"/>
        <v>0.70148562907048984</v>
      </c>
      <c r="I1537">
        <f t="shared" si="102"/>
        <v>0.67107499281023753</v>
      </c>
    </row>
    <row r="1538" spans="1:9" x14ac:dyDescent="0.55000000000000004">
      <c r="A1538" t="s">
        <v>1</v>
      </c>
      <c r="B1538">
        <v>29.68</v>
      </c>
      <c r="E1538">
        <v>29.68</v>
      </c>
      <c r="F1538">
        <f t="shared" si="99"/>
        <v>907</v>
      </c>
      <c r="G1538">
        <f t="shared" si="100"/>
        <v>0.45324999999999999</v>
      </c>
      <c r="H1538">
        <f t="shared" si="101"/>
        <v>-0.1174543714561485</v>
      </c>
      <c r="I1538">
        <f t="shared" si="102"/>
        <v>-0.1093420780569139</v>
      </c>
    </row>
    <row r="1539" spans="1:9" x14ac:dyDescent="0.55000000000000004">
      <c r="A1539" t="s">
        <v>1</v>
      </c>
      <c r="B1539">
        <v>31.14</v>
      </c>
      <c r="E1539">
        <v>31.14</v>
      </c>
      <c r="F1539">
        <f t="shared" ref="F1539:F1602" si="103">_xlfn.RANK.AVG(E1539,$E$2:$E$2001, 1)</f>
        <v>1155.5</v>
      </c>
      <c r="G1539">
        <f t="shared" ref="G1539:G1602" si="104">(F1539-0.5)/COUNT($E$2:$E$2001)</f>
        <v>0.57750000000000001</v>
      </c>
      <c r="H1539">
        <f t="shared" ref="H1539:H1602" si="105">_xlfn.NORM.S.INV(G1539)</f>
        <v>0.19550196437931941</v>
      </c>
      <c r="I1539">
        <f t="shared" ref="I1539:I1602" si="106">STANDARDIZE(E1539, AVERAGE($E$2:$E$2001), STDEV($E$2:$E$2001))</f>
        <v>0.18507883239942782</v>
      </c>
    </row>
    <row r="1540" spans="1:9" x14ac:dyDescent="0.55000000000000004">
      <c r="A1540" t="s">
        <v>1</v>
      </c>
      <c r="B1540">
        <v>22.01</v>
      </c>
      <c r="E1540">
        <v>22.01</v>
      </c>
      <c r="F1540">
        <f t="shared" si="103"/>
        <v>92</v>
      </c>
      <c r="G1540">
        <f t="shared" si="104"/>
        <v>4.5749999999999999E-2</v>
      </c>
      <c r="H1540">
        <f t="shared" si="105"/>
        <v>-1.6875377370448108</v>
      </c>
      <c r="I1540">
        <f t="shared" si="106"/>
        <v>-1.6560601487419406</v>
      </c>
    </row>
    <row r="1541" spans="1:9" x14ac:dyDescent="0.55000000000000004">
      <c r="A1541" t="s">
        <v>1</v>
      </c>
      <c r="B1541">
        <v>30.18</v>
      </c>
      <c r="E1541">
        <v>30.18</v>
      </c>
      <c r="F1541">
        <f t="shared" si="103"/>
        <v>996.5</v>
      </c>
      <c r="G1541">
        <f t="shared" si="104"/>
        <v>0.498</v>
      </c>
      <c r="H1541">
        <f t="shared" si="105"/>
        <v>-5.0132775489266567E-3</v>
      </c>
      <c r="I1541">
        <f t="shared" si="106"/>
        <v>-8.512999133509256E-3</v>
      </c>
    </row>
    <row r="1542" spans="1:9" x14ac:dyDescent="0.55000000000000004">
      <c r="A1542" t="s">
        <v>1</v>
      </c>
      <c r="B1542">
        <v>36.04</v>
      </c>
      <c r="E1542">
        <v>36.04</v>
      </c>
      <c r="F1542">
        <f t="shared" si="103"/>
        <v>1756.5</v>
      </c>
      <c r="G1542">
        <f t="shared" si="104"/>
        <v>0.878</v>
      </c>
      <c r="H1542">
        <f t="shared" si="105"/>
        <v>1.1650469223056026</v>
      </c>
      <c r="I1542">
        <f t="shared" si="106"/>
        <v>1.173203805848793</v>
      </c>
    </row>
    <row r="1543" spans="1:9" x14ac:dyDescent="0.55000000000000004">
      <c r="A1543" t="s">
        <v>1</v>
      </c>
      <c r="B1543">
        <v>31.04</v>
      </c>
      <c r="E1543">
        <v>31.04</v>
      </c>
      <c r="F1543">
        <f t="shared" si="103"/>
        <v>1141</v>
      </c>
      <c r="G1543">
        <f t="shared" si="104"/>
        <v>0.57025000000000003</v>
      </c>
      <c r="H1543">
        <f t="shared" si="105"/>
        <v>0.17701068079257609</v>
      </c>
      <c r="I1543">
        <f t="shared" si="106"/>
        <v>0.16491301661474661</v>
      </c>
    </row>
    <row r="1544" spans="1:9" x14ac:dyDescent="0.55000000000000004">
      <c r="A1544" t="s">
        <v>1</v>
      </c>
      <c r="B1544">
        <v>32.4</v>
      </c>
      <c r="E1544">
        <v>32.4</v>
      </c>
      <c r="F1544">
        <f t="shared" si="103"/>
        <v>1354.5</v>
      </c>
      <c r="G1544">
        <f t="shared" si="104"/>
        <v>0.67700000000000005</v>
      </c>
      <c r="H1544">
        <f t="shared" si="105"/>
        <v>0.45932611083566316</v>
      </c>
      <c r="I1544">
        <f t="shared" si="106"/>
        <v>0.43916811128640715</v>
      </c>
    </row>
    <row r="1545" spans="1:9" x14ac:dyDescent="0.55000000000000004">
      <c r="A1545" t="s">
        <v>1</v>
      </c>
      <c r="B1545">
        <v>25.02</v>
      </c>
      <c r="E1545">
        <v>25.02</v>
      </c>
      <c r="F1545">
        <f t="shared" si="103"/>
        <v>286.5</v>
      </c>
      <c r="G1545">
        <f t="shared" si="104"/>
        <v>0.14299999999999999</v>
      </c>
      <c r="H1545">
        <f t="shared" si="105"/>
        <v>-1.0669376321927655</v>
      </c>
      <c r="I1545">
        <f t="shared" si="106"/>
        <v>-1.0490690936230451</v>
      </c>
    </row>
    <row r="1546" spans="1:9" x14ac:dyDescent="0.55000000000000004">
      <c r="A1546" t="s">
        <v>1</v>
      </c>
      <c r="B1546">
        <v>28.44</v>
      </c>
      <c r="E1546">
        <v>28.44</v>
      </c>
      <c r="F1546">
        <f t="shared" si="103"/>
        <v>714.5</v>
      </c>
      <c r="G1546">
        <f t="shared" si="104"/>
        <v>0.35699999999999998</v>
      </c>
      <c r="H1546">
        <f t="shared" si="105"/>
        <v>-0.36648929388943369</v>
      </c>
      <c r="I1546">
        <f t="shared" si="106"/>
        <v>-0.35939819378695709</v>
      </c>
    </row>
    <row r="1547" spans="1:9" x14ac:dyDescent="0.55000000000000004">
      <c r="A1547" t="s">
        <v>1</v>
      </c>
      <c r="B1547">
        <v>35.18</v>
      </c>
      <c r="E1547">
        <v>35.18</v>
      </c>
      <c r="F1547">
        <f t="shared" si="103"/>
        <v>1675.5</v>
      </c>
      <c r="G1547">
        <f t="shared" si="104"/>
        <v>0.83750000000000002</v>
      </c>
      <c r="H1547">
        <f t="shared" si="105"/>
        <v>0.98423496044632541</v>
      </c>
      <c r="I1547">
        <f t="shared" si="106"/>
        <v>0.99977779010053713</v>
      </c>
    </row>
    <row r="1548" spans="1:9" x14ac:dyDescent="0.55000000000000004">
      <c r="A1548" t="s">
        <v>1</v>
      </c>
      <c r="B1548">
        <v>30.94</v>
      </c>
      <c r="E1548">
        <v>30.94</v>
      </c>
      <c r="F1548">
        <f t="shared" si="103"/>
        <v>1122.5</v>
      </c>
      <c r="G1548">
        <f t="shared" si="104"/>
        <v>0.56100000000000005</v>
      </c>
      <c r="H1548">
        <f t="shared" si="105"/>
        <v>0.15350506037805722</v>
      </c>
      <c r="I1548">
        <f t="shared" si="106"/>
        <v>0.14474720083006612</v>
      </c>
    </row>
    <row r="1549" spans="1:9" x14ac:dyDescent="0.55000000000000004">
      <c r="A1549" t="s">
        <v>1</v>
      </c>
      <c r="B1549">
        <v>31.02</v>
      </c>
      <c r="E1549">
        <v>31.02</v>
      </c>
      <c r="F1549">
        <f t="shared" si="103"/>
        <v>1138</v>
      </c>
      <c r="G1549">
        <f t="shared" si="104"/>
        <v>0.56874999999999998</v>
      </c>
      <c r="H1549">
        <f t="shared" si="105"/>
        <v>0.17319265100642342</v>
      </c>
      <c r="I1549">
        <f t="shared" si="106"/>
        <v>0.1608798534578105</v>
      </c>
    </row>
    <row r="1550" spans="1:9" x14ac:dyDescent="0.55000000000000004">
      <c r="A1550" t="s">
        <v>1</v>
      </c>
      <c r="B1550">
        <v>27.98</v>
      </c>
      <c r="E1550">
        <v>27.98</v>
      </c>
      <c r="F1550">
        <f t="shared" si="103"/>
        <v>654.5</v>
      </c>
      <c r="G1550">
        <f t="shared" si="104"/>
        <v>0.32700000000000001</v>
      </c>
      <c r="H1550">
        <f t="shared" si="105"/>
        <v>-0.4482122814566093</v>
      </c>
      <c r="I1550">
        <f t="shared" si="106"/>
        <v>-0.45216094639648952</v>
      </c>
    </row>
    <row r="1551" spans="1:9" x14ac:dyDescent="0.55000000000000004">
      <c r="A1551" t="s">
        <v>1</v>
      </c>
      <c r="B1551">
        <v>32.61</v>
      </c>
      <c r="E1551">
        <v>32.61</v>
      </c>
      <c r="F1551">
        <f t="shared" si="103"/>
        <v>1389.5</v>
      </c>
      <c r="G1551">
        <f t="shared" si="104"/>
        <v>0.69450000000000001</v>
      </c>
      <c r="H1551">
        <f t="shared" si="105"/>
        <v>0.50864654132842535</v>
      </c>
      <c r="I1551">
        <f t="shared" si="106"/>
        <v>0.48151632443423725</v>
      </c>
    </row>
    <row r="1552" spans="1:9" x14ac:dyDescent="0.55000000000000004">
      <c r="A1552" t="s">
        <v>1</v>
      </c>
      <c r="B1552">
        <v>28.74</v>
      </c>
      <c r="E1552">
        <v>28.74</v>
      </c>
      <c r="F1552">
        <f t="shared" si="103"/>
        <v>758.5</v>
      </c>
      <c r="G1552">
        <f t="shared" si="104"/>
        <v>0.379</v>
      </c>
      <c r="H1552">
        <f t="shared" si="105"/>
        <v>-0.30810820244735493</v>
      </c>
      <c r="I1552">
        <f t="shared" si="106"/>
        <v>-0.29890074643291487</v>
      </c>
    </row>
    <row r="1553" spans="1:9" x14ac:dyDescent="0.55000000000000004">
      <c r="A1553" t="s">
        <v>1</v>
      </c>
      <c r="B1553">
        <v>16.78</v>
      </c>
      <c r="E1553">
        <v>16.78</v>
      </c>
      <c r="F1553">
        <f t="shared" si="103"/>
        <v>10</v>
      </c>
      <c r="G1553">
        <f t="shared" si="104"/>
        <v>4.7499999999999999E-3</v>
      </c>
      <c r="H1553">
        <f t="shared" si="105"/>
        <v>-2.5935164297884405</v>
      </c>
      <c r="I1553">
        <f t="shared" si="106"/>
        <v>-2.7107323142807536</v>
      </c>
    </row>
    <row r="1554" spans="1:9" x14ac:dyDescent="0.55000000000000004">
      <c r="A1554" t="s">
        <v>1</v>
      </c>
      <c r="B1554">
        <v>31.3</v>
      </c>
      <c r="E1554">
        <v>31.3</v>
      </c>
      <c r="F1554">
        <f t="shared" si="103"/>
        <v>1182.5</v>
      </c>
      <c r="G1554">
        <f t="shared" si="104"/>
        <v>0.59099999999999997</v>
      </c>
      <c r="H1554">
        <f t="shared" si="105"/>
        <v>0.23011810065726557</v>
      </c>
      <c r="I1554">
        <f t="shared" si="106"/>
        <v>0.21734413765491734</v>
      </c>
    </row>
    <row r="1555" spans="1:9" x14ac:dyDescent="0.55000000000000004">
      <c r="A1555" t="s">
        <v>1</v>
      </c>
      <c r="B1555">
        <v>35.200000000000003</v>
      </c>
      <c r="E1555">
        <v>35.200000000000003</v>
      </c>
      <c r="F1555">
        <f t="shared" si="103"/>
        <v>1678.5</v>
      </c>
      <c r="G1555">
        <f t="shared" si="104"/>
        <v>0.83899999999999997</v>
      </c>
      <c r="H1555">
        <f t="shared" si="105"/>
        <v>0.99035629421357396</v>
      </c>
      <c r="I1555">
        <f t="shared" si="106"/>
        <v>1.0038109532574739</v>
      </c>
    </row>
    <row r="1556" spans="1:9" x14ac:dyDescent="0.55000000000000004">
      <c r="A1556" t="s">
        <v>1</v>
      </c>
      <c r="B1556">
        <v>27.19</v>
      </c>
      <c r="E1556">
        <v>27.19</v>
      </c>
      <c r="F1556">
        <f t="shared" si="103"/>
        <v>557.5</v>
      </c>
      <c r="G1556">
        <f t="shared" si="104"/>
        <v>0.27850000000000003</v>
      </c>
      <c r="H1556">
        <f t="shared" si="105"/>
        <v>-0.58730333754257502</v>
      </c>
      <c r="I1556">
        <f t="shared" si="106"/>
        <v>-0.6114708910954687</v>
      </c>
    </row>
    <row r="1557" spans="1:9" x14ac:dyDescent="0.55000000000000004">
      <c r="A1557" t="s">
        <v>1</v>
      </c>
      <c r="B1557">
        <v>27.89</v>
      </c>
      <c r="E1557">
        <v>27.89</v>
      </c>
      <c r="F1557">
        <f t="shared" si="103"/>
        <v>647</v>
      </c>
      <c r="G1557">
        <f t="shared" si="104"/>
        <v>0.32324999999999998</v>
      </c>
      <c r="H1557">
        <f t="shared" si="105"/>
        <v>-0.45862984616681318</v>
      </c>
      <c r="I1557">
        <f t="shared" si="106"/>
        <v>-0.47031018060270235</v>
      </c>
    </row>
    <row r="1558" spans="1:9" x14ac:dyDescent="0.55000000000000004">
      <c r="A1558" t="s">
        <v>1</v>
      </c>
      <c r="B1558">
        <v>35.67</v>
      </c>
      <c r="E1558">
        <v>35.67</v>
      </c>
      <c r="F1558">
        <f t="shared" si="103"/>
        <v>1722</v>
      </c>
      <c r="G1558">
        <f t="shared" si="104"/>
        <v>0.86075000000000002</v>
      </c>
      <c r="H1558">
        <f t="shared" si="105"/>
        <v>1.083695120120693</v>
      </c>
      <c r="I1558">
        <f t="shared" si="106"/>
        <v>1.098590287445474</v>
      </c>
    </row>
    <row r="1559" spans="1:9" x14ac:dyDescent="0.55000000000000004">
      <c r="A1559" t="s">
        <v>1</v>
      </c>
      <c r="B1559">
        <v>34.47</v>
      </c>
      <c r="E1559">
        <v>34.47</v>
      </c>
      <c r="F1559">
        <f t="shared" si="103"/>
        <v>1614.5</v>
      </c>
      <c r="G1559">
        <f t="shared" si="104"/>
        <v>0.80700000000000005</v>
      </c>
      <c r="H1559">
        <f t="shared" si="105"/>
        <v>0.86689416663643737</v>
      </c>
      <c r="I1559">
        <f t="shared" si="106"/>
        <v>0.85660049802930238</v>
      </c>
    </row>
    <row r="1560" spans="1:9" x14ac:dyDescent="0.55000000000000004">
      <c r="A1560" t="s">
        <v>1</v>
      </c>
      <c r="B1560">
        <v>26.26</v>
      </c>
      <c r="E1560">
        <v>26.26</v>
      </c>
      <c r="F1560">
        <f t="shared" si="103"/>
        <v>434</v>
      </c>
      <c r="G1560">
        <f t="shared" si="104"/>
        <v>0.21675</v>
      </c>
      <c r="H1560">
        <f t="shared" si="105"/>
        <v>-0.78321647814001127</v>
      </c>
      <c r="I1560">
        <f t="shared" si="106"/>
        <v>-0.7990129778930013</v>
      </c>
    </row>
    <row r="1561" spans="1:9" x14ac:dyDescent="0.55000000000000004">
      <c r="A1561" t="s">
        <v>1</v>
      </c>
      <c r="B1561">
        <v>30.32</v>
      </c>
      <c r="E1561">
        <v>30.32</v>
      </c>
      <c r="F1561">
        <f t="shared" si="103"/>
        <v>1020</v>
      </c>
      <c r="G1561">
        <f t="shared" si="104"/>
        <v>0.50975000000000004</v>
      </c>
      <c r="H1561">
        <f t="shared" si="105"/>
        <v>2.4442059132004191E-2</v>
      </c>
      <c r="I1561">
        <f t="shared" si="106"/>
        <v>1.9719142965044158E-2</v>
      </c>
    </row>
    <row r="1562" spans="1:9" x14ac:dyDescent="0.55000000000000004">
      <c r="A1562" t="s">
        <v>1</v>
      </c>
      <c r="B1562">
        <v>27.02</v>
      </c>
      <c r="E1562">
        <v>27.02</v>
      </c>
      <c r="F1562">
        <f t="shared" si="103"/>
        <v>526.5</v>
      </c>
      <c r="G1562">
        <f t="shared" si="104"/>
        <v>0.26300000000000001</v>
      </c>
      <c r="H1562">
        <f t="shared" si="105"/>
        <v>-0.63412384852177017</v>
      </c>
      <c r="I1562">
        <f t="shared" si="106"/>
        <v>-0.64575277792942665</v>
      </c>
    </row>
    <row r="1563" spans="1:9" x14ac:dyDescent="0.55000000000000004">
      <c r="A1563" t="s">
        <v>1</v>
      </c>
      <c r="B1563">
        <v>28.17</v>
      </c>
      <c r="E1563">
        <v>28.17</v>
      </c>
      <c r="F1563">
        <f t="shared" si="103"/>
        <v>678</v>
      </c>
      <c r="G1563">
        <f t="shared" si="104"/>
        <v>0.33875</v>
      </c>
      <c r="H1563">
        <f t="shared" si="105"/>
        <v>-0.41587701434607655</v>
      </c>
      <c r="I1563">
        <f t="shared" si="106"/>
        <v>-0.41384589640559549</v>
      </c>
    </row>
    <row r="1564" spans="1:9" x14ac:dyDescent="0.55000000000000004">
      <c r="A1564" t="s">
        <v>1</v>
      </c>
      <c r="B1564">
        <v>31.33</v>
      </c>
      <c r="E1564">
        <v>31.33</v>
      </c>
      <c r="F1564">
        <f t="shared" si="103"/>
        <v>1188</v>
      </c>
      <c r="G1564">
        <f t="shared" si="104"/>
        <v>0.59375</v>
      </c>
      <c r="H1564">
        <f t="shared" si="105"/>
        <v>0.23720210932878771</v>
      </c>
      <c r="I1564">
        <f t="shared" si="106"/>
        <v>0.22339388239032112</v>
      </c>
    </row>
    <row r="1565" spans="1:9" x14ac:dyDescent="0.55000000000000004">
      <c r="A1565" t="s">
        <v>1</v>
      </c>
      <c r="B1565">
        <v>36.770000000000003</v>
      </c>
      <c r="E1565">
        <v>36.770000000000003</v>
      </c>
      <c r="F1565">
        <f t="shared" si="103"/>
        <v>1807</v>
      </c>
      <c r="G1565">
        <f t="shared" si="104"/>
        <v>0.90325</v>
      </c>
      <c r="H1565">
        <f t="shared" si="105"/>
        <v>1.3002946529196782</v>
      </c>
      <c r="I1565">
        <f t="shared" si="106"/>
        <v>1.3204142610769647</v>
      </c>
    </row>
    <row r="1566" spans="1:9" x14ac:dyDescent="0.55000000000000004">
      <c r="A1566" t="s">
        <v>1</v>
      </c>
      <c r="B1566">
        <v>21.79</v>
      </c>
      <c r="E1566">
        <v>21.79</v>
      </c>
      <c r="F1566">
        <f t="shared" si="103"/>
        <v>84.5</v>
      </c>
      <c r="G1566">
        <f t="shared" si="104"/>
        <v>4.2000000000000003E-2</v>
      </c>
      <c r="H1566">
        <f t="shared" si="105"/>
        <v>-1.7279343223884183</v>
      </c>
      <c r="I1566">
        <f t="shared" si="106"/>
        <v>-1.7004249434682392</v>
      </c>
    </row>
    <row r="1567" spans="1:9" x14ac:dyDescent="0.55000000000000004">
      <c r="A1567" t="s">
        <v>1</v>
      </c>
      <c r="B1567">
        <v>33.159999999999997</v>
      </c>
      <c r="E1567">
        <v>33.159999999999997</v>
      </c>
      <c r="F1567">
        <f t="shared" si="103"/>
        <v>1459.5</v>
      </c>
      <c r="G1567">
        <f t="shared" si="104"/>
        <v>0.72950000000000004</v>
      </c>
      <c r="H1567">
        <f t="shared" si="105"/>
        <v>0.61130149719567117</v>
      </c>
      <c r="I1567">
        <f t="shared" si="106"/>
        <v>0.59242831124998174</v>
      </c>
    </row>
    <row r="1568" spans="1:9" x14ac:dyDescent="0.55000000000000004">
      <c r="A1568" t="s">
        <v>1</v>
      </c>
      <c r="B1568">
        <v>32.909999999999997</v>
      </c>
      <c r="E1568">
        <v>32.909999999999997</v>
      </c>
      <c r="F1568">
        <f t="shared" si="103"/>
        <v>1430.5</v>
      </c>
      <c r="G1568">
        <f t="shared" si="104"/>
        <v>0.71499999999999997</v>
      </c>
      <c r="H1568">
        <f t="shared" si="105"/>
        <v>0.56805149833898272</v>
      </c>
      <c r="I1568">
        <f t="shared" si="106"/>
        <v>0.54201377178827947</v>
      </c>
    </row>
    <row r="1569" spans="1:9" x14ac:dyDescent="0.55000000000000004">
      <c r="A1569" t="s">
        <v>1</v>
      </c>
      <c r="B1569">
        <v>34.630000000000003</v>
      </c>
      <c r="E1569">
        <v>34.630000000000003</v>
      </c>
      <c r="F1569">
        <f t="shared" si="103"/>
        <v>1630.5</v>
      </c>
      <c r="G1569">
        <f t="shared" si="104"/>
        <v>0.81499999999999995</v>
      </c>
      <c r="H1569">
        <f t="shared" si="105"/>
        <v>0.89647336400191591</v>
      </c>
      <c r="I1569">
        <f t="shared" si="106"/>
        <v>0.88886580328479259</v>
      </c>
    </row>
    <row r="1570" spans="1:9" x14ac:dyDescent="0.55000000000000004">
      <c r="A1570" t="s">
        <v>1</v>
      </c>
      <c r="B1570">
        <v>29.13</v>
      </c>
      <c r="E1570">
        <v>29.13</v>
      </c>
      <c r="F1570">
        <f t="shared" si="103"/>
        <v>827</v>
      </c>
      <c r="G1570">
        <f t="shared" si="104"/>
        <v>0.41325000000000001</v>
      </c>
      <c r="H1570">
        <f t="shared" si="105"/>
        <v>-0.21919262525898195</v>
      </c>
      <c r="I1570">
        <f t="shared" si="106"/>
        <v>-0.22025406487265914</v>
      </c>
    </row>
    <row r="1571" spans="1:9" x14ac:dyDescent="0.55000000000000004">
      <c r="A1571" t="s">
        <v>1</v>
      </c>
      <c r="B1571">
        <v>29.28</v>
      </c>
      <c r="E1571">
        <v>29.28</v>
      </c>
      <c r="F1571">
        <f t="shared" si="103"/>
        <v>858</v>
      </c>
      <c r="G1571">
        <f t="shared" si="104"/>
        <v>0.42875000000000002</v>
      </c>
      <c r="H1571">
        <f t="shared" si="105"/>
        <v>-0.17955746482678048</v>
      </c>
      <c r="I1571">
        <f t="shared" si="106"/>
        <v>-0.19000534119563733</v>
      </c>
    </row>
    <row r="1572" spans="1:9" x14ac:dyDescent="0.55000000000000004">
      <c r="A1572" t="s">
        <v>1</v>
      </c>
      <c r="B1572">
        <v>33.200000000000003</v>
      </c>
      <c r="E1572">
        <v>33.200000000000003</v>
      </c>
      <c r="F1572">
        <f t="shared" si="103"/>
        <v>1466.5</v>
      </c>
      <c r="G1572">
        <f t="shared" si="104"/>
        <v>0.73299999999999998</v>
      </c>
      <c r="H1572">
        <f t="shared" si="105"/>
        <v>0.62191159558062403</v>
      </c>
      <c r="I1572">
        <f t="shared" si="106"/>
        <v>0.60049463756385546</v>
      </c>
    </row>
    <row r="1573" spans="1:9" x14ac:dyDescent="0.55000000000000004">
      <c r="A1573" t="s">
        <v>1</v>
      </c>
      <c r="B1573">
        <v>33.01</v>
      </c>
      <c r="E1573">
        <v>33.01</v>
      </c>
      <c r="F1573">
        <f t="shared" si="103"/>
        <v>1441</v>
      </c>
      <c r="G1573">
        <f t="shared" si="104"/>
        <v>0.72024999999999995</v>
      </c>
      <c r="H1573">
        <f t="shared" si="105"/>
        <v>0.58358433794451869</v>
      </c>
      <c r="I1573">
        <f t="shared" si="106"/>
        <v>0.56217958757296072</v>
      </c>
    </row>
    <row r="1574" spans="1:9" x14ac:dyDescent="0.55000000000000004">
      <c r="A1574" t="s">
        <v>1</v>
      </c>
      <c r="B1574">
        <v>37.96</v>
      </c>
      <c r="E1574">
        <v>37.96</v>
      </c>
      <c r="F1574">
        <f t="shared" si="103"/>
        <v>1870</v>
      </c>
      <c r="G1574">
        <f t="shared" si="104"/>
        <v>0.93474999999999997</v>
      </c>
      <c r="H1574">
        <f t="shared" si="105"/>
        <v>1.5121331229861805</v>
      </c>
      <c r="I1574">
        <f t="shared" si="106"/>
        <v>1.5603874689146673</v>
      </c>
    </row>
    <row r="1575" spans="1:9" x14ac:dyDescent="0.55000000000000004">
      <c r="A1575" t="s">
        <v>1</v>
      </c>
      <c r="B1575">
        <v>27.61</v>
      </c>
      <c r="E1575">
        <v>27.61</v>
      </c>
      <c r="F1575">
        <f t="shared" si="103"/>
        <v>601.5</v>
      </c>
      <c r="G1575">
        <f t="shared" si="104"/>
        <v>0.30049999999999999</v>
      </c>
      <c r="H1575">
        <f t="shared" si="105"/>
        <v>-0.52296300233927917</v>
      </c>
      <c r="I1575">
        <f t="shared" si="106"/>
        <v>-0.52677446479980916</v>
      </c>
    </row>
    <row r="1576" spans="1:9" x14ac:dyDescent="0.55000000000000004">
      <c r="A1576" t="s">
        <v>1</v>
      </c>
      <c r="B1576">
        <v>23.11</v>
      </c>
      <c r="E1576">
        <v>23.11</v>
      </c>
      <c r="F1576">
        <f t="shared" si="103"/>
        <v>157.5</v>
      </c>
      <c r="G1576">
        <f t="shared" si="104"/>
        <v>7.85E-2</v>
      </c>
      <c r="H1576">
        <f t="shared" si="105"/>
        <v>-1.4152336548473599</v>
      </c>
      <c r="I1576">
        <f t="shared" si="106"/>
        <v>-1.4342361751104509</v>
      </c>
    </row>
    <row r="1577" spans="1:9" x14ac:dyDescent="0.55000000000000004">
      <c r="A1577" t="s">
        <v>1</v>
      </c>
      <c r="B1577">
        <v>39.08</v>
      </c>
      <c r="E1577">
        <v>39.08</v>
      </c>
      <c r="F1577">
        <f t="shared" si="103"/>
        <v>1927</v>
      </c>
      <c r="G1577">
        <f t="shared" si="104"/>
        <v>0.96325000000000005</v>
      </c>
      <c r="H1577">
        <f t="shared" si="105"/>
        <v>1.78971338194277</v>
      </c>
      <c r="I1577">
        <f t="shared" si="106"/>
        <v>1.7862446057030932</v>
      </c>
    </row>
    <row r="1578" spans="1:9" x14ac:dyDescent="0.55000000000000004">
      <c r="A1578" t="s">
        <v>1</v>
      </c>
      <c r="B1578">
        <v>31.82</v>
      </c>
      <c r="E1578">
        <v>31.82</v>
      </c>
      <c r="F1578">
        <f t="shared" si="103"/>
        <v>1265</v>
      </c>
      <c r="G1578">
        <f t="shared" si="104"/>
        <v>0.63224999999999998</v>
      </c>
      <c r="H1578">
        <f t="shared" si="105"/>
        <v>0.33781845709342123</v>
      </c>
      <c r="I1578">
        <f t="shared" si="106"/>
        <v>0.32220637973525806</v>
      </c>
    </row>
    <row r="1579" spans="1:9" x14ac:dyDescent="0.55000000000000004">
      <c r="A1579" t="s">
        <v>1</v>
      </c>
      <c r="B1579">
        <v>30.35</v>
      </c>
      <c r="E1579">
        <v>30.35</v>
      </c>
      <c r="F1579">
        <f t="shared" si="103"/>
        <v>1026</v>
      </c>
      <c r="G1579">
        <f t="shared" si="104"/>
        <v>0.51275000000000004</v>
      </c>
      <c r="H1579">
        <f t="shared" si="105"/>
        <v>3.1964953076323473E-2</v>
      </c>
      <c r="I1579">
        <f t="shared" si="106"/>
        <v>2.5768887700448665E-2</v>
      </c>
    </row>
    <row r="1580" spans="1:9" x14ac:dyDescent="0.55000000000000004">
      <c r="A1580" t="s">
        <v>1</v>
      </c>
      <c r="B1580">
        <v>34.270000000000003</v>
      </c>
      <c r="E1580">
        <v>34.270000000000003</v>
      </c>
      <c r="F1580">
        <f t="shared" si="103"/>
        <v>1594.5</v>
      </c>
      <c r="G1580">
        <f t="shared" si="104"/>
        <v>0.79700000000000004</v>
      </c>
      <c r="H1580">
        <f t="shared" si="105"/>
        <v>0.83095332055983828</v>
      </c>
      <c r="I1580">
        <f t="shared" si="106"/>
        <v>0.81626886645994146</v>
      </c>
    </row>
    <row r="1581" spans="1:9" x14ac:dyDescent="0.55000000000000004">
      <c r="A1581" t="s">
        <v>1</v>
      </c>
      <c r="B1581">
        <v>29.08</v>
      </c>
      <c r="E1581">
        <v>29.08</v>
      </c>
      <c r="F1581">
        <f t="shared" si="103"/>
        <v>814.5</v>
      </c>
      <c r="G1581">
        <f t="shared" si="104"/>
        <v>0.40699999999999997</v>
      </c>
      <c r="H1581">
        <f t="shared" si="105"/>
        <v>-0.23526894111327976</v>
      </c>
      <c r="I1581">
        <f t="shared" si="106"/>
        <v>-0.23033697276499976</v>
      </c>
    </row>
    <row r="1582" spans="1:9" x14ac:dyDescent="0.55000000000000004">
      <c r="A1582" t="s">
        <v>1</v>
      </c>
      <c r="B1582">
        <v>22.42</v>
      </c>
      <c r="E1582">
        <v>22.42</v>
      </c>
      <c r="F1582">
        <f t="shared" si="103"/>
        <v>113</v>
      </c>
      <c r="G1582">
        <f t="shared" si="104"/>
        <v>5.6250000000000001E-2</v>
      </c>
      <c r="H1582">
        <f t="shared" si="105"/>
        <v>-1.5870558322903145</v>
      </c>
      <c r="I1582">
        <f t="shared" si="106"/>
        <v>-1.5733803040247489</v>
      </c>
    </row>
    <row r="1583" spans="1:9" x14ac:dyDescent="0.55000000000000004">
      <c r="A1583" t="s">
        <v>1</v>
      </c>
      <c r="B1583">
        <v>20.65</v>
      </c>
      <c r="E1583">
        <v>20.65</v>
      </c>
      <c r="F1583">
        <f t="shared" si="103"/>
        <v>51</v>
      </c>
      <c r="G1583">
        <f t="shared" si="104"/>
        <v>2.5250000000000002E-2</v>
      </c>
      <c r="H1583">
        <f t="shared" si="105"/>
        <v>-1.9557042822322013</v>
      </c>
      <c r="I1583">
        <f t="shared" si="106"/>
        <v>-1.9303152434136019</v>
      </c>
    </row>
    <row r="1584" spans="1:9" x14ac:dyDescent="0.55000000000000004">
      <c r="A1584" t="s">
        <v>1</v>
      </c>
      <c r="B1584">
        <v>22.14</v>
      </c>
      <c r="E1584">
        <v>22.14</v>
      </c>
      <c r="F1584">
        <f t="shared" si="103"/>
        <v>98</v>
      </c>
      <c r="G1584">
        <f t="shared" si="104"/>
        <v>4.8750000000000002E-2</v>
      </c>
      <c r="H1584">
        <f t="shared" si="105"/>
        <v>-1.6570963350340195</v>
      </c>
      <c r="I1584">
        <f t="shared" si="106"/>
        <v>-1.6298445882218557</v>
      </c>
    </row>
    <row r="1585" spans="1:9" x14ac:dyDescent="0.55000000000000004">
      <c r="A1585" t="s">
        <v>1</v>
      </c>
      <c r="B1585">
        <v>41</v>
      </c>
      <c r="E1585">
        <v>41</v>
      </c>
      <c r="F1585">
        <f t="shared" si="103"/>
        <v>1965</v>
      </c>
      <c r="G1585">
        <f t="shared" si="104"/>
        <v>0.98224999999999996</v>
      </c>
      <c r="H1585">
        <f t="shared" si="105"/>
        <v>2.1026085719988146</v>
      </c>
      <c r="I1585">
        <f t="shared" si="106"/>
        <v>2.1734282687689674</v>
      </c>
    </row>
    <row r="1586" spans="1:9" x14ac:dyDescent="0.55000000000000004">
      <c r="A1586" t="s">
        <v>1</v>
      </c>
      <c r="B1586">
        <v>24.34</v>
      </c>
      <c r="E1586">
        <v>24.34</v>
      </c>
      <c r="F1586">
        <f t="shared" si="103"/>
        <v>224</v>
      </c>
      <c r="G1586">
        <f t="shared" si="104"/>
        <v>0.11175</v>
      </c>
      <c r="H1586">
        <f t="shared" si="105"/>
        <v>-1.2172739558267107</v>
      </c>
      <c r="I1586">
        <f t="shared" si="106"/>
        <v>-1.1861966409588753</v>
      </c>
    </row>
    <row r="1587" spans="1:9" x14ac:dyDescent="0.55000000000000004">
      <c r="A1587" t="s">
        <v>1</v>
      </c>
      <c r="B1587">
        <v>33.700000000000003</v>
      </c>
      <c r="E1587">
        <v>33.700000000000003</v>
      </c>
      <c r="F1587">
        <f t="shared" si="103"/>
        <v>1533</v>
      </c>
      <c r="G1587">
        <f t="shared" si="104"/>
        <v>0.76624999999999999</v>
      </c>
      <c r="H1587">
        <f t="shared" si="105"/>
        <v>0.7265527208476168</v>
      </c>
      <c r="I1587">
        <f t="shared" si="106"/>
        <v>0.70132371648726011</v>
      </c>
    </row>
    <row r="1588" spans="1:9" x14ac:dyDescent="0.55000000000000004">
      <c r="A1588" t="s">
        <v>1</v>
      </c>
      <c r="B1588">
        <v>41.09</v>
      </c>
      <c r="E1588">
        <v>41.09</v>
      </c>
      <c r="F1588">
        <f t="shared" si="103"/>
        <v>1967</v>
      </c>
      <c r="G1588">
        <f t="shared" si="104"/>
        <v>0.98324999999999996</v>
      </c>
      <c r="H1588">
        <f t="shared" si="105"/>
        <v>2.1260391482370595</v>
      </c>
      <c r="I1588">
        <f t="shared" si="106"/>
        <v>2.1915775029751807</v>
      </c>
    </row>
    <row r="1589" spans="1:9" x14ac:dyDescent="0.55000000000000004">
      <c r="A1589" t="s">
        <v>1</v>
      </c>
      <c r="B1589">
        <v>26.57</v>
      </c>
      <c r="E1589">
        <v>26.57</v>
      </c>
      <c r="F1589">
        <f t="shared" si="103"/>
        <v>473</v>
      </c>
      <c r="G1589">
        <f t="shared" si="104"/>
        <v>0.23624999999999999</v>
      </c>
      <c r="H1589">
        <f t="shared" si="105"/>
        <v>-0.71841733726332313</v>
      </c>
      <c r="I1589">
        <f t="shared" si="106"/>
        <v>-0.73649894896049062</v>
      </c>
    </row>
    <row r="1590" spans="1:9" x14ac:dyDescent="0.55000000000000004">
      <c r="A1590" t="s">
        <v>1</v>
      </c>
      <c r="B1590">
        <v>24.38</v>
      </c>
      <c r="E1590">
        <v>24.38</v>
      </c>
      <c r="F1590">
        <f t="shared" si="103"/>
        <v>230</v>
      </c>
      <c r="G1590">
        <f t="shared" si="104"/>
        <v>0.11475</v>
      </c>
      <c r="H1590">
        <f t="shared" si="105"/>
        <v>-1.2016478347472437</v>
      </c>
      <c r="I1590">
        <f t="shared" si="106"/>
        <v>-1.1781303146450033</v>
      </c>
    </row>
    <row r="1591" spans="1:9" x14ac:dyDescent="0.55000000000000004">
      <c r="A1591" t="s">
        <v>1</v>
      </c>
      <c r="B1591">
        <v>32.409999999999997</v>
      </c>
      <c r="E1591">
        <v>32.409999999999997</v>
      </c>
      <c r="F1591">
        <f t="shared" si="103"/>
        <v>1357</v>
      </c>
      <c r="G1591">
        <f t="shared" si="104"/>
        <v>0.67825000000000002</v>
      </c>
      <c r="H1591">
        <f t="shared" si="105"/>
        <v>0.46281078498783451</v>
      </c>
      <c r="I1591">
        <f t="shared" si="106"/>
        <v>0.44118469286487483</v>
      </c>
    </row>
    <row r="1592" spans="1:9" x14ac:dyDescent="0.55000000000000004">
      <c r="A1592" t="s">
        <v>1</v>
      </c>
      <c r="B1592">
        <v>29.78</v>
      </c>
      <c r="E1592">
        <v>29.78</v>
      </c>
      <c r="F1592">
        <f t="shared" si="103"/>
        <v>926.5</v>
      </c>
      <c r="G1592">
        <f t="shared" si="104"/>
        <v>0.46300000000000002</v>
      </c>
      <c r="H1592">
        <f t="shared" si="105"/>
        <v>-9.2878608777256386E-2</v>
      </c>
      <c r="I1592">
        <f t="shared" si="106"/>
        <v>-8.9176262272232687E-2</v>
      </c>
    </row>
    <row r="1593" spans="1:9" x14ac:dyDescent="0.55000000000000004">
      <c r="A1593" t="s">
        <v>1</v>
      </c>
      <c r="B1593">
        <v>34.99</v>
      </c>
      <c r="E1593">
        <v>34.99</v>
      </c>
      <c r="F1593">
        <f t="shared" si="103"/>
        <v>1661</v>
      </c>
      <c r="G1593">
        <f t="shared" si="104"/>
        <v>0.83025000000000004</v>
      </c>
      <c r="H1593">
        <f t="shared" si="105"/>
        <v>0.95515365247010686</v>
      </c>
      <c r="I1593">
        <f t="shared" si="106"/>
        <v>0.96146274010964383</v>
      </c>
    </row>
    <row r="1594" spans="1:9" x14ac:dyDescent="0.55000000000000004">
      <c r="A1594" t="s">
        <v>1</v>
      </c>
      <c r="B1594">
        <v>25.05</v>
      </c>
      <c r="E1594">
        <v>25.05</v>
      </c>
      <c r="F1594">
        <f t="shared" si="103"/>
        <v>290.5</v>
      </c>
      <c r="G1594">
        <f t="shared" si="104"/>
        <v>0.14499999999999999</v>
      </c>
      <c r="H1594">
        <f t="shared" si="105"/>
        <v>-1.058121617684777</v>
      </c>
      <c r="I1594">
        <f t="shared" si="106"/>
        <v>-1.0430193488876407</v>
      </c>
    </row>
    <row r="1595" spans="1:9" x14ac:dyDescent="0.55000000000000004">
      <c r="A1595" t="s">
        <v>1</v>
      </c>
      <c r="B1595">
        <v>34.92</v>
      </c>
      <c r="E1595">
        <v>34.92</v>
      </c>
      <c r="F1595">
        <f t="shared" si="103"/>
        <v>1652.5</v>
      </c>
      <c r="G1595">
        <f t="shared" si="104"/>
        <v>0.82599999999999996</v>
      </c>
      <c r="H1595">
        <f t="shared" si="105"/>
        <v>0.93847569841156686</v>
      </c>
      <c r="I1595">
        <f t="shared" si="106"/>
        <v>0.94734666906036713</v>
      </c>
    </row>
    <row r="1596" spans="1:9" x14ac:dyDescent="0.55000000000000004">
      <c r="A1596" t="s">
        <v>1</v>
      </c>
      <c r="B1596">
        <v>29.1</v>
      </c>
      <c r="E1596">
        <v>29.1</v>
      </c>
      <c r="F1596">
        <f t="shared" si="103"/>
        <v>819</v>
      </c>
      <c r="G1596">
        <f t="shared" si="104"/>
        <v>0.40925</v>
      </c>
      <c r="H1596">
        <f t="shared" si="105"/>
        <v>-0.22947467746690128</v>
      </c>
      <c r="I1596">
        <f t="shared" si="106"/>
        <v>-0.22630380960806293</v>
      </c>
    </row>
    <row r="1597" spans="1:9" x14ac:dyDescent="0.55000000000000004">
      <c r="A1597" t="s">
        <v>1</v>
      </c>
      <c r="B1597">
        <v>30.27</v>
      </c>
      <c r="E1597">
        <v>30.27</v>
      </c>
      <c r="F1597">
        <f t="shared" si="103"/>
        <v>1010.5</v>
      </c>
      <c r="G1597">
        <f t="shared" si="104"/>
        <v>0.505</v>
      </c>
      <c r="H1597">
        <f t="shared" si="105"/>
        <v>1.2533469508069276E-2</v>
      </c>
      <c r="I1597">
        <f t="shared" si="106"/>
        <v>9.6362350727035515E-3</v>
      </c>
    </row>
    <row r="1598" spans="1:9" x14ac:dyDescent="0.55000000000000004">
      <c r="A1598" t="s">
        <v>1</v>
      </c>
      <c r="B1598">
        <v>33.57</v>
      </c>
      <c r="E1598">
        <v>33.57</v>
      </c>
      <c r="F1598">
        <f t="shared" si="103"/>
        <v>1522.5</v>
      </c>
      <c r="G1598">
        <f t="shared" si="104"/>
        <v>0.76100000000000001</v>
      </c>
      <c r="H1598">
        <f t="shared" si="105"/>
        <v>0.70952297384460827</v>
      </c>
      <c r="I1598">
        <f t="shared" si="106"/>
        <v>0.67510815596717433</v>
      </c>
    </row>
    <row r="1599" spans="1:9" x14ac:dyDescent="0.55000000000000004">
      <c r="A1599" t="s">
        <v>1</v>
      </c>
      <c r="B1599">
        <v>29.04</v>
      </c>
      <c r="E1599">
        <v>29.04</v>
      </c>
      <c r="F1599">
        <f t="shared" si="103"/>
        <v>808</v>
      </c>
      <c r="G1599">
        <f t="shared" si="104"/>
        <v>0.40375</v>
      </c>
      <c r="H1599">
        <f t="shared" si="105"/>
        <v>-0.24365245381018011</v>
      </c>
      <c r="I1599">
        <f t="shared" si="106"/>
        <v>-0.23840329907887195</v>
      </c>
    </row>
    <row r="1600" spans="1:9" x14ac:dyDescent="0.55000000000000004">
      <c r="A1600" t="s">
        <v>1</v>
      </c>
      <c r="B1600">
        <v>32.14</v>
      </c>
      <c r="E1600">
        <v>32.14</v>
      </c>
      <c r="F1600">
        <f t="shared" si="103"/>
        <v>1308.5</v>
      </c>
      <c r="G1600">
        <f t="shared" si="104"/>
        <v>0.65400000000000003</v>
      </c>
      <c r="H1600">
        <f t="shared" si="105"/>
        <v>0.39614237389269841</v>
      </c>
      <c r="I1600">
        <f t="shared" si="106"/>
        <v>0.38673699024623709</v>
      </c>
    </row>
    <row r="1601" spans="1:9" x14ac:dyDescent="0.55000000000000004">
      <c r="A1601" t="s">
        <v>1</v>
      </c>
      <c r="B1601">
        <v>26.02</v>
      </c>
      <c r="E1601">
        <v>26.02</v>
      </c>
      <c r="F1601">
        <f t="shared" si="103"/>
        <v>391.5</v>
      </c>
      <c r="G1601">
        <f t="shared" si="104"/>
        <v>0.19550000000000001</v>
      </c>
      <c r="H1601">
        <f t="shared" si="105"/>
        <v>-0.85780526866824325</v>
      </c>
      <c r="I1601">
        <f t="shared" si="106"/>
        <v>-0.84741093577623594</v>
      </c>
    </row>
    <row r="1602" spans="1:9" x14ac:dyDescent="0.55000000000000004">
      <c r="A1602" t="s">
        <v>1</v>
      </c>
      <c r="B1602">
        <v>29.16</v>
      </c>
      <c r="E1602">
        <v>29.16</v>
      </c>
      <c r="F1602">
        <f t="shared" si="103"/>
        <v>833.5</v>
      </c>
      <c r="G1602">
        <f t="shared" si="104"/>
        <v>0.41649999999999998</v>
      </c>
      <c r="H1602">
        <f t="shared" si="105"/>
        <v>-0.21085553746890145</v>
      </c>
      <c r="I1602">
        <f t="shared" si="106"/>
        <v>-0.21420432013725463</v>
      </c>
    </row>
    <row r="1603" spans="1:9" x14ac:dyDescent="0.55000000000000004">
      <c r="A1603" t="s">
        <v>1</v>
      </c>
      <c r="B1603">
        <v>38.770000000000003</v>
      </c>
      <c r="E1603">
        <v>38.770000000000003</v>
      </c>
      <c r="F1603">
        <f t="shared" ref="F1603:F1666" si="107">_xlfn.RANK.AVG(E1603,$E$2:$E$2001, 1)</f>
        <v>1914.5</v>
      </c>
      <c r="G1603">
        <f t="shared" ref="G1603:G1666" si="108">(F1603-0.5)/COUNT($E$2:$E$2001)</f>
        <v>0.95699999999999996</v>
      </c>
      <c r="H1603">
        <f t="shared" ref="H1603:H1666" si="109">_xlfn.NORM.S.INV(G1603)</f>
        <v>1.7168860184310404</v>
      </c>
      <c r="I1603">
        <f t="shared" ref="I1603:I1666" si="110">STANDARDIZE(E1603, AVERAGE($E$2:$E$2001), STDEV($E$2:$E$2001))</f>
        <v>1.7237305767705833</v>
      </c>
    </row>
    <row r="1604" spans="1:9" x14ac:dyDescent="0.55000000000000004">
      <c r="A1604" t="s">
        <v>1</v>
      </c>
      <c r="B1604">
        <v>30.01</v>
      </c>
      <c r="E1604">
        <v>30.01</v>
      </c>
      <c r="F1604">
        <f t="shared" si="107"/>
        <v>969</v>
      </c>
      <c r="G1604">
        <f t="shared" si="108"/>
        <v>0.48425000000000001</v>
      </c>
      <c r="H1604">
        <f t="shared" si="109"/>
        <v>-3.9489656503805592E-2</v>
      </c>
      <c r="I1604">
        <f t="shared" si="110"/>
        <v>-4.2794885967466459E-2</v>
      </c>
    </row>
    <row r="1605" spans="1:9" x14ac:dyDescent="0.55000000000000004">
      <c r="A1605" t="s">
        <v>1</v>
      </c>
      <c r="B1605">
        <v>22.34</v>
      </c>
      <c r="E1605">
        <v>22.34</v>
      </c>
      <c r="F1605">
        <f t="shared" si="107"/>
        <v>108.5</v>
      </c>
      <c r="G1605">
        <f t="shared" si="108"/>
        <v>5.3999999999999999E-2</v>
      </c>
      <c r="H1605">
        <f t="shared" si="109"/>
        <v>-1.607247891900218</v>
      </c>
      <c r="I1605">
        <f t="shared" si="110"/>
        <v>-1.5895129566524939</v>
      </c>
    </row>
    <row r="1606" spans="1:9" x14ac:dyDescent="0.55000000000000004">
      <c r="A1606" t="s">
        <v>1</v>
      </c>
      <c r="B1606">
        <v>27.17</v>
      </c>
      <c r="E1606">
        <v>27.17</v>
      </c>
      <c r="F1606">
        <f t="shared" si="107"/>
        <v>553</v>
      </c>
      <c r="G1606">
        <f t="shared" si="108"/>
        <v>0.27625</v>
      </c>
      <c r="H1606">
        <f t="shared" si="109"/>
        <v>-0.59401811049976094</v>
      </c>
      <c r="I1606">
        <f t="shared" si="110"/>
        <v>-0.61550405425240484</v>
      </c>
    </row>
    <row r="1607" spans="1:9" x14ac:dyDescent="0.55000000000000004">
      <c r="A1607" t="s">
        <v>1</v>
      </c>
      <c r="B1607">
        <v>28.91</v>
      </c>
      <c r="E1607">
        <v>28.91</v>
      </c>
      <c r="F1607">
        <f t="shared" si="107"/>
        <v>790.5</v>
      </c>
      <c r="G1607">
        <f t="shared" si="108"/>
        <v>0.39500000000000002</v>
      </c>
      <c r="H1607">
        <f t="shared" si="109"/>
        <v>-0.26631061320409499</v>
      </c>
      <c r="I1607">
        <f t="shared" si="110"/>
        <v>-0.26461885959895698</v>
      </c>
    </row>
    <row r="1608" spans="1:9" x14ac:dyDescent="0.55000000000000004">
      <c r="A1608" t="s">
        <v>1</v>
      </c>
      <c r="B1608">
        <v>19.79</v>
      </c>
      <c r="E1608">
        <v>19.79</v>
      </c>
      <c r="F1608">
        <f t="shared" si="107"/>
        <v>33</v>
      </c>
      <c r="G1608">
        <f t="shared" si="108"/>
        <v>1.6250000000000001E-2</v>
      </c>
      <c r="H1608">
        <f t="shared" si="109"/>
        <v>-2.138206340599865</v>
      </c>
      <c r="I1608">
        <f t="shared" si="110"/>
        <v>-2.1037412591618576</v>
      </c>
    </row>
    <row r="1609" spans="1:9" x14ac:dyDescent="0.55000000000000004">
      <c r="A1609" t="s">
        <v>1</v>
      </c>
      <c r="B1609">
        <v>32.47</v>
      </c>
      <c r="E1609">
        <v>32.47</v>
      </c>
      <c r="F1609">
        <f t="shared" si="107"/>
        <v>1365</v>
      </c>
      <c r="G1609">
        <f t="shared" si="108"/>
        <v>0.68225000000000002</v>
      </c>
      <c r="H1609">
        <f t="shared" si="109"/>
        <v>0.4739998698998113</v>
      </c>
      <c r="I1609">
        <f t="shared" si="110"/>
        <v>0.45328418233568385</v>
      </c>
    </row>
    <row r="1610" spans="1:9" x14ac:dyDescent="0.55000000000000004">
      <c r="A1610" t="s">
        <v>1</v>
      </c>
      <c r="B1610">
        <v>30.32</v>
      </c>
      <c r="E1610">
        <v>30.32</v>
      </c>
      <c r="F1610">
        <f t="shared" si="107"/>
        <v>1020</v>
      </c>
      <c r="G1610">
        <f t="shared" si="108"/>
        <v>0.50975000000000004</v>
      </c>
      <c r="H1610">
        <f t="shared" si="109"/>
        <v>2.4442059132004191E-2</v>
      </c>
      <c r="I1610">
        <f t="shared" si="110"/>
        <v>1.9719142965044158E-2</v>
      </c>
    </row>
    <row r="1611" spans="1:9" x14ac:dyDescent="0.55000000000000004">
      <c r="A1611" t="s">
        <v>1</v>
      </c>
      <c r="B1611">
        <v>20.47</v>
      </c>
      <c r="E1611">
        <v>20.47</v>
      </c>
      <c r="F1611">
        <f t="shared" si="107"/>
        <v>47</v>
      </c>
      <c r="G1611">
        <f t="shared" si="108"/>
        <v>2.325E-2</v>
      </c>
      <c r="H1611">
        <f t="shared" si="109"/>
        <v>-1.9908261809955663</v>
      </c>
      <c r="I1611">
        <f t="shared" si="110"/>
        <v>-1.9666137118260276</v>
      </c>
    </row>
    <row r="1612" spans="1:9" x14ac:dyDescent="0.55000000000000004">
      <c r="A1612" t="s">
        <v>1</v>
      </c>
      <c r="B1612">
        <v>29.08</v>
      </c>
      <c r="E1612">
        <v>29.08</v>
      </c>
      <c r="F1612">
        <f t="shared" si="107"/>
        <v>814.5</v>
      </c>
      <c r="G1612">
        <f t="shared" si="108"/>
        <v>0.40699999999999997</v>
      </c>
      <c r="H1612">
        <f t="shared" si="109"/>
        <v>-0.23526894111327976</v>
      </c>
      <c r="I1612">
        <f t="shared" si="110"/>
        <v>-0.23033697276499976</v>
      </c>
    </row>
    <row r="1613" spans="1:9" x14ac:dyDescent="0.55000000000000004">
      <c r="A1613" t="s">
        <v>1</v>
      </c>
      <c r="B1613">
        <v>35.869999999999997</v>
      </c>
      <c r="E1613">
        <v>35.869999999999997</v>
      </c>
      <c r="F1613">
        <f t="shared" si="107"/>
        <v>1738.5</v>
      </c>
      <c r="G1613">
        <f t="shared" si="108"/>
        <v>0.86899999999999999</v>
      </c>
      <c r="H1613">
        <f t="shared" si="109"/>
        <v>1.1216765279254892</v>
      </c>
      <c r="I1613">
        <f t="shared" si="110"/>
        <v>1.1389219190148352</v>
      </c>
    </row>
    <row r="1614" spans="1:9" x14ac:dyDescent="0.55000000000000004">
      <c r="A1614" t="s">
        <v>1</v>
      </c>
      <c r="B1614">
        <v>23.09</v>
      </c>
      <c r="E1614">
        <v>23.09</v>
      </c>
      <c r="F1614">
        <f t="shared" si="107"/>
        <v>155.5</v>
      </c>
      <c r="G1614">
        <f t="shared" si="108"/>
        <v>7.7499999999999999E-2</v>
      </c>
      <c r="H1614">
        <f t="shared" si="109"/>
        <v>-1.4220904321223211</v>
      </c>
      <c r="I1614">
        <f t="shared" si="110"/>
        <v>-1.438269338267387</v>
      </c>
    </row>
    <row r="1615" spans="1:9" x14ac:dyDescent="0.55000000000000004">
      <c r="A1615" t="s">
        <v>1</v>
      </c>
      <c r="B1615">
        <v>30.98</v>
      </c>
      <c r="E1615">
        <v>30.98</v>
      </c>
      <c r="F1615">
        <f t="shared" si="107"/>
        <v>1131</v>
      </c>
      <c r="G1615">
        <f t="shared" si="108"/>
        <v>0.56525000000000003</v>
      </c>
      <c r="H1615">
        <f t="shared" si="109"/>
        <v>0.16429362502243852</v>
      </c>
      <c r="I1615">
        <f t="shared" si="110"/>
        <v>0.15281352714393831</v>
      </c>
    </row>
    <row r="1616" spans="1:9" x14ac:dyDescent="0.55000000000000004">
      <c r="A1616" t="s">
        <v>1</v>
      </c>
      <c r="B1616">
        <v>36.6</v>
      </c>
      <c r="E1616">
        <v>36.6</v>
      </c>
      <c r="F1616">
        <f t="shared" si="107"/>
        <v>1801</v>
      </c>
      <c r="G1616">
        <f t="shared" si="108"/>
        <v>0.90024999999999999</v>
      </c>
      <c r="H1616">
        <f t="shared" si="109"/>
        <v>1.2829773828663513</v>
      </c>
      <c r="I1616">
        <f t="shared" si="110"/>
        <v>1.2861323742430066</v>
      </c>
    </row>
    <row r="1617" spans="1:9" x14ac:dyDescent="0.55000000000000004">
      <c r="A1617" t="s">
        <v>1</v>
      </c>
      <c r="B1617">
        <v>40.369999999999997</v>
      </c>
      <c r="E1617">
        <v>40.369999999999997</v>
      </c>
      <c r="F1617">
        <f t="shared" si="107"/>
        <v>1954</v>
      </c>
      <c r="G1617">
        <f t="shared" si="108"/>
        <v>0.97675000000000001</v>
      </c>
      <c r="H1617">
        <f t="shared" si="109"/>
        <v>1.9908261809955663</v>
      </c>
      <c r="I1617">
        <f t="shared" si="110"/>
        <v>2.0463836293254767</v>
      </c>
    </row>
    <row r="1618" spans="1:9" x14ac:dyDescent="0.55000000000000004">
      <c r="A1618" t="s">
        <v>1</v>
      </c>
      <c r="B1618">
        <v>31.01</v>
      </c>
      <c r="E1618">
        <v>31.01</v>
      </c>
      <c r="F1618">
        <f t="shared" si="107"/>
        <v>1135.5</v>
      </c>
      <c r="G1618">
        <f t="shared" si="108"/>
        <v>0.5675</v>
      </c>
      <c r="H1618">
        <f t="shared" si="109"/>
        <v>0.17001288933221939</v>
      </c>
      <c r="I1618">
        <f t="shared" si="110"/>
        <v>0.15886327187934282</v>
      </c>
    </row>
    <row r="1619" spans="1:9" x14ac:dyDescent="0.55000000000000004">
      <c r="A1619" t="s">
        <v>1</v>
      </c>
      <c r="B1619">
        <v>21.91</v>
      </c>
      <c r="E1619">
        <v>21.91</v>
      </c>
      <c r="F1619">
        <f t="shared" si="107"/>
        <v>88</v>
      </c>
      <c r="G1619">
        <f t="shared" si="108"/>
        <v>4.3749999999999997E-2</v>
      </c>
      <c r="H1619">
        <f t="shared" si="109"/>
        <v>-1.7087352578229016</v>
      </c>
      <c r="I1619">
        <f t="shared" si="110"/>
        <v>-1.676225964526622</v>
      </c>
    </row>
    <row r="1620" spans="1:9" x14ac:dyDescent="0.55000000000000004">
      <c r="A1620" t="s">
        <v>1</v>
      </c>
      <c r="B1620">
        <v>27.48</v>
      </c>
      <c r="E1620">
        <v>27.48</v>
      </c>
      <c r="F1620">
        <f t="shared" si="107"/>
        <v>591</v>
      </c>
      <c r="G1620">
        <f t="shared" si="108"/>
        <v>0.29525000000000001</v>
      </c>
      <c r="H1620">
        <f t="shared" si="109"/>
        <v>-0.53811160654154488</v>
      </c>
      <c r="I1620">
        <f t="shared" si="110"/>
        <v>-0.55299002531989416</v>
      </c>
    </row>
    <row r="1621" spans="1:9" x14ac:dyDescent="0.55000000000000004">
      <c r="A1621" t="s">
        <v>1</v>
      </c>
      <c r="B1621">
        <v>30.88</v>
      </c>
      <c r="E1621">
        <v>30.88</v>
      </c>
      <c r="F1621">
        <f t="shared" si="107"/>
        <v>1111.5</v>
      </c>
      <c r="G1621">
        <f t="shared" si="108"/>
        <v>0.55549999999999999</v>
      </c>
      <c r="H1621">
        <f t="shared" si="109"/>
        <v>0.13956967740513732</v>
      </c>
      <c r="I1621">
        <f t="shared" si="110"/>
        <v>0.1326477113592571</v>
      </c>
    </row>
    <row r="1622" spans="1:9" x14ac:dyDescent="0.55000000000000004">
      <c r="A1622" t="s">
        <v>1</v>
      </c>
      <c r="B1622">
        <v>37.880000000000003</v>
      </c>
      <c r="E1622">
        <v>37.880000000000003</v>
      </c>
      <c r="F1622">
        <f t="shared" si="107"/>
        <v>1863</v>
      </c>
      <c r="G1622">
        <f t="shared" si="108"/>
        <v>0.93125000000000002</v>
      </c>
      <c r="H1622">
        <f t="shared" si="109"/>
        <v>1.4851654569026771</v>
      </c>
      <c r="I1622">
        <f t="shared" si="110"/>
        <v>1.5442548162869227</v>
      </c>
    </row>
    <row r="1623" spans="1:9" x14ac:dyDescent="0.55000000000000004">
      <c r="A1623" t="s">
        <v>1</v>
      </c>
      <c r="B1623">
        <v>32.54</v>
      </c>
      <c r="E1623">
        <v>32.54</v>
      </c>
      <c r="F1623">
        <f t="shared" si="107"/>
        <v>1377</v>
      </c>
      <c r="G1623">
        <f t="shared" si="108"/>
        <v>0.68825000000000003</v>
      </c>
      <c r="H1623">
        <f t="shared" si="109"/>
        <v>0.49089600892665036</v>
      </c>
      <c r="I1623">
        <f t="shared" si="110"/>
        <v>0.46740025338496055</v>
      </c>
    </row>
    <row r="1624" spans="1:9" x14ac:dyDescent="0.55000000000000004">
      <c r="A1624" t="s">
        <v>1</v>
      </c>
      <c r="B1624">
        <v>33.24</v>
      </c>
      <c r="E1624">
        <v>33.24</v>
      </c>
      <c r="F1624">
        <f t="shared" si="107"/>
        <v>1474.5</v>
      </c>
      <c r="G1624">
        <f t="shared" si="108"/>
        <v>0.73699999999999999</v>
      </c>
      <c r="H1624">
        <f t="shared" si="109"/>
        <v>0.63412384852177017</v>
      </c>
      <c r="I1624">
        <f t="shared" si="110"/>
        <v>0.60856096387772762</v>
      </c>
    </row>
    <row r="1625" spans="1:9" x14ac:dyDescent="0.55000000000000004">
      <c r="A1625" t="s">
        <v>1</v>
      </c>
      <c r="B1625">
        <v>30.44</v>
      </c>
      <c r="E1625">
        <v>30.44</v>
      </c>
      <c r="F1625">
        <f t="shared" si="107"/>
        <v>1042</v>
      </c>
      <c r="G1625">
        <f t="shared" si="108"/>
        <v>0.52075000000000005</v>
      </c>
      <c r="H1625">
        <f t="shared" si="109"/>
        <v>5.2036010550262995E-2</v>
      </c>
      <c r="I1625">
        <f t="shared" si="110"/>
        <v>4.3918121906661473E-2</v>
      </c>
    </row>
    <row r="1626" spans="1:9" x14ac:dyDescent="0.55000000000000004">
      <c r="A1626" t="s">
        <v>1</v>
      </c>
      <c r="B1626">
        <v>26.96</v>
      </c>
      <c r="E1626">
        <v>26.96</v>
      </c>
      <c r="F1626">
        <f t="shared" si="107"/>
        <v>521</v>
      </c>
      <c r="G1626">
        <f t="shared" si="108"/>
        <v>0.26024999999999998</v>
      </c>
      <c r="H1626">
        <f t="shared" si="109"/>
        <v>-0.64257486018096566</v>
      </c>
      <c r="I1626">
        <f t="shared" si="110"/>
        <v>-0.65785226740023495</v>
      </c>
    </row>
    <row r="1627" spans="1:9" x14ac:dyDescent="0.55000000000000004">
      <c r="A1627" t="s">
        <v>1</v>
      </c>
      <c r="B1627">
        <v>35.880000000000003</v>
      </c>
      <c r="E1627">
        <v>35.880000000000003</v>
      </c>
      <c r="F1627">
        <f t="shared" si="107"/>
        <v>1740.5</v>
      </c>
      <c r="G1627">
        <f t="shared" si="108"/>
        <v>0.87</v>
      </c>
      <c r="H1627">
        <f t="shared" si="109"/>
        <v>1.1263911290388013</v>
      </c>
      <c r="I1627">
        <f t="shared" si="110"/>
        <v>1.1409385005933042</v>
      </c>
    </row>
    <row r="1628" spans="1:9" x14ac:dyDescent="0.55000000000000004">
      <c r="A1628" t="s">
        <v>1</v>
      </c>
      <c r="B1628">
        <v>28.71</v>
      </c>
      <c r="E1628">
        <v>28.71</v>
      </c>
      <c r="F1628">
        <f t="shared" si="107"/>
        <v>753.5</v>
      </c>
      <c r="G1628">
        <f t="shared" si="108"/>
        <v>0.3765</v>
      </c>
      <c r="H1628">
        <f t="shared" si="109"/>
        <v>-0.31468609876611009</v>
      </c>
      <c r="I1628">
        <f t="shared" si="110"/>
        <v>-0.30495049116831868</v>
      </c>
    </row>
    <row r="1629" spans="1:9" x14ac:dyDescent="0.55000000000000004">
      <c r="A1629" t="s">
        <v>1</v>
      </c>
      <c r="B1629">
        <v>31.25</v>
      </c>
      <c r="E1629">
        <v>31.25</v>
      </c>
      <c r="F1629">
        <f t="shared" si="107"/>
        <v>1173.5</v>
      </c>
      <c r="G1629">
        <f t="shared" si="108"/>
        <v>0.58650000000000002</v>
      </c>
      <c r="H1629">
        <f t="shared" si="109"/>
        <v>0.21855077702621112</v>
      </c>
      <c r="I1629">
        <f t="shared" si="110"/>
        <v>0.20726122976257674</v>
      </c>
    </row>
    <row r="1630" spans="1:9" x14ac:dyDescent="0.55000000000000004">
      <c r="A1630" t="s">
        <v>1</v>
      </c>
      <c r="B1630">
        <v>27.64</v>
      </c>
      <c r="E1630">
        <v>27.64</v>
      </c>
      <c r="F1630">
        <f t="shared" si="107"/>
        <v>605</v>
      </c>
      <c r="G1630">
        <f t="shared" si="108"/>
        <v>0.30225000000000002</v>
      </c>
      <c r="H1630">
        <f t="shared" si="109"/>
        <v>-0.51794018992078616</v>
      </c>
      <c r="I1630">
        <f t="shared" si="110"/>
        <v>-0.52072472006440462</v>
      </c>
    </row>
    <row r="1631" spans="1:9" x14ac:dyDescent="0.55000000000000004">
      <c r="A1631" t="s">
        <v>1</v>
      </c>
      <c r="B1631">
        <v>37.630000000000003</v>
      </c>
      <c r="E1631">
        <v>37.630000000000003</v>
      </c>
      <c r="F1631">
        <f t="shared" si="107"/>
        <v>1854</v>
      </c>
      <c r="G1631">
        <f t="shared" si="108"/>
        <v>0.92674999999999996</v>
      </c>
      <c r="H1631">
        <f t="shared" si="109"/>
        <v>1.452005773169385</v>
      </c>
      <c r="I1631">
        <f t="shared" si="110"/>
        <v>1.4938402768252206</v>
      </c>
    </row>
    <row r="1632" spans="1:9" x14ac:dyDescent="0.55000000000000004">
      <c r="A1632" t="s">
        <v>1</v>
      </c>
      <c r="B1632">
        <v>41.32</v>
      </c>
      <c r="E1632">
        <v>41.32</v>
      </c>
      <c r="F1632">
        <f t="shared" si="107"/>
        <v>1975</v>
      </c>
      <c r="G1632">
        <f t="shared" si="108"/>
        <v>0.98724999999999996</v>
      </c>
      <c r="H1632">
        <f t="shared" si="109"/>
        <v>2.2337428168556777</v>
      </c>
      <c r="I1632">
        <f t="shared" si="110"/>
        <v>2.2379588792799461</v>
      </c>
    </row>
    <row r="1633" spans="1:9" x14ac:dyDescent="0.55000000000000004">
      <c r="A1633" t="s">
        <v>1</v>
      </c>
      <c r="B1633">
        <v>29.54</v>
      </c>
      <c r="E1633">
        <v>29.54</v>
      </c>
      <c r="F1633">
        <f t="shared" si="107"/>
        <v>888</v>
      </c>
      <c r="G1633">
        <f t="shared" si="108"/>
        <v>0.44374999999999998</v>
      </c>
      <c r="H1633">
        <f t="shared" si="109"/>
        <v>-0.14146830138215863</v>
      </c>
      <c r="I1633">
        <f t="shared" si="110"/>
        <v>-0.1375742201554673</v>
      </c>
    </row>
    <row r="1634" spans="1:9" x14ac:dyDescent="0.55000000000000004">
      <c r="A1634" t="s">
        <v>1</v>
      </c>
      <c r="B1634">
        <v>31.56</v>
      </c>
      <c r="E1634">
        <v>31.56</v>
      </c>
      <c r="F1634">
        <f t="shared" si="107"/>
        <v>1218.5</v>
      </c>
      <c r="G1634">
        <f t="shared" si="108"/>
        <v>0.60899999999999999</v>
      </c>
      <c r="H1634">
        <f t="shared" si="109"/>
        <v>0.27671363673674687</v>
      </c>
      <c r="I1634">
        <f t="shared" si="110"/>
        <v>0.26977525869508734</v>
      </c>
    </row>
    <row r="1635" spans="1:9" x14ac:dyDescent="0.55000000000000004">
      <c r="A1635" t="s">
        <v>1</v>
      </c>
      <c r="B1635">
        <v>30.88</v>
      </c>
      <c r="E1635">
        <v>30.88</v>
      </c>
      <c r="F1635">
        <f t="shared" si="107"/>
        <v>1111.5</v>
      </c>
      <c r="G1635">
        <f t="shared" si="108"/>
        <v>0.55549999999999999</v>
      </c>
      <c r="H1635">
        <f t="shared" si="109"/>
        <v>0.13956967740513732</v>
      </c>
      <c r="I1635">
        <f t="shared" si="110"/>
        <v>0.1326477113592571</v>
      </c>
    </row>
    <row r="1636" spans="1:9" x14ac:dyDescent="0.55000000000000004">
      <c r="A1636" t="s">
        <v>1</v>
      </c>
      <c r="B1636">
        <v>31.65</v>
      </c>
      <c r="E1636">
        <v>31.65</v>
      </c>
      <c r="F1636">
        <f t="shared" si="107"/>
        <v>1236</v>
      </c>
      <c r="G1636">
        <f t="shared" si="108"/>
        <v>0.61775000000000002</v>
      </c>
      <c r="H1636">
        <f t="shared" si="109"/>
        <v>0.2995767773908421</v>
      </c>
      <c r="I1636">
        <f t="shared" si="110"/>
        <v>0.28792449290130018</v>
      </c>
    </row>
    <row r="1637" spans="1:9" x14ac:dyDescent="0.55000000000000004">
      <c r="A1637" t="s">
        <v>1</v>
      </c>
      <c r="B1637">
        <v>32.76</v>
      </c>
      <c r="E1637">
        <v>32.76</v>
      </c>
      <c r="F1637">
        <f t="shared" si="107"/>
        <v>1408.5</v>
      </c>
      <c r="G1637">
        <f t="shared" si="108"/>
        <v>0.70399999999999996</v>
      </c>
      <c r="H1637">
        <f t="shared" si="109"/>
        <v>0.5359400266474903</v>
      </c>
      <c r="I1637">
        <f t="shared" si="110"/>
        <v>0.51176504811125834</v>
      </c>
    </row>
    <row r="1638" spans="1:9" x14ac:dyDescent="0.55000000000000004">
      <c r="A1638" t="s">
        <v>1</v>
      </c>
      <c r="B1638">
        <v>36.51</v>
      </c>
      <c r="E1638">
        <v>36.51</v>
      </c>
      <c r="F1638">
        <f t="shared" si="107"/>
        <v>1793.5</v>
      </c>
      <c r="G1638">
        <f t="shared" si="108"/>
        <v>0.89649999999999996</v>
      </c>
      <c r="H1638">
        <f t="shared" si="109"/>
        <v>1.2618576869625724</v>
      </c>
      <c r="I1638">
        <f t="shared" si="110"/>
        <v>1.2679831400367931</v>
      </c>
    </row>
    <row r="1639" spans="1:9" x14ac:dyDescent="0.55000000000000004">
      <c r="A1639" t="s">
        <v>1</v>
      </c>
      <c r="B1639">
        <v>39.1</v>
      </c>
      <c r="E1639">
        <v>39.1</v>
      </c>
      <c r="F1639">
        <f t="shared" si="107"/>
        <v>1928</v>
      </c>
      <c r="G1639">
        <f t="shared" si="108"/>
        <v>0.96375</v>
      </c>
      <c r="H1639">
        <f t="shared" si="109"/>
        <v>1.7959655256605047</v>
      </c>
      <c r="I1639">
        <f t="shared" si="110"/>
        <v>1.79027776886003</v>
      </c>
    </row>
    <row r="1640" spans="1:9" x14ac:dyDescent="0.55000000000000004">
      <c r="A1640" t="s">
        <v>1</v>
      </c>
      <c r="B1640">
        <v>31.71</v>
      </c>
      <c r="E1640">
        <v>31.71</v>
      </c>
      <c r="F1640">
        <f t="shared" si="107"/>
        <v>1247.5</v>
      </c>
      <c r="G1640">
        <f t="shared" si="108"/>
        <v>0.62350000000000005</v>
      </c>
      <c r="H1640">
        <f t="shared" si="109"/>
        <v>0.3146860987661102</v>
      </c>
      <c r="I1640">
        <f t="shared" si="110"/>
        <v>0.3000239823721092</v>
      </c>
    </row>
    <row r="1641" spans="1:9" x14ac:dyDescent="0.55000000000000004">
      <c r="A1641" t="s">
        <v>1</v>
      </c>
      <c r="B1641">
        <v>39.32</v>
      </c>
      <c r="E1641">
        <v>39.32</v>
      </c>
      <c r="F1641">
        <f t="shared" si="107"/>
        <v>1935.5</v>
      </c>
      <c r="G1641">
        <f t="shared" si="108"/>
        <v>0.96750000000000003</v>
      </c>
      <c r="H1641">
        <f t="shared" si="109"/>
        <v>1.8452581167555016</v>
      </c>
      <c r="I1641">
        <f t="shared" si="110"/>
        <v>1.8346425635863277</v>
      </c>
    </row>
    <row r="1642" spans="1:9" x14ac:dyDescent="0.55000000000000004">
      <c r="A1642" t="s">
        <v>1</v>
      </c>
      <c r="B1642">
        <v>30.39</v>
      </c>
      <c r="E1642">
        <v>30.39</v>
      </c>
      <c r="F1642">
        <f t="shared" si="107"/>
        <v>1033</v>
      </c>
      <c r="G1642">
        <f t="shared" si="108"/>
        <v>0.51624999999999999</v>
      </c>
      <c r="H1642">
        <f t="shared" si="109"/>
        <v>4.0743979645342591E-2</v>
      </c>
      <c r="I1642">
        <f t="shared" si="110"/>
        <v>3.3835214014320866E-2</v>
      </c>
    </row>
    <row r="1643" spans="1:9" x14ac:dyDescent="0.55000000000000004">
      <c r="A1643" t="s">
        <v>1</v>
      </c>
      <c r="B1643">
        <v>34.78</v>
      </c>
      <c r="E1643">
        <v>34.78</v>
      </c>
      <c r="F1643">
        <f t="shared" si="107"/>
        <v>1642</v>
      </c>
      <c r="G1643">
        <f t="shared" si="108"/>
        <v>0.82074999999999998</v>
      </c>
      <c r="H1643">
        <f t="shared" si="109"/>
        <v>0.91822706883541461</v>
      </c>
      <c r="I1643">
        <f t="shared" si="110"/>
        <v>0.91911452696181373</v>
      </c>
    </row>
    <row r="1644" spans="1:9" x14ac:dyDescent="0.55000000000000004">
      <c r="A1644" t="s">
        <v>1</v>
      </c>
      <c r="B1644">
        <v>27.97</v>
      </c>
      <c r="E1644">
        <v>27.97</v>
      </c>
      <c r="F1644">
        <f t="shared" si="107"/>
        <v>652</v>
      </c>
      <c r="G1644">
        <f t="shared" si="108"/>
        <v>0.32574999999999998</v>
      </c>
      <c r="H1644">
        <f t="shared" si="109"/>
        <v>-0.45167934537056964</v>
      </c>
      <c r="I1644">
        <f t="shared" si="110"/>
        <v>-0.45417752797495792</v>
      </c>
    </row>
    <row r="1645" spans="1:9" x14ac:dyDescent="0.55000000000000004">
      <c r="A1645" t="s">
        <v>1</v>
      </c>
      <c r="B1645">
        <v>38.770000000000003</v>
      </c>
      <c r="E1645">
        <v>38.770000000000003</v>
      </c>
      <c r="F1645">
        <f t="shared" si="107"/>
        <v>1914.5</v>
      </c>
      <c r="G1645">
        <f t="shared" si="108"/>
        <v>0.95699999999999996</v>
      </c>
      <c r="H1645">
        <f t="shared" si="109"/>
        <v>1.7168860184310404</v>
      </c>
      <c r="I1645">
        <f t="shared" si="110"/>
        <v>1.7237305767705833</v>
      </c>
    </row>
    <row r="1646" spans="1:9" x14ac:dyDescent="0.55000000000000004">
      <c r="A1646" t="s">
        <v>1</v>
      </c>
      <c r="B1646">
        <v>27.3</v>
      </c>
      <c r="E1646">
        <v>27.3</v>
      </c>
      <c r="F1646">
        <f t="shared" si="107"/>
        <v>570</v>
      </c>
      <c r="G1646">
        <f t="shared" si="108"/>
        <v>0.28475</v>
      </c>
      <c r="H1646">
        <f t="shared" si="109"/>
        <v>-0.56878802834765629</v>
      </c>
      <c r="I1646">
        <f t="shared" si="110"/>
        <v>-0.58928849373231984</v>
      </c>
    </row>
    <row r="1647" spans="1:9" x14ac:dyDescent="0.55000000000000004">
      <c r="A1647" t="s">
        <v>1</v>
      </c>
      <c r="B1647">
        <v>38.380000000000003</v>
      </c>
      <c r="E1647">
        <v>38.380000000000003</v>
      </c>
      <c r="F1647">
        <f t="shared" si="107"/>
        <v>1897</v>
      </c>
      <c r="G1647">
        <f t="shared" si="108"/>
        <v>0.94825000000000004</v>
      </c>
      <c r="H1647">
        <f t="shared" si="109"/>
        <v>1.6281173751321281</v>
      </c>
      <c r="I1647">
        <f t="shared" si="110"/>
        <v>1.6450838952103275</v>
      </c>
    </row>
    <row r="1648" spans="1:9" x14ac:dyDescent="0.55000000000000004">
      <c r="A1648" t="s">
        <v>1</v>
      </c>
      <c r="B1648">
        <v>34.04</v>
      </c>
      <c r="E1648">
        <v>34.04</v>
      </c>
      <c r="F1648">
        <f t="shared" si="107"/>
        <v>1573.5</v>
      </c>
      <c r="G1648">
        <f t="shared" si="108"/>
        <v>0.78649999999999998</v>
      </c>
      <c r="H1648">
        <f t="shared" si="109"/>
        <v>0.79433574495852799</v>
      </c>
      <c r="I1648">
        <f t="shared" si="110"/>
        <v>0.76988749015517444</v>
      </c>
    </row>
    <row r="1649" spans="1:9" x14ac:dyDescent="0.55000000000000004">
      <c r="A1649" t="s">
        <v>1</v>
      </c>
      <c r="B1649">
        <v>29.87</v>
      </c>
      <c r="E1649">
        <v>29.87</v>
      </c>
      <c r="F1649">
        <f t="shared" si="107"/>
        <v>946</v>
      </c>
      <c r="G1649">
        <f t="shared" si="108"/>
        <v>0.47275</v>
      </c>
      <c r="H1649">
        <f t="shared" si="109"/>
        <v>-6.8358822503199135E-2</v>
      </c>
      <c r="I1649">
        <f t="shared" si="110"/>
        <v>-7.1027028066019876E-2</v>
      </c>
    </row>
    <row r="1650" spans="1:9" x14ac:dyDescent="0.55000000000000004">
      <c r="A1650" t="s">
        <v>1</v>
      </c>
      <c r="B1650">
        <v>37.17</v>
      </c>
      <c r="E1650">
        <v>37.17</v>
      </c>
      <c r="F1650">
        <f t="shared" si="107"/>
        <v>1829</v>
      </c>
      <c r="G1650">
        <f t="shared" si="108"/>
        <v>0.91425000000000001</v>
      </c>
      <c r="H1650">
        <f t="shared" si="109"/>
        <v>1.3673998798076217</v>
      </c>
      <c r="I1650">
        <f t="shared" si="110"/>
        <v>1.4010775242156881</v>
      </c>
    </row>
    <row r="1651" spans="1:9" x14ac:dyDescent="0.55000000000000004">
      <c r="A1651" t="s">
        <v>1</v>
      </c>
      <c r="B1651">
        <v>32.07</v>
      </c>
      <c r="E1651">
        <v>32.07</v>
      </c>
      <c r="F1651">
        <f t="shared" si="107"/>
        <v>1294.5</v>
      </c>
      <c r="G1651">
        <f t="shared" si="108"/>
        <v>0.64700000000000002</v>
      </c>
      <c r="H1651">
        <f t="shared" si="109"/>
        <v>0.37723361676181172</v>
      </c>
      <c r="I1651">
        <f t="shared" si="110"/>
        <v>0.37262091919696039</v>
      </c>
    </row>
    <row r="1652" spans="1:9" x14ac:dyDescent="0.55000000000000004">
      <c r="A1652" t="s">
        <v>1</v>
      </c>
      <c r="B1652">
        <v>29.42</v>
      </c>
      <c r="E1652">
        <v>29.42</v>
      </c>
      <c r="F1652">
        <f t="shared" si="107"/>
        <v>878</v>
      </c>
      <c r="G1652">
        <f t="shared" si="108"/>
        <v>0.43874999999999997</v>
      </c>
      <c r="H1652">
        <f t="shared" si="109"/>
        <v>-0.15413917522801696</v>
      </c>
      <c r="I1652">
        <f t="shared" si="110"/>
        <v>-0.1617731990970839</v>
      </c>
    </row>
    <row r="1653" spans="1:9" x14ac:dyDescent="0.55000000000000004">
      <c r="A1653" t="s">
        <v>1</v>
      </c>
      <c r="B1653">
        <v>33.42</v>
      </c>
      <c r="E1653">
        <v>33.42</v>
      </c>
      <c r="F1653">
        <f t="shared" si="107"/>
        <v>1495.5</v>
      </c>
      <c r="G1653">
        <f t="shared" si="108"/>
        <v>0.74750000000000005</v>
      </c>
      <c r="H1653">
        <f t="shared" si="109"/>
        <v>0.66664330638630676</v>
      </c>
      <c r="I1653">
        <f t="shared" si="110"/>
        <v>0.64485943229015319</v>
      </c>
    </row>
    <row r="1654" spans="1:9" x14ac:dyDescent="0.55000000000000004">
      <c r="A1654" t="s">
        <v>1</v>
      </c>
      <c r="B1654">
        <v>31</v>
      </c>
      <c r="E1654">
        <v>31</v>
      </c>
      <c r="F1654">
        <f t="shared" si="107"/>
        <v>1133.5</v>
      </c>
      <c r="G1654">
        <f t="shared" si="108"/>
        <v>0.5665</v>
      </c>
      <c r="H1654">
        <f t="shared" si="109"/>
        <v>0.16747031862326386</v>
      </c>
      <c r="I1654">
        <f t="shared" si="110"/>
        <v>0.15684669030087442</v>
      </c>
    </row>
    <row r="1655" spans="1:9" x14ac:dyDescent="0.55000000000000004">
      <c r="A1655" t="s">
        <v>1</v>
      </c>
      <c r="B1655">
        <v>33.44</v>
      </c>
      <c r="E1655">
        <v>33.44</v>
      </c>
      <c r="F1655">
        <f t="shared" si="107"/>
        <v>1501</v>
      </c>
      <c r="G1655">
        <f t="shared" si="108"/>
        <v>0.75024999999999997</v>
      </c>
      <c r="H1655">
        <f t="shared" si="109"/>
        <v>0.67527667534975566</v>
      </c>
      <c r="I1655">
        <f t="shared" si="110"/>
        <v>0.64889259544708866</v>
      </c>
    </row>
    <row r="1656" spans="1:9" x14ac:dyDescent="0.55000000000000004">
      <c r="A1656" t="s">
        <v>1</v>
      </c>
      <c r="B1656">
        <v>38.159999999999997</v>
      </c>
      <c r="E1656">
        <v>38.159999999999997</v>
      </c>
      <c r="F1656">
        <f t="shared" si="107"/>
        <v>1886</v>
      </c>
      <c r="G1656">
        <f t="shared" si="108"/>
        <v>0.94274999999999998</v>
      </c>
      <c r="H1656">
        <f t="shared" si="109"/>
        <v>1.5782856547376414</v>
      </c>
      <c r="I1656">
        <f t="shared" si="110"/>
        <v>1.6007191004840282</v>
      </c>
    </row>
    <row r="1657" spans="1:9" x14ac:dyDescent="0.55000000000000004">
      <c r="A1657" t="s">
        <v>1</v>
      </c>
      <c r="B1657">
        <v>26.07</v>
      </c>
      <c r="E1657">
        <v>26.07</v>
      </c>
      <c r="F1657">
        <f t="shared" si="107"/>
        <v>401</v>
      </c>
      <c r="G1657">
        <f t="shared" si="108"/>
        <v>0.20025000000000001</v>
      </c>
      <c r="H1657">
        <f t="shared" si="109"/>
        <v>-0.84072859025862812</v>
      </c>
      <c r="I1657">
        <f t="shared" si="110"/>
        <v>-0.83732802788389527</v>
      </c>
    </row>
    <row r="1658" spans="1:9" x14ac:dyDescent="0.55000000000000004">
      <c r="A1658" t="s">
        <v>1</v>
      </c>
      <c r="B1658">
        <v>32.659999999999997</v>
      </c>
      <c r="E1658">
        <v>32.659999999999997</v>
      </c>
      <c r="F1658">
        <f t="shared" si="107"/>
        <v>1396.5</v>
      </c>
      <c r="G1658">
        <f t="shared" si="108"/>
        <v>0.69799999999999995</v>
      </c>
      <c r="H1658">
        <f t="shared" si="109"/>
        <v>0.51865693208039088</v>
      </c>
      <c r="I1658">
        <f t="shared" si="110"/>
        <v>0.49159923232657715</v>
      </c>
    </row>
    <row r="1659" spans="1:9" x14ac:dyDescent="0.55000000000000004">
      <c r="A1659" t="s">
        <v>1</v>
      </c>
      <c r="B1659">
        <v>32.04</v>
      </c>
      <c r="E1659">
        <v>32.04</v>
      </c>
      <c r="F1659">
        <f t="shared" si="107"/>
        <v>1290</v>
      </c>
      <c r="G1659">
        <f t="shared" si="108"/>
        <v>0.64475000000000005</v>
      </c>
      <c r="H1659">
        <f t="shared" si="109"/>
        <v>0.3711846571056826</v>
      </c>
      <c r="I1659">
        <f t="shared" si="110"/>
        <v>0.3665711744615559</v>
      </c>
    </row>
    <row r="1660" spans="1:9" x14ac:dyDescent="0.55000000000000004">
      <c r="A1660" t="s">
        <v>1</v>
      </c>
      <c r="B1660">
        <v>30.09</v>
      </c>
      <c r="E1660">
        <v>30.09</v>
      </c>
      <c r="F1660">
        <f t="shared" si="107"/>
        <v>982</v>
      </c>
      <c r="G1660">
        <f t="shared" si="108"/>
        <v>0.49075000000000002</v>
      </c>
      <c r="H1660">
        <f t="shared" si="109"/>
        <v>-2.3188389444337536E-2</v>
      </c>
      <c r="I1660">
        <f t="shared" si="110"/>
        <v>-2.6662233339722063E-2</v>
      </c>
    </row>
    <row r="1661" spans="1:9" x14ac:dyDescent="0.55000000000000004">
      <c r="A1661" t="s">
        <v>1</v>
      </c>
      <c r="B1661">
        <v>43.6</v>
      </c>
      <c r="E1661">
        <v>43.6</v>
      </c>
      <c r="F1661">
        <f t="shared" si="107"/>
        <v>1995</v>
      </c>
      <c r="G1661">
        <f t="shared" si="108"/>
        <v>0.99724999999999997</v>
      </c>
      <c r="H1661">
        <f t="shared" si="109"/>
        <v>2.7761903353724531</v>
      </c>
      <c r="I1661">
        <f t="shared" si="110"/>
        <v>2.6977394791706715</v>
      </c>
    </row>
    <row r="1662" spans="1:9" x14ac:dyDescent="0.55000000000000004">
      <c r="A1662" t="s">
        <v>1</v>
      </c>
      <c r="B1662">
        <v>35.590000000000003</v>
      </c>
      <c r="E1662">
        <v>35.590000000000003</v>
      </c>
      <c r="F1662">
        <f t="shared" si="107"/>
        <v>1716</v>
      </c>
      <c r="G1662">
        <f t="shared" si="108"/>
        <v>0.85775000000000001</v>
      </c>
      <c r="H1662">
        <f t="shared" si="109"/>
        <v>1.0702650974620123</v>
      </c>
      <c r="I1662">
        <f t="shared" si="110"/>
        <v>1.0824576348177297</v>
      </c>
    </row>
    <row r="1663" spans="1:9" x14ac:dyDescent="0.55000000000000004">
      <c r="A1663" t="s">
        <v>1</v>
      </c>
      <c r="B1663">
        <v>27.48</v>
      </c>
      <c r="E1663">
        <v>27.48</v>
      </c>
      <c r="F1663">
        <f t="shared" si="107"/>
        <v>591</v>
      </c>
      <c r="G1663">
        <f t="shared" si="108"/>
        <v>0.29525000000000001</v>
      </c>
      <c r="H1663">
        <f t="shared" si="109"/>
        <v>-0.53811160654154488</v>
      </c>
      <c r="I1663">
        <f t="shared" si="110"/>
        <v>-0.55299002531989416</v>
      </c>
    </row>
    <row r="1664" spans="1:9" x14ac:dyDescent="0.55000000000000004">
      <c r="A1664" t="s">
        <v>1</v>
      </c>
      <c r="B1664">
        <v>31.66</v>
      </c>
      <c r="E1664">
        <v>31.66</v>
      </c>
      <c r="F1664">
        <f t="shared" si="107"/>
        <v>1238.5</v>
      </c>
      <c r="G1664">
        <f t="shared" si="108"/>
        <v>0.61899999999999999</v>
      </c>
      <c r="H1664">
        <f t="shared" si="109"/>
        <v>0.30285548089134906</v>
      </c>
      <c r="I1664">
        <f t="shared" si="110"/>
        <v>0.28994107447976858</v>
      </c>
    </row>
    <row r="1665" spans="1:9" x14ac:dyDescent="0.55000000000000004">
      <c r="A1665" t="s">
        <v>1</v>
      </c>
      <c r="B1665">
        <v>39.729999999999997</v>
      </c>
      <c r="E1665">
        <v>39.729999999999997</v>
      </c>
      <c r="F1665">
        <f t="shared" si="107"/>
        <v>1942</v>
      </c>
      <c r="G1665">
        <f t="shared" si="108"/>
        <v>0.97075</v>
      </c>
      <c r="H1665">
        <f t="shared" si="109"/>
        <v>1.891932311629309</v>
      </c>
      <c r="I1665">
        <f t="shared" si="110"/>
        <v>1.9173224083035187</v>
      </c>
    </row>
    <row r="1666" spans="1:9" x14ac:dyDescent="0.55000000000000004">
      <c r="A1666" t="s">
        <v>1</v>
      </c>
      <c r="B1666">
        <v>27.29</v>
      </c>
      <c r="E1666">
        <v>27.29</v>
      </c>
      <c r="F1666">
        <f t="shared" si="107"/>
        <v>569</v>
      </c>
      <c r="G1666">
        <f t="shared" si="108"/>
        <v>0.28425</v>
      </c>
      <c r="H1666">
        <f t="shared" si="109"/>
        <v>-0.570262015074668</v>
      </c>
      <c r="I1666">
        <f t="shared" si="110"/>
        <v>-0.59130507531078824</v>
      </c>
    </row>
    <row r="1667" spans="1:9" x14ac:dyDescent="0.55000000000000004">
      <c r="A1667" t="s">
        <v>1</v>
      </c>
      <c r="B1667">
        <v>35.24</v>
      </c>
      <c r="E1667">
        <v>35.24</v>
      </c>
      <c r="F1667">
        <f t="shared" ref="F1667:F1730" si="111">_xlfn.RANK.AVG(E1667,$E$2:$E$2001, 1)</f>
        <v>1686.5</v>
      </c>
      <c r="G1667">
        <f t="shared" ref="G1667:G1730" si="112">(F1667-0.5)/COUNT($E$2:$E$2001)</f>
        <v>0.84299999999999997</v>
      </c>
      <c r="H1667">
        <f t="shared" ref="H1667:H1730" si="113">_xlfn.NORM.S.INV(G1667)</f>
        <v>1.0068642787985218</v>
      </c>
      <c r="I1667">
        <f t="shared" ref="I1667:I1730" si="114">STANDARDIZE(E1667, AVERAGE($E$2:$E$2001), STDEV($E$2:$E$2001))</f>
        <v>1.0118772795713462</v>
      </c>
    </row>
    <row r="1668" spans="1:9" x14ac:dyDescent="0.55000000000000004">
      <c r="A1668" t="s">
        <v>1</v>
      </c>
      <c r="B1668">
        <v>33.44</v>
      </c>
      <c r="E1668">
        <v>33.44</v>
      </c>
      <c r="F1668">
        <f t="shared" si="111"/>
        <v>1501</v>
      </c>
      <c r="G1668">
        <f t="shared" si="112"/>
        <v>0.75024999999999997</v>
      </c>
      <c r="H1668">
        <f t="shared" si="113"/>
        <v>0.67527667534975566</v>
      </c>
      <c r="I1668">
        <f t="shared" si="114"/>
        <v>0.64889259544708866</v>
      </c>
    </row>
    <row r="1669" spans="1:9" x14ac:dyDescent="0.55000000000000004">
      <c r="A1669" t="s">
        <v>1</v>
      </c>
      <c r="B1669">
        <v>26.57</v>
      </c>
      <c r="E1669">
        <v>26.57</v>
      </c>
      <c r="F1669">
        <f t="shared" si="111"/>
        <v>473</v>
      </c>
      <c r="G1669">
        <f t="shared" si="112"/>
        <v>0.23624999999999999</v>
      </c>
      <c r="H1669">
        <f t="shared" si="113"/>
        <v>-0.71841733726332313</v>
      </c>
      <c r="I1669">
        <f t="shared" si="114"/>
        <v>-0.73649894896049062</v>
      </c>
    </row>
    <row r="1670" spans="1:9" x14ac:dyDescent="0.55000000000000004">
      <c r="A1670" t="s">
        <v>1</v>
      </c>
      <c r="B1670">
        <v>25.68</v>
      </c>
      <c r="E1670">
        <v>25.68</v>
      </c>
      <c r="F1670">
        <f t="shared" si="111"/>
        <v>348</v>
      </c>
      <c r="G1670">
        <f t="shared" si="112"/>
        <v>0.17374999999999999</v>
      </c>
      <c r="H1670">
        <f t="shared" si="113"/>
        <v>-0.93944951681777367</v>
      </c>
      <c r="I1670">
        <f t="shared" si="114"/>
        <v>-0.91597470944415105</v>
      </c>
    </row>
    <row r="1671" spans="1:9" x14ac:dyDescent="0.55000000000000004">
      <c r="A1671" t="s">
        <v>1</v>
      </c>
      <c r="B1671">
        <v>29.8</v>
      </c>
      <c r="E1671">
        <v>29.8</v>
      </c>
      <c r="F1671">
        <f t="shared" si="111"/>
        <v>930.5</v>
      </c>
      <c r="G1671">
        <f t="shared" si="112"/>
        <v>0.46500000000000002</v>
      </c>
      <c r="H1671">
        <f t="shared" si="113"/>
        <v>-8.7844837895871677E-2</v>
      </c>
      <c r="I1671">
        <f t="shared" si="114"/>
        <v>-8.5143099115296578E-2</v>
      </c>
    </row>
    <row r="1672" spans="1:9" x14ac:dyDescent="0.55000000000000004">
      <c r="A1672" t="s">
        <v>1</v>
      </c>
      <c r="B1672">
        <v>25.15</v>
      </c>
      <c r="E1672">
        <v>25.15</v>
      </c>
      <c r="F1672">
        <f t="shared" si="111"/>
        <v>297</v>
      </c>
      <c r="G1672">
        <f t="shared" si="112"/>
        <v>0.14824999999999999</v>
      </c>
      <c r="H1672">
        <f t="shared" si="113"/>
        <v>-1.0439684215701315</v>
      </c>
      <c r="I1672">
        <f t="shared" si="114"/>
        <v>-1.0228535331029602</v>
      </c>
    </row>
    <row r="1673" spans="1:9" x14ac:dyDescent="0.55000000000000004">
      <c r="A1673" t="s">
        <v>1</v>
      </c>
      <c r="B1673">
        <v>32.9</v>
      </c>
      <c r="E1673">
        <v>32.9</v>
      </c>
      <c r="F1673">
        <f t="shared" si="111"/>
        <v>1428</v>
      </c>
      <c r="G1673">
        <f t="shared" si="112"/>
        <v>0.71375</v>
      </c>
      <c r="H1673">
        <f t="shared" si="113"/>
        <v>0.56437345557894714</v>
      </c>
      <c r="I1673">
        <f t="shared" si="114"/>
        <v>0.53999719020981174</v>
      </c>
    </row>
    <row r="1674" spans="1:9" x14ac:dyDescent="0.55000000000000004">
      <c r="A1674" t="s">
        <v>1</v>
      </c>
      <c r="B1674">
        <v>43.25</v>
      </c>
      <c r="E1674">
        <v>43.25</v>
      </c>
      <c r="F1674">
        <f t="shared" si="111"/>
        <v>1993.5</v>
      </c>
      <c r="G1674">
        <f t="shared" si="112"/>
        <v>0.99650000000000005</v>
      </c>
      <c r="H1674">
        <f t="shared" si="113"/>
        <v>2.6968442608781307</v>
      </c>
      <c r="I1674">
        <f t="shared" si="114"/>
        <v>2.627159123924288</v>
      </c>
    </row>
    <row r="1675" spans="1:9" x14ac:dyDescent="0.55000000000000004">
      <c r="A1675" t="s">
        <v>1</v>
      </c>
      <c r="B1675">
        <v>23.15</v>
      </c>
      <c r="E1675">
        <v>23.15</v>
      </c>
      <c r="F1675">
        <f t="shared" si="111"/>
        <v>159</v>
      </c>
      <c r="G1675">
        <f t="shared" si="112"/>
        <v>7.9250000000000001E-2</v>
      </c>
      <c r="H1675">
        <f t="shared" si="113"/>
        <v>-1.4101344048676396</v>
      </c>
      <c r="I1675">
        <f t="shared" si="114"/>
        <v>-1.4261698487965788</v>
      </c>
    </row>
    <row r="1676" spans="1:9" x14ac:dyDescent="0.55000000000000004">
      <c r="A1676" t="s">
        <v>1</v>
      </c>
      <c r="B1676">
        <v>39.26</v>
      </c>
      <c r="E1676">
        <v>39.26</v>
      </c>
      <c r="F1676">
        <f t="shared" si="111"/>
        <v>1933</v>
      </c>
      <c r="G1676">
        <f t="shared" si="112"/>
        <v>0.96625000000000005</v>
      </c>
      <c r="H1676">
        <f t="shared" si="113"/>
        <v>1.8283302667641481</v>
      </c>
      <c r="I1676">
        <f t="shared" si="114"/>
        <v>1.8225430741155186</v>
      </c>
    </row>
    <row r="1677" spans="1:9" x14ac:dyDescent="0.55000000000000004">
      <c r="A1677" t="s">
        <v>1</v>
      </c>
      <c r="B1677">
        <v>33.53</v>
      </c>
      <c r="E1677">
        <v>33.53</v>
      </c>
      <c r="F1677">
        <f t="shared" si="111"/>
        <v>1513</v>
      </c>
      <c r="G1677">
        <f t="shared" si="112"/>
        <v>0.75624999999999998</v>
      </c>
      <c r="H1677">
        <f t="shared" si="113"/>
        <v>0.69429057570308306</v>
      </c>
      <c r="I1677">
        <f t="shared" si="114"/>
        <v>0.66704182965330217</v>
      </c>
    </row>
    <row r="1678" spans="1:9" x14ac:dyDescent="0.55000000000000004">
      <c r="A1678" t="s">
        <v>1</v>
      </c>
      <c r="B1678">
        <v>28.15</v>
      </c>
      <c r="E1678">
        <v>28.15</v>
      </c>
      <c r="F1678">
        <f t="shared" si="111"/>
        <v>676</v>
      </c>
      <c r="G1678">
        <f t="shared" si="112"/>
        <v>0.33774999999999999</v>
      </c>
      <c r="H1678">
        <f t="shared" si="113"/>
        <v>-0.41861161441880124</v>
      </c>
      <c r="I1678">
        <f t="shared" si="114"/>
        <v>-0.41787905956253235</v>
      </c>
    </row>
    <row r="1679" spans="1:9" x14ac:dyDescent="0.55000000000000004">
      <c r="A1679" t="s">
        <v>1</v>
      </c>
      <c r="B1679">
        <v>27.98</v>
      </c>
      <c r="E1679">
        <v>27.98</v>
      </c>
      <c r="F1679">
        <f t="shared" si="111"/>
        <v>654.5</v>
      </c>
      <c r="G1679">
        <f t="shared" si="112"/>
        <v>0.32700000000000001</v>
      </c>
      <c r="H1679">
        <f t="shared" si="113"/>
        <v>-0.4482122814566093</v>
      </c>
      <c r="I1679">
        <f t="shared" si="114"/>
        <v>-0.45216094639648952</v>
      </c>
    </row>
    <row r="1680" spans="1:9" x14ac:dyDescent="0.55000000000000004">
      <c r="A1680" t="s">
        <v>1</v>
      </c>
      <c r="B1680">
        <v>28.67</v>
      </c>
      <c r="E1680">
        <v>28.67</v>
      </c>
      <c r="F1680">
        <f t="shared" si="111"/>
        <v>750</v>
      </c>
      <c r="G1680">
        <f t="shared" si="112"/>
        <v>0.37475000000000003</v>
      </c>
      <c r="H1680">
        <f t="shared" si="113"/>
        <v>-0.31929872424479883</v>
      </c>
      <c r="I1680">
        <f t="shared" si="114"/>
        <v>-0.31301681748219085</v>
      </c>
    </row>
    <row r="1681" spans="1:9" x14ac:dyDescent="0.55000000000000004">
      <c r="A1681" t="s">
        <v>1</v>
      </c>
      <c r="B1681">
        <v>31.28</v>
      </c>
      <c r="E1681">
        <v>31.28</v>
      </c>
      <c r="F1681">
        <f t="shared" si="111"/>
        <v>1178.5</v>
      </c>
      <c r="G1681">
        <f t="shared" si="112"/>
        <v>0.58899999999999997</v>
      </c>
      <c r="H1681">
        <f t="shared" si="113"/>
        <v>0.22497335831381135</v>
      </c>
      <c r="I1681">
        <f t="shared" si="114"/>
        <v>0.21331097449798125</v>
      </c>
    </row>
    <row r="1682" spans="1:9" x14ac:dyDescent="0.55000000000000004">
      <c r="A1682" t="s">
        <v>1</v>
      </c>
      <c r="B1682">
        <v>31.15</v>
      </c>
      <c r="E1682">
        <v>31.15</v>
      </c>
      <c r="F1682">
        <f t="shared" si="111"/>
        <v>1157.5</v>
      </c>
      <c r="G1682">
        <f t="shared" si="112"/>
        <v>0.57850000000000001</v>
      </c>
      <c r="H1682">
        <f t="shared" si="113"/>
        <v>0.19805759736245473</v>
      </c>
      <c r="I1682">
        <f t="shared" si="114"/>
        <v>0.18709541397789553</v>
      </c>
    </row>
    <row r="1683" spans="1:9" x14ac:dyDescent="0.55000000000000004">
      <c r="A1683" t="s">
        <v>1</v>
      </c>
      <c r="B1683">
        <v>29.26</v>
      </c>
      <c r="E1683">
        <v>29.26</v>
      </c>
      <c r="F1683">
        <f t="shared" si="111"/>
        <v>856</v>
      </c>
      <c r="G1683">
        <f t="shared" si="112"/>
        <v>0.42775000000000002</v>
      </c>
      <c r="H1683">
        <f t="shared" si="113"/>
        <v>-0.18210541402499184</v>
      </c>
      <c r="I1683">
        <f t="shared" si="114"/>
        <v>-0.19403850435257342</v>
      </c>
    </row>
    <row r="1684" spans="1:9" x14ac:dyDescent="0.55000000000000004">
      <c r="A1684" t="s">
        <v>1</v>
      </c>
      <c r="B1684">
        <v>25.17</v>
      </c>
      <c r="E1684">
        <v>25.17</v>
      </c>
      <c r="F1684">
        <f t="shared" si="111"/>
        <v>299</v>
      </c>
      <c r="G1684">
        <f t="shared" si="112"/>
        <v>0.14924999999999999</v>
      </c>
      <c r="H1684">
        <f t="shared" si="113"/>
        <v>-1.0396554612065072</v>
      </c>
      <c r="I1684">
        <f t="shared" si="114"/>
        <v>-1.0188203699460234</v>
      </c>
    </row>
    <row r="1685" spans="1:9" x14ac:dyDescent="0.55000000000000004">
      <c r="A1685" t="s">
        <v>1</v>
      </c>
      <c r="B1685">
        <v>39.83</v>
      </c>
      <c r="E1685">
        <v>39.83</v>
      </c>
      <c r="F1685">
        <f t="shared" si="111"/>
        <v>1943</v>
      </c>
      <c r="G1685">
        <f t="shared" si="112"/>
        <v>0.97124999999999995</v>
      </c>
      <c r="H1685">
        <f t="shared" si="113"/>
        <v>1.8994906105213327</v>
      </c>
      <c r="I1685">
        <f t="shared" si="114"/>
        <v>1.9374882240882001</v>
      </c>
    </row>
    <row r="1686" spans="1:9" x14ac:dyDescent="0.55000000000000004">
      <c r="A1686" t="s">
        <v>1</v>
      </c>
      <c r="B1686">
        <v>31.77</v>
      </c>
      <c r="E1686">
        <v>31.77</v>
      </c>
      <c r="F1686">
        <f t="shared" si="111"/>
        <v>1255.5</v>
      </c>
      <c r="G1686">
        <f t="shared" si="112"/>
        <v>0.62749999999999995</v>
      </c>
      <c r="H1686">
        <f t="shared" si="113"/>
        <v>0.3252392564023952</v>
      </c>
      <c r="I1686">
        <f t="shared" si="114"/>
        <v>0.3121234718429175</v>
      </c>
    </row>
    <row r="1687" spans="1:9" x14ac:dyDescent="0.55000000000000004">
      <c r="A1687" t="s">
        <v>1</v>
      </c>
      <c r="B1687">
        <v>27.27</v>
      </c>
      <c r="E1687">
        <v>27.27</v>
      </c>
      <c r="F1687">
        <f t="shared" si="111"/>
        <v>567.5</v>
      </c>
      <c r="G1687">
        <f t="shared" si="112"/>
        <v>0.28349999999999997</v>
      </c>
      <c r="H1687">
        <f t="shared" si="113"/>
        <v>-0.57247532185050964</v>
      </c>
      <c r="I1687">
        <f t="shared" si="114"/>
        <v>-0.59533823846772427</v>
      </c>
    </row>
    <row r="1688" spans="1:9" x14ac:dyDescent="0.55000000000000004">
      <c r="A1688" t="s">
        <v>1</v>
      </c>
      <c r="B1688">
        <v>33.33</v>
      </c>
      <c r="E1688">
        <v>33.33</v>
      </c>
      <c r="F1688">
        <f t="shared" si="111"/>
        <v>1484.5</v>
      </c>
      <c r="G1688">
        <f t="shared" si="112"/>
        <v>0.74199999999999999</v>
      </c>
      <c r="H1688">
        <f t="shared" si="113"/>
        <v>0.6495235958443254</v>
      </c>
      <c r="I1688">
        <f t="shared" si="114"/>
        <v>0.62671019808393968</v>
      </c>
    </row>
    <row r="1689" spans="1:9" x14ac:dyDescent="0.55000000000000004">
      <c r="A1689" t="s">
        <v>1</v>
      </c>
      <c r="B1689">
        <v>25.28</v>
      </c>
      <c r="E1689">
        <v>25.28</v>
      </c>
      <c r="F1689">
        <f t="shared" si="111"/>
        <v>309.5</v>
      </c>
      <c r="G1689">
        <f t="shared" si="112"/>
        <v>0.1545</v>
      </c>
      <c r="H1689">
        <f t="shared" si="113"/>
        <v>-1.0173225765588256</v>
      </c>
      <c r="I1689">
        <f t="shared" si="114"/>
        <v>-0.99663797258287445</v>
      </c>
    </row>
    <row r="1690" spans="1:9" x14ac:dyDescent="0.55000000000000004">
      <c r="A1690" t="s">
        <v>1</v>
      </c>
      <c r="B1690">
        <v>25.22</v>
      </c>
      <c r="E1690">
        <v>25.22</v>
      </c>
      <c r="F1690">
        <f t="shared" si="111"/>
        <v>304</v>
      </c>
      <c r="G1690">
        <f t="shared" si="112"/>
        <v>0.15175</v>
      </c>
      <c r="H1690">
        <f t="shared" si="113"/>
        <v>-1.0289567478074291</v>
      </c>
      <c r="I1690">
        <f t="shared" si="114"/>
        <v>-1.0087374620536835</v>
      </c>
    </row>
    <row r="1691" spans="1:9" x14ac:dyDescent="0.55000000000000004">
      <c r="A1691" t="s">
        <v>1</v>
      </c>
      <c r="B1691">
        <v>33.479999999999997</v>
      </c>
      <c r="E1691">
        <v>33.479999999999997</v>
      </c>
      <c r="F1691">
        <f t="shared" si="111"/>
        <v>1509</v>
      </c>
      <c r="G1691">
        <f t="shared" si="112"/>
        <v>0.75424999999999998</v>
      </c>
      <c r="H1691">
        <f t="shared" si="113"/>
        <v>0.68792501964703345</v>
      </c>
      <c r="I1691">
        <f t="shared" si="114"/>
        <v>0.65695892176096082</v>
      </c>
    </row>
    <row r="1692" spans="1:9" x14ac:dyDescent="0.55000000000000004">
      <c r="A1692" t="s">
        <v>1</v>
      </c>
      <c r="B1692">
        <v>30.68</v>
      </c>
      <c r="E1692">
        <v>30.68</v>
      </c>
      <c r="F1692">
        <f t="shared" si="111"/>
        <v>1080</v>
      </c>
      <c r="G1692">
        <f t="shared" si="112"/>
        <v>0.53974999999999995</v>
      </c>
      <c r="H1692">
        <f t="shared" si="113"/>
        <v>9.9803914813273817E-2</v>
      </c>
      <c r="I1692">
        <f t="shared" si="114"/>
        <v>9.2316079789895381E-2</v>
      </c>
    </row>
    <row r="1693" spans="1:9" x14ac:dyDescent="0.55000000000000004">
      <c r="A1693" t="s">
        <v>1</v>
      </c>
      <c r="B1693">
        <v>28.59</v>
      </c>
      <c r="E1693">
        <v>28.59</v>
      </c>
      <c r="F1693">
        <f t="shared" si="111"/>
        <v>732.5</v>
      </c>
      <c r="G1693">
        <f t="shared" si="112"/>
        <v>0.36599999999999999</v>
      </c>
      <c r="H1693">
        <f t="shared" si="113"/>
        <v>-0.34246630146539053</v>
      </c>
      <c r="I1693">
        <f t="shared" si="114"/>
        <v>-0.329149470109936</v>
      </c>
    </row>
    <row r="1694" spans="1:9" x14ac:dyDescent="0.55000000000000004">
      <c r="A1694" t="s">
        <v>1</v>
      </c>
      <c r="B1694">
        <v>23.88</v>
      </c>
      <c r="E1694">
        <v>23.88</v>
      </c>
      <c r="F1694">
        <f t="shared" si="111"/>
        <v>195</v>
      </c>
      <c r="G1694">
        <f t="shared" si="112"/>
        <v>9.7250000000000003E-2</v>
      </c>
      <c r="H1694">
        <f t="shared" si="113"/>
        <v>-1.297381368245677</v>
      </c>
      <c r="I1694">
        <f t="shared" si="114"/>
        <v>-1.2789593935684078</v>
      </c>
    </row>
    <row r="1695" spans="1:9" x14ac:dyDescent="0.55000000000000004">
      <c r="A1695" t="s">
        <v>1</v>
      </c>
      <c r="B1695">
        <v>28.08</v>
      </c>
      <c r="E1695">
        <v>28.08</v>
      </c>
      <c r="F1695">
        <f t="shared" si="111"/>
        <v>665</v>
      </c>
      <c r="G1695">
        <f t="shared" si="112"/>
        <v>0.33224999999999999</v>
      </c>
      <c r="H1695">
        <f t="shared" si="113"/>
        <v>-0.4337086836409752</v>
      </c>
      <c r="I1695">
        <f t="shared" si="114"/>
        <v>-0.43199513061180905</v>
      </c>
    </row>
    <row r="1696" spans="1:9" x14ac:dyDescent="0.55000000000000004">
      <c r="A1696" t="s">
        <v>1</v>
      </c>
      <c r="B1696">
        <v>31.47</v>
      </c>
      <c r="E1696">
        <v>31.47</v>
      </c>
      <c r="F1696">
        <f t="shared" si="111"/>
        <v>1207</v>
      </c>
      <c r="G1696">
        <f t="shared" si="112"/>
        <v>0.60324999999999995</v>
      </c>
      <c r="H1696">
        <f t="shared" si="113"/>
        <v>0.26176840377582794</v>
      </c>
      <c r="I1696">
        <f t="shared" si="114"/>
        <v>0.25162602448887456</v>
      </c>
    </row>
    <row r="1697" spans="1:9" x14ac:dyDescent="0.55000000000000004">
      <c r="A1697" t="s">
        <v>1</v>
      </c>
      <c r="B1697">
        <v>30.27</v>
      </c>
      <c r="E1697">
        <v>30.27</v>
      </c>
      <c r="F1697">
        <f t="shared" si="111"/>
        <v>1010.5</v>
      </c>
      <c r="G1697">
        <f t="shared" si="112"/>
        <v>0.505</v>
      </c>
      <c r="H1697">
        <f t="shared" si="113"/>
        <v>1.2533469508069276E-2</v>
      </c>
      <c r="I1697">
        <f t="shared" si="114"/>
        <v>9.6362350727035515E-3</v>
      </c>
    </row>
    <row r="1698" spans="1:9" x14ac:dyDescent="0.55000000000000004">
      <c r="A1698" t="s">
        <v>1</v>
      </c>
      <c r="B1698">
        <v>32.520000000000003</v>
      </c>
      <c r="E1698">
        <v>32.520000000000003</v>
      </c>
      <c r="F1698">
        <f t="shared" si="111"/>
        <v>1372.5</v>
      </c>
      <c r="G1698">
        <f t="shared" si="112"/>
        <v>0.68600000000000005</v>
      </c>
      <c r="H1698">
        <f t="shared" si="113"/>
        <v>0.48454378244107921</v>
      </c>
      <c r="I1698">
        <f t="shared" si="114"/>
        <v>0.46336709022802514</v>
      </c>
    </row>
    <row r="1699" spans="1:9" x14ac:dyDescent="0.55000000000000004">
      <c r="A1699" t="s">
        <v>1</v>
      </c>
      <c r="B1699">
        <v>33.1</v>
      </c>
      <c r="E1699">
        <v>33.1</v>
      </c>
      <c r="F1699">
        <f t="shared" si="111"/>
        <v>1452.5</v>
      </c>
      <c r="G1699">
        <f t="shared" si="112"/>
        <v>0.72599999999999998</v>
      </c>
      <c r="H1699">
        <f t="shared" si="113"/>
        <v>0.6007597742493187</v>
      </c>
      <c r="I1699">
        <f t="shared" si="114"/>
        <v>0.58032882177917422</v>
      </c>
    </row>
    <row r="1700" spans="1:9" x14ac:dyDescent="0.55000000000000004">
      <c r="A1700" t="s">
        <v>1</v>
      </c>
      <c r="B1700">
        <v>38.75</v>
      </c>
      <c r="E1700">
        <v>38.75</v>
      </c>
      <c r="F1700">
        <f t="shared" si="111"/>
        <v>1912.5</v>
      </c>
      <c r="G1700">
        <f t="shared" si="112"/>
        <v>0.95599999999999996</v>
      </c>
      <c r="H1700">
        <f t="shared" si="113"/>
        <v>1.7060433968889612</v>
      </c>
      <c r="I1700">
        <f t="shared" si="114"/>
        <v>1.7196974136136463</v>
      </c>
    </row>
    <row r="1701" spans="1:9" x14ac:dyDescent="0.55000000000000004">
      <c r="A1701" t="s">
        <v>1</v>
      </c>
      <c r="B1701">
        <v>37.619999999999997</v>
      </c>
      <c r="E1701">
        <v>37.619999999999997</v>
      </c>
      <c r="F1701">
        <f t="shared" si="111"/>
        <v>1852.5</v>
      </c>
      <c r="G1701">
        <f t="shared" si="112"/>
        <v>0.92600000000000005</v>
      </c>
      <c r="H1701">
        <f t="shared" si="113"/>
        <v>1.4466320671589787</v>
      </c>
      <c r="I1701">
        <f t="shared" si="114"/>
        <v>1.4918236952467514</v>
      </c>
    </row>
    <row r="1702" spans="1:9" x14ac:dyDescent="0.55000000000000004">
      <c r="A1702" t="s">
        <v>1</v>
      </c>
      <c r="B1702">
        <v>27.44</v>
      </c>
      <c r="E1702">
        <v>27.44</v>
      </c>
      <c r="F1702">
        <f t="shared" si="111"/>
        <v>585</v>
      </c>
      <c r="G1702">
        <f t="shared" si="112"/>
        <v>0.29225000000000001</v>
      </c>
      <c r="H1702">
        <f t="shared" si="113"/>
        <v>-0.54682349494000282</v>
      </c>
      <c r="I1702">
        <f t="shared" si="114"/>
        <v>-0.56105635163376633</v>
      </c>
    </row>
    <row r="1703" spans="1:9" x14ac:dyDescent="0.55000000000000004">
      <c r="A1703" t="s">
        <v>1</v>
      </c>
      <c r="B1703">
        <v>26.02</v>
      </c>
      <c r="E1703">
        <v>26.02</v>
      </c>
      <c r="F1703">
        <f t="shared" si="111"/>
        <v>391.5</v>
      </c>
      <c r="G1703">
        <f t="shared" si="112"/>
        <v>0.19550000000000001</v>
      </c>
      <c r="H1703">
        <f t="shared" si="113"/>
        <v>-0.85780526866824325</v>
      </c>
      <c r="I1703">
        <f t="shared" si="114"/>
        <v>-0.84741093577623594</v>
      </c>
    </row>
    <row r="1704" spans="1:9" x14ac:dyDescent="0.55000000000000004">
      <c r="A1704" t="s">
        <v>1</v>
      </c>
      <c r="B1704">
        <v>24.58</v>
      </c>
      <c r="E1704">
        <v>24.58</v>
      </c>
      <c r="F1704">
        <f t="shared" si="111"/>
        <v>248.5</v>
      </c>
      <c r="G1704">
        <f t="shared" si="112"/>
        <v>0.124</v>
      </c>
      <c r="H1704">
        <f t="shared" si="113"/>
        <v>-1.155220846611952</v>
      </c>
      <c r="I1704">
        <f t="shared" si="114"/>
        <v>-1.1377986830756415</v>
      </c>
    </row>
    <row r="1705" spans="1:9" x14ac:dyDescent="0.55000000000000004">
      <c r="A1705" t="s">
        <v>1</v>
      </c>
      <c r="B1705">
        <v>37.74</v>
      </c>
      <c r="E1705">
        <v>37.74</v>
      </c>
      <c r="F1705">
        <f t="shared" si="111"/>
        <v>1860</v>
      </c>
      <c r="G1705">
        <f t="shared" si="112"/>
        <v>0.92974999999999997</v>
      </c>
      <c r="H1705">
        <f t="shared" si="113"/>
        <v>1.4739316316766873</v>
      </c>
      <c r="I1705">
        <f t="shared" si="114"/>
        <v>1.5160226741883693</v>
      </c>
    </row>
    <row r="1706" spans="1:9" x14ac:dyDescent="0.55000000000000004">
      <c r="A1706" t="s">
        <v>1</v>
      </c>
      <c r="B1706">
        <v>25.18</v>
      </c>
      <c r="E1706">
        <v>25.18</v>
      </c>
      <c r="F1706">
        <f t="shared" si="111"/>
        <v>301</v>
      </c>
      <c r="G1706">
        <f t="shared" si="112"/>
        <v>0.15024999999999999</v>
      </c>
      <c r="H1706">
        <f t="shared" si="113"/>
        <v>-1.0353617539166851</v>
      </c>
      <c r="I1706">
        <f t="shared" si="114"/>
        <v>-1.0168037883675556</v>
      </c>
    </row>
    <row r="1707" spans="1:9" x14ac:dyDescent="0.55000000000000004">
      <c r="A1707" t="s">
        <v>1</v>
      </c>
      <c r="B1707">
        <v>27.78</v>
      </c>
      <c r="E1707">
        <v>27.78</v>
      </c>
      <c r="F1707">
        <f t="shared" si="111"/>
        <v>629</v>
      </c>
      <c r="G1707">
        <f t="shared" si="112"/>
        <v>0.31424999999999997</v>
      </c>
      <c r="H1707">
        <f t="shared" si="113"/>
        <v>-0.48383918955852279</v>
      </c>
      <c r="I1707">
        <f t="shared" si="114"/>
        <v>-0.49249257796585127</v>
      </c>
    </row>
    <row r="1708" spans="1:9" x14ac:dyDescent="0.55000000000000004">
      <c r="A1708" t="s">
        <v>1</v>
      </c>
      <c r="B1708">
        <v>26.7</v>
      </c>
      <c r="E1708">
        <v>26.7</v>
      </c>
      <c r="F1708">
        <f t="shared" si="111"/>
        <v>486</v>
      </c>
      <c r="G1708">
        <f t="shared" si="112"/>
        <v>0.24274999999999999</v>
      </c>
      <c r="H1708">
        <f t="shared" si="113"/>
        <v>-0.69748391855059</v>
      </c>
      <c r="I1708">
        <f t="shared" si="114"/>
        <v>-0.71028338844040562</v>
      </c>
    </row>
    <row r="1709" spans="1:9" x14ac:dyDescent="0.55000000000000004">
      <c r="A1709" t="s">
        <v>1</v>
      </c>
      <c r="B1709">
        <v>28.64</v>
      </c>
      <c r="E1709">
        <v>28.64</v>
      </c>
      <c r="F1709">
        <f t="shared" si="111"/>
        <v>744.5</v>
      </c>
      <c r="G1709">
        <f t="shared" si="112"/>
        <v>0.372</v>
      </c>
      <c r="H1709">
        <f t="shared" si="113"/>
        <v>-0.32656092741237269</v>
      </c>
      <c r="I1709">
        <f t="shared" si="114"/>
        <v>-0.31906656221759538</v>
      </c>
    </row>
    <row r="1710" spans="1:9" x14ac:dyDescent="0.55000000000000004">
      <c r="A1710" t="s">
        <v>1</v>
      </c>
      <c r="B1710">
        <v>40.42</v>
      </c>
      <c r="E1710">
        <v>40.42</v>
      </c>
      <c r="F1710">
        <f t="shared" si="111"/>
        <v>1957</v>
      </c>
      <c r="G1710">
        <f t="shared" si="112"/>
        <v>0.97824999999999995</v>
      </c>
      <c r="H1710">
        <f t="shared" si="113"/>
        <v>2.0188770512242873</v>
      </c>
      <c r="I1710">
        <f t="shared" si="114"/>
        <v>2.0564665372178181</v>
      </c>
    </row>
    <row r="1711" spans="1:9" x14ac:dyDescent="0.55000000000000004">
      <c r="A1711" t="s">
        <v>1</v>
      </c>
      <c r="B1711">
        <v>32.28</v>
      </c>
      <c r="E1711">
        <v>32.28</v>
      </c>
      <c r="F1711">
        <f t="shared" si="111"/>
        <v>1336.5</v>
      </c>
      <c r="G1711">
        <f t="shared" si="112"/>
        <v>0.66800000000000004</v>
      </c>
      <c r="H1711">
        <f t="shared" si="113"/>
        <v>0.43439724225978144</v>
      </c>
      <c r="I1711">
        <f t="shared" si="114"/>
        <v>0.41496913234479055</v>
      </c>
    </row>
    <row r="1712" spans="1:9" x14ac:dyDescent="0.55000000000000004">
      <c r="A1712" t="s">
        <v>1</v>
      </c>
      <c r="B1712">
        <v>33.43</v>
      </c>
      <c r="E1712">
        <v>33.43</v>
      </c>
      <c r="F1712">
        <f t="shared" si="111"/>
        <v>1498</v>
      </c>
      <c r="G1712">
        <f t="shared" si="112"/>
        <v>0.74875000000000003</v>
      </c>
      <c r="H1712">
        <f t="shared" si="113"/>
        <v>0.67056136774760744</v>
      </c>
      <c r="I1712">
        <f t="shared" si="114"/>
        <v>0.64687601386862092</v>
      </c>
    </row>
    <row r="1713" spans="1:9" x14ac:dyDescent="0.55000000000000004">
      <c r="A1713" t="s">
        <v>1</v>
      </c>
      <c r="B1713">
        <v>28.42</v>
      </c>
      <c r="E1713">
        <v>28.42</v>
      </c>
      <c r="F1713">
        <f t="shared" si="111"/>
        <v>710.5</v>
      </c>
      <c r="G1713">
        <f t="shared" si="112"/>
        <v>0.35499999999999998</v>
      </c>
      <c r="H1713">
        <f t="shared" si="113"/>
        <v>-0.3718560893850747</v>
      </c>
      <c r="I1713">
        <f t="shared" si="114"/>
        <v>-0.36343135694389317</v>
      </c>
    </row>
    <row r="1714" spans="1:9" x14ac:dyDescent="0.55000000000000004">
      <c r="A1714" t="s">
        <v>1</v>
      </c>
      <c r="B1714">
        <v>30.41</v>
      </c>
      <c r="E1714">
        <v>30.41</v>
      </c>
      <c r="F1714">
        <f t="shared" si="111"/>
        <v>1038.5</v>
      </c>
      <c r="G1714">
        <f t="shared" si="112"/>
        <v>0.51900000000000002</v>
      </c>
      <c r="H1714">
        <f t="shared" si="113"/>
        <v>4.7643955954476555E-2</v>
      </c>
      <c r="I1714">
        <f t="shared" si="114"/>
        <v>3.7868377171256969E-2</v>
      </c>
    </row>
    <row r="1715" spans="1:9" x14ac:dyDescent="0.55000000000000004">
      <c r="A1715" t="s">
        <v>1</v>
      </c>
      <c r="B1715">
        <v>28.8</v>
      </c>
      <c r="E1715">
        <v>28.8</v>
      </c>
      <c r="F1715">
        <f t="shared" si="111"/>
        <v>768.5</v>
      </c>
      <c r="G1715">
        <f t="shared" si="112"/>
        <v>0.38400000000000001</v>
      </c>
      <c r="H1715">
        <f t="shared" si="113"/>
        <v>-0.29499198822262629</v>
      </c>
      <c r="I1715">
        <f t="shared" si="114"/>
        <v>-0.28680125696210584</v>
      </c>
    </row>
    <row r="1716" spans="1:9" x14ac:dyDescent="0.55000000000000004">
      <c r="A1716" t="s">
        <v>1</v>
      </c>
      <c r="B1716">
        <v>29.03</v>
      </c>
      <c r="E1716">
        <v>29.03</v>
      </c>
      <c r="F1716">
        <f t="shared" si="111"/>
        <v>806</v>
      </c>
      <c r="G1716">
        <f t="shared" si="112"/>
        <v>0.40275</v>
      </c>
      <c r="H1716">
        <f t="shared" si="113"/>
        <v>-0.24623541776786928</v>
      </c>
      <c r="I1716">
        <f t="shared" si="114"/>
        <v>-0.24041988065733966</v>
      </c>
    </row>
    <row r="1717" spans="1:9" x14ac:dyDescent="0.55000000000000004">
      <c r="A1717" t="s">
        <v>1</v>
      </c>
      <c r="B1717">
        <v>32.46</v>
      </c>
      <c r="E1717">
        <v>32.46</v>
      </c>
      <c r="F1717">
        <f t="shared" si="111"/>
        <v>1363.5</v>
      </c>
      <c r="G1717">
        <f t="shared" si="112"/>
        <v>0.68149999999999999</v>
      </c>
      <c r="H1717">
        <f t="shared" si="113"/>
        <v>0.47189743359521363</v>
      </c>
      <c r="I1717">
        <f t="shared" si="114"/>
        <v>0.45126760075721611</v>
      </c>
    </row>
    <row r="1718" spans="1:9" x14ac:dyDescent="0.55000000000000004">
      <c r="A1718" t="s">
        <v>1</v>
      </c>
      <c r="B1718">
        <v>27.76</v>
      </c>
      <c r="E1718">
        <v>27.76</v>
      </c>
      <c r="F1718">
        <f t="shared" si="111"/>
        <v>623.5</v>
      </c>
      <c r="G1718">
        <f t="shared" si="112"/>
        <v>0.3115</v>
      </c>
      <c r="H1718">
        <f t="shared" si="113"/>
        <v>-0.49160303144249357</v>
      </c>
      <c r="I1718">
        <f t="shared" si="114"/>
        <v>-0.49652574112278736</v>
      </c>
    </row>
    <row r="1719" spans="1:9" x14ac:dyDescent="0.55000000000000004">
      <c r="A1719" t="s">
        <v>1</v>
      </c>
      <c r="B1719">
        <v>27.42</v>
      </c>
      <c r="E1719">
        <v>27.42</v>
      </c>
      <c r="F1719">
        <f t="shared" si="111"/>
        <v>582</v>
      </c>
      <c r="G1719">
        <f t="shared" si="112"/>
        <v>0.29075000000000001</v>
      </c>
      <c r="H1719">
        <f t="shared" si="113"/>
        <v>-0.55119501058011122</v>
      </c>
      <c r="I1719">
        <f t="shared" si="114"/>
        <v>-0.56508951479070246</v>
      </c>
    </row>
    <row r="1720" spans="1:9" x14ac:dyDescent="0.55000000000000004">
      <c r="A1720" t="s">
        <v>1</v>
      </c>
      <c r="B1720">
        <v>36.56</v>
      </c>
      <c r="E1720">
        <v>36.56</v>
      </c>
      <c r="F1720">
        <f t="shared" si="111"/>
        <v>1797</v>
      </c>
      <c r="G1720">
        <f t="shared" si="112"/>
        <v>0.89824999999999999</v>
      </c>
      <c r="H1720">
        <f t="shared" si="113"/>
        <v>1.2716429757115295</v>
      </c>
      <c r="I1720">
        <f t="shared" si="114"/>
        <v>1.2780660479291346</v>
      </c>
    </row>
    <row r="1721" spans="1:9" x14ac:dyDescent="0.55000000000000004">
      <c r="A1721" t="s">
        <v>1</v>
      </c>
      <c r="B1721">
        <v>22.32</v>
      </c>
      <c r="E1721">
        <v>22.32</v>
      </c>
      <c r="F1721">
        <f t="shared" si="111"/>
        <v>106.5</v>
      </c>
      <c r="G1721">
        <f t="shared" si="112"/>
        <v>5.2999999999999999E-2</v>
      </c>
      <c r="H1721">
        <f t="shared" si="113"/>
        <v>-1.6164363711150214</v>
      </c>
      <c r="I1721">
        <f t="shared" si="114"/>
        <v>-1.5935461198094301</v>
      </c>
    </row>
    <row r="1722" spans="1:9" x14ac:dyDescent="0.55000000000000004">
      <c r="A1722" t="s">
        <v>1</v>
      </c>
      <c r="B1722">
        <v>28.83</v>
      </c>
      <c r="E1722">
        <v>28.83</v>
      </c>
      <c r="F1722">
        <f t="shared" si="111"/>
        <v>773</v>
      </c>
      <c r="G1722">
        <f t="shared" si="112"/>
        <v>0.38624999999999998</v>
      </c>
      <c r="H1722">
        <f t="shared" si="113"/>
        <v>-0.28910634268224333</v>
      </c>
      <c r="I1722">
        <f t="shared" si="114"/>
        <v>-0.28075151222670208</v>
      </c>
    </row>
    <row r="1723" spans="1:9" x14ac:dyDescent="0.55000000000000004">
      <c r="A1723" t="s">
        <v>1</v>
      </c>
      <c r="B1723">
        <v>26.97</v>
      </c>
      <c r="E1723">
        <v>26.97</v>
      </c>
      <c r="F1723">
        <f t="shared" si="111"/>
        <v>522</v>
      </c>
      <c r="G1723">
        <f t="shared" si="112"/>
        <v>0.26074999999999998</v>
      </c>
      <c r="H1723">
        <f t="shared" si="113"/>
        <v>-0.6410349129242473</v>
      </c>
      <c r="I1723">
        <f t="shared" si="114"/>
        <v>-0.65583568582176721</v>
      </c>
    </row>
    <row r="1724" spans="1:9" x14ac:dyDescent="0.55000000000000004">
      <c r="A1724" t="s">
        <v>1</v>
      </c>
      <c r="B1724">
        <v>24.59</v>
      </c>
      <c r="E1724">
        <v>24.59</v>
      </c>
      <c r="F1724">
        <f t="shared" si="111"/>
        <v>251</v>
      </c>
      <c r="G1724">
        <f t="shared" si="112"/>
        <v>0.12525</v>
      </c>
      <c r="H1724">
        <f t="shared" si="113"/>
        <v>-1.1491357718820416</v>
      </c>
      <c r="I1724">
        <f t="shared" si="114"/>
        <v>-1.1357821014971732</v>
      </c>
    </row>
    <row r="1725" spans="1:9" x14ac:dyDescent="0.55000000000000004">
      <c r="A1725" t="s">
        <v>1</v>
      </c>
      <c r="B1725">
        <v>37.47</v>
      </c>
      <c r="E1725">
        <v>37.47</v>
      </c>
      <c r="F1725">
        <f t="shared" si="111"/>
        <v>1846</v>
      </c>
      <c r="G1725">
        <f t="shared" si="112"/>
        <v>0.92274999999999996</v>
      </c>
      <c r="H1725">
        <f t="shared" si="113"/>
        <v>1.423815111802673</v>
      </c>
      <c r="I1725">
        <f t="shared" si="114"/>
        <v>1.4615749715697302</v>
      </c>
    </row>
    <row r="1726" spans="1:9" x14ac:dyDescent="0.55000000000000004">
      <c r="A1726" t="s">
        <v>1</v>
      </c>
      <c r="B1726">
        <v>33.369999999999997</v>
      </c>
      <c r="E1726">
        <v>33.369999999999997</v>
      </c>
      <c r="F1726">
        <f t="shared" si="111"/>
        <v>1490</v>
      </c>
      <c r="G1726">
        <f t="shared" si="112"/>
        <v>0.74475000000000002</v>
      </c>
      <c r="H1726">
        <f t="shared" si="113"/>
        <v>0.65805934242793296</v>
      </c>
      <c r="I1726">
        <f t="shared" si="114"/>
        <v>0.63477652439781185</v>
      </c>
    </row>
    <row r="1727" spans="1:9" x14ac:dyDescent="0.55000000000000004">
      <c r="A1727" t="s">
        <v>1</v>
      </c>
      <c r="B1727">
        <v>26.48</v>
      </c>
      <c r="E1727">
        <v>26.48</v>
      </c>
      <c r="F1727">
        <f t="shared" si="111"/>
        <v>456.5</v>
      </c>
      <c r="G1727">
        <f t="shared" si="112"/>
        <v>0.22800000000000001</v>
      </c>
      <c r="H1727">
        <f t="shared" si="113"/>
        <v>-0.74544954818078957</v>
      </c>
      <c r="I1727">
        <f t="shared" si="114"/>
        <v>-0.75464818316670346</v>
      </c>
    </row>
    <row r="1728" spans="1:9" x14ac:dyDescent="0.55000000000000004">
      <c r="A1728" t="s">
        <v>1</v>
      </c>
      <c r="B1728">
        <v>35.79</v>
      </c>
      <c r="E1728">
        <v>35.79</v>
      </c>
      <c r="F1728">
        <f t="shared" si="111"/>
        <v>1730</v>
      </c>
      <c r="G1728">
        <f t="shared" si="112"/>
        <v>0.86475000000000002</v>
      </c>
      <c r="H1728">
        <f t="shared" si="113"/>
        <v>1.101911841563523</v>
      </c>
      <c r="I1728">
        <f t="shared" si="114"/>
        <v>1.1227892663870906</v>
      </c>
    </row>
    <row r="1729" spans="1:9" x14ac:dyDescent="0.55000000000000004">
      <c r="A1729" t="s">
        <v>1</v>
      </c>
      <c r="B1729">
        <v>27.98</v>
      </c>
      <c r="E1729">
        <v>27.98</v>
      </c>
      <c r="F1729">
        <f t="shared" si="111"/>
        <v>654.5</v>
      </c>
      <c r="G1729">
        <f t="shared" si="112"/>
        <v>0.32700000000000001</v>
      </c>
      <c r="H1729">
        <f t="shared" si="113"/>
        <v>-0.4482122814566093</v>
      </c>
      <c r="I1729">
        <f t="shared" si="114"/>
        <v>-0.45216094639648952</v>
      </c>
    </row>
    <row r="1730" spans="1:9" x14ac:dyDescent="0.55000000000000004">
      <c r="A1730" t="s">
        <v>1</v>
      </c>
      <c r="B1730">
        <v>31.12</v>
      </c>
      <c r="E1730">
        <v>31.12</v>
      </c>
      <c r="F1730">
        <f t="shared" si="111"/>
        <v>1153</v>
      </c>
      <c r="G1730">
        <f t="shared" si="112"/>
        <v>0.57625000000000004</v>
      </c>
      <c r="H1730">
        <f t="shared" si="113"/>
        <v>0.19230921575916188</v>
      </c>
      <c r="I1730">
        <f t="shared" si="114"/>
        <v>0.18104566924249174</v>
      </c>
    </row>
    <row r="1731" spans="1:9" x14ac:dyDescent="0.55000000000000004">
      <c r="A1731" t="s">
        <v>1</v>
      </c>
      <c r="B1731">
        <v>32.24</v>
      </c>
      <c r="E1731">
        <v>32.24</v>
      </c>
      <c r="F1731">
        <f t="shared" ref="F1731:F1794" si="115">_xlfn.RANK.AVG(E1731,$E$2:$E$2001, 1)</f>
        <v>1330.5</v>
      </c>
      <c r="G1731">
        <f t="shared" ref="G1731:G1794" si="116">(F1731-0.5)/COUNT($E$2:$E$2001)</f>
        <v>0.66500000000000004</v>
      </c>
      <c r="H1731">
        <f t="shared" ref="H1731:H1794" si="117">_xlfn.NORM.S.INV(G1731)</f>
        <v>0.42614800784127838</v>
      </c>
      <c r="I1731">
        <f t="shared" ref="I1731:I1794" si="118">STANDARDIZE(E1731, AVERAGE($E$2:$E$2001), STDEV($E$2:$E$2001))</f>
        <v>0.40690280603091833</v>
      </c>
    </row>
    <row r="1732" spans="1:9" x14ac:dyDescent="0.55000000000000004">
      <c r="A1732" t="s">
        <v>1</v>
      </c>
      <c r="B1732">
        <v>26.79</v>
      </c>
      <c r="E1732">
        <v>26.79</v>
      </c>
      <c r="F1732">
        <f t="shared" si="115"/>
        <v>493</v>
      </c>
      <c r="G1732">
        <f t="shared" si="116"/>
        <v>0.24625</v>
      </c>
      <c r="H1732">
        <f t="shared" si="117"/>
        <v>-0.68633798660885514</v>
      </c>
      <c r="I1732">
        <f t="shared" si="118"/>
        <v>-0.69213415423419289</v>
      </c>
    </row>
    <row r="1733" spans="1:9" x14ac:dyDescent="0.55000000000000004">
      <c r="A1733" t="s">
        <v>1</v>
      </c>
      <c r="B1733">
        <v>28.75</v>
      </c>
      <c r="E1733">
        <v>28.75</v>
      </c>
      <c r="F1733">
        <f t="shared" si="115"/>
        <v>760.5</v>
      </c>
      <c r="G1733">
        <f t="shared" si="116"/>
        <v>0.38</v>
      </c>
      <c r="H1733">
        <f t="shared" si="117"/>
        <v>-0.30548078809939727</v>
      </c>
      <c r="I1733">
        <f t="shared" si="118"/>
        <v>-0.29688416485444646</v>
      </c>
    </row>
    <row r="1734" spans="1:9" x14ac:dyDescent="0.55000000000000004">
      <c r="A1734" t="s">
        <v>1</v>
      </c>
      <c r="B1734">
        <v>31.67</v>
      </c>
      <c r="E1734">
        <v>31.67</v>
      </c>
      <c r="F1734">
        <f t="shared" si="115"/>
        <v>1241</v>
      </c>
      <c r="G1734">
        <f t="shared" si="116"/>
        <v>0.62024999999999997</v>
      </c>
      <c r="H1734">
        <f t="shared" si="117"/>
        <v>0.30613744330201964</v>
      </c>
      <c r="I1734">
        <f t="shared" si="118"/>
        <v>0.29195765605823698</v>
      </c>
    </row>
    <row r="1735" spans="1:9" x14ac:dyDescent="0.55000000000000004">
      <c r="A1735" t="s">
        <v>1</v>
      </c>
      <c r="B1735">
        <v>28.53</v>
      </c>
      <c r="E1735">
        <v>28.53</v>
      </c>
      <c r="F1735">
        <f t="shared" si="115"/>
        <v>724.5</v>
      </c>
      <c r="G1735">
        <f t="shared" si="116"/>
        <v>0.36199999999999999</v>
      </c>
      <c r="H1735">
        <f t="shared" si="117"/>
        <v>-0.35311797197368927</v>
      </c>
      <c r="I1735">
        <f t="shared" si="118"/>
        <v>-0.3412489595807443</v>
      </c>
    </row>
    <row r="1736" spans="1:9" x14ac:dyDescent="0.55000000000000004">
      <c r="A1736" t="s">
        <v>1</v>
      </c>
      <c r="B1736">
        <v>28.52</v>
      </c>
      <c r="E1736">
        <v>28.52</v>
      </c>
      <c r="F1736">
        <f t="shared" si="115"/>
        <v>723</v>
      </c>
      <c r="G1736">
        <f t="shared" si="116"/>
        <v>0.36125000000000002</v>
      </c>
      <c r="H1736">
        <f t="shared" si="117"/>
        <v>-0.3551195915931305</v>
      </c>
      <c r="I1736">
        <f t="shared" si="118"/>
        <v>-0.34326554115921271</v>
      </c>
    </row>
    <row r="1737" spans="1:9" x14ac:dyDescent="0.55000000000000004">
      <c r="A1737" t="s">
        <v>1</v>
      </c>
      <c r="B1737">
        <v>24.1</v>
      </c>
      <c r="E1737">
        <v>24.1</v>
      </c>
      <c r="F1737">
        <f t="shared" si="115"/>
        <v>209.5</v>
      </c>
      <c r="G1737">
        <f t="shared" si="116"/>
        <v>0.1045</v>
      </c>
      <c r="H1737">
        <f t="shared" si="117"/>
        <v>-1.2563199269054068</v>
      </c>
      <c r="I1737">
        <f t="shared" si="118"/>
        <v>-1.2345945988421094</v>
      </c>
    </row>
    <row r="1738" spans="1:9" x14ac:dyDescent="0.55000000000000004">
      <c r="A1738" t="s">
        <v>1</v>
      </c>
      <c r="B1738">
        <v>27.41</v>
      </c>
      <c r="E1738">
        <v>27.41</v>
      </c>
      <c r="F1738">
        <f t="shared" si="115"/>
        <v>581</v>
      </c>
      <c r="G1738">
        <f t="shared" si="116"/>
        <v>0.29025000000000001</v>
      </c>
      <c r="H1738">
        <f t="shared" si="117"/>
        <v>-0.55265452222249611</v>
      </c>
      <c r="I1738">
        <f t="shared" si="118"/>
        <v>-0.56710609636917086</v>
      </c>
    </row>
    <row r="1739" spans="1:9" x14ac:dyDescent="0.55000000000000004">
      <c r="A1739" t="s">
        <v>1</v>
      </c>
      <c r="B1739">
        <v>32.4</v>
      </c>
      <c r="E1739">
        <v>32.4</v>
      </c>
      <c r="F1739">
        <f t="shared" si="115"/>
        <v>1354.5</v>
      </c>
      <c r="G1739">
        <f t="shared" si="116"/>
        <v>0.67700000000000005</v>
      </c>
      <c r="H1739">
        <f t="shared" si="117"/>
        <v>0.45932611083566316</v>
      </c>
      <c r="I1739">
        <f t="shared" si="118"/>
        <v>0.43916811128640715</v>
      </c>
    </row>
    <row r="1740" spans="1:9" x14ac:dyDescent="0.55000000000000004">
      <c r="A1740" t="s">
        <v>1</v>
      </c>
      <c r="B1740">
        <v>28.02</v>
      </c>
      <c r="E1740">
        <v>28.02</v>
      </c>
      <c r="F1740">
        <f t="shared" si="115"/>
        <v>659</v>
      </c>
      <c r="G1740">
        <f t="shared" si="116"/>
        <v>0.32924999999999999</v>
      </c>
      <c r="H1740">
        <f t="shared" si="117"/>
        <v>-0.44198508351112215</v>
      </c>
      <c r="I1740">
        <f t="shared" si="118"/>
        <v>-0.44409462008261735</v>
      </c>
    </row>
    <row r="1741" spans="1:9" x14ac:dyDescent="0.55000000000000004">
      <c r="A1741" t="s">
        <v>1</v>
      </c>
      <c r="B1741">
        <v>22.68</v>
      </c>
      <c r="E1741">
        <v>22.68</v>
      </c>
      <c r="F1741">
        <f t="shared" si="115"/>
        <v>130</v>
      </c>
      <c r="G1741">
        <f t="shared" si="116"/>
        <v>6.4750000000000002E-2</v>
      </c>
      <c r="H1741">
        <f t="shared" si="117"/>
        <v>-1.5160765385195827</v>
      </c>
      <c r="I1741">
        <f t="shared" si="118"/>
        <v>-1.5209491829845789</v>
      </c>
    </row>
    <row r="1742" spans="1:9" x14ac:dyDescent="0.55000000000000004">
      <c r="A1742" t="s">
        <v>1</v>
      </c>
      <c r="B1742">
        <v>27.19</v>
      </c>
      <c r="E1742">
        <v>27.19</v>
      </c>
      <c r="F1742">
        <f t="shared" si="115"/>
        <v>557.5</v>
      </c>
      <c r="G1742">
        <f t="shared" si="116"/>
        <v>0.27850000000000003</v>
      </c>
      <c r="H1742">
        <f t="shared" si="117"/>
        <v>-0.58730333754257502</v>
      </c>
      <c r="I1742">
        <f t="shared" si="118"/>
        <v>-0.6114708910954687</v>
      </c>
    </row>
    <row r="1743" spans="1:9" x14ac:dyDescent="0.55000000000000004">
      <c r="A1743" t="s">
        <v>1</v>
      </c>
      <c r="B1743">
        <v>30.4</v>
      </c>
      <c r="E1743">
        <v>30.4</v>
      </c>
      <c r="F1743">
        <f t="shared" si="115"/>
        <v>1036</v>
      </c>
      <c r="G1743">
        <f t="shared" si="116"/>
        <v>0.51775000000000004</v>
      </c>
      <c r="H1743">
        <f t="shared" si="117"/>
        <v>4.450734163408495E-2</v>
      </c>
      <c r="I1743">
        <f t="shared" si="118"/>
        <v>3.585179559278856E-2</v>
      </c>
    </row>
    <row r="1744" spans="1:9" x14ac:dyDescent="0.55000000000000004">
      <c r="A1744" t="s">
        <v>1</v>
      </c>
      <c r="B1744">
        <v>25.89</v>
      </c>
      <c r="E1744">
        <v>25.89</v>
      </c>
      <c r="F1744">
        <f t="shared" si="115"/>
        <v>376.5</v>
      </c>
      <c r="G1744">
        <f t="shared" si="116"/>
        <v>0.188</v>
      </c>
      <c r="H1744">
        <f t="shared" si="117"/>
        <v>-0.88529044882964214</v>
      </c>
      <c r="I1744">
        <f t="shared" si="118"/>
        <v>-0.87362649629632094</v>
      </c>
    </row>
    <row r="1745" spans="1:9" x14ac:dyDescent="0.55000000000000004">
      <c r="A1745" t="s">
        <v>1</v>
      </c>
      <c r="B1745">
        <v>38.14</v>
      </c>
      <c r="E1745">
        <v>38.14</v>
      </c>
      <c r="F1745">
        <f t="shared" si="115"/>
        <v>1885</v>
      </c>
      <c r="G1745">
        <f t="shared" si="116"/>
        <v>0.94225000000000003</v>
      </c>
      <c r="H1745">
        <f t="shared" si="117"/>
        <v>1.5739457147782705</v>
      </c>
      <c r="I1745">
        <f t="shared" si="118"/>
        <v>1.5966859373270927</v>
      </c>
    </row>
    <row r="1746" spans="1:9" x14ac:dyDescent="0.55000000000000004">
      <c r="A1746" t="s">
        <v>1</v>
      </c>
      <c r="B1746">
        <v>29.85</v>
      </c>
      <c r="E1746">
        <v>29.85</v>
      </c>
      <c r="F1746">
        <f t="shared" si="115"/>
        <v>939.5</v>
      </c>
      <c r="G1746">
        <f t="shared" si="116"/>
        <v>0.46949999999999997</v>
      </c>
      <c r="H1746">
        <f t="shared" si="117"/>
        <v>-7.6526791416292372E-2</v>
      </c>
      <c r="I1746">
        <f t="shared" si="118"/>
        <v>-7.5060191222955971E-2</v>
      </c>
    </row>
    <row r="1747" spans="1:9" x14ac:dyDescent="0.55000000000000004">
      <c r="A1747" t="s">
        <v>1</v>
      </c>
      <c r="B1747">
        <v>35.369999999999997</v>
      </c>
      <c r="E1747">
        <v>35.369999999999997</v>
      </c>
      <c r="F1747">
        <f t="shared" si="115"/>
        <v>1699</v>
      </c>
      <c r="G1747">
        <f t="shared" si="116"/>
        <v>0.84924999999999995</v>
      </c>
      <c r="H1747">
        <f t="shared" si="117"/>
        <v>1.0332220419939588</v>
      </c>
      <c r="I1747">
        <f t="shared" si="118"/>
        <v>1.0380928400914304</v>
      </c>
    </row>
    <row r="1748" spans="1:9" x14ac:dyDescent="0.55000000000000004">
      <c r="A1748" t="s">
        <v>1</v>
      </c>
      <c r="B1748">
        <v>29.6</v>
      </c>
      <c r="E1748">
        <v>29.6</v>
      </c>
      <c r="F1748">
        <f t="shared" si="115"/>
        <v>897</v>
      </c>
      <c r="G1748">
        <f t="shared" si="116"/>
        <v>0.44824999999999998</v>
      </c>
      <c r="H1748">
        <f t="shared" si="117"/>
        <v>-0.1300839604418873</v>
      </c>
      <c r="I1748">
        <f t="shared" si="118"/>
        <v>-0.12547473068465831</v>
      </c>
    </row>
    <row r="1749" spans="1:9" x14ac:dyDescent="0.55000000000000004">
      <c r="A1749" t="s">
        <v>1</v>
      </c>
      <c r="B1749">
        <v>20.8</v>
      </c>
      <c r="E1749">
        <v>20.8</v>
      </c>
      <c r="F1749">
        <f t="shared" si="115"/>
        <v>53</v>
      </c>
      <c r="G1749">
        <f t="shared" si="116"/>
        <v>2.6249999999999999E-2</v>
      </c>
      <c r="H1749">
        <f t="shared" si="117"/>
        <v>-1.9390109896889525</v>
      </c>
      <c r="I1749">
        <f t="shared" si="118"/>
        <v>-1.90006651973658</v>
      </c>
    </row>
    <row r="1750" spans="1:9" x14ac:dyDescent="0.55000000000000004">
      <c r="A1750" t="s">
        <v>1</v>
      </c>
      <c r="B1750">
        <v>22.4</v>
      </c>
      <c r="E1750">
        <v>22.4</v>
      </c>
      <c r="F1750">
        <f t="shared" si="115"/>
        <v>111</v>
      </c>
      <c r="G1750">
        <f t="shared" si="116"/>
        <v>5.525E-2</v>
      </c>
      <c r="H1750">
        <f t="shared" si="117"/>
        <v>-1.5959498074017109</v>
      </c>
      <c r="I1750">
        <f t="shared" si="118"/>
        <v>-1.5774134671816857</v>
      </c>
    </row>
    <row r="1751" spans="1:9" x14ac:dyDescent="0.55000000000000004">
      <c r="A1751" t="s">
        <v>1</v>
      </c>
      <c r="B1751">
        <v>32.880000000000003</v>
      </c>
      <c r="E1751">
        <v>32.880000000000003</v>
      </c>
      <c r="F1751">
        <f t="shared" si="115"/>
        <v>1426</v>
      </c>
      <c r="G1751">
        <f t="shared" si="116"/>
        <v>0.71274999999999999</v>
      </c>
      <c r="H1751">
        <f t="shared" si="117"/>
        <v>0.56143651098020186</v>
      </c>
      <c r="I1751">
        <f t="shared" si="118"/>
        <v>0.53596402705287638</v>
      </c>
    </row>
    <row r="1752" spans="1:9" x14ac:dyDescent="0.55000000000000004">
      <c r="A1752" t="s">
        <v>1</v>
      </c>
      <c r="B1752">
        <v>23.26</v>
      </c>
      <c r="E1752">
        <v>23.26</v>
      </c>
      <c r="F1752">
        <f t="shared" si="115"/>
        <v>163</v>
      </c>
      <c r="G1752">
        <f t="shared" si="116"/>
        <v>8.1250000000000003E-2</v>
      </c>
      <c r="H1752">
        <f t="shared" si="117"/>
        <v>-1.3967126453904504</v>
      </c>
      <c r="I1752">
        <f t="shared" si="118"/>
        <v>-1.4039874514334292</v>
      </c>
    </row>
    <row r="1753" spans="1:9" x14ac:dyDescent="0.55000000000000004">
      <c r="A1753" t="s">
        <v>1</v>
      </c>
      <c r="B1753">
        <v>15.59</v>
      </c>
      <c r="E1753">
        <v>15.59</v>
      </c>
      <c r="F1753">
        <f t="shared" si="115"/>
        <v>4</v>
      </c>
      <c r="G1753">
        <f t="shared" si="116"/>
        <v>1.75E-3</v>
      </c>
      <c r="H1753">
        <f t="shared" si="117"/>
        <v>-2.9200279443620198</v>
      </c>
      <c r="I1753">
        <f t="shared" si="118"/>
        <v>-2.9507055221184566</v>
      </c>
    </row>
    <row r="1754" spans="1:9" x14ac:dyDescent="0.55000000000000004">
      <c r="A1754" t="s">
        <v>1</v>
      </c>
      <c r="B1754">
        <v>22.84</v>
      </c>
      <c r="E1754">
        <v>22.84</v>
      </c>
      <c r="F1754">
        <f t="shared" si="115"/>
        <v>139.5</v>
      </c>
      <c r="G1754">
        <f t="shared" si="116"/>
        <v>6.9500000000000006E-2</v>
      </c>
      <c r="H1754">
        <f t="shared" si="117"/>
        <v>-1.4795252050806595</v>
      </c>
      <c r="I1754">
        <f t="shared" si="118"/>
        <v>-1.4886838777290894</v>
      </c>
    </row>
    <row r="1755" spans="1:9" x14ac:dyDescent="0.55000000000000004">
      <c r="A1755" t="s">
        <v>1</v>
      </c>
      <c r="B1755">
        <v>34.32</v>
      </c>
      <c r="E1755">
        <v>34.32</v>
      </c>
      <c r="F1755">
        <f t="shared" si="115"/>
        <v>1599</v>
      </c>
      <c r="G1755">
        <f t="shared" si="116"/>
        <v>0.79925000000000002</v>
      </c>
      <c r="H1755">
        <f t="shared" si="117"/>
        <v>0.83894531011972673</v>
      </c>
      <c r="I1755">
        <f t="shared" si="118"/>
        <v>0.82635177435228124</v>
      </c>
    </row>
    <row r="1756" spans="1:9" x14ac:dyDescent="0.55000000000000004">
      <c r="A1756" t="s">
        <v>1</v>
      </c>
      <c r="B1756">
        <v>39.18</v>
      </c>
      <c r="E1756">
        <v>39.18</v>
      </c>
      <c r="F1756">
        <f t="shared" si="115"/>
        <v>1932</v>
      </c>
      <c r="G1756">
        <f t="shared" si="116"/>
        <v>0.96575</v>
      </c>
      <c r="H1756">
        <f t="shared" si="117"/>
        <v>1.8217034118491968</v>
      </c>
      <c r="I1756">
        <f t="shared" si="118"/>
        <v>1.8064104214877743</v>
      </c>
    </row>
    <row r="1757" spans="1:9" x14ac:dyDescent="0.55000000000000004">
      <c r="A1757" t="s">
        <v>1</v>
      </c>
      <c r="B1757">
        <v>35.020000000000003</v>
      </c>
      <c r="E1757">
        <v>35.020000000000003</v>
      </c>
      <c r="F1757">
        <f t="shared" si="115"/>
        <v>1663</v>
      </c>
      <c r="G1757">
        <f t="shared" si="116"/>
        <v>0.83125000000000004</v>
      </c>
      <c r="H1757">
        <f t="shared" si="117"/>
        <v>0.95911661722760133</v>
      </c>
      <c r="I1757">
        <f t="shared" si="118"/>
        <v>0.96751248484504837</v>
      </c>
    </row>
    <row r="1758" spans="1:9" x14ac:dyDescent="0.55000000000000004">
      <c r="A1758" t="s">
        <v>1</v>
      </c>
      <c r="B1758">
        <v>31.6</v>
      </c>
      <c r="E1758">
        <v>31.6</v>
      </c>
      <c r="F1758">
        <f t="shared" si="115"/>
        <v>1228</v>
      </c>
      <c r="G1758">
        <f t="shared" si="116"/>
        <v>0.61375000000000002</v>
      </c>
      <c r="H1758">
        <f t="shared" si="117"/>
        <v>0.28910634268224333</v>
      </c>
      <c r="I1758">
        <f t="shared" si="118"/>
        <v>0.27784158500896028</v>
      </c>
    </row>
    <row r="1759" spans="1:9" x14ac:dyDescent="0.55000000000000004">
      <c r="A1759" t="s">
        <v>1</v>
      </c>
      <c r="B1759">
        <v>31.02</v>
      </c>
      <c r="E1759">
        <v>31.02</v>
      </c>
      <c r="F1759">
        <f t="shared" si="115"/>
        <v>1138</v>
      </c>
      <c r="G1759">
        <f t="shared" si="116"/>
        <v>0.56874999999999998</v>
      </c>
      <c r="H1759">
        <f t="shared" si="117"/>
        <v>0.17319265100642342</v>
      </c>
      <c r="I1759">
        <f t="shared" si="118"/>
        <v>0.1608798534578105</v>
      </c>
    </row>
    <row r="1760" spans="1:9" x14ac:dyDescent="0.55000000000000004">
      <c r="A1760" t="s">
        <v>1</v>
      </c>
      <c r="B1760">
        <v>27.31</v>
      </c>
      <c r="E1760">
        <v>27.31</v>
      </c>
      <c r="F1760">
        <f t="shared" si="115"/>
        <v>571.5</v>
      </c>
      <c r="G1760">
        <f t="shared" si="116"/>
        <v>0.28549999999999998</v>
      </c>
      <c r="H1760">
        <f t="shared" si="117"/>
        <v>-0.56657936174259171</v>
      </c>
      <c r="I1760">
        <f t="shared" si="118"/>
        <v>-0.5872719121538521</v>
      </c>
    </row>
    <row r="1761" spans="1:9" x14ac:dyDescent="0.55000000000000004">
      <c r="A1761" t="s">
        <v>1</v>
      </c>
      <c r="B1761">
        <v>30.97</v>
      </c>
      <c r="E1761">
        <v>30.97</v>
      </c>
      <c r="F1761">
        <f t="shared" si="115"/>
        <v>1129</v>
      </c>
      <c r="G1761">
        <f t="shared" si="116"/>
        <v>0.56425000000000003</v>
      </c>
      <c r="H1761">
        <f t="shared" si="117"/>
        <v>0.16175346486535352</v>
      </c>
      <c r="I1761">
        <f t="shared" si="118"/>
        <v>0.15079694556546991</v>
      </c>
    </row>
    <row r="1762" spans="1:9" x14ac:dyDescent="0.55000000000000004">
      <c r="A1762" t="s">
        <v>1</v>
      </c>
      <c r="B1762">
        <v>30.1</v>
      </c>
      <c r="E1762">
        <v>30.1</v>
      </c>
      <c r="F1762">
        <f t="shared" si="115"/>
        <v>985.5</v>
      </c>
      <c r="G1762">
        <f t="shared" si="116"/>
        <v>0.49249999999999999</v>
      </c>
      <c r="H1762">
        <f t="shared" si="117"/>
        <v>-1.8800819591187675E-2</v>
      </c>
      <c r="I1762">
        <f t="shared" si="118"/>
        <v>-2.4645651761253655E-2</v>
      </c>
    </row>
    <row r="1763" spans="1:9" x14ac:dyDescent="0.55000000000000004">
      <c r="A1763" t="s">
        <v>1</v>
      </c>
      <c r="B1763">
        <v>24.4</v>
      </c>
      <c r="E1763">
        <v>24.4</v>
      </c>
      <c r="F1763">
        <f t="shared" si="115"/>
        <v>231.5</v>
      </c>
      <c r="G1763">
        <f t="shared" si="116"/>
        <v>0.11550000000000001</v>
      </c>
      <c r="H1763">
        <f t="shared" si="117"/>
        <v>-1.1977868701390413</v>
      </c>
      <c r="I1763">
        <f t="shared" si="118"/>
        <v>-1.1740971514880671</v>
      </c>
    </row>
    <row r="1764" spans="1:9" x14ac:dyDescent="0.55000000000000004">
      <c r="A1764" t="s">
        <v>1</v>
      </c>
      <c r="B1764">
        <v>25.21</v>
      </c>
      <c r="E1764">
        <v>25.21</v>
      </c>
      <c r="F1764">
        <f t="shared" si="115"/>
        <v>303</v>
      </c>
      <c r="G1764">
        <f t="shared" si="116"/>
        <v>0.15125</v>
      </c>
      <c r="H1764">
        <f t="shared" si="117"/>
        <v>-1.0310870501132954</v>
      </c>
      <c r="I1764">
        <f t="shared" si="118"/>
        <v>-1.0107540436321512</v>
      </c>
    </row>
    <row r="1765" spans="1:9" x14ac:dyDescent="0.55000000000000004">
      <c r="A1765" t="s">
        <v>1</v>
      </c>
      <c r="B1765">
        <v>25.12</v>
      </c>
      <c r="E1765">
        <v>25.12</v>
      </c>
      <c r="F1765">
        <f t="shared" si="115"/>
        <v>292.5</v>
      </c>
      <c r="G1765">
        <f t="shared" si="116"/>
        <v>0.14599999999999999</v>
      </c>
      <c r="H1765">
        <f t="shared" si="117"/>
        <v>-1.0537443021306669</v>
      </c>
      <c r="I1765">
        <f t="shared" si="118"/>
        <v>-1.028903277838364</v>
      </c>
    </row>
    <row r="1766" spans="1:9" x14ac:dyDescent="0.55000000000000004">
      <c r="A1766" t="s">
        <v>1</v>
      </c>
      <c r="B1766">
        <v>23.31</v>
      </c>
      <c r="E1766">
        <v>23.31</v>
      </c>
      <c r="F1766">
        <f t="shared" si="115"/>
        <v>164</v>
      </c>
      <c r="G1766">
        <f t="shared" si="116"/>
        <v>8.1750000000000003E-2</v>
      </c>
      <c r="H1766">
        <f t="shared" si="117"/>
        <v>-1.393396246996579</v>
      </c>
      <c r="I1766">
        <f t="shared" si="118"/>
        <v>-1.3939045435410893</v>
      </c>
    </row>
    <row r="1767" spans="1:9" x14ac:dyDescent="0.55000000000000004">
      <c r="A1767" t="s">
        <v>1</v>
      </c>
      <c r="B1767">
        <v>32.51</v>
      </c>
      <c r="E1767">
        <v>32.51</v>
      </c>
      <c r="F1767">
        <f t="shared" si="115"/>
        <v>1370.5</v>
      </c>
      <c r="G1767">
        <f t="shared" si="116"/>
        <v>0.68500000000000005</v>
      </c>
      <c r="H1767">
        <f t="shared" si="117"/>
        <v>0.48172684958473044</v>
      </c>
      <c r="I1767">
        <f t="shared" si="118"/>
        <v>0.46135050864955601</v>
      </c>
    </row>
    <row r="1768" spans="1:9" x14ac:dyDescent="0.55000000000000004">
      <c r="A1768" t="s">
        <v>1</v>
      </c>
      <c r="B1768">
        <v>32.56</v>
      </c>
      <c r="E1768">
        <v>32.56</v>
      </c>
      <c r="F1768">
        <f t="shared" si="115"/>
        <v>1381.5</v>
      </c>
      <c r="G1768">
        <f t="shared" si="116"/>
        <v>0.6905</v>
      </c>
      <c r="H1768">
        <f t="shared" si="117"/>
        <v>0.49726810562790119</v>
      </c>
      <c r="I1768">
        <f t="shared" si="118"/>
        <v>0.47143341654189735</v>
      </c>
    </row>
    <row r="1769" spans="1:9" x14ac:dyDescent="0.55000000000000004">
      <c r="A1769" t="s">
        <v>1</v>
      </c>
      <c r="B1769">
        <v>32.79</v>
      </c>
      <c r="E1769">
        <v>32.79</v>
      </c>
      <c r="F1769">
        <f t="shared" si="115"/>
        <v>1414</v>
      </c>
      <c r="G1769">
        <f t="shared" si="116"/>
        <v>0.70674999999999999</v>
      </c>
      <c r="H1769">
        <f t="shared" si="117"/>
        <v>0.54391495104698595</v>
      </c>
      <c r="I1769">
        <f t="shared" si="118"/>
        <v>0.51781479284666287</v>
      </c>
    </row>
    <row r="1770" spans="1:9" x14ac:dyDescent="0.55000000000000004">
      <c r="A1770" t="s">
        <v>1</v>
      </c>
      <c r="B1770">
        <v>28.66</v>
      </c>
      <c r="E1770">
        <v>28.66</v>
      </c>
      <c r="F1770">
        <f t="shared" si="115"/>
        <v>748.5</v>
      </c>
      <c r="G1770">
        <f t="shared" si="116"/>
        <v>0.374</v>
      </c>
      <c r="H1770">
        <f t="shared" si="117"/>
        <v>-0.32127763954599653</v>
      </c>
      <c r="I1770">
        <f t="shared" si="118"/>
        <v>-0.3150333990606593</v>
      </c>
    </row>
    <row r="1771" spans="1:9" x14ac:dyDescent="0.55000000000000004">
      <c r="A1771" t="s">
        <v>1</v>
      </c>
      <c r="B1771">
        <v>38.659999999999997</v>
      </c>
      <c r="E1771">
        <v>38.659999999999997</v>
      </c>
      <c r="F1771">
        <f t="shared" si="115"/>
        <v>1907</v>
      </c>
      <c r="G1771">
        <f t="shared" si="116"/>
        <v>0.95325000000000004</v>
      </c>
      <c r="H1771">
        <f t="shared" si="117"/>
        <v>1.6772172860956298</v>
      </c>
      <c r="I1771">
        <f t="shared" si="118"/>
        <v>1.7015481794074327</v>
      </c>
    </row>
    <row r="1772" spans="1:9" x14ac:dyDescent="0.55000000000000004">
      <c r="A1772" t="s">
        <v>1</v>
      </c>
      <c r="B1772">
        <v>20.7</v>
      </c>
      <c r="E1772">
        <v>20.7</v>
      </c>
      <c r="F1772">
        <f t="shared" si="115"/>
        <v>52</v>
      </c>
      <c r="G1772">
        <f t="shared" si="116"/>
        <v>2.5749999999999999E-2</v>
      </c>
      <c r="H1772">
        <f t="shared" si="117"/>
        <v>-1.9472898073291312</v>
      </c>
      <c r="I1772">
        <f t="shared" si="118"/>
        <v>-1.9202323355212614</v>
      </c>
    </row>
    <row r="1773" spans="1:9" x14ac:dyDescent="0.55000000000000004">
      <c r="A1773" t="s">
        <v>1</v>
      </c>
      <c r="B1773">
        <v>27.88</v>
      </c>
      <c r="E1773">
        <v>27.88</v>
      </c>
      <c r="F1773">
        <f t="shared" si="115"/>
        <v>646</v>
      </c>
      <c r="G1773">
        <f t="shared" si="116"/>
        <v>0.32274999999999998</v>
      </c>
      <c r="H1773">
        <f t="shared" si="117"/>
        <v>-0.46002259824995262</v>
      </c>
      <c r="I1773">
        <f t="shared" si="118"/>
        <v>-0.47232676218117076</v>
      </c>
    </row>
    <row r="1774" spans="1:9" x14ac:dyDescent="0.55000000000000004">
      <c r="A1774" t="s">
        <v>1</v>
      </c>
      <c r="B1774">
        <v>38.89</v>
      </c>
      <c r="E1774">
        <v>38.89</v>
      </c>
      <c r="F1774">
        <f t="shared" si="115"/>
        <v>1921</v>
      </c>
      <c r="G1774">
        <f t="shared" si="116"/>
        <v>0.96025000000000005</v>
      </c>
      <c r="H1774">
        <f t="shared" si="117"/>
        <v>1.7535945823641315</v>
      </c>
      <c r="I1774">
        <f t="shared" si="118"/>
        <v>1.7479295557121999</v>
      </c>
    </row>
    <row r="1775" spans="1:9" x14ac:dyDescent="0.55000000000000004">
      <c r="A1775" t="s">
        <v>1</v>
      </c>
      <c r="B1775">
        <v>21.79</v>
      </c>
      <c r="E1775">
        <v>21.79</v>
      </c>
      <c r="F1775">
        <f t="shared" si="115"/>
        <v>84.5</v>
      </c>
      <c r="G1775">
        <f t="shared" si="116"/>
        <v>4.2000000000000003E-2</v>
      </c>
      <c r="H1775">
        <f t="shared" si="117"/>
        <v>-1.7279343223884183</v>
      </c>
      <c r="I1775">
        <f t="shared" si="118"/>
        <v>-1.7004249434682392</v>
      </c>
    </row>
    <row r="1776" spans="1:9" x14ac:dyDescent="0.55000000000000004">
      <c r="A1776" t="s">
        <v>1</v>
      </c>
      <c r="B1776">
        <v>34.89</v>
      </c>
      <c r="E1776">
        <v>34.89</v>
      </c>
      <c r="F1776">
        <f t="shared" si="115"/>
        <v>1650.5</v>
      </c>
      <c r="G1776">
        <f t="shared" si="116"/>
        <v>0.82499999999999996</v>
      </c>
      <c r="H1776">
        <f t="shared" si="117"/>
        <v>0.9345892910734801</v>
      </c>
      <c r="I1776">
        <f t="shared" si="118"/>
        <v>0.94129692432496259</v>
      </c>
    </row>
    <row r="1777" spans="1:9" x14ac:dyDescent="0.55000000000000004">
      <c r="A1777" t="s">
        <v>1</v>
      </c>
      <c r="B1777">
        <v>27.21</v>
      </c>
      <c r="E1777">
        <v>27.21</v>
      </c>
      <c r="F1777">
        <f t="shared" si="115"/>
        <v>561</v>
      </c>
      <c r="G1777">
        <f t="shared" si="116"/>
        <v>0.28025</v>
      </c>
      <c r="H1777">
        <f t="shared" si="117"/>
        <v>-0.58209899806921495</v>
      </c>
      <c r="I1777">
        <f t="shared" si="118"/>
        <v>-0.60743772793853257</v>
      </c>
    </row>
    <row r="1778" spans="1:9" x14ac:dyDescent="0.55000000000000004">
      <c r="A1778" t="s">
        <v>1</v>
      </c>
      <c r="B1778">
        <v>32.5</v>
      </c>
      <c r="E1778">
        <v>32.5</v>
      </c>
      <c r="F1778">
        <f t="shared" si="115"/>
        <v>1368.5</v>
      </c>
      <c r="G1778">
        <f t="shared" si="116"/>
        <v>0.68400000000000005</v>
      </c>
      <c r="H1778">
        <f t="shared" si="117"/>
        <v>0.47891373411225591</v>
      </c>
      <c r="I1778">
        <f t="shared" si="118"/>
        <v>0.45933392707108833</v>
      </c>
    </row>
    <row r="1779" spans="1:9" x14ac:dyDescent="0.55000000000000004">
      <c r="A1779" t="s">
        <v>1</v>
      </c>
      <c r="B1779">
        <v>23.96</v>
      </c>
      <c r="E1779">
        <v>23.96</v>
      </c>
      <c r="F1779">
        <f t="shared" si="115"/>
        <v>200</v>
      </c>
      <c r="G1779">
        <f t="shared" si="116"/>
        <v>9.9750000000000005E-2</v>
      </c>
      <c r="H1779">
        <f t="shared" si="117"/>
        <v>-1.2829773828663513</v>
      </c>
      <c r="I1779">
        <f t="shared" si="118"/>
        <v>-1.2628267409406628</v>
      </c>
    </row>
    <row r="1780" spans="1:9" x14ac:dyDescent="0.55000000000000004">
      <c r="A1780" t="s">
        <v>1</v>
      </c>
      <c r="B1780">
        <v>38.96</v>
      </c>
      <c r="E1780">
        <v>38.96</v>
      </c>
      <c r="F1780">
        <f t="shared" si="115"/>
        <v>1923</v>
      </c>
      <c r="G1780">
        <f t="shared" si="116"/>
        <v>0.96125000000000005</v>
      </c>
      <c r="H1780">
        <f t="shared" si="117"/>
        <v>1.7653795378901025</v>
      </c>
      <c r="I1780">
        <f t="shared" si="118"/>
        <v>1.7620456267614766</v>
      </c>
    </row>
    <row r="1781" spans="1:9" x14ac:dyDescent="0.55000000000000004">
      <c r="A1781" t="s">
        <v>1</v>
      </c>
      <c r="B1781">
        <v>33.22</v>
      </c>
      <c r="E1781">
        <v>33.22</v>
      </c>
      <c r="F1781">
        <f t="shared" si="115"/>
        <v>1471</v>
      </c>
      <c r="G1781">
        <f t="shared" si="116"/>
        <v>0.73524999999999996</v>
      </c>
      <c r="H1781">
        <f t="shared" si="117"/>
        <v>0.62876945482094626</v>
      </c>
      <c r="I1781">
        <f t="shared" si="118"/>
        <v>0.60452780072079082</v>
      </c>
    </row>
    <row r="1782" spans="1:9" x14ac:dyDescent="0.55000000000000004">
      <c r="A1782" t="s">
        <v>1</v>
      </c>
      <c r="B1782">
        <v>28.63</v>
      </c>
      <c r="E1782">
        <v>28.63</v>
      </c>
      <c r="F1782">
        <f t="shared" si="115"/>
        <v>741</v>
      </c>
      <c r="G1782">
        <f t="shared" si="116"/>
        <v>0.37025000000000002</v>
      </c>
      <c r="H1782">
        <f t="shared" si="117"/>
        <v>-0.33119128855239255</v>
      </c>
      <c r="I1782">
        <f t="shared" si="118"/>
        <v>-0.32108314379606379</v>
      </c>
    </row>
    <row r="1783" spans="1:9" x14ac:dyDescent="0.55000000000000004">
      <c r="A1783" t="s">
        <v>1</v>
      </c>
      <c r="B1783">
        <v>21.22</v>
      </c>
      <c r="E1783">
        <v>21.22</v>
      </c>
      <c r="F1783">
        <f t="shared" si="115"/>
        <v>66</v>
      </c>
      <c r="G1783">
        <f t="shared" si="116"/>
        <v>3.2750000000000001E-2</v>
      </c>
      <c r="H1783">
        <f t="shared" si="117"/>
        <v>-1.8418301391308656</v>
      </c>
      <c r="I1783">
        <f t="shared" si="118"/>
        <v>-1.8153700934409207</v>
      </c>
    </row>
    <row r="1784" spans="1:9" x14ac:dyDescent="0.55000000000000004">
      <c r="A1784" t="s">
        <v>1</v>
      </c>
      <c r="B1784">
        <v>29.25</v>
      </c>
      <c r="E1784">
        <v>29.25</v>
      </c>
      <c r="F1784">
        <f t="shared" si="115"/>
        <v>853.5</v>
      </c>
      <c r="G1784">
        <f t="shared" si="116"/>
        <v>0.42649999999999999</v>
      </c>
      <c r="H1784">
        <f t="shared" si="117"/>
        <v>-0.18529201588789962</v>
      </c>
      <c r="I1784">
        <f t="shared" si="118"/>
        <v>-0.19605508593104184</v>
      </c>
    </row>
    <row r="1785" spans="1:9" x14ac:dyDescent="0.55000000000000004">
      <c r="A1785" t="s">
        <v>1</v>
      </c>
      <c r="B1785">
        <v>32.24</v>
      </c>
      <c r="E1785">
        <v>32.24</v>
      </c>
      <c r="F1785">
        <f t="shared" si="115"/>
        <v>1330.5</v>
      </c>
      <c r="G1785">
        <f t="shared" si="116"/>
        <v>0.66500000000000004</v>
      </c>
      <c r="H1785">
        <f t="shared" si="117"/>
        <v>0.42614800784127838</v>
      </c>
      <c r="I1785">
        <f t="shared" si="118"/>
        <v>0.40690280603091833</v>
      </c>
    </row>
    <row r="1786" spans="1:9" x14ac:dyDescent="0.55000000000000004">
      <c r="A1786" t="s">
        <v>1</v>
      </c>
      <c r="B1786">
        <v>33.950000000000003</v>
      </c>
      <c r="E1786">
        <v>33.950000000000003</v>
      </c>
      <c r="F1786">
        <f t="shared" si="115"/>
        <v>1566</v>
      </c>
      <c r="G1786">
        <f t="shared" si="116"/>
        <v>0.78274999999999995</v>
      </c>
      <c r="H1786">
        <f t="shared" si="117"/>
        <v>0.78151441820036716</v>
      </c>
      <c r="I1786">
        <f t="shared" si="118"/>
        <v>0.75173825594896238</v>
      </c>
    </row>
    <row r="1787" spans="1:9" x14ac:dyDescent="0.55000000000000004">
      <c r="A1787" t="s">
        <v>1</v>
      </c>
      <c r="B1787">
        <v>28.94</v>
      </c>
      <c r="E1787">
        <v>28.94</v>
      </c>
      <c r="F1787">
        <f t="shared" si="115"/>
        <v>794.5</v>
      </c>
      <c r="G1787">
        <f t="shared" si="116"/>
        <v>0.39700000000000002</v>
      </c>
      <c r="H1787">
        <f t="shared" si="117"/>
        <v>-0.26111995954851813</v>
      </c>
      <c r="I1787">
        <f t="shared" si="118"/>
        <v>-0.25856911486355244</v>
      </c>
    </row>
    <row r="1788" spans="1:9" x14ac:dyDescent="0.55000000000000004">
      <c r="A1788" t="s">
        <v>1</v>
      </c>
      <c r="B1788">
        <v>32.950000000000003</v>
      </c>
      <c r="E1788">
        <v>32.950000000000003</v>
      </c>
      <c r="F1788">
        <f t="shared" si="115"/>
        <v>1435.5</v>
      </c>
      <c r="G1788">
        <f t="shared" si="116"/>
        <v>0.71750000000000003</v>
      </c>
      <c r="H1788">
        <f t="shared" si="117"/>
        <v>0.5754307686077732</v>
      </c>
      <c r="I1788">
        <f t="shared" si="118"/>
        <v>0.55008009810215308</v>
      </c>
    </row>
    <row r="1789" spans="1:9" x14ac:dyDescent="0.55000000000000004">
      <c r="A1789" t="s">
        <v>1</v>
      </c>
      <c r="B1789">
        <v>36.81</v>
      </c>
      <c r="E1789">
        <v>36.81</v>
      </c>
      <c r="F1789">
        <f t="shared" si="115"/>
        <v>1810</v>
      </c>
      <c r="G1789">
        <f t="shared" si="116"/>
        <v>0.90475000000000005</v>
      </c>
      <c r="H1789">
        <f t="shared" si="117"/>
        <v>1.3091014150642157</v>
      </c>
      <c r="I1789">
        <f t="shared" si="118"/>
        <v>1.3284805873908367</v>
      </c>
    </row>
    <row r="1790" spans="1:9" x14ac:dyDescent="0.55000000000000004">
      <c r="A1790" t="s">
        <v>1</v>
      </c>
      <c r="B1790">
        <v>27.98</v>
      </c>
      <c r="E1790">
        <v>27.98</v>
      </c>
      <c r="F1790">
        <f t="shared" si="115"/>
        <v>654.5</v>
      </c>
      <c r="G1790">
        <f t="shared" si="116"/>
        <v>0.32700000000000001</v>
      </c>
      <c r="H1790">
        <f t="shared" si="117"/>
        <v>-0.4482122814566093</v>
      </c>
      <c r="I1790">
        <f t="shared" si="118"/>
        <v>-0.45216094639648952</v>
      </c>
    </row>
    <row r="1791" spans="1:9" x14ac:dyDescent="0.55000000000000004">
      <c r="A1791" t="s">
        <v>1</v>
      </c>
      <c r="B1791">
        <v>29.15</v>
      </c>
      <c r="E1791">
        <v>29.15</v>
      </c>
      <c r="F1791">
        <f t="shared" si="115"/>
        <v>830</v>
      </c>
      <c r="G1791">
        <f t="shared" si="116"/>
        <v>0.41475000000000001</v>
      </c>
      <c r="H1791">
        <f t="shared" si="117"/>
        <v>-0.21534288043007288</v>
      </c>
      <c r="I1791">
        <f t="shared" si="118"/>
        <v>-0.21622090171572306</v>
      </c>
    </row>
    <row r="1792" spans="1:9" x14ac:dyDescent="0.55000000000000004">
      <c r="A1792" t="s">
        <v>1</v>
      </c>
      <c r="B1792">
        <v>32.799999999999997</v>
      </c>
      <c r="E1792">
        <v>32.799999999999997</v>
      </c>
      <c r="F1792">
        <f t="shared" si="115"/>
        <v>1416</v>
      </c>
      <c r="G1792">
        <f t="shared" si="116"/>
        <v>0.70774999999999999</v>
      </c>
      <c r="H1792">
        <f t="shared" si="117"/>
        <v>0.54682349494000282</v>
      </c>
      <c r="I1792">
        <f t="shared" si="118"/>
        <v>0.5198313744251305</v>
      </c>
    </row>
    <row r="1793" spans="1:9" x14ac:dyDescent="0.55000000000000004">
      <c r="A1793" t="s">
        <v>1</v>
      </c>
      <c r="B1793">
        <v>24.57</v>
      </c>
      <c r="E1793">
        <v>24.57</v>
      </c>
      <c r="F1793">
        <f t="shared" si="115"/>
        <v>245.5</v>
      </c>
      <c r="G1793">
        <f t="shared" si="116"/>
        <v>0.1225</v>
      </c>
      <c r="H1793">
        <f t="shared" si="117"/>
        <v>-1.1625798748436229</v>
      </c>
      <c r="I1793">
        <f t="shared" si="118"/>
        <v>-1.1398152646541093</v>
      </c>
    </row>
    <row r="1794" spans="1:9" x14ac:dyDescent="0.55000000000000004">
      <c r="A1794" t="s">
        <v>1</v>
      </c>
      <c r="B1794">
        <v>35.25</v>
      </c>
      <c r="E1794">
        <v>35.25</v>
      </c>
      <c r="F1794">
        <f t="shared" si="115"/>
        <v>1688</v>
      </c>
      <c r="G1794">
        <f t="shared" si="116"/>
        <v>0.84375</v>
      </c>
      <c r="H1794">
        <f t="shared" si="117"/>
        <v>1.0099901692495805</v>
      </c>
      <c r="I1794">
        <f t="shared" si="118"/>
        <v>1.0138938611498138</v>
      </c>
    </row>
    <row r="1795" spans="1:9" x14ac:dyDescent="0.55000000000000004">
      <c r="A1795" t="s">
        <v>1</v>
      </c>
      <c r="B1795">
        <v>33.659999999999997</v>
      </c>
      <c r="E1795">
        <v>33.659999999999997</v>
      </c>
      <c r="F1795">
        <f t="shared" ref="F1795:F1858" si="119">_xlfn.RANK.AVG(E1795,$E$2:$E$2001, 1)</f>
        <v>1529.5</v>
      </c>
      <c r="G1795">
        <f t="shared" ref="G1795:G1858" si="120">(F1795-0.5)/COUNT($E$2:$E$2001)</f>
        <v>0.76449999999999996</v>
      </c>
      <c r="H1795">
        <f t="shared" ref="H1795:H1858" si="121">_xlfn.NORM.S.INV(G1795)</f>
        <v>0.7208529392441333</v>
      </c>
      <c r="I1795">
        <f t="shared" ref="I1795:I1858" si="122">STANDARDIZE(E1795, AVERAGE($E$2:$E$2001), STDEV($E$2:$E$2001))</f>
        <v>0.69325739017338639</v>
      </c>
    </row>
    <row r="1796" spans="1:9" x14ac:dyDescent="0.55000000000000004">
      <c r="A1796" t="s">
        <v>1</v>
      </c>
      <c r="B1796">
        <v>22.51</v>
      </c>
      <c r="E1796">
        <v>22.51</v>
      </c>
      <c r="F1796">
        <f t="shared" si="119"/>
        <v>119.5</v>
      </c>
      <c r="G1796">
        <f t="shared" si="120"/>
        <v>5.9499999999999997E-2</v>
      </c>
      <c r="H1796">
        <f t="shared" si="121"/>
        <v>-1.5589847061722557</v>
      </c>
      <c r="I1796">
        <f t="shared" si="122"/>
        <v>-1.5552310698185361</v>
      </c>
    </row>
    <row r="1797" spans="1:9" x14ac:dyDescent="0.55000000000000004">
      <c r="A1797" t="s">
        <v>1</v>
      </c>
      <c r="B1797">
        <v>32.86</v>
      </c>
      <c r="E1797">
        <v>32.86</v>
      </c>
      <c r="F1797">
        <f t="shared" si="119"/>
        <v>1425</v>
      </c>
      <c r="G1797">
        <f t="shared" si="120"/>
        <v>0.71225000000000005</v>
      </c>
      <c r="H1797">
        <f t="shared" si="121"/>
        <v>0.55996985429952129</v>
      </c>
      <c r="I1797">
        <f t="shared" si="122"/>
        <v>0.53193086389593958</v>
      </c>
    </row>
    <row r="1798" spans="1:9" x14ac:dyDescent="0.55000000000000004">
      <c r="A1798" t="s">
        <v>1</v>
      </c>
      <c r="B1798">
        <v>38.979999999999997</v>
      </c>
      <c r="E1798">
        <v>38.979999999999997</v>
      </c>
      <c r="F1798">
        <f t="shared" si="119"/>
        <v>1925.5</v>
      </c>
      <c r="G1798">
        <f t="shared" si="120"/>
        <v>0.96250000000000002</v>
      </c>
      <c r="H1798">
        <f t="shared" si="121"/>
        <v>1.7804643416920258</v>
      </c>
      <c r="I1798">
        <f t="shared" si="122"/>
        <v>1.7660787899184118</v>
      </c>
    </row>
    <row r="1799" spans="1:9" x14ac:dyDescent="0.55000000000000004">
      <c r="A1799" t="s">
        <v>1</v>
      </c>
      <c r="B1799">
        <v>24.64</v>
      </c>
      <c r="E1799">
        <v>24.64</v>
      </c>
      <c r="F1799">
        <f t="shared" si="119"/>
        <v>254</v>
      </c>
      <c r="G1799">
        <f t="shared" si="120"/>
        <v>0.12675</v>
      </c>
      <c r="H1799">
        <f t="shared" si="121"/>
        <v>-1.1418893885476802</v>
      </c>
      <c r="I1799">
        <f t="shared" si="122"/>
        <v>-1.1256991936048326</v>
      </c>
    </row>
    <row r="1800" spans="1:9" x14ac:dyDescent="0.55000000000000004">
      <c r="A1800" t="s">
        <v>1</v>
      </c>
      <c r="B1800">
        <v>26.3</v>
      </c>
      <c r="E1800">
        <v>26.3</v>
      </c>
      <c r="F1800">
        <f t="shared" si="119"/>
        <v>439.5</v>
      </c>
      <c r="G1800">
        <f t="shared" si="120"/>
        <v>0.2195</v>
      </c>
      <c r="H1800">
        <f t="shared" si="121"/>
        <v>-0.77388297222903657</v>
      </c>
      <c r="I1800">
        <f t="shared" si="122"/>
        <v>-0.79094665157912902</v>
      </c>
    </row>
    <row r="1801" spans="1:9" x14ac:dyDescent="0.55000000000000004">
      <c r="A1801" t="s">
        <v>1</v>
      </c>
      <c r="B1801">
        <v>27.73</v>
      </c>
      <c r="E1801">
        <v>27.73</v>
      </c>
      <c r="F1801">
        <f t="shared" si="119"/>
        <v>618</v>
      </c>
      <c r="G1801">
        <f t="shared" si="120"/>
        <v>0.30875000000000002</v>
      </c>
      <c r="H1801">
        <f t="shared" si="121"/>
        <v>-0.49939661982127787</v>
      </c>
      <c r="I1801">
        <f t="shared" si="122"/>
        <v>-0.50257548585819189</v>
      </c>
    </row>
    <row r="1802" spans="1:9" x14ac:dyDescent="0.55000000000000004">
      <c r="A1802" t="s">
        <v>1</v>
      </c>
      <c r="B1802">
        <v>36.03</v>
      </c>
      <c r="E1802">
        <v>36.03</v>
      </c>
      <c r="F1802">
        <f t="shared" si="119"/>
        <v>1754.5</v>
      </c>
      <c r="G1802">
        <f t="shared" si="120"/>
        <v>0.877</v>
      </c>
      <c r="H1802">
        <f t="shared" si="121"/>
        <v>1.1601198829975199</v>
      </c>
      <c r="I1802">
        <f t="shared" si="122"/>
        <v>1.1711872242703254</v>
      </c>
    </row>
    <row r="1803" spans="1:9" x14ac:dyDescent="0.55000000000000004">
      <c r="A1803" t="s">
        <v>1</v>
      </c>
      <c r="B1803">
        <v>25.8</v>
      </c>
      <c r="E1803">
        <v>25.8</v>
      </c>
      <c r="F1803">
        <f t="shared" si="119"/>
        <v>364</v>
      </c>
      <c r="G1803">
        <f t="shared" si="120"/>
        <v>0.18174999999999999</v>
      </c>
      <c r="H1803">
        <f t="shared" si="121"/>
        <v>-0.90871610653326973</v>
      </c>
      <c r="I1803">
        <f t="shared" si="122"/>
        <v>-0.89177573050253367</v>
      </c>
    </row>
    <row r="1804" spans="1:9" x14ac:dyDescent="0.55000000000000004">
      <c r="A1804" t="s">
        <v>1</v>
      </c>
      <c r="B1804">
        <v>34.950000000000003</v>
      </c>
      <c r="E1804">
        <v>34.950000000000003</v>
      </c>
      <c r="F1804">
        <f t="shared" si="119"/>
        <v>1656</v>
      </c>
      <c r="G1804">
        <f t="shared" si="120"/>
        <v>0.82774999999999999</v>
      </c>
      <c r="H1804">
        <f t="shared" si="121"/>
        <v>0.94531124335976324</v>
      </c>
      <c r="I1804">
        <f t="shared" si="122"/>
        <v>0.95339641379577167</v>
      </c>
    </row>
    <row r="1805" spans="1:9" x14ac:dyDescent="0.55000000000000004">
      <c r="A1805" t="s">
        <v>1</v>
      </c>
      <c r="B1805">
        <v>35.85</v>
      </c>
      <c r="E1805">
        <v>35.85</v>
      </c>
      <c r="F1805">
        <f t="shared" si="119"/>
        <v>1735.5</v>
      </c>
      <c r="G1805">
        <f t="shared" si="120"/>
        <v>0.86750000000000005</v>
      </c>
      <c r="H1805">
        <f t="shared" si="121"/>
        <v>1.1146510149326603</v>
      </c>
      <c r="I1805">
        <f t="shared" si="122"/>
        <v>1.1348887558578997</v>
      </c>
    </row>
    <row r="1806" spans="1:9" x14ac:dyDescent="0.55000000000000004">
      <c r="A1806" t="s">
        <v>1</v>
      </c>
      <c r="B1806">
        <v>36.49</v>
      </c>
      <c r="E1806">
        <v>36.49</v>
      </c>
      <c r="F1806">
        <f t="shared" si="119"/>
        <v>1791</v>
      </c>
      <c r="G1806">
        <f t="shared" si="120"/>
        <v>0.89524999999999999</v>
      </c>
      <c r="H1806">
        <f t="shared" si="121"/>
        <v>1.2549414925004203</v>
      </c>
      <c r="I1806">
        <f t="shared" si="122"/>
        <v>1.2639499768798579</v>
      </c>
    </row>
    <row r="1807" spans="1:9" x14ac:dyDescent="0.55000000000000004">
      <c r="A1807" t="s">
        <v>1</v>
      </c>
      <c r="B1807">
        <v>29.63</v>
      </c>
      <c r="E1807">
        <v>29.63</v>
      </c>
      <c r="F1807">
        <f t="shared" si="119"/>
        <v>901</v>
      </c>
      <c r="G1807">
        <f t="shared" si="120"/>
        <v>0.45024999999999998</v>
      </c>
      <c r="H1807">
        <f t="shared" si="121"/>
        <v>-0.12502974752574064</v>
      </c>
      <c r="I1807">
        <f t="shared" si="122"/>
        <v>-0.11942498594925451</v>
      </c>
    </row>
    <row r="1808" spans="1:9" x14ac:dyDescent="0.55000000000000004">
      <c r="A1808" t="s">
        <v>1</v>
      </c>
      <c r="B1808">
        <v>30.61</v>
      </c>
      <c r="E1808">
        <v>30.61</v>
      </c>
      <c r="F1808">
        <f t="shared" si="119"/>
        <v>1064.5</v>
      </c>
      <c r="G1808">
        <f t="shared" si="120"/>
        <v>0.53200000000000003</v>
      </c>
      <c r="H1808">
        <f t="shared" si="121"/>
        <v>8.0298312892055052E-2</v>
      </c>
      <c r="I1808">
        <f t="shared" si="122"/>
        <v>7.8200008740618679E-2</v>
      </c>
    </row>
    <row r="1809" spans="1:9" x14ac:dyDescent="0.55000000000000004">
      <c r="A1809" t="s">
        <v>1</v>
      </c>
      <c r="B1809">
        <v>25.64</v>
      </c>
      <c r="E1809">
        <v>25.64</v>
      </c>
      <c r="F1809">
        <f t="shared" si="119"/>
        <v>345</v>
      </c>
      <c r="G1809">
        <f t="shared" si="120"/>
        <v>0.17224999999999999</v>
      </c>
      <c r="H1809">
        <f t="shared" si="121"/>
        <v>-0.94531124335976324</v>
      </c>
      <c r="I1809">
        <f t="shared" si="122"/>
        <v>-0.92404103575802321</v>
      </c>
    </row>
    <row r="1810" spans="1:9" x14ac:dyDescent="0.55000000000000004">
      <c r="A1810" t="s">
        <v>1</v>
      </c>
      <c r="B1810">
        <v>38.119999999999997</v>
      </c>
      <c r="E1810">
        <v>38.119999999999997</v>
      </c>
      <c r="F1810">
        <f t="shared" si="119"/>
        <v>1883.5</v>
      </c>
      <c r="G1810">
        <f t="shared" si="120"/>
        <v>0.9415</v>
      </c>
      <c r="H1810">
        <f t="shared" si="121"/>
        <v>1.5674908641334397</v>
      </c>
      <c r="I1810">
        <f t="shared" si="122"/>
        <v>1.5926527741701559</v>
      </c>
    </row>
    <row r="1811" spans="1:9" x14ac:dyDescent="0.55000000000000004">
      <c r="A1811" t="s">
        <v>1</v>
      </c>
      <c r="B1811">
        <v>24.94</v>
      </c>
      <c r="E1811">
        <v>24.94</v>
      </c>
      <c r="F1811">
        <f t="shared" si="119"/>
        <v>276.5</v>
      </c>
      <c r="G1811">
        <f t="shared" si="120"/>
        <v>0.13800000000000001</v>
      </c>
      <c r="H1811">
        <f t="shared" si="121"/>
        <v>-1.0893490279242772</v>
      </c>
      <c r="I1811">
        <f t="shared" si="122"/>
        <v>-1.0652017462507897</v>
      </c>
    </row>
    <row r="1812" spans="1:9" x14ac:dyDescent="0.55000000000000004">
      <c r="A1812" t="s">
        <v>1</v>
      </c>
      <c r="B1812">
        <v>29.32</v>
      </c>
      <c r="E1812">
        <v>29.32</v>
      </c>
      <c r="F1812">
        <f t="shared" si="119"/>
        <v>861.5</v>
      </c>
      <c r="G1812">
        <f t="shared" si="120"/>
        <v>0.43049999999999999</v>
      </c>
      <c r="H1812">
        <f t="shared" si="121"/>
        <v>-0.17510134683498102</v>
      </c>
      <c r="I1812">
        <f t="shared" si="122"/>
        <v>-0.18193901488176512</v>
      </c>
    </row>
    <row r="1813" spans="1:9" x14ac:dyDescent="0.55000000000000004">
      <c r="A1813" t="s">
        <v>1</v>
      </c>
      <c r="B1813">
        <v>21.08</v>
      </c>
      <c r="E1813">
        <v>21.08</v>
      </c>
      <c r="F1813">
        <f t="shared" si="119"/>
        <v>63</v>
      </c>
      <c r="G1813">
        <f t="shared" si="120"/>
        <v>3.125E-2</v>
      </c>
      <c r="H1813">
        <f t="shared" si="121"/>
        <v>-1.8627318674216511</v>
      </c>
      <c r="I1813">
        <f t="shared" si="122"/>
        <v>-1.8436022355394741</v>
      </c>
    </row>
    <row r="1814" spans="1:9" x14ac:dyDescent="0.55000000000000004">
      <c r="A1814" t="s">
        <v>1</v>
      </c>
      <c r="B1814">
        <v>33.950000000000003</v>
      </c>
      <c r="E1814">
        <v>33.950000000000003</v>
      </c>
      <c r="F1814">
        <f t="shared" si="119"/>
        <v>1566</v>
      </c>
      <c r="G1814">
        <f t="shared" si="120"/>
        <v>0.78274999999999995</v>
      </c>
      <c r="H1814">
        <f t="shared" si="121"/>
        <v>0.78151441820036716</v>
      </c>
      <c r="I1814">
        <f t="shared" si="122"/>
        <v>0.75173825594896238</v>
      </c>
    </row>
    <row r="1815" spans="1:9" x14ac:dyDescent="0.55000000000000004">
      <c r="A1815" t="s">
        <v>1</v>
      </c>
      <c r="B1815">
        <v>34.71</v>
      </c>
      <c r="E1815">
        <v>34.71</v>
      </c>
      <c r="F1815">
        <f t="shared" si="119"/>
        <v>1635</v>
      </c>
      <c r="G1815">
        <f t="shared" si="120"/>
        <v>0.81725000000000003</v>
      </c>
      <c r="H1815">
        <f t="shared" si="121"/>
        <v>0.90493466694692326</v>
      </c>
      <c r="I1815">
        <f t="shared" si="122"/>
        <v>0.90499845591253703</v>
      </c>
    </row>
    <row r="1816" spans="1:9" x14ac:dyDescent="0.55000000000000004">
      <c r="A1816" t="s">
        <v>1</v>
      </c>
      <c r="B1816">
        <v>45.57</v>
      </c>
      <c r="E1816">
        <v>45.57</v>
      </c>
      <c r="F1816">
        <f t="shared" si="119"/>
        <v>1998</v>
      </c>
      <c r="G1816">
        <f t="shared" si="120"/>
        <v>0.99875000000000003</v>
      </c>
      <c r="H1816">
        <f t="shared" si="121"/>
        <v>3.0233414397391534</v>
      </c>
      <c r="I1816">
        <f t="shared" si="122"/>
        <v>3.0950060501288856</v>
      </c>
    </row>
    <row r="1817" spans="1:9" x14ac:dyDescent="0.55000000000000004">
      <c r="A1817" t="s">
        <v>1</v>
      </c>
      <c r="B1817">
        <v>25.65</v>
      </c>
      <c r="E1817">
        <v>25.65</v>
      </c>
      <c r="F1817">
        <f t="shared" si="119"/>
        <v>346.5</v>
      </c>
      <c r="G1817">
        <f t="shared" si="120"/>
        <v>0.17299999999999999</v>
      </c>
      <c r="H1817">
        <f t="shared" si="121"/>
        <v>-0.94237633259795117</v>
      </c>
      <c r="I1817">
        <f t="shared" si="122"/>
        <v>-0.92202445417955559</v>
      </c>
    </row>
    <row r="1818" spans="1:9" x14ac:dyDescent="0.55000000000000004">
      <c r="A1818" t="s">
        <v>1</v>
      </c>
      <c r="B1818">
        <v>41.32</v>
      </c>
      <c r="E1818">
        <v>41.32</v>
      </c>
      <c r="F1818">
        <f t="shared" si="119"/>
        <v>1975</v>
      </c>
      <c r="G1818">
        <f t="shared" si="120"/>
        <v>0.98724999999999996</v>
      </c>
      <c r="H1818">
        <f t="shared" si="121"/>
        <v>2.2337428168556777</v>
      </c>
      <c r="I1818">
        <f t="shared" si="122"/>
        <v>2.2379588792799461</v>
      </c>
    </row>
    <row r="1819" spans="1:9" x14ac:dyDescent="0.55000000000000004">
      <c r="A1819" t="s">
        <v>1</v>
      </c>
      <c r="B1819">
        <v>31.15</v>
      </c>
      <c r="E1819">
        <v>31.15</v>
      </c>
      <c r="F1819">
        <f t="shared" si="119"/>
        <v>1157.5</v>
      </c>
      <c r="G1819">
        <f t="shared" si="120"/>
        <v>0.57850000000000001</v>
      </c>
      <c r="H1819">
        <f t="shared" si="121"/>
        <v>0.19805759736245473</v>
      </c>
      <c r="I1819">
        <f t="shared" si="122"/>
        <v>0.18709541397789553</v>
      </c>
    </row>
    <row r="1820" spans="1:9" x14ac:dyDescent="0.55000000000000004">
      <c r="A1820" t="s">
        <v>1</v>
      </c>
      <c r="B1820">
        <v>31.85</v>
      </c>
      <c r="E1820">
        <v>31.85</v>
      </c>
      <c r="F1820">
        <f t="shared" si="119"/>
        <v>1269</v>
      </c>
      <c r="G1820">
        <f t="shared" si="120"/>
        <v>0.63424999999999998</v>
      </c>
      <c r="H1820">
        <f t="shared" si="121"/>
        <v>0.34313088122763263</v>
      </c>
      <c r="I1820">
        <f t="shared" si="122"/>
        <v>0.3282561244706626</v>
      </c>
    </row>
    <row r="1821" spans="1:9" x14ac:dyDescent="0.55000000000000004">
      <c r="A1821" t="s">
        <v>1</v>
      </c>
      <c r="B1821">
        <v>20.13</v>
      </c>
      <c r="E1821">
        <v>20.13</v>
      </c>
      <c r="F1821">
        <f t="shared" si="119"/>
        <v>40</v>
      </c>
      <c r="G1821">
        <f t="shared" si="120"/>
        <v>1.975E-2</v>
      </c>
      <c r="H1821">
        <f t="shared" si="121"/>
        <v>-2.0589398603116917</v>
      </c>
      <c r="I1821">
        <f t="shared" si="122"/>
        <v>-2.0351774854939428</v>
      </c>
    </row>
    <row r="1822" spans="1:9" x14ac:dyDescent="0.55000000000000004">
      <c r="A1822" t="s">
        <v>1</v>
      </c>
      <c r="B1822">
        <v>33.85</v>
      </c>
      <c r="E1822">
        <v>33.85</v>
      </c>
      <c r="F1822">
        <f t="shared" si="119"/>
        <v>1554.5</v>
      </c>
      <c r="G1822">
        <f t="shared" si="120"/>
        <v>0.77700000000000002</v>
      </c>
      <c r="H1822">
        <f t="shared" si="121"/>
        <v>0.76210054099506697</v>
      </c>
      <c r="I1822">
        <f t="shared" si="122"/>
        <v>0.73157244016428113</v>
      </c>
    </row>
    <row r="1823" spans="1:9" x14ac:dyDescent="0.55000000000000004">
      <c r="A1823" t="s">
        <v>1</v>
      </c>
      <c r="B1823">
        <v>28.91</v>
      </c>
      <c r="E1823">
        <v>28.91</v>
      </c>
      <c r="F1823">
        <f t="shared" si="119"/>
        <v>790.5</v>
      </c>
      <c r="G1823">
        <f t="shared" si="120"/>
        <v>0.39500000000000002</v>
      </c>
      <c r="H1823">
        <f t="shared" si="121"/>
        <v>-0.26631061320409499</v>
      </c>
      <c r="I1823">
        <f t="shared" si="122"/>
        <v>-0.26461885959895698</v>
      </c>
    </row>
    <row r="1824" spans="1:9" x14ac:dyDescent="0.55000000000000004">
      <c r="A1824" t="s">
        <v>1</v>
      </c>
      <c r="B1824">
        <v>35.74</v>
      </c>
      <c r="E1824">
        <v>35.74</v>
      </c>
      <c r="F1824">
        <f t="shared" si="119"/>
        <v>1726</v>
      </c>
      <c r="G1824">
        <f t="shared" si="120"/>
        <v>0.86275000000000002</v>
      </c>
      <c r="H1824">
        <f t="shared" si="121"/>
        <v>1.0927581518211218</v>
      </c>
      <c r="I1824">
        <f t="shared" si="122"/>
        <v>1.1127063584947507</v>
      </c>
    </row>
    <row r="1825" spans="1:9" x14ac:dyDescent="0.55000000000000004">
      <c r="A1825" t="s">
        <v>1</v>
      </c>
      <c r="B1825">
        <v>27.35</v>
      </c>
      <c r="E1825">
        <v>27.35</v>
      </c>
      <c r="F1825">
        <f t="shared" si="119"/>
        <v>575</v>
      </c>
      <c r="G1825">
        <f t="shared" si="120"/>
        <v>0.28725000000000001</v>
      </c>
      <c r="H1825">
        <f t="shared" si="121"/>
        <v>-0.56143651098020186</v>
      </c>
      <c r="I1825">
        <f t="shared" si="122"/>
        <v>-0.57920558583997916</v>
      </c>
    </row>
    <row r="1826" spans="1:9" x14ac:dyDescent="0.55000000000000004">
      <c r="A1826" t="s">
        <v>1</v>
      </c>
      <c r="B1826">
        <v>24.41</v>
      </c>
      <c r="E1826">
        <v>24.41</v>
      </c>
      <c r="F1826">
        <f t="shared" si="119"/>
        <v>233</v>
      </c>
      <c r="G1826">
        <f t="shared" si="120"/>
        <v>0.11625000000000001</v>
      </c>
      <c r="H1826">
        <f t="shared" si="121"/>
        <v>-1.1939436788993694</v>
      </c>
      <c r="I1826">
        <f t="shared" si="122"/>
        <v>-1.1720805699095986</v>
      </c>
    </row>
    <row r="1827" spans="1:9" x14ac:dyDescent="0.55000000000000004">
      <c r="A1827" t="s">
        <v>1</v>
      </c>
      <c r="B1827">
        <v>25.01</v>
      </c>
      <c r="E1827">
        <v>25.01</v>
      </c>
      <c r="F1827">
        <f t="shared" si="119"/>
        <v>284.5</v>
      </c>
      <c r="G1827">
        <f t="shared" si="120"/>
        <v>0.14199999999999999</v>
      </c>
      <c r="H1827">
        <f t="shared" si="121"/>
        <v>-1.0713768892802134</v>
      </c>
      <c r="I1827">
        <f t="shared" si="122"/>
        <v>-1.051085675201513</v>
      </c>
    </row>
    <row r="1828" spans="1:9" x14ac:dyDescent="0.55000000000000004">
      <c r="A1828" t="s">
        <v>1</v>
      </c>
      <c r="B1828">
        <v>33.82</v>
      </c>
      <c r="E1828">
        <v>33.82</v>
      </c>
      <c r="F1828">
        <f t="shared" si="119"/>
        <v>1548</v>
      </c>
      <c r="G1828">
        <f t="shared" si="120"/>
        <v>0.77375000000000005</v>
      </c>
      <c r="H1828">
        <f t="shared" si="121"/>
        <v>0.75125367977497992</v>
      </c>
      <c r="I1828">
        <f t="shared" si="122"/>
        <v>0.7255226954288766</v>
      </c>
    </row>
    <row r="1829" spans="1:9" x14ac:dyDescent="0.55000000000000004">
      <c r="A1829" t="s">
        <v>1</v>
      </c>
      <c r="B1829">
        <v>32.08</v>
      </c>
      <c r="E1829">
        <v>32.08</v>
      </c>
      <c r="F1829">
        <f t="shared" si="119"/>
        <v>1298.5</v>
      </c>
      <c r="G1829">
        <f t="shared" si="120"/>
        <v>0.64900000000000002</v>
      </c>
      <c r="H1829">
        <f t="shared" si="121"/>
        <v>0.38262207516253416</v>
      </c>
      <c r="I1829">
        <f t="shared" si="122"/>
        <v>0.37463750077542812</v>
      </c>
    </row>
    <row r="1830" spans="1:9" x14ac:dyDescent="0.55000000000000004">
      <c r="A1830" t="s">
        <v>1</v>
      </c>
      <c r="B1830">
        <v>30.73</v>
      </c>
      <c r="E1830">
        <v>30.73</v>
      </c>
      <c r="F1830">
        <f t="shared" si="119"/>
        <v>1091.5</v>
      </c>
      <c r="G1830">
        <f t="shared" si="120"/>
        <v>0.54549999999999998</v>
      </c>
      <c r="H1830">
        <f t="shared" si="121"/>
        <v>0.11429997792338967</v>
      </c>
      <c r="I1830">
        <f t="shared" si="122"/>
        <v>0.10239898768223599</v>
      </c>
    </row>
    <row r="1831" spans="1:9" x14ac:dyDescent="0.55000000000000004">
      <c r="A1831" t="s">
        <v>1</v>
      </c>
      <c r="B1831">
        <v>30.31</v>
      </c>
      <c r="E1831">
        <v>30.31</v>
      </c>
      <c r="F1831">
        <f t="shared" si="119"/>
        <v>1017</v>
      </c>
      <c r="G1831">
        <f t="shared" si="120"/>
        <v>0.50824999999999998</v>
      </c>
      <c r="H1831">
        <f t="shared" si="121"/>
        <v>2.0681157428374092E-2</v>
      </c>
      <c r="I1831">
        <f t="shared" si="122"/>
        <v>1.7702561386575749E-2</v>
      </c>
    </row>
    <row r="1832" spans="1:9" x14ac:dyDescent="0.55000000000000004">
      <c r="A1832" t="s">
        <v>1</v>
      </c>
      <c r="B1832">
        <v>28.16</v>
      </c>
      <c r="E1832">
        <v>28.16</v>
      </c>
      <c r="F1832">
        <f t="shared" si="119"/>
        <v>677</v>
      </c>
      <c r="G1832">
        <f t="shared" si="120"/>
        <v>0.33825</v>
      </c>
      <c r="H1832">
        <f t="shared" si="121"/>
        <v>-0.41724392436156055</v>
      </c>
      <c r="I1832">
        <f t="shared" si="122"/>
        <v>-0.41586247798406395</v>
      </c>
    </row>
    <row r="1833" spans="1:9" x14ac:dyDescent="0.55000000000000004">
      <c r="A1833" t="s">
        <v>1</v>
      </c>
      <c r="B1833">
        <v>29.55</v>
      </c>
      <c r="E1833">
        <v>29.55</v>
      </c>
      <c r="F1833">
        <f t="shared" si="119"/>
        <v>890.5</v>
      </c>
      <c r="G1833">
        <f t="shared" si="120"/>
        <v>0.44500000000000001</v>
      </c>
      <c r="H1833">
        <f t="shared" si="121"/>
        <v>-0.1383042079614045</v>
      </c>
      <c r="I1833">
        <f t="shared" si="122"/>
        <v>-0.1355576385769989</v>
      </c>
    </row>
    <row r="1834" spans="1:9" x14ac:dyDescent="0.55000000000000004">
      <c r="A1834" t="s">
        <v>1</v>
      </c>
      <c r="B1834">
        <v>30.55</v>
      </c>
      <c r="E1834">
        <v>30.55</v>
      </c>
      <c r="F1834">
        <f t="shared" si="119"/>
        <v>1055.5</v>
      </c>
      <c r="G1834">
        <f t="shared" si="120"/>
        <v>0.52749999999999997</v>
      </c>
      <c r="H1834">
        <f t="shared" si="121"/>
        <v>6.8986958972327914E-2</v>
      </c>
      <c r="I1834">
        <f t="shared" si="122"/>
        <v>6.6100519269810379E-2</v>
      </c>
    </row>
    <row r="1835" spans="1:9" x14ac:dyDescent="0.55000000000000004">
      <c r="A1835" t="s">
        <v>1</v>
      </c>
      <c r="B1835">
        <v>31.55</v>
      </c>
      <c r="E1835">
        <v>31.55</v>
      </c>
      <c r="F1835">
        <f t="shared" si="119"/>
        <v>1216</v>
      </c>
      <c r="G1835">
        <f t="shared" si="120"/>
        <v>0.60775000000000001</v>
      </c>
      <c r="H1835">
        <f t="shared" si="121"/>
        <v>0.2734595267585373</v>
      </c>
      <c r="I1835">
        <f t="shared" si="122"/>
        <v>0.26775867711661966</v>
      </c>
    </row>
    <row r="1836" spans="1:9" x14ac:dyDescent="0.55000000000000004">
      <c r="A1836" t="s">
        <v>1</v>
      </c>
      <c r="B1836">
        <v>33.840000000000003</v>
      </c>
      <c r="E1836">
        <v>33.840000000000003</v>
      </c>
      <c r="F1836">
        <f t="shared" si="119"/>
        <v>1552.5</v>
      </c>
      <c r="G1836">
        <f t="shared" si="120"/>
        <v>0.77600000000000002</v>
      </c>
      <c r="H1836">
        <f t="shared" si="121"/>
        <v>0.75875354450437071</v>
      </c>
      <c r="I1836">
        <f t="shared" si="122"/>
        <v>0.72955585858581351</v>
      </c>
    </row>
    <row r="1837" spans="1:9" x14ac:dyDescent="0.55000000000000004">
      <c r="A1837" t="s">
        <v>1</v>
      </c>
      <c r="B1837">
        <v>26.44</v>
      </c>
      <c r="E1837">
        <v>26.44</v>
      </c>
      <c r="F1837">
        <f t="shared" si="119"/>
        <v>449.5</v>
      </c>
      <c r="G1837">
        <f t="shared" si="120"/>
        <v>0.22450000000000001</v>
      </c>
      <c r="H1837">
        <f t="shared" si="121"/>
        <v>-0.75708323065382432</v>
      </c>
      <c r="I1837">
        <f t="shared" si="122"/>
        <v>-0.76271450948057562</v>
      </c>
    </row>
    <row r="1838" spans="1:9" x14ac:dyDescent="0.55000000000000004">
      <c r="A1838" t="s">
        <v>1</v>
      </c>
      <c r="B1838">
        <v>33.54</v>
      </c>
      <c r="E1838">
        <v>33.54</v>
      </c>
      <c r="F1838">
        <f t="shared" si="119"/>
        <v>1514.5</v>
      </c>
      <c r="G1838">
        <f t="shared" si="120"/>
        <v>0.75700000000000001</v>
      </c>
      <c r="H1838">
        <f t="shared" si="121"/>
        <v>0.69668491706305091</v>
      </c>
      <c r="I1838">
        <f t="shared" si="122"/>
        <v>0.66905841123176979</v>
      </c>
    </row>
    <row r="1839" spans="1:9" x14ac:dyDescent="0.55000000000000004">
      <c r="A1839" t="s">
        <v>1</v>
      </c>
      <c r="B1839">
        <v>33.71</v>
      </c>
      <c r="E1839">
        <v>33.71</v>
      </c>
      <c r="F1839">
        <f t="shared" si="119"/>
        <v>1534</v>
      </c>
      <c r="G1839">
        <f t="shared" si="120"/>
        <v>0.76675000000000004</v>
      </c>
      <c r="H1839">
        <f t="shared" si="121"/>
        <v>0.72818556657981992</v>
      </c>
      <c r="I1839">
        <f t="shared" si="122"/>
        <v>0.70334029806572773</v>
      </c>
    </row>
    <row r="1840" spans="1:9" x14ac:dyDescent="0.55000000000000004">
      <c r="A1840" t="s">
        <v>1</v>
      </c>
      <c r="B1840">
        <v>29.97</v>
      </c>
      <c r="E1840">
        <v>29.97</v>
      </c>
      <c r="F1840">
        <f t="shared" si="119"/>
        <v>965</v>
      </c>
      <c r="G1840">
        <f t="shared" si="120"/>
        <v>0.48225000000000001</v>
      </c>
      <c r="H1840">
        <f t="shared" si="121"/>
        <v>-4.4507341634084804E-2</v>
      </c>
      <c r="I1840">
        <f t="shared" si="122"/>
        <v>-5.0861212281339378E-2</v>
      </c>
    </row>
    <row r="1841" spans="1:9" x14ac:dyDescent="0.55000000000000004">
      <c r="A1841" t="s">
        <v>1</v>
      </c>
      <c r="B1841">
        <v>29.7</v>
      </c>
      <c r="E1841">
        <v>29.7</v>
      </c>
      <c r="F1841">
        <f t="shared" si="119"/>
        <v>912</v>
      </c>
      <c r="G1841">
        <f t="shared" si="120"/>
        <v>0.45574999999999999</v>
      </c>
      <c r="H1841">
        <f t="shared" si="121"/>
        <v>-0.11114672129103989</v>
      </c>
      <c r="I1841">
        <f t="shared" si="122"/>
        <v>-0.1053089148999778</v>
      </c>
    </row>
    <row r="1842" spans="1:9" x14ac:dyDescent="0.55000000000000004">
      <c r="A1842" t="s">
        <v>1</v>
      </c>
      <c r="B1842">
        <v>36.36</v>
      </c>
      <c r="E1842">
        <v>36.36</v>
      </c>
      <c r="F1842">
        <f t="shared" si="119"/>
        <v>1782</v>
      </c>
      <c r="G1842">
        <f t="shared" si="120"/>
        <v>0.89075000000000004</v>
      </c>
      <c r="H1842">
        <f t="shared" si="121"/>
        <v>1.2305265261629923</v>
      </c>
      <c r="I1842">
        <f t="shared" si="122"/>
        <v>1.2377344163597721</v>
      </c>
    </row>
    <row r="1843" spans="1:9" x14ac:dyDescent="0.55000000000000004">
      <c r="A1843" t="s">
        <v>1</v>
      </c>
      <c r="B1843">
        <v>26.1</v>
      </c>
      <c r="E1843">
        <v>26.1</v>
      </c>
      <c r="F1843">
        <f t="shared" si="119"/>
        <v>407.5</v>
      </c>
      <c r="G1843">
        <f t="shared" si="120"/>
        <v>0.20349999999999999</v>
      </c>
      <c r="H1843">
        <f t="shared" si="121"/>
        <v>-0.82918452542211751</v>
      </c>
      <c r="I1843">
        <f t="shared" si="122"/>
        <v>-0.83127828314849084</v>
      </c>
    </row>
    <row r="1844" spans="1:9" x14ac:dyDescent="0.55000000000000004">
      <c r="A1844" t="s">
        <v>1</v>
      </c>
      <c r="B1844">
        <v>33.25</v>
      </c>
      <c r="E1844">
        <v>33.25</v>
      </c>
      <c r="F1844">
        <f t="shared" si="119"/>
        <v>1476</v>
      </c>
      <c r="G1844">
        <f t="shared" si="120"/>
        <v>0.73775000000000002</v>
      </c>
      <c r="H1844">
        <f t="shared" si="121"/>
        <v>0.6364241567390263</v>
      </c>
      <c r="I1844">
        <f t="shared" si="122"/>
        <v>0.61057754545619525</v>
      </c>
    </row>
    <row r="1845" spans="1:9" x14ac:dyDescent="0.55000000000000004">
      <c r="A1845" t="s">
        <v>1</v>
      </c>
      <c r="B1845">
        <v>37.049999999999997</v>
      </c>
      <c r="E1845">
        <v>37.049999999999997</v>
      </c>
      <c r="F1845">
        <f t="shared" si="119"/>
        <v>1820.5</v>
      </c>
      <c r="G1845">
        <f t="shared" si="120"/>
        <v>0.91</v>
      </c>
      <c r="H1845">
        <f t="shared" si="121"/>
        <v>1.3407550336902161</v>
      </c>
      <c r="I1845">
        <f t="shared" si="122"/>
        <v>1.3768785452740699</v>
      </c>
    </row>
    <row r="1846" spans="1:9" x14ac:dyDescent="0.55000000000000004">
      <c r="A1846" t="s">
        <v>1</v>
      </c>
      <c r="B1846">
        <v>31.59</v>
      </c>
      <c r="E1846">
        <v>31.59</v>
      </c>
      <c r="F1846">
        <f t="shared" si="119"/>
        <v>1225</v>
      </c>
      <c r="G1846">
        <f t="shared" si="120"/>
        <v>0.61224999999999996</v>
      </c>
      <c r="H1846">
        <f t="shared" si="121"/>
        <v>0.28518814803515552</v>
      </c>
      <c r="I1846">
        <f t="shared" si="122"/>
        <v>0.27582500343049188</v>
      </c>
    </row>
    <row r="1847" spans="1:9" x14ac:dyDescent="0.55000000000000004">
      <c r="A1847" t="s">
        <v>1</v>
      </c>
      <c r="B1847">
        <v>32.08</v>
      </c>
      <c r="E1847">
        <v>32.08</v>
      </c>
      <c r="F1847">
        <f t="shared" si="119"/>
        <v>1298.5</v>
      </c>
      <c r="G1847">
        <f t="shared" si="120"/>
        <v>0.64900000000000002</v>
      </c>
      <c r="H1847">
        <f t="shared" si="121"/>
        <v>0.38262207516253416</v>
      </c>
      <c r="I1847">
        <f t="shared" si="122"/>
        <v>0.37463750077542812</v>
      </c>
    </row>
    <row r="1848" spans="1:9" x14ac:dyDescent="0.55000000000000004">
      <c r="A1848" t="s">
        <v>1</v>
      </c>
      <c r="B1848">
        <v>38.11</v>
      </c>
      <c r="E1848">
        <v>38.11</v>
      </c>
      <c r="F1848">
        <f t="shared" si="119"/>
        <v>1882</v>
      </c>
      <c r="G1848">
        <f t="shared" si="120"/>
        <v>0.94074999999999998</v>
      </c>
      <c r="H1848">
        <f t="shared" si="121"/>
        <v>1.5611006701689849</v>
      </c>
      <c r="I1848">
        <f t="shared" si="122"/>
        <v>1.5906361925916883</v>
      </c>
    </row>
    <row r="1849" spans="1:9" x14ac:dyDescent="0.55000000000000004">
      <c r="A1849" t="s">
        <v>1</v>
      </c>
      <c r="B1849">
        <v>30.38</v>
      </c>
      <c r="E1849">
        <v>30.38</v>
      </c>
      <c r="F1849">
        <f t="shared" si="119"/>
        <v>1030.5</v>
      </c>
      <c r="G1849">
        <f t="shared" si="120"/>
        <v>0.51500000000000001</v>
      </c>
      <c r="H1849">
        <f t="shared" si="121"/>
        <v>3.7608287661255936E-2</v>
      </c>
      <c r="I1849">
        <f t="shared" si="122"/>
        <v>3.1818632435852458E-2</v>
      </c>
    </row>
    <row r="1850" spans="1:9" x14ac:dyDescent="0.55000000000000004">
      <c r="A1850" t="s">
        <v>1</v>
      </c>
      <c r="B1850">
        <v>33.83</v>
      </c>
      <c r="E1850">
        <v>33.83</v>
      </c>
      <c r="F1850">
        <f t="shared" si="119"/>
        <v>1550.5</v>
      </c>
      <c r="G1850">
        <f t="shared" si="120"/>
        <v>0.77500000000000002</v>
      </c>
      <c r="H1850">
        <f t="shared" si="121"/>
        <v>0.75541502636046909</v>
      </c>
      <c r="I1850">
        <f t="shared" si="122"/>
        <v>0.72753927700734433</v>
      </c>
    </row>
    <row r="1851" spans="1:9" x14ac:dyDescent="0.55000000000000004">
      <c r="A1851" t="s">
        <v>1</v>
      </c>
      <c r="B1851">
        <v>32.369999999999997</v>
      </c>
      <c r="E1851">
        <v>32.369999999999997</v>
      </c>
      <c r="F1851">
        <f t="shared" si="119"/>
        <v>1349.5</v>
      </c>
      <c r="G1851">
        <f t="shared" si="120"/>
        <v>0.67449999999999999</v>
      </c>
      <c r="H1851">
        <f t="shared" si="121"/>
        <v>0.45237340882542326</v>
      </c>
      <c r="I1851">
        <f t="shared" si="122"/>
        <v>0.43311836655100261</v>
      </c>
    </row>
    <row r="1852" spans="1:9" x14ac:dyDescent="0.55000000000000004">
      <c r="A1852" t="s">
        <v>1</v>
      </c>
      <c r="B1852">
        <v>30.72</v>
      </c>
      <c r="E1852">
        <v>30.72</v>
      </c>
      <c r="F1852">
        <f t="shared" si="119"/>
        <v>1087</v>
      </c>
      <c r="G1852">
        <f t="shared" si="120"/>
        <v>0.54325000000000001</v>
      </c>
      <c r="H1852">
        <f t="shared" si="121"/>
        <v>0.10862491294606244</v>
      </c>
      <c r="I1852">
        <f t="shared" si="122"/>
        <v>0.10038240610376759</v>
      </c>
    </row>
    <row r="1853" spans="1:9" x14ac:dyDescent="0.55000000000000004">
      <c r="A1853" t="s">
        <v>1</v>
      </c>
      <c r="B1853">
        <v>30.76</v>
      </c>
      <c r="E1853">
        <v>30.76</v>
      </c>
      <c r="F1853">
        <f t="shared" si="119"/>
        <v>1096.5</v>
      </c>
      <c r="G1853">
        <f t="shared" si="120"/>
        <v>0.54800000000000004</v>
      </c>
      <c r="H1853">
        <f t="shared" si="121"/>
        <v>0.12060993411930736</v>
      </c>
      <c r="I1853">
        <f t="shared" si="122"/>
        <v>0.1084487324176405</v>
      </c>
    </row>
    <row r="1854" spans="1:9" x14ac:dyDescent="0.55000000000000004">
      <c r="A1854" t="s">
        <v>1</v>
      </c>
      <c r="B1854">
        <v>38.04</v>
      </c>
      <c r="E1854">
        <v>38.04</v>
      </c>
      <c r="F1854">
        <f t="shared" si="119"/>
        <v>1877</v>
      </c>
      <c r="G1854">
        <f t="shared" si="120"/>
        <v>0.93825000000000003</v>
      </c>
      <c r="H1854">
        <f t="shared" si="121"/>
        <v>1.5402476458544945</v>
      </c>
      <c r="I1854">
        <f t="shared" si="122"/>
        <v>1.5765201215424116</v>
      </c>
    </row>
    <row r="1855" spans="1:9" x14ac:dyDescent="0.55000000000000004">
      <c r="A1855" t="s">
        <v>1</v>
      </c>
      <c r="B1855">
        <v>36.56</v>
      </c>
      <c r="E1855">
        <v>36.56</v>
      </c>
      <c r="F1855">
        <f t="shared" si="119"/>
        <v>1797</v>
      </c>
      <c r="G1855">
        <f t="shared" si="120"/>
        <v>0.89824999999999999</v>
      </c>
      <c r="H1855">
        <f t="shared" si="121"/>
        <v>1.2716429757115295</v>
      </c>
      <c r="I1855">
        <f t="shared" si="122"/>
        <v>1.2780660479291346</v>
      </c>
    </row>
    <row r="1856" spans="1:9" x14ac:dyDescent="0.55000000000000004">
      <c r="A1856" t="s">
        <v>1</v>
      </c>
      <c r="B1856">
        <v>34.880000000000003</v>
      </c>
      <c r="E1856">
        <v>34.880000000000003</v>
      </c>
      <c r="F1856">
        <f t="shared" si="119"/>
        <v>1648.5</v>
      </c>
      <c r="G1856">
        <f t="shared" si="120"/>
        <v>0.82399999999999995</v>
      </c>
      <c r="H1856">
        <f t="shared" si="121"/>
        <v>0.9307169489043392</v>
      </c>
      <c r="I1856">
        <f t="shared" si="122"/>
        <v>0.93928034274649497</v>
      </c>
    </row>
    <row r="1857" spans="1:9" x14ac:dyDescent="0.55000000000000004">
      <c r="A1857" t="s">
        <v>1</v>
      </c>
      <c r="B1857">
        <v>32.299999999999997</v>
      </c>
      <c r="E1857">
        <v>32.299999999999997</v>
      </c>
      <c r="F1857">
        <f t="shared" si="119"/>
        <v>1340</v>
      </c>
      <c r="G1857">
        <f t="shared" si="120"/>
        <v>0.66974999999999996</v>
      </c>
      <c r="H1857">
        <f t="shared" si="121"/>
        <v>0.43922294628225084</v>
      </c>
      <c r="I1857">
        <f t="shared" si="122"/>
        <v>0.41900229550172591</v>
      </c>
    </row>
    <row r="1858" spans="1:9" x14ac:dyDescent="0.55000000000000004">
      <c r="A1858" t="s">
        <v>1</v>
      </c>
      <c r="B1858">
        <v>33.78</v>
      </c>
      <c r="E1858">
        <v>33.78</v>
      </c>
      <c r="F1858">
        <f t="shared" si="119"/>
        <v>1541</v>
      </c>
      <c r="G1858">
        <f t="shared" si="120"/>
        <v>0.77024999999999999</v>
      </c>
      <c r="H1858">
        <f t="shared" si="121"/>
        <v>0.73967042130980998</v>
      </c>
      <c r="I1858">
        <f t="shared" si="122"/>
        <v>0.71745636911500443</v>
      </c>
    </row>
    <row r="1859" spans="1:9" x14ac:dyDescent="0.55000000000000004">
      <c r="A1859" t="s">
        <v>1</v>
      </c>
      <c r="B1859">
        <v>30.29</v>
      </c>
      <c r="E1859">
        <v>30.29</v>
      </c>
      <c r="F1859">
        <f t="shared" ref="F1859:F1922" si="123">_xlfn.RANK.AVG(E1859,$E$2:$E$2001, 1)</f>
        <v>1013.5</v>
      </c>
      <c r="G1859">
        <f t="shared" ref="G1859:G1922" si="124">(F1859-0.5)/COUNT($E$2:$E$2001)</f>
        <v>0.50649999999999995</v>
      </c>
      <c r="H1859">
        <f t="shared" ref="H1859:H1922" si="125">_xlfn.NORM.S.INV(G1859)</f>
        <v>1.6293804724859119E-2</v>
      </c>
      <c r="I1859">
        <f t="shared" ref="I1859:I1922" si="126">STANDARDIZE(E1859, AVERAGE($E$2:$E$2001), STDEV($E$2:$E$2001))</f>
        <v>1.366939822963965E-2</v>
      </c>
    </row>
    <row r="1860" spans="1:9" x14ac:dyDescent="0.55000000000000004">
      <c r="A1860" t="s">
        <v>1</v>
      </c>
      <c r="B1860">
        <v>27.95</v>
      </c>
      <c r="E1860">
        <v>27.95</v>
      </c>
      <c r="F1860">
        <f t="shared" si="123"/>
        <v>650.5</v>
      </c>
      <c r="G1860">
        <f t="shared" si="124"/>
        <v>0.32500000000000001</v>
      </c>
      <c r="H1860">
        <f t="shared" si="125"/>
        <v>-0.45376219016987951</v>
      </c>
      <c r="I1860">
        <f t="shared" si="126"/>
        <v>-0.45821069113189405</v>
      </c>
    </row>
    <row r="1861" spans="1:9" x14ac:dyDescent="0.55000000000000004">
      <c r="A1861" t="s">
        <v>1</v>
      </c>
      <c r="B1861">
        <v>35.35</v>
      </c>
      <c r="E1861">
        <v>35.35</v>
      </c>
      <c r="F1861">
        <f t="shared" si="123"/>
        <v>1697</v>
      </c>
      <c r="G1861">
        <f t="shared" si="124"/>
        <v>0.84824999999999995</v>
      </c>
      <c r="H1861">
        <f t="shared" si="125"/>
        <v>1.0289567478074249</v>
      </c>
      <c r="I1861">
        <f t="shared" si="126"/>
        <v>1.0340596769344952</v>
      </c>
    </row>
    <row r="1862" spans="1:9" x14ac:dyDescent="0.55000000000000004">
      <c r="A1862" t="s">
        <v>1</v>
      </c>
      <c r="B1862">
        <v>35.56</v>
      </c>
      <c r="E1862">
        <v>35.56</v>
      </c>
      <c r="F1862">
        <f t="shared" si="123"/>
        <v>1713.5</v>
      </c>
      <c r="G1862">
        <f t="shared" si="124"/>
        <v>0.85650000000000004</v>
      </c>
      <c r="H1862">
        <f t="shared" si="125"/>
        <v>1.0647258690817463</v>
      </c>
      <c r="I1862">
        <f t="shared" si="126"/>
        <v>1.0764078900823253</v>
      </c>
    </row>
    <row r="1863" spans="1:9" x14ac:dyDescent="0.55000000000000004">
      <c r="A1863" t="s">
        <v>1</v>
      </c>
      <c r="B1863">
        <v>29.67</v>
      </c>
      <c r="E1863">
        <v>29.67</v>
      </c>
      <c r="F1863">
        <f t="shared" si="123"/>
        <v>904.5</v>
      </c>
      <c r="G1863">
        <f t="shared" si="124"/>
        <v>0.45200000000000001</v>
      </c>
      <c r="H1863">
        <f t="shared" si="125"/>
        <v>-0.12060993411930722</v>
      </c>
      <c r="I1863">
        <f t="shared" si="126"/>
        <v>-0.11135865963538159</v>
      </c>
    </row>
    <row r="1864" spans="1:9" x14ac:dyDescent="0.55000000000000004">
      <c r="A1864" t="s">
        <v>1</v>
      </c>
      <c r="B1864">
        <v>27.31</v>
      </c>
      <c r="E1864">
        <v>27.31</v>
      </c>
      <c r="F1864">
        <f t="shared" si="123"/>
        <v>571.5</v>
      </c>
      <c r="G1864">
        <f t="shared" si="124"/>
        <v>0.28549999999999998</v>
      </c>
      <c r="H1864">
        <f t="shared" si="125"/>
        <v>-0.56657936174259171</v>
      </c>
      <c r="I1864">
        <f t="shared" si="126"/>
        <v>-0.5872719121538521</v>
      </c>
    </row>
    <row r="1865" spans="1:9" x14ac:dyDescent="0.55000000000000004">
      <c r="A1865" t="s">
        <v>1</v>
      </c>
      <c r="B1865">
        <v>31.81</v>
      </c>
      <c r="E1865">
        <v>31.81</v>
      </c>
      <c r="F1865">
        <f t="shared" si="123"/>
        <v>1262</v>
      </c>
      <c r="G1865">
        <f t="shared" si="124"/>
        <v>0.63075000000000003</v>
      </c>
      <c r="H1865">
        <f t="shared" si="125"/>
        <v>0.33384039444938496</v>
      </c>
      <c r="I1865">
        <f t="shared" si="126"/>
        <v>0.32018979815678966</v>
      </c>
    </row>
    <row r="1866" spans="1:9" x14ac:dyDescent="0.55000000000000004">
      <c r="A1866" t="s">
        <v>1</v>
      </c>
      <c r="B1866">
        <v>37.270000000000003</v>
      </c>
      <c r="E1866">
        <v>37.270000000000003</v>
      </c>
      <c r="F1866">
        <f t="shared" si="123"/>
        <v>1833</v>
      </c>
      <c r="G1866">
        <f t="shared" si="124"/>
        <v>0.91625000000000001</v>
      </c>
      <c r="H1866">
        <f t="shared" si="125"/>
        <v>1.3802814635400096</v>
      </c>
      <c r="I1866">
        <f t="shared" si="126"/>
        <v>1.4212433400003692</v>
      </c>
    </row>
    <row r="1867" spans="1:9" x14ac:dyDescent="0.55000000000000004">
      <c r="A1867" t="s">
        <v>1</v>
      </c>
      <c r="B1867">
        <v>31.19</v>
      </c>
      <c r="E1867">
        <v>31.19</v>
      </c>
      <c r="F1867">
        <f t="shared" si="123"/>
        <v>1163.5</v>
      </c>
      <c r="G1867">
        <f t="shared" si="124"/>
        <v>0.58150000000000002</v>
      </c>
      <c r="H1867">
        <f t="shared" si="125"/>
        <v>0.20573233389316367</v>
      </c>
      <c r="I1867">
        <f t="shared" si="126"/>
        <v>0.19516174029176844</v>
      </c>
    </row>
    <row r="1868" spans="1:9" x14ac:dyDescent="0.55000000000000004">
      <c r="A1868" t="s">
        <v>1</v>
      </c>
      <c r="B1868">
        <v>35.770000000000003</v>
      </c>
      <c r="E1868">
        <v>35.770000000000003</v>
      </c>
      <c r="F1868">
        <f t="shared" si="123"/>
        <v>1727</v>
      </c>
      <c r="G1868">
        <f t="shared" si="124"/>
        <v>0.86324999999999996</v>
      </c>
      <c r="H1868">
        <f t="shared" si="125"/>
        <v>1.0950379747940946</v>
      </c>
      <c r="I1868">
        <f t="shared" si="126"/>
        <v>1.1187561032301554</v>
      </c>
    </row>
    <row r="1869" spans="1:9" x14ac:dyDescent="0.55000000000000004">
      <c r="A1869" t="s">
        <v>1</v>
      </c>
      <c r="B1869">
        <v>20.82</v>
      </c>
      <c r="E1869">
        <v>20.82</v>
      </c>
      <c r="F1869">
        <f t="shared" si="123"/>
        <v>54.5</v>
      </c>
      <c r="G1869">
        <f t="shared" si="124"/>
        <v>2.7E-2</v>
      </c>
      <c r="H1869">
        <f t="shared" si="125"/>
        <v>-1.9268365732639106</v>
      </c>
      <c r="I1869">
        <f t="shared" si="126"/>
        <v>-1.8960333565796441</v>
      </c>
    </row>
    <row r="1870" spans="1:9" x14ac:dyDescent="0.55000000000000004">
      <c r="A1870" t="s">
        <v>1</v>
      </c>
      <c r="B1870">
        <v>26.56</v>
      </c>
      <c r="E1870">
        <v>26.56</v>
      </c>
      <c r="F1870">
        <f t="shared" si="123"/>
        <v>470.5</v>
      </c>
      <c r="G1870">
        <f t="shared" si="124"/>
        <v>0.23499999999999999</v>
      </c>
      <c r="H1870">
        <f t="shared" si="125"/>
        <v>-0.72247905192806261</v>
      </c>
      <c r="I1870">
        <f t="shared" si="126"/>
        <v>-0.73851553053895902</v>
      </c>
    </row>
    <row r="1871" spans="1:9" x14ac:dyDescent="0.55000000000000004">
      <c r="A1871" t="s">
        <v>1</v>
      </c>
      <c r="B1871">
        <v>28.13</v>
      </c>
      <c r="E1871">
        <v>28.13</v>
      </c>
      <c r="F1871">
        <f t="shared" si="123"/>
        <v>672.5</v>
      </c>
      <c r="G1871">
        <f t="shared" si="124"/>
        <v>0.33600000000000002</v>
      </c>
      <c r="H1871">
        <f t="shared" si="125"/>
        <v>-0.4234047223941827</v>
      </c>
      <c r="I1871">
        <f t="shared" si="126"/>
        <v>-0.42191222271946843</v>
      </c>
    </row>
    <row r="1872" spans="1:9" x14ac:dyDescent="0.55000000000000004">
      <c r="A1872" t="s">
        <v>1</v>
      </c>
      <c r="B1872">
        <v>26.16</v>
      </c>
      <c r="E1872">
        <v>26.16</v>
      </c>
      <c r="F1872">
        <f t="shared" si="123"/>
        <v>415</v>
      </c>
      <c r="G1872">
        <f t="shared" si="124"/>
        <v>0.20724999999999999</v>
      </c>
      <c r="H1872">
        <f t="shared" si="125"/>
        <v>-0.81600023728477644</v>
      </c>
      <c r="I1872">
        <f t="shared" si="126"/>
        <v>-0.81917879367768254</v>
      </c>
    </row>
    <row r="1873" spans="1:9" x14ac:dyDescent="0.55000000000000004">
      <c r="A1873" t="s">
        <v>1</v>
      </c>
      <c r="B1873">
        <v>25.98</v>
      </c>
      <c r="E1873">
        <v>25.98</v>
      </c>
      <c r="F1873">
        <f t="shared" si="123"/>
        <v>385.5</v>
      </c>
      <c r="G1873">
        <f t="shared" si="124"/>
        <v>0.1925</v>
      </c>
      <c r="H1873">
        <f t="shared" si="125"/>
        <v>-0.86872054723122882</v>
      </c>
      <c r="I1873">
        <f t="shared" si="126"/>
        <v>-0.8554772620901081</v>
      </c>
    </row>
    <row r="1874" spans="1:9" x14ac:dyDescent="0.55000000000000004">
      <c r="A1874" t="s">
        <v>1</v>
      </c>
      <c r="B1874">
        <v>22.53</v>
      </c>
      <c r="E1874">
        <v>22.53</v>
      </c>
      <c r="F1874">
        <f t="shared" si="123"/>
        <v>122</v>
      </c>
      <c r="G1874">
        <f t="shared" si="124"/>
        <v>6.0749999999999998E-2</v>
      </c>
      <c r="H1874">
        <f t="shared" si="125"/>
        <v>-1.5485081543289825</v>
      </c>
      <c r="I1874">
        <f t="shared" si="126"/>
        <v>-1.5511979066616</v>
      </c>
    </row>
    <row r="1875" spans="1:9" x14ac:dyDescent="0.55000000000000004">
      <c r="A1875" t="s">
        <v>1</v>
      </c>
      <c r="B1875">
        <v>29.12</v>
      </c>
      <c r="E1875">
        <v>29.12</v>
      </c>
      <c r="F1875">
        <f t="shared" si="123"/>
        <v>825</v>
      </c>
      <c r="G1875">
        <f t="shared" si="124"/>
        <v>0.41225000000000001</v>
      </c>
      <c r="H1875">
        <f t="shared" si="125"/>
        <v>-0.22176092422485752</v>
      </c>
      <c r="I1875">
        <f t="shared" si="126"/>
        <v>-0.22227064645112685</v>
      </c>
    </row>
    <row r="1876" spans="1:9" x14ac:dyDescent="0.55000000000000004">
      <c r="A1876" t="s">
        <v>1</v>
      </c>
      <c r="B1876">
        <v>29.72</v>
      </c>
      <c r="E1876">
        <v>29.72</v>
      </c>
      <c r="F1876">
        <f t="shared" si="123"/>
        <v>917.5</v>
      </c>
      <c r="G1876">
        <f t="shared" si="124"/>
        <v>0.45850000000000002</v>
      </c>
      <c r="H1876">
        <f t="shared" si="125"/>
        <v>-0.10421340026908517</v>
      </c>
      <c r="I1876">
        <f t="shared" si="126"/>
        <v>-0.10127575174304169</v>
      </c>
    </row>
    <row r="1877" spans="1:9" x14ac:dyDescent="0.55000000000000004">
      <c r="A1877" t="s">
        <v>1</v>
      </c>
      <c r="B1877">
        <v>31.62</v>
      </c>
      <c r="E1877">
        <v>31.62</v>
      </c>
      <c r="F1877">
        <f t="shared" si="123"/>
        <v>1231.5</v>
      </c>
      <c r="G1877">
        <f t="shared" si="124"/>
        <v>0.61550000000000005</v>
      </c>
      <c r="H1877">
        <f t="shared" si="125"/>
        <v>0.29368319078883259</v>
      </c>
      <c r="I1877">
        <f t="shared" si="126"/>
        <v>0.28187474816589636</v>
      </c>
    </row>
    <row r="1878" spans="1:9" x14ac:dyDescent="0.55000000000000004">
      <c r="A1878" t="s">
        <v>1</v>
      </c>
      <c r="B1878">
        <v>29.15</v>
      </c>
      <c r="E1878">
        <v>29.15</v>
      </c>
      <c r="F1878">
        <f t="shared" si="123"/>
        <v>830</v>
      </c>
      <c r="G1878">
        <f t="shared" si="124"/>
        <v>0.41475000000000001</v>
      </c>
      <c r="H1878">
        <f t="shared" si="125"/>
        <v>-0.21534288043007288</v>
      </c>
      <c r="I1878">
        <f t="shared" si="126"/>
        <v>-0.21622090171572306</v>
      </c>
    </row>
    <row r="1879" spans="1:9" x14ac:dyDescent="0.55000000000000004">
      <c r="A1879" t="s">
        <v>1</v>
      </c>
      <c r="B1879">
        <v>22.06</v>
      </c>
      <c r="E1879">
        <v>22.06</v>
      </c>
      <c r="F1879">
        <f t="shared" si="123"/>
        <v>95</v>
      </c>
      <c r="G1879">
        <f t="shared" si="124"/>
        <v>4.725E-2</v>
      </c>
      <c r="H1879">
        <f t="shared" si="125"/>
        <v>-1.6721233555426238</v>
      </c>
      <c r="I1879">
        <f t="shared" si="126"/>
        <v>-1.6459772408496007</v>
      </c>
    </row>
    <row r="1880" spans="1:9" x14ac:dyDescent="0.55000000000000004">
      <c r="A1880" t="s">
        <v>1</v>
      </c>
      <c r="B1880">
        <v>34.130000000000003</v>
      </c>
      <c r="E1880">
        <v>34.130000000000003</v>
      </c>
      <c r="F1880">
        <f t="shared" si="123"/>
        <v>1580</v>
      </c>
      <c r="G1880">
        <f t="shared" si="124"/>
        <v>0.78974999999999995</v>
      </c>
      <c r="H1880">
        <f t="shared" si="125"/>
        <v>0.80555410087260571</v>
      </c>
      <c r="I1880">
        <f t="shared" si="126"/>
        <v>0.78803672436138794</v>
      </c>
    </row>
    <row r="1881" spans="1:9" x14ac:dyDescent="0.55000000000000004">
      <c r="A1881" t="s">
        <v>1</v>
      </c>
      <c r="B1881">
        <v>30.53</v>
      </c>
      <c r="E1881">
        <v>30.53</v>
      </c>
      <c r="F1881">
        <f t="shared" si="123"/>
        <v>1052.5</v>
      </c>
      <c r="G1881">
        <f t="shared" si="124"/>
        <v>0.52600000000000002</v>
      </c>
      <c r="H1881">
        <f t="shared" si="125"/>
        <v>6.5218539709543707E-2</v>
      </c>
      <c r="I1881">
        <f t="shared" si="126"/>
        <v>6.2067356112874277E-2</v>
      </c>
    </row>
    <row r="1882" spans="1:9" x14ac:dyDescent="0.55000000000000004">
      <c r="A1882" t="s">
        <v>1</v>
      </c>
      <c r="B1882">
        <v>27.75</v>
      </c>
      <c r="E1882">
        <v>27.75</v>
      </c>
      <c r="F1882">
        <f t="shared" si="123"/>
        <v>621</v>
      </c>
      <c r="G1882">
        <f t="shared" si="124"/>
        <v>0.31025000000000003</v>
      </c>
      <c r="H1882">
        <f t="shared" si="125"/>
        <v>-0.4951418419645145</v>
      </c>
      <c r="I1882">
        <f t="shared" si="126"/>
        <v>-0.49854232270125576</v>
      </c>
    </row>
    <row r="1883" spans="1:9" x14ac:dyDescent="0.55000000000000004">
      <c r="A1883" t="s">
        <v>1</v>
      </c>
      <c r="B1883">
        <v>26.61</v>
      </c>
      <c r="E1883">
        <v>26.61</v>
      </c>
      <c r="F1883">
        <f t="shared" si="123"/>
        <v>478</v>
      </c>
      <c r="G1883">
        <f t="shared" si="124"/>
        <v>0.23874999999999999</v>
      </c>
      <c r="H1883">
        <f t="shared" si="125"/>
        <v>-0.71032922636833373</v>
      </c>
      <c r="I1883">
        <f t="shared" si="126"/>
        <v>-0.72843262264661846</v>
      </c>
    </row>
    <row r="1884" spans="1:9" x14ac:dyDescent="0.55000000000000004">
      <c r="A1884" t="s">
        <v>1</v>
      </c>
      <c r="B1884">
        <v>26.93</v>
      </c>
      <c r="E1884">
        <v>26.93</v>
      </c>
      <c r="F1884">
        <f t="shared" si="123"/>
        <v>516.5</v>
      </c>
      <c r="G1884">
        <f t="shared" si="124"/>
        <v>0.25800000000000001</v>
      </c>
      <c r="H1884">
        <f t="shared" si="125"/>
        <v>-0.6495235958443254</v>
      </c>
      <c r="I1884">
        <f t="shared" si="126"/>
        <v>-0.66390201213563937</v>
      </c>
    </row>
    <row r="1885" spans="1:9" x14ac:dyDescent="0.55000000000000004">
      <c r="A1885" t="s">
        <v>1</v>
      </c>
      <c r="B1885">
        <v>36.020000000000003</v>
      </c>
      <c r="E1885">
        <v>36.020000000000003</v>
      </c>
      <c r="F1885">
        <f t="shared" si="123"/>
        <v>1752.5</v>
      </c>
      <c r="G1885">
        <f t="shared" si="124"/>
        <v>0.876</v>
      </c>
      <c r="H1885">
        <f t="shared" si="125"/>
        <v>1.155220846611952</v>
      </c>
      <c r="I1885">
        <f t="shared" si="126"/>
        <v>1.1691706426918576</v>
      </c>
    </row>
    <row r="1886" spans="1:9" x14ac:dyDescent="0.55000000000000004">
      <c r="A1886" t="s">
        <v>1</v>
      </c>
      <c r="B1886">
        <v>28.6</v>
      </c>
      <c r="E1886">
        <v>28.6</v>
      </c>
      <c r="F1886">
        <f t="shared" si="123"/>
        <v>734.5</v>
      </c>
      <c r="G1886">
        <f t="shared" si="124"/>
        <v>0.36699999999999999</v>
      </c>
      <c r="H1886">
        <f t="shared" si="125"/>
        <v>-0.33980949101316676</v>
      </c>
      <c r="I1886">
        <f t="shared" si="126"/>
        <v>-0.3271328885314676</v>
      </c>
    </row>
    <row r="1887" spans="1:9" x14ac:dyDescent="0.55000000000000004">
      <c r="A1887" t="s">
        <v>1</v>
      </c>
      <c r="B1887">
        <v>31.3</v>
      </c>
      <c r="E1887">
        <v>31.3</v>
      </c>
      <c r="F1887">
        <f t="shared" si="123"/>
        <v>1182.5</v>
      </c>
      <c r="G1887">
        <f t="shared" si="124"/>
        <v>0.59099999999999997</v>
      </c>
      <c r="H1887">
        <f t="shared" si="125"/>
        <v>0.23011810065726557</v>
      </c>
      <c r="I1887">
        <f t="shared" si="126"/>
        <v>0.21734413765491734</v>
      </c>
    </row>
    <row r="1888" spans="1:9" x14ac:dyDescent="0.55000000000000004">
      <c r="A1888" t="s">
        <v>1</v>
      </c>
      <c r="B1888">
        <v>27.48</v>
      </c>
      <c r="E1888">
        <v>27.48</v>
      </c>
      <c r="F1888">
        <f t="shared" si="123"/>
        <v>591</v>
      </c>
      <c r="G1888">
        <f t="shared" si="124"/>
        <v>0.29525000000000001</v>
      </c>
      <c r="H1888">
        <f t="shared" si="125"/>
        <v>-0.53811160654154488</v>
      </c>
      <c r="I1888">
        <f t="shared" si="126"/>
        <v>-0.55299002531989416</v>
      </c>
    </row>
    <row r="1889" spans="1:9" x14ac:dyDescent="0.55000000000000004">
      <c r="A1889" t="s">
        <v>1</v>
      </c>
      <c r="B1889">
        <v>34.270000000000003</v>
      </c>
      <c r="E1889">
        <v>34.270000000000003</v>
      </c>
      <c r="F1889">
        <f t="shared" si="123"/>
        <v>1594.5</v>
      </c>
      <c r="G1889">
        <f t="shared" si="124"/>
        <v>0.79700000000000004</v>
      </c>
      <c r="H1889">
        <f t="shared" si="125"/>
        <v>0.83095332055983828</v>
      </c>
      <c r="I1889">
        <f t="shared" si="126"/>
        <v>0.81626886645994146</v>
      </c>
    </row>
    <row r="1890" spans="1:9" x14ac:dyDescent="0.55000000000000004">
      <c r="A1890" t="s">
        <v>1</v>
      </c>
      <c r="B1890">
        <v>27.77</v>
      </c>
      <c r="E1890">
        <v>27.77</v>
      </c>
      <c r="F1890">
        <f t="shared" si="123"/>
        <v>626</v>
      </c>
      <c r="G1890">
        <f t="shared" si="124"/>
        <v>0.31274999999999997</v>
      </c>
      <c r="H1890">
        <f t="shared" si="125"/>
        <v>-0.48807036668271397</v>
      </c>
      <c r="I1890">
        <f t="shared" si="126"/>
        <v>-0.49450915954431968</v>
      </c>
    </row>
    <row r="1891" spans="1:9" x14ac:dyDescent="0.55000000000000004">
      <c r="A1891" t="s">
        <v>1</v>
      </c>
      <c r="B1891">
        <v>27.09</v>
      </c>
      <c r="E1891">
        <v>27.09</v>
      </c>
      <c r="F1891">
        <f t="shared" si="123"/>
        <v>538</v>
      </c>
      <c r="G1891">
        <f t="shared" si="124"/>
        <v>0.26874999999999999</v>
      </c>
      <c r="H1891">
        <f t="shared" si="125"/>
        <v>-0.61659786971703046</v>
      </c>
      <c r="I1891">
        <f t="shared" si="126"/>
        <v>-0.63163670688014995</v>
      </c>
    </row>
    <row r="1892" spans="1:9" x14ac:dyDescent="0.55000000000000004">
      <c r="A1892" t="s">
        <v>1</v>
      </c>
      <c r="B1892">
        <v>32.369999999999997</v>
      </c>
      <c r="E1892">
        <v>32.369999999999997</v>
      </c>
      <c r="F1892">
        <f t="shared" si="123"/>
        <v>1349.5</v>
      </c>
      <c r="G1892">
        <f t="shared" si="124"/>
        <v>0.67449999999999999</v>
      </c>
      <c r="H1892">
        <f t="shared" si="125"/>
        <v>0.45237340882542326</v>
      </c>
      <c r="I1892">
        <f t="shared" si="126"/>
        <v>0.43311836655100261</v>
      </c>
    </row>
    <row r="1893" spans="1:9" x14ac:dyDescent="0.55000000000000004">
      <c r="A1893" t="s">
        <v>1</v>
      </c>
      <c r="B1893">
        <v>31.05</v>
      </c>
      <c r="E1893">
        <v>31.05</v>
      </c>
      <c r="F1893">
        <f t="shared" si="123"/>
        <v>1143</v>
      </c>
      <c r="G1893">
        <f t="shared" si="124"/>
        <v>0.57125000000000004</v>
      </c>
      <c r="H1893">
        <f t="shared" si="125"/>
        <v>0.17955746482678062</v>
      </c>
      <c r="I1893">
        <f t="shared" si="126"/>
        <v>0.16692959819321501</v>
      </c>
    </row>
    <row r="1894" spans="1:9" x14ac:dyDescent="0.55000000000000004">
      <c r="A1894" t="s">
        <v>1</v>
      </c>
      <c r="B1894">
        <v>25.14</v>
      </c>
      <c r="E1894">
        <v>25.14</v>
      </c>
      <c r="F1894">
        <f t="shared" si="123"/>
        <v>295</v>
      </c>
      <c r="G1894">
        <f t="shared" si="124"/>
        <v>0.14724999999999999</v>
      </c>
      <c r="H1894">
        <f t="shared" si="125"/>
        <v>-1.0483008894034933</v>
      </c>
      <c r="I1894">
        <f t="shared" si="126"/>
        <v>-1.0248701146814279</v>
      </c>
    </row>
    <row r="1895" spans="1:9" x14ac:dyDescent="0.55000000000000004">
      <c r="A1895" t="s">
        <v>1</v>
      </c>
      <c r="B1895">
        <v>34.49</v>
      </c>
      <c r="E1895">
        <v>34.49</v>
      </c>
      <c r="F1895">
        <f t="shared" si="123"/>
        <v>1618</v>
      </c>
      <c r="G1895">
        <f t="shared" si="124"/>
        <v>0.80874999999999997</v>
      </c>
      <c r="H1895">
        <f t="shared" si="125"/>
        <v>0.87329923026003609</v>
      </c>
      <c r="I1895">
        <f t="shared" si="126"/>
        <v>0.86063366118623918</v>
      </c>
    </row>
    <row r="1896" spans="1:9" x14ac:dyDescent="0.55000000000000004">
      <c r="A1896" t="s">
        <v>1</v>
      </c>
      <c r="B1896">
        <v>31.21</v>
      </c>
      <c r="E1896">
        <v>31.21</v>
      </c>
      <c r="F1896">
        <f t="shared" si="123"/>
        <v>1167.5</v>
      </c>
      <c r="G1896">
        <f t="shared" si="124"/>
        <v>0.58350000000000002</v>
      </c>
      <c r="H1896">
        <f t="shared" si="125"/>
        <v>0.21085553746890145</v>
      </c>
      <c r="I1896">
        <f t="shared" si="126"/>
        <v>0.19919490344870452</v>
      </c>
    </row>
    <row r="1897" spans="1:9" x14ac:dyDescent="0.55000000000000004">
      <c r="A1897" t="s">
        <v>1</v>
      </c>
      <c r="B1897">
        <v>32.56</v>
      </c>
      <c r="E1897">
        <v>32.56</v>
      </c>
      <c r="F1897">
        <f t="shared" si="123"/>
        <v>1381.5</v>
      </c>
      <c r="G1897">
        <f t="shared" si="124"/>
        <v>0.6905</v>
      </c>
      <c r="H1897">
        <f t="shared" si="125"/>
        <v>0.49726810562790119</v>
      </c>
      <c r="I1897">
        <f t="shared" si="126"/>
        <v>0.47143341654189735</v>
      </c>
    </row>
    <row r="1898" spans="1:9" x14ac:dyDescent="0.55000000000000004">
      <c r="A1898" t="s">
        <v>1</v>
      </c>
      <c r="B1898">
        <v>28.8</v>
      </c>
      <c r="E1898">
        <v>28.8</v>
      </c>
      <c r="F1898">
        <f t="shared" si="123"/>
        <v>768.5</v>
      </c>
      <c r="G1898">
        <f t="shared" si="124"/>
        <v>0.38400000000000001</v>
      </c>
      <c r="H1898">
        <f t="shared" si="125"/>
        <v>-0.29499198822262629</v>
      </c>
      <c r="I1898">
        <f t="shared" si="126"/>
        <v>-0.28680125696210584</v>
      </c>
    </row>
    <row r="1899" spans="1:9" x14ac:dyDescent="0.55000000000000004">
      <c r="A1899" t="s">
        <v>1</v>
      </c>
      <c r="B1899">
        <v>29.88</v>
      </c>
      <c r="E1899">
        <v>29.88</v>
      </c>
      <c r="F1899">
        <f t="shared" si="123"/>
        <v>949.5</v>
      </c>
      <c r="G1899">
        <f t="shared" si="124"/>
        <v>0.47449999999999998</v>
      </c>
      <c r="H1899">
        <f t="shared" si="125"/>
        <v>-6.3962608384269301E-2</v>
      </c>
      <c r="I1899">
        <f t="shared" si="126"/>
        <v>-6.9010446487552182E-2</v>
      </c>
    </row>
    <row r="1900" spans="1:9" x14ac:dyDescent="0.55000000000000004">
      <c r="A1900" t="s">
        <v>1</v>
      </c>
      <c r="B1900">
        <v>31.66</v>
      </c>
      <c r="E1900">
        <v>31.66</v>
      </c>
      <c r="F1900">
        <f t="shared" si="123"/>
        <v>1238.5</v>
      </c>
      <c r="G1900">
        <f t="shared" si="124"/>
        <v>0.61899999999999999</v>
      </c>
      <c r="H1900">
        <f t="shared" si="125"/>
        <v>0.30285548089134906</v>
      </c>
      <c r="I1900">
        <f t="shared" si="126"/>
        <v>0.28994107447976858</v>
      </c>
    </row>
    <row r="1901" spans="1:9" x14ac:dyDescent="0.55000000000000004">
      <c r="A1901" t="s">
        <v>1</v>
      </c>
      <c r="B1901">
        <v>35.21</v>
      </c>
      <c r="E1901">
        <v>35.21</v>
      </c>
      <c r="F1901">
        <f t="shared" si="123"/>
        <v>1681</v>
      </c>
      <c r="G1901">
        <f t="shared" si="124"/>
        <v>0.84025000000000005</v>
      </c>
      <c r="H1901">
        <f t="shared" si="125"/>
        <v>0.99548589712547764</v>
      </c>
      <c r="I1901">
        <f t="shared" si="126"/>
        <v>1.0058275348359416</v>
      </c>
    </row>
    <row r="1902" spans="1:9" x14ac:dyDescent="0.55000000000000004">
      <c r="A1902" t="s">
        <v>1</v>
      </c>
      <c r="B1902">
        <v>30.84</v>
      </c>
      <c r="E1902">
        <v>30.84</v>
      </c>
      <c r="F1902">
        <f t="shared" si="123"/>
        <v>1105.5</v>
      </c>
      <c r="G1902">
        <f t="shared" si="124"/>
        <v>0.55249999999999999</v>
      </c>
      <c r="H1902">
        <f t="shared" si="125"/>
        <v>0.13198014038704126</v>
      </c>
      <c r="I1902">
        <f t="shared" si="126"/>
        <v>0.12458138504538489</v>
      </c>
    </row>
    <row r="1903" spans="1:9" x14ac:dyDescent="0.55000000000000004">
      <c r="A1903" t="s">
        <v>1</v>
      </c>
      <c r="B1903">
        <v>28.86</v>
      </c>
      <c r="E1903">
        <v>28.86</v>
      </c>
      <c r="F1903">
        <f t="shared" si="123"/>
        <v>777.5</v>
      </c>
      <c r="G1903">
        <f t="shared" si="124"/>
        <v>0.38850000000000001</v>
      </c>
      <c r="H1903">
        <f t="shared" si="125"/>
        <v>-0.28323069510017351</v>
      </c>
      <c r="I1903">
        <f t="shared" si="126"/>
        <v>-0.27470176749129754</v>
      </c>
    </row>
    <row r="1904" spans="1:9" x14ac:dyDescent="0.55000000000000004">
      <c r="A1904" t="s">
        <v>1</v>
      </c>
      <c r="B1904">
        <v>34.04</v>
      </c>
      <c r="E1904">
        <v>34.04</v>
      </c>
      <c r="F1904">
        <f t="shared" si="123"/>
        <v>1573.5</v>
      </c>
      <c r="G1904">
        <f t="shared" si="124"/>
        <v>0.78649999999999998</v>
      </c>
      <c r="H1904">
        <f t="shared" si="125"/>
        <v>0.79433574495852799</v>
      </c>
      <c r="I1904">
        <f t="shared" si="126"/>
        <v>0.76988749015517444</v>
      </c>
    </row>
    <row r="1905" spans="1:9" x14ac:dyDescent="0.55000000000000004">
      <c r="A1905" t="s">
        <v>1</v>
      </c>
      <c r="B1905">
        <v>31.08</v>
      </c>
      <c r="E1905">
        <v>31.08</v>
      </c>
      <c r="F1905">
        <f t="shared" si="123"/>
        <v>1148.5</v>
      </c>
      <c r="G1905">
        <f t="shared" si="124"/>
        <v>0.57399999999999995</v>
      </c>
      <c r="H1905">
        <f t="shared" si="125"/>
        <v>0.1865671818365193</v>
      </c>
      <c r="I1905">
        <f t="shared" si="126"/>
        <v>0.1729793429286188</v>
      </c>
    </row>
    <row r="1906" spans="1:9" x14ac:dyDescent="0.55000000000000004">
      <c r="A1906" t="s">
        <v>1</v>
      </c>
      <c r="B1906">
        <v>38.979999999999997</v>
      </c>
      <c r="E1906">
        <v>38.979999999999997</v>
      </c>
      <c r="F1906">
        <f t="shared" si="123"/>
        <v>1925.5</v>
      </c>
      <c r="G1906">
        <f t="shared" si="124"/>
        <v>0.96250000000000002</v>
      </c>
      <c r="H1906">
        <f t="shared" si="125"/>
        <v>1.7804643416920258</v>
      </c>
      <c r="I1906">
        <f t="shared" si="126"/>
        <v>1.7660787899184118</v>
      </c>
    </row>
    <row r="1907" spans="1:9" x14ac:dyDescent="0.55000000000000004">
      <c r="A1907" t="s">
        <v>1</v>
      </c>
      <c r="B1907">
        <v>33.4</v>
      </c>
      <c r="E1907">
        <v>33.4</v>
      </c>
      <c r="F1907">
        <f t="shared" si="123"/>
        <v>1494</v>
      </c>
      <c r="G1907">
        <f t="shared" si="124"/>
        <v>0.74675000000000002</v>
      </c>
      <c r="H1907">
        <f t="shared" si="125"/>
        <v>0.66429737623539331</v>
      </c>
      <c r="I1907">
        <f t="shared" si="126"/>
        <v>0.64082626913321639</v>
      </c>
    </row>
    <row r="1908" spans="1:9" x14ac:dyDescent="0.55000000000000004">
      <c r="A1908" t="s">
        <v>1</v>
      </c>
      <c r="B1908">
        <v>26.51</v>
      </c>
      <c r="E1908">
        <v>26.51</v>
      </c>
      <c r="F1908">
        <f t="shared" si="123"/>
        <v>463</v>
      </c>
      <c r="G1908">
        <f t="shared" si="124"/>
        <v>0.23125000000000001</v>
      </c>
      <c r="H1908">
        <f t="shared" si="125"/>
        <v>-0.7347364778072546</v>
      </c>
      <c r="I1908">
        <f t="shared" si="126"/>
        <v>-0.74859843843129892</v>
      </c>
    </row>
    <row r="1909" spans="1:9" x14ac:dyDescent="0.55000000000000004">
      <c r="A1909" t="s">
        <v>1</v>
      </c>
      <c r="B1909">
        <v>33.229999999999997</v>
      </c>
      <c r="E1909">
        <v>33.229999999999997</v>
      </c>
      <c r="F1909">
        <f t="shared" si="123"/>
        <v>1472.5</v>
      </c>
      <c r="G1909">
        <f t="shared" si="124"/>
        <v>0.73599999999999999</v>
      </c>
      <c r="H1909">
        <f t="shared" si="125"/>
        <v>0.6310619790594989</v>
      </c>
      <c r="I1909">
        <f t="shared" si="126"/>
        <v>0.60654438229925844</v>
      </c>
    </row>
    <row r="1910" spans="1:9" x14ac:dyDescent="0.55000000000000004">
      <c r="A1910" t="s">
        <v>1</v>
      </c>
      <c r="B1910">
        <v>35.869999999999997</v>
      </c>
      <c r="E1910">
        <v>35.869999999999997</v>
      </c>
      <c r="F1910">
        <f t="shared" si="123"/>
        <v>1738.5</v>
      </c>
      <c r="G1910">
        <f t="shared" si="124"/>
        <v>0.86899999999999999</v>
      </c>
      <c r="H1910">
        <f t="shared" si="125"/>
        <v>1.1216765279254892</v>
      </c>
      <c r="I1910">
        <f t="shared" si="126"/>
        <v>1.1389219190148352</v>
      </c>
    </row>
    <row r="1911" spans="1:9" x14ac:dyDescent="0.55000000000000004">
      <c r="A1911" t="s">
        <v>1</v>
      </c>
      <c r="B1911">
        <v>41.97</v>
      </c>
      <c r="E1911">
        <v>41.97</v>
      </c>
      <c r="F1911">
        <f t="shared" si="123"/>
        <v>1985</v>
      </c>
      <c r="G1911">
        <f t="shared" si="124"/>
        <v>0.99224999999999997</v>
      </c>
      <c r="H1911">
        <f t="shared" si="125"/>
        <v>2.420480748498913</v>
      </c>
      <c r="I1911">
        <f t="shared" si="126"/>
        <v>2.3690366818803721</v>
      </c>
    </row>
    <row r="1912" spans="1:9" x14ac:dyDescent="0.55000000000000004">
      <c r="A1912" t="s">
        <v>1</v>
      </c>
      <c r="B1912">
        <v>27.1</v>
      </c>
      <c r="E1912">
        <v>27.1</v>
      </c>
      <c r="F1912">
        <f t="shared" si="123"/>
        <v>542</v>
      </c>
      <c r="G1912">
        <f t="shared" si="124"/>
        <v>0.27074999999999999</v>
      </c>
      <c r="H1912">
        <f t="shared" si="125"/>
        <v>-0.61054627389882887</v>
      </c>
      <c r="I1912">
        <f t="shared" si="126"/>
        <v>-0.62962012530168154</v>
      </c>
    </row>
    <row r="1913" spans="1:9" x14ac:dyDescent="0.55000000000000004">
      <c r="A1913" t="s">
        <v>1</v>
      </c>
      <c r="B1913">
        <v>24.08</v>
      </c>
      <c r="E1913">
        <v>24.08</v>
      </c>
      <c r="F1913">
        <f t="shared" si="123"/>
        <v>208</v>
      </c>
      <c r="G1913">
        <f t="shared" si="124"/>
        <v>0.10375</v>
      </c>
      <c r="H1913">
        <f t="shared" si="125"/>
        <v>-1.2604696215251789</v>
      </c>
      <c r="I1913">
        <f t="shared" si="126"/>
        <v>-1.2386277619990462</v>
      </c>
    </row>
    <row r="1914" spans="1:9" x14ac:dyDescent="0.55000000000000004">
      <c r="A1914" t="s">
        <v>1</v>
      </c>
      <c r="B1914">
        <v>35.61</v>
      </c>
      <c r="E1914">
        <v>35.61</v>
      </c>
      <c r="F1914">
        <f t="shared" si="123"/>
        <v>1718</v>
      </c>
      <c r="G1914">
        <f t="shared" si="124"/>
        <v>0.85875000000000001</v>
      </c>
      <c r="H1914">
        <f t="shared" si="125"/>
        <v>1.0747202382839032</v>
      </c>
      <c r="I1914">
        <f t="shared" si="126"/>
        <v>1.0864907979746652</v>
      </c>
    </row>
    <row r="1915" spans="1:9" x14ac:dyDescent="0.55000000000000004">
      <c r="A1915" t="s">
        <v>1</v>
      </c>
      <c r="B1915">
        <v>29.93</v>
      </c>
      <c r="E1915">
        <v>29.93</v>
      </c>
      <c r="F1915">
        <f t="shared" si="123"/>
        <v>959.5</v>
      </c>
      <c r="G1915">
        <f t="shared" si="124"/>
        <v>0.47949999999999998</v>
      </c>
      <c r="H1915">
        <f t="shared" si="125"/>
        <v>-5.1408514696362095E-2</v>
      </c>
      <c r="I1915">
        <f t="shared" si="126"/>
        <v>-5.8927538595211576E-2</v>
      </c>
    </row>
    <row r="1916" spans="1:9" x14ac:dyDescent="0.55000000000000004">
      <c r="A1916" t="s">
        <v>1</v>
      </c>
      <c r="B1916">
        <v>24.32</v>
      </c>
      <c r="E1916">
        <v>24.32</v>
      </c>
      <c r="F1916">
        <f t="shared" si="123"/>
        <v>223</v>
      </c>
      <c r="G1916">
        <f t="shared" si="124"/>
        <v>0.11125</v>
      </c>
      <c r="H1916">
        <f t="shared" si="125"/>
        <v>-1.2199073479634386</v>
      </c>
      <c r="I1916">
        <f t="shared" si="126"/>
        <v>-1.1902298041158115</v>
      </c>
    </row>
    <row r="1917" spans="1:9" x14ac:dyDescent="0.55000000000000004">
      <c r="A1917" t="s">
        <v>1</v>
      </c>
      <c r="B1917">
        <v>29.55</v>
      </c>
      <c r="E1917">
        <v>29.55</v>
      </c>
      <c r="F1917">
        <f t="shared" si="123"/>
        <v>890.5</v>
      </c>
      <c r="G1917">
        <f t="shared" si="124"/>
        <v>0.44500000000000001</v>
      </c>
      <c r="H1917">
        <f t="shared" si="125"/>
        <v>-0.1383042079614045</v>
      </c>
      <c r="I1917">
        <f t="shared" si="126"/>
        <v>-0.1355576385769989</v>
      </c>
    </row>
    <row r="1918" spans="1:9" x14ac:dyDescent="0.55000000000000004">
      <c r="A1918" t="s">
        <v>1</v>
      </c>
      <c r="B1918">
        <v>37.69</v>
      </c>
      <c r="E1918">
        <v>37.69</v>
      </c>
      <c r="F1918">
        <f t="shared" si="123"/>
        <v>1856.5</v>
      </c>
      <c r="G1918">
        <f t="shared" si="124"/>
        <v>0.92800000000000005</v>
      </c>
      <c r="H1918">
        <f t="shared" si="125"/>
        <v>1.4610562691869071</v>
      </c>
      <c r="I1918">
        <f t="shared" si="126"/>
        <v>1.5059397662960281</v>
      </c>
    </row>
    <row r="1919" spans="1:9" x14ac:dyDescent="0.55000000000000004">
      <c r="A1919" t="s">
        <v>1</v>
      </c>
      <c r="B1919">
        <v>32.840000000000003</v>
      </c>
      <c r="E1919">
        <v>32.840000000000003</v>
      </c>
      <c r="F1919">
        <f t="shared" si="123"/>
        <v>1422.5</v>
      </c>
      <c r="G1919">
        <f t="shared" si="124"/>
        <v>0.71099999999999997</v>
      </c>
      <c r="H1919">
        <f t="shared" si="125"/>
        <v>0.55630846695891834</v>
      </c>
      <c r="I1919">
        <f t="shared" si="126"/>
        <v>0.52789770073900422</v>
      </c>
    </row>
    <row r="1920" spans="1:9" x14ac:dyDescent="0.55000000000000004">
      <c r="A1920" t="s">
        <v>1</v>
      </c>
      <c r="B1920">
        <v>29.44</v>
      </c>
      <c r="E1920">
        <v>29.44</v>
      </c>
      <c r="F1920">
        <f t="shared" si="123"/>
        <v>881</v>
      </c>
      <c r="G1920">
        <f t="shared" si="124"/>
        <v>0.44024999999999997</v>
      </c>
      <c r="H1920">
        <f t="shared" si="125"/>
        <v>-0.15033540657307773</v>
      </c>
      <c r="I1920">
        <f t="shared" si="126"/>
        <v>-0.15774003594014782</v>
      </c>
    </row>
    <row r="1921" spans="1:9" x14ac:dyDescent="0.55000000000000004">
      <c r="A1921" t="s">
        <v>1</v>
      </c>
      <c r="B1921">
        <v>27.01</v>
      </c>
      <c r="E1921">
        <v>27.01</v>
      </c>
      <c r="F1921">
        <f t="shared" si="123"/>
        <v>525</v>
      </c>
      <c r="G1921">
        <f t="shared" si="124"/>
        <v>0.26224999999999998</v>
      </c>
      <c r="H1921">
        <f t="shared" si="125"/>
        <v>-0.6364241567390263</v>
      </c>
      <c r="I1921">
        <f t="shared" si="126"/>
        <v>-0.64776935950789427</v>
      </c>
    </row>
    <row r="1922" spans="1:9" x14ac:dyDescent="0.55000000000000004">
      <c r="A1922" t="s">
        <v>1</v>
      </c>
      <c r="B1922">
        <v>33.82</v>
      </c>
      <c r="E1922">
        <v>33.82</v>
      </c>
      <c r="F1922">
        <f t="shared" si="123"/>
        <v>1548</v>
      </c>
      <c r="G1922">
        <f t="shared" si="124"/>
        <v>0.77375000000000005</v>
      </c>
      <c r="H1922">
        <f t="shared" si="125"/>
        <v>0.75125367977497992</v>
      </c>
      <c r="I1922">
        <f t="shared" si="126"/>
        <v>0.7255226954288766</v>
      </c>
    </row>
    <row r="1923" spans="1:9" x14ac:dyDescent="0.55000000000000004">
      <c r="A1923" t="s">
        <v>1</v>
      </c>
      <c r="B1923">
        <v>37.57</v>
      </c>
      <c r="E1923">
        <v>37.57</v>
      </c>
      <c r="F1923">
        <f t="shared" ref="F1923:F1986" si="127">_xlfn.RANK.AVG(E1923,$E$2:$E$2001, 1)</f>
        <v>1849.5</v>
      </c>
      <c r="G1923">
        <f t="shared" ref="G1923:G1986" si="128">(F1923-0.5)/COUNT($E$2:$E$2001)</f>
        <v>0.92449999999999999</v>
      </c>
      <c r="H1923">
        <f t="shared" ref="H1923:H1986" si="129">_xlfn.NORM.S.INV(G1923)</f>
        <v>1.4360082279441817</v>
      </c>
      <c r="I1923">
        <f t="shared" ref="I1923:I1986" si="130">STANDARDIZE(E1923, AVERAGE($E$2:$E$2001), STDEV($E$2:$E$2001))</f>
        <v>1.4817407873544115</v>
      </c>
    </row>
    <row r="1924" spans="1:9" x14ac:dyDescent="0.55000000000000004">
      <c r="A1924" t="s">
        <v>1</v>
      </c>
      <c r="B1924">
        <v>31.39</v>
      </c>
      <c r="E1924">
        <v>31.39</v>
      </c>
      <c r="F1924">
        <f t="shared" si="127"/>
        <v>1196.5</v>
      </c>
      <c r="G1924">
        <f t="shared" si="128"/>
        <v>0.59799999999999998</v>
      </c>
      <c r="H1924">
        <f t="shared" si="129"/>
        <v>0.24817371845931255</v>
      </c>
      <c r="I1924">
        <f t="shared" si="130"/>
        <v>0.23549337186113015</v>
      </c>
    </row>
    <row r="1925" spans="1:9" x14ac:dyDescent="0.55000000000000004">
      <c r="A1925" t="s">
        <v>1</v>
      </c>
      <c r="B1925">
        <v>37.97</v>
      </c>
      <c r="E1925">
        <v>37.97</v>
      </c>
      <c r="F1925">
        <f t="shared" si="127"/>
        <v>1871</v>
      </c>
      <c r="G1925">
        <f t="shared" si="128"/>
        <v>0.93525000000000003</v>
      </c>
      <c r="H1925">
        <f t="shared" si="129"/>
        <v>1.5160765385195838</v>
      </c>
      <c r="I1925">
        <f t="shared" si="130"/>
        <v>1.5624040504931349</v>
      </c>
    </row>
    <row r="1926" spans="1:9" x14ac:dyDescent="0.55000000000000004">
      <c r="A1926" t="s">
        <v>1</v>
      </c>
      <c r="B1926">
        <v>29</v>
      </c>
      <c r="E1926">
        <v>29</v>
      </c>
      <c r="F1926">
        <f t="shared" si="127"/>
        <v>800</v>
      </c>
      <c r="G1926">
        <f t="shared" si="128"/>
        <v>0.39974999999999999</v>
      </c>
      <c r="H1926">
        <f t="shared" si="129"/>
        <v>-0.2539942503961809</v>
      </c>
      <c r="I1926">
        <f t="shared" si="130"/>
        <v>-0.24646962539274414</v>
      </c>
    </row>
    <row r="1927" spans="1:9" x14ac:dyDescent="0.55000000000000004">
      <c r="A1927" t="s">
        <v>1</v>
      </c>
      <c r="B1927">
        <v>34.64</v>
      </c>
      <c r="E1927">
        <v>34.64</v>
      </c>
      <c r="F1927">
        <f t="shared" si="127"/>
        <v>1632.5</v>
      </c>
      <c r="G1927">
        <f t="shared" si="128"/>
        <v>0.81599999999999995</v>
      </c>
      <c r="H1927">
        <f t="shared" si="129"/>
        <v>0.90022598570143364</v>
      </c>
      <c r="I1927">
        <f t="shared" si="130"/>
        <v>0.89088238486326032</v>
      </c>
    </row>
    <row r="1928" spans="1:9" x14ac:dyDescent="0.55000000000000004">
      <c r="A1928" t="s">
        <v>1</v>
      </c>
      <c r="B1928">
        <v>29.05</v>
      </c>
      <c r="E1928">
        <v>29.05</v>
      </c>
      <c r="F1928">
        <f t="shared" si="127"/>
        <v>810</v>
      </c>
      <c r="G1928">
        <f t="shared" si="128"/>
        <v>0.40475</v>
      </c>
      <c r="H1928">
        <f t="shared" si="129"/>
        <v>-0.24107111440960471</v>
      </c>
      <c r="I1928">
        <f t="shared" si="130"/>
        <v>-0.23638671750040355</v>
      </c>
    </row>
    <row r="1929" spans="1:9" x14ac:dyDescent="0.55000000000000004">
      <c r="A1929" t="s">
        <v>1</v>
      </c>
      <c r="B1929">
        <v>25.3</v>
      </c>
      <c r="E1929">
        <v>25.3</v>
      </c>
      <c r="F1929">
        <f t="shared" si="127"/>
        <v>314</v>
      </c>
      <c r="G1929">
        <f t="shared" si="128"/>
        <v>0.15675</v>
      </c>
      <c r="H1929">
        <f t="shared" si="129"/>
        <v>-1.0079051480177725</v>
      </c>
      <c r="I1929">
        <f t="shared" si="130"/>
        <v>-0.99260480942593832</v>
      </c>
    </row>
    <row r="1930" spans="1:9" x14ac:dyDescent="0.55000000000000004">
      <c r="A1930" t="s">
        <v>1</v>
      </c>
      <c r="B1930">
        <v>31.05</v>
      </c>
      <c r="E1930">
        <v>31.05</v>
      </c>
      <c r="F1930">
        <f t="shared" si="127"/>
        <v>1143</v>
      </c>
      <c r="G1930">
        <f t="shared" si="128"/>
        <v>0.57125000000000004</v>
      </c>
      <c r="H1930">
        <f t="shared" si="129"/>
        <v>0.17955746482678062</v>
      </c>
      <c r="I1930">
        <f t="shared" si="130"/>
        <v>0.16692959819321501</v>
      </c>
    </row>
    <row r="1931" spans="1:9" x14ac:dyDescent="0.55000000000000004">
      <c r="A1931" t="s">
        <v>1</v>
      </c>
      <c r="B1931">
        <v>32.78</v>
      </c>
      <c r="E1931">
        <v>32.78</v>
      </c>
      <c r="F1931">
        <f t="shared" si="127"/>
        <v>1412.5</v>
      </c>
      <c r="G1931">
        <f t="shared" si="128"/>
        <v>0.70599999999999996</v>
      </c>
      <c r="H1931">
        <f t="shared" si="129"/>
        <v>0.54173656011281679</v>
      </c>
      <c r="I1931">
        <f t="shared" si="130"/>
        <v>0.51579821126819514</v>
      </c>
    </row>
    <row r="1932" spans="1:9" x14ac:dyDescent="0.55000000000000004">
      <c r="A1932" t="s">
        <v>1</v>
      </c>
      <c r="B1932">
        <v>39.89</v>
      </c>
      <c r="E1932">
        <v>39.89</v>
      </c>
      <c r="F1932">
        <f t="shared" si="127"/>
        <v>1946</v>
      </c>
      <c r="G1932">
        <f t="shared" si="128"/>
        <v>0.97275</v>
      </c>
      <c r="H1932">
        <f t="shared" si="129"/>
        <v>1.9228411692139873</v>
      </c>
      <c r="I1932">
        <f t="shared" si="130"/>
        <v>1.949587713559009</v>
      </c>
    </row>
    <row r="1933" spans="1:9" x14ac:dyDescent="0.55000000000000004">
      <c r="A1933" t="s">
        <v>1</v>
      </c>
      <c r="B1933">
        <v>32.24</v>
      </c>
      <c r="E1933">
        <v>32.24</v>
      </c>
      <c r="F1933">
        <f t="shared" si="127"/>
        <v>1330.5</v>
      </c>
      <c r="G1933">
        <f t="shared" si="128"/>
        <v>0.66500000000000004</v>
      </c>
      <c r="H1933">
        <f t="shared" si="129"/>
        <v>0.42614800784127838</v>
      </c>
      <c r="I1933">
        <f t="shared" si="130"/>
        <v>0.40690280603091833</v>
      </c>
    </row>
    <row r="1934" spans="1:9" x14ac:dyDescent="0.55000000000000004">
      <c r="A1934" t="s">
        <v>1</v>
      </c>
      <c r="B1934">
        <v>29</v>
      </c>
      <c r="E1934">
        <v>29</v>
      </c>
      <c r="F1934">
        <f t="shared" si="127"/>
        <v>800</v>
      </c>
      <c r="G1934">
        <f t="shared" si="128"/>
        <v>0.39974999999999999</v>
      </c>
      <c r="H1934">
        <f t="shared" si="129"/>
        <v>-0.2539942503961809</v>
      </c>
      <c r="I1934">
        <f t="shared" si="130"/>
        <v>-0.24646962539274414</v>
      </c>
    </row>
    <row r="1935" spans="1:9" x14ac:dyDescent="0.55000000000000004">
      <c r="A1935" t="s">
        <v>1</v>
      </c>
      <c r="B1935">
        <v>25.04</v>
      </c>
      <c r="E1935">
        <v>25.04</v>
      </c>
      <c r="F1935">
        <f t="shared" si="127"/>
        <v>288.5</v>
      </c>
      <c r="G1935">
        <f t="shared" si="128"/>
        <v>0.14399999999999999</v>
      </c>
      <c r="H1935">
        <f t="shared" si="129"/>
        <v>-1.062519302270867</v>
      </c>
      <c r="I1935">
        <f t="shared" si="130"/>
        <v>-1.045035930466109</v>
      </c>
    </row>
    <row r="1936" spans="1:9" x14ac:dyDescent="0.55000000000000004">
      <c r="A1936" t="s">
        <v>1</v>
      </c>
      <c r="B1936">
        <v>29.79</v>
      </c>
      <c r="E1936">
        <v>29.79</v>
      </c>
      <c r="F1936">
        <f t="shared" si="127"/>
        <v>928.5</v>
      </c>
      <c r="G1936">
        <f t="shared" si="128"/>
        <v>0.46400000000000002</v>
      </c>
      <c r="H1936">
        <f t="shared" si="129"/>
        <v>-9.0361437129258662E-2</v>
      </c>
      <c r="I1936">
        <f t="shared" si="130"/>
        <v>-8.7159680693764993E-2</v>
      </c>
    </row>
    <row r="1937" spans="1:9" x14ac:dyDescent="0.55000000000000004">
      <c r="A1937" t="s">
        <v>1</v>
      </c>
      <c r="B1937">
        <v>30.53</v>
      </c>
      <c r="E1937">
        <v>30.53</v>
      </c>
      <c r="F1937">
        <f t="shared" si="127"/>
        <v>1052.5</v>
      </c>
      <c r="G1937">
        <f t="shared" si="128"/>
        <v>0.52600000000000002</v>
      </c>
      <c r="H1937">
        <f t="shared" si="129"/>
        <v>6.5218539709543707E-2</v>
      </c>
      <c r="I1937">
        <f t="shared" si="130"/>
        <v>6.2067356112874277E-2</v>
      </c>
    </row>
    <row r="1938" spans="1:9" x14ac:dyDescent="0.55000000000000004">
      <c r="A1938" t="s">
        <v>1</v>
      </c>
      <c r="B1938">
        <v>30.23</v>
      </c>
      <c r="E1938">
        <v>30.23</v>
      </c>
      <c r="F1938">
        <f t="shared" si="127"/>
        <v>1004</v>
      </c>
      <c r="G1938">
        <f t="shared" si="128"/>
        <v>0.50175000000000003</v>
      </c>
      <c r="H1938">
        <f t="shared" si="129"/>
        <v>4.3866135487100385E-3</v>
      </c>
      <c r="I1938">
        <f t="shared" si="130"/>
        <v>1.5699087588313513E-3</v>
      </c>
    </row>
    <row r="1939" spans="1:9" x14ac:dyDescent="0.55000000000000004">
      <c r="A1939" t="s">
        <v>1</v>
      </c>
      <c r="B1939">
        <v>26.45</v>
      </c>
      <c r="E1939">
        <v>26.45</v>
      </c>
      <c r="F1939">
        <f t="shared" si="127"/>
        <v>451</v>
      </c>
      <c r="G1939">
        <f t="shared" si="128"/>
        <v>0.22525000000000001</v>
      </c>
      <c r="H1939">
        <f t="shared" si="129"/>
        <v>-0.75458171218514747</v>
      </c>
      <c r="I1939">
        <f t="shared" si="130"/>
        <v>-0.760697927902108</v>
      </c>
    </row>
    <row r="1940" spans="1:9" x14ac:dyDescent="0.55000000000000004">
      <c r="A1940" t="s">
        <v>1</v>
      </c>
      <c r="B1940">
        <v>28.35</v>
      </c>
      <c r="E1940">
        <v>28.35</v>
      </c>
      <c r="F1940">
        <f t="shared" si="127"/>
        <v>699</v>
      </c>
      <c r="G1940">
        <f t="shared" si="128"/>
        <v>0.34925</v>
      </c>
      <c r="H1940">
        <f t="shared" si="129"/>
        <v>-0.38734610156498078</v>
      </c>
      <c r="I1940">
        <f t="shared" si="130"/>
        <v>-0.37754742799316993</v>
      </c>
    </row>
    <row r="1941" spans="1:9" x14ac:dyDescent="0.55000000000000004">
      <c r="A1941" t="s">
        <v>1</v>
      </c>
      <c r="B1941">
        <v>27.85</v>
      </c>
      <c r="E1941">
        <v>27.85</v>
      </c>
      <c r="F1941">
        <f t="shared" si="127"/>
        <v>643.5</v>
      </c>
      <c r="G1941">
        <f t="shared" si="128"/>
        <v>0.32150000000000001</v>
      </c>
      <c r="H1941">
        <f t="shared" si="129"/>
        <v>-0.46350839335693661</v>
      </c>
      <c r="I1941">
        <f t="shared" si="130"/>
        <v>-0.47837650691657452</v>
      </c>
    </row>
    <row r="1942" spans="1:9" x14ac:dyDescent="0.55000000000000004">
      <c r="A1942" t="s">
        <v>1</v>
      </c>
      <c r="B1942">
        <v>42.94</v>
      </c>
      <c r="E1942">
        <v>42.94</v>
      </c>
      <c r="F1942">
        <f t="shared" si="127"/>
        <v>1992</v>
      </c>
      <c r="G1942">
        <f t="shared" si="128"/>
        <v>0.99575000000000002</v>
      </c>
      <c r="H1942">
        <f t="shared" si="129"/>
        <v>2.6315354456974234</v>
      </c>
      <c r="I1942">
        <f t="shared" si="130"/>
        <v>2.5646450949917767</v>
      </c>
    </row>
    <row r="1943" spans="1:9" x14ac:dyDescent="0.55000000000000004">
      <c r="A1943" t="s">
        <v>1</v>
      </c>
      <c r="B1943">
        <v>25.92</v>
      </c>
      <c r="E1943">
        <v>25.92</v>
      </c>
      <c r="F1943">
        <f t="shared" si="127"/>
        <v>378.5</v>
      </c>
      <c r="G1943">
        <f t="shared" si="128"/>
        <v>0.189</v>
      </c>
      <c r="H1943">
        <f t="shared" si="129"/>
        <v>-0.88158734699617469</v>
      </c>
      <c r="I1943">
        <f t="shared" si="130"/>
        <v>-0.8675767515609164</v>
      </c>
    </row>
    <row r="1944" spans="1:9" x14ac:dyDescent="0.55000000000000004">
      <c r="A1944" t="s">
        <v>1</v>
      </c>
      <c r="B1944">
        <v>27.66</v>
      </c>
      <c r="E1944">
        <v>27.66</v>
      </c>
      <c r="F1944">
        <f t="shared" si="127"/>
        <v>607.5</v>
      </c>
      <c r="G1944">
        <f t="shared" si="128"/>
        <v>0.30349999999999999</v>
      </c>
      <c r="H1944">
        <f t="shared" si="129"/>
        <v>-0.51436045750100123</v>
      </c>
      <c r="I1944">
        <f t="shared" si="130"/>
        <v>-0.5166915569074686</v>
      </c>
    </row>
    <row r="1945" spans="1:9" x14ac:dyDescent="0.55000000000000004">
      <c r="A1945" t="s">
        <v>1</v>
      </c>
      <c r="B1945">
        <v>27.18</v>
      </c>
      <c r="E1945">
        <v>27.18</v>
      </c>
      <c r="F1945">
        <f t="shared" si="127"/>
        <v>554.5</v>
      </c>
      <c r="G1945">
        <f t="shared" si="128"/>
        <v>0.27700000000000002</v>
      </c>
      <c r="H1945">
        <f t="shared" si="129"/>
        <v>-0.59177689059144645</v>
      </c>
      <c r="I1945">
        <f t="shared" si="130"/>
        <v>-0.61348747267393711</v>
      </c>
    </row>
    <row r="1946" spans="1:9" x14ac:dyDescent="0.55000000000000004">
      <c r="A1946" t="s">
        <v>1</v>
      </c>
      <c r="B1946">
        <v>35.19</v>
      </c>
      <c r="E1946">
        <v>35.19</v>
      </c>
      <c r="F1946">
        <f t="shared" si="127"/>
        <v>1677</v>
      </c>
      <c r="G1946">
        <f t="shared" si="128"/>
        <v>0.83825000000000005</v>
      </c>
      <c r="H1946">
        <f t="shared" si="129"/>
        <v>0.98729100301219108</v>
      </c>
      <c r="I1946">
        <f t="shared" si="130"/>
        <v>1.0017943716790048</v>
      </c>
    </row>
    <row r="1947" spans="1:9" x14ac:dyDescent="0.55000000000000004">
      <c r="A1947" t="s">
        <v>1</v>
      </c>
      <c r="B1947">
        <v>34.200000000000003</v>
      </c>
      <c r="E1947">
        <v>34.200000000000003</v>
      </c>
      <c r="F1947">
        <f t="shared" si="127"/>
        <v>1586.5</v>
      </c>
      <c r="G1947">
        <f t="shared" si="128"/>
        <v>0.79300000000000004</v>
      </c>
      <c r="H1947">
        <f t="shared" si="129"/>
        <v>0.8168747655001638</v>
      </c>
      <c r="I1947">
        <f t="shared" si="130"/>
        <v>0.80215279541066464</v>
      </c>
    </row>
    <row r="1948" spans="1:9" x14ac:dyDescent="0.55000000000000004">
      <c r="A1948" t="s">
        <v>1</v>
      </c>
      <c r="B1948">
        <v>29.21</v>
      </c>
      <c r="E1948">
        <v>29.21</v>
      </c>
      <c r="F1948">
        <f t="shared" si="127"/>
        <v>844</v>
      </c>
      <c r="G1948">
        <f t="shared" si="128"/>
        <v>0.42175000000000001</v>
      </c>
      <c r="H1948">
        <f t="shared" si="129"/>
        <v>-0.19741856848682465</v>
      </c>
      <c r="I1948">
        <f t="shared" si="130"/>
        <v>-0.20412141224491404</v>
      </c>
    </row>
    <row r="1949" spans="1:9" x14ac:dyDescent="0.55000000000000004">
      <c r="A1949" t="s">
        <v>1</v>
      </c>
      <c r="B1949">
        <v>31.73</v>
      </c>
      <c r="E1949">
        <v>31.73</v>
      </c>
      <c r="F1949">
        <f t="shared" si="127"/>
        <v>1250</v>
      </c>
      <c r="G1949">
        <f t="shared" si="128"/>
        <v>0.62475000000000003</v>
      </c>
      <c r="H1949">
        <f t="shared" si="129"/>
        <v>0.31798014218523701</v>
      </c>
      <c r="I1949">
        <f t="shared" si="130"/>
        <v>0.30405714552904528</v>
      </c>
    </row>
    <row r="1950" spans="1:9" x14ac:dyDescent="0.55000000000000004">
      <c r="A1950" t="s">
        <v>1</v>
      </c>
      <c r="B1950">
        <v>34.06</v>
      </c>
      <c r="E1950">
        <v>34.06</v>
      </c>
      <c r="F1950">
        <f t="shared" si="127"/>
        <v>1576</v>
      </c>
      <c r="G1950">
        <f t="shared" si="128"/>
        <v>0.78774999999999995</v>
      </c>
      <c r="H1950">
        <f t="shared" si="129"/>
        <v>0.79863859788375402</v>
      </c>
      <c r="I1950">
        <f t="shared" si="130"/>
        <v>0.77392065331211124</v>
      </c>
    </row>
    <row r="1951" spans="1:9" x14ac:dyDescent="0.55000000000000004">
      <c r="A1951" t="s">
        <v>1</v>
      </c>
      <c r="B1951">
        <v>33.270000000000003</v>
      </c>
      <c r="E1951">
        <v>33.270000000000003</v>
      </c>
      <c r="F1951">
        <f t="shared" si="127"/>
        <v>1478</v>
      </c>
      <c r="G1951">
        <f t="shared" si="128"/>
        <v>0.73875000000000002</v>
      </c>
      <c r="H1951">
        <f t="shared" si="129"/>
        <v>0.63949648434364104</v>
      </c>
      <c r="I1951">
        <f t="shared" si="130"/>
        <v>0.61461070861313216</v>
      </c>
    </row>
    <row r="1952" spans="1:9" x14ac:dyDescent="0.55000000000000004">
      <c r="A1952" t="s">
        <v>1</v>
      </c>
      <c r="B1952">
        <v>34.26</v>
      </c>
      <c r="E1952">
        <v>34.26</v>
      </c>
      <c r="F1952">
        <f t="shared" si="127"/>
        <v>1593</v>
      </c>
      <c r="G1952">
        <f t="shared" si="128"/>
        <v>0.79625000000000001</v>
      </c>
      <c r="H1952">
        <f t="shared" si="129"/>
        <v>0.82830110007971913</v>
      </c>
      <c r="I1952">
        <f t="shared" si="130"/>
        <v>0.81425228488147228</v>
      </c>
    </row>
    <row r="1953" spans="1:9" x14ac:dyDescent="0.55000000000000004">
      <c r="A1953" t="s">
        <v>1</v>
      </c>
      <c r="B1953">
        <v>32.31</v>
      </c>
      <c r="E1953">
        <v>32.31</v>
      </c>
      <c r="F1953">
        <f t="shared" si="127"/>
        <v>1341.5</v>
      </c>
      <c r="G1953">
        <f t="shared" si="128"/>
        <v>0.67049999999999998</v>
      </c>
      <c r="H1953">
        <f t="shared" si="129"/>
        <v>0.44129423383055216</v>
      </c>
      <c r="I1953">
        <f t="shared" si="130"/>
        <v>0.42101887708019503</v>
      </c>
    </row>
    <row r="1954" spans="1:9" x14ac:dyDescent="0.55000000000000004">
      <c r="A1954" t="s">
        <v>1</v>
      </c>
      <c r="B1954">
        <v>35.049999999999997</v>
      </c>
      <c r="E1954">
        <v>35.049999999999997</v>
      </c>
      <c r="F1954">
        <f t="shared" si="127"/>
        <v>1667</v>
      </c>
      <c r="G1954">
        <f t="shared" si="128"/>
        <v>0.83325000000000005</v>
      </c>
      <c r="H1954">
        <f t="shared" si="129"/>
        <v>0.96708808769598564</v>
      </c>
      <c r="I1954">
        <f t="shared" si="130"/>
        <v>0.97356222958045147</v>
      </c>
    </row>
    <row r="1955" spans="1:9" x14ac:dyDescent="0.55000000000000004">
      <c r="A1955" t="s">
        <v>1</v>
      </c>
      <c r="B1955">
        <v>32.56</v>
      </c>
      <c r="E1955">
        <v>32.56</v>
      </c>
      <c r="F1955">
        <f t="shared" si="127"/>
        <v>1381.5</v>
      </c>
      <c r="G1955">
        <f t="shared" si="128"/>
        <v>0.6905</v>
      </c>
      <c r="H1955">
        <f t="shared" si="129"/>
        <v>0.49726810562790119</v>
      </c>
      <c r="I1955">
        <f t="shared" si="130"/>
        <v>0.47143341654189735</v>
      </c>
    </row>
    <row r="1956" spans="1:9" x14ac:dyDescent="0.55000000000000004">
      <c r="A1956" t="s">
        <v>1</v>
      </c>
      <c r="B1956">
        <v>25.75</v>
      </c>
      <c r="E1956">
        <v>25.75</v>
      </c>
      <c r="F1956">
        <f t="shared" si="127"/>
        <v>354</v>
      </c>
      <c r="G1956">
        <f t="shared" si="128"/>
        <v>0.17674999999999999</v>
      </c>
      <c r="H1956">
        <f t="shared" si="129"/>
        <v>-0.92782182674735236</v>
      </c>
      <c r="I1956">
        <f t="shared" si="130"/>
        <v>-0.90185863839487435</v>
      </c>
    </row>
    <row r="1957" spans="1:9" x14ac:dyDescent="0.55000000000000004">
      <c r="A1957" t="s">
        <v>1</v>
      </c>
      <c r="B1957">
        <v>31.52</v>
      </c>
      <c r="E1957">
        <v>31.52</v>
      </c>
      <c r="F1957">
        <f t="shared" si="127"/>
        <v>1214</v>
      </c>
      <c r="G1957">
        <f t="shared" si="128"/>
        <v>0.60675000000000001</v>
      </c>
      <c r="H1957">
        <f t="shared" si="129"/>
        <v>0.27085832374755781</v>
      </c>
      <c r="I1957">
        <f t="shared" si="130"/>
        <v>0.26170893238121518</v>
      </c>
    </row>
    <row r="1958" spans="1:9" x14ac:dyDescent="0.55000000000000004">
      <c r="A1958" t="s">
        <v>1</v>
      </c>
      <c r="B1958">
        <v>30.33</v>
      </c>
      <c r="E1958">
        <v>30.33</v>
      </c>
      <c r="F1958">
        <f t="shared" si="127"/>
        <v>1023.5</v>
      </c>
      <c r="G1958">
        <f t="shared" si="128"/>
        <v>0.51149999999999995</v>
      </c>
      <c r="H1958">
        <f t="shared" si="129"/>
        <v>2.8830218517740373E-2</v>
      </c>
      <c r="I1958">
        <f t="shared" si="130"/>
        <v>2.1735724543511852E-2</v>
      </c>
    </row>
    <row r="1959" spans="1:9" x14ac:dyDescent="0.55000000000000004">
      <c r="A1959" t="s">
        <v>1</v>
      </c>
      <c r="B1959">
        <v>27.04</v>
      </c>
      <c r="E1959">
        <v>27.04</v>
      </c>
      <c r="F1959">
        <f t="shared" si="127"/>
        <v>529</v>
      </c>
      <c r="G1959">
        <f t="shared" si="128"/>
        <v>0.26424999999999998</v>
      </c>
      <c r="H1959">
        <f t="shared" si="129"/>
        <v>-0.63029743633252866</v>
      </c>
      <c r="I1959">
        <f t="shared" si="130"/>
        <v>-0.64171961477249051</v>
      </c>
    </row>
    <row r="1960" spans="1:9" x14ac:dyDescent="0.55000000000000004">
      <c r="A1960" t="s">
        <v>1</v>
      </c>
      <c r="B1960">
        <v>32.97</v>
      </c>
      <c r="E1960">
        <v>32.97</v>
      </c>
      <c r="F1960">
        <f t="shared" si="127"/>
        <v>1437.5</v>
      </c>
      <c r="G1960">
        <f t="shared" si="128"/>
        <v>0.71850000000000003</v>
      </c>
      <c r="H1960">
        <f t="shared" si="129"/>
        <v>0.57839125013497406</v>
      </c>
      <c r="I1960">
        <f t="shared" si="130"/>
        <v>0.55411326125908844</v>
      </c>
    </row>
    <row r="1961" spans="1:9" x14ac:dyDescent="0.55000000000000004">
      <c r="A1961" t="s">
        <v>1</v>
      </c>
      <c r="B1961">
        <v>33.159999999999997</v>
      </c>
      <c r="E1961">
        <v>33.159999999999997</v>
      </c>
      <c r="F1961">
        <f t="shared" si="127"/>
        <v>1459.5</v>
      </c>
      <c r="G1961">
        <f t="shared" si="128"/>
        <v>0.72950000000000004</v>
      </c>
      <c r="H1961">
        <f t="shared" si="129"/>
        <v>0.61130149719567117</v>
      </c>
      <c r="I1961">
        <f t="shared" si="130"/>
        <v>0.59242831124998174</v>
      </c>
    </row>
    <row r="1962" spans="1:9" x14ac:dyDescent="0.55000000000000004">
      <c r="A1962" t="s">
        <v>1</v>
      </c>
      <c r="B1962">
        <v>32.53</v>
      </c>
      <c r="E1962">
        <v>32.53</v>
      </c>
      <c r="F1962">
        <f t="shared" si="127"/>
        <v>1375</v>
      </c>
      <c r="G1962">
        <f t="shared" si="128"/>
        <v>0.68725000000000003</v>
      </c>
      <c r="H1962">
        <f t="shared" si="129"/>
        <v>0.48807036668271397</v>
      </c>
      <c r="I1962">
        <f t="shared" si="130"/>
        <v>0.46538367180649287</v>
      </c>
    </row>
    <row r="1963" spans="1:9" x14ac:dyDescent="0.55000000000000004">
      <c r="A1963" t="s">
        <v>1</v>
      </c>
      <c r="B1963">
        <v>29.23</v>
      </c>
      <c r="E1963">
        <v>29.23</v>
      </c>
      <c r="F1963">
        <f t="shared" si="127"/>
        <v>847.5</v>
      </c>
      <c r="G1963">
        <f t="shared" si="128"/>
        <v>0.42349999999999999</v>
      </c>
      <c r="H1963">
        <f t="shared" si="129"/>
        <v>-0.19294760763479382</v>
      </c>
      <c r="I1963">
        <f t="shared" si="130"/>
        <v>-0.20008824908797793</v>
      </c>
    </row>
    <row r="1964" spans="1:9" x14ac:dyDescent="0.55000000000000004">
      <c r="A1964" t="s">
        <v>1</v>
      </c>
      <c r="B1964">
        <v>32.770000000000003</v>
      </c>
      <c r="E1964">
        <v>32.770000000000003</v>
      </c>
      <c r="F1964">
        <f t="shared" si="127"/>
        <v>1410.5</v>
      </c>
      <c r="G1964">
        <f t="shared" si="128"/>
        <v>0.70499999999999996</v>
      </c>
      <c r="H1964">
        <f t="shared" si="129"/>
        <v>0.53883603027845006</v>
      </c>
      <c r="I1964">
        <f t="shared" si="130"/>
        <v>0.51378162968972751</v>
      </c>
    </row>
    <row r="1965" spans="1:9" x14ac:dyDescent="0.55000000000000004">
      <c r="A1965" t="s">
        <v>1</v>
      </c>
      <c r="B1965">
        <v>30.51</v>
      </c>
      <c r="E1965">
        <v>30.51</v>
      </c>
      <c r="F1965">
        <f t="shared" si="127"/>
        <v>1049</v>
      </c>
      <c r="G1965">
        <f t="shared" si="128"/>
        <v>0.52424999999999999</v>
      </c>
      <c r="H1965">
        <f t="shared" si="129"/>
        <v>6.0823217072553032E-2</v>
      </c>
      <c r="I1965">
        <f t="shared" si="130"/>
        <v>5.8034192955938181E-2</v>
      </c>
    </row>
    <row r="1966" spans="1:9" x14ac:dyDescent="0.55000000000000004">
      <c r="A1966" t="s">
        <v>1</v>
      </c>
      <c r="B1966">
        <v>30.62</v>
      </c>
      <c r="E1966">
        <v>30.62</v>
      </c>
      <c r="F1966">
        <f t="shared" si="127"/>
        <v>1067</v>
      </c>
      <c r="G1966">
        <f t="shared" si="128"/>
        <v>0.53325</v>
      </c>
      <c r="H1966">
        <f t="shared" si="129"/>
        <v>8.3442117923223327E-2</v>
      </c>
      <c r="I1966">
        <f t="shared" si="130"/>
        <v>8.021659031908708E-2</v>
      </c>
    </row>
    <row r="1967" spans="1:9" x14ac:dyDescent="0.55000000000000004">
      <c r="A1967" t="s">
        <v>1</v>
      </c>
      <c r="B1967">
        <v>34.96</v>
      </c>
      <c r="E1967">
        <v>34.96</v>
      </c>
      <c r="F1967">
        <f t="shared" si="127"/>
        <v>1657</v>
      </c>
      <c r="G1967">
        <f t="shared" si="128"/>
        <v>0.82825000000000004</v>
      </c>
      <c r="H1967">
        <f t="shared" si="129"/>
        <v>0.94727238243834733</v>
      </c>
      <c r="I1967">
        <f t="shared" si="130"/>
        <v>0.9554129953742394</v>
      </c>
    </row>
    <row r="1968" spans="1:9" x14ac:dyDescent="0.55000000000000004">
      <c r="A1968" t="s">
        <v>1</v>
      </c>
      <c r="B1968">
        <v>24.36</v>
      </c>
      <c r="E1968">
        <v>24.36</v>
      </c>
      <c r="F1968">
        <f t="shared" si="127"/>
        <v>225.5</v>
      </c>
      <c r="G1968">
        <f t="shared" si="128"/>
        <v>0.1125</v>
      </c>
      <c r="H1968">
        <f t="shared" si="129"/>
        <v>-1.2133396224885178</v>
      </c>
      <c r="I1968">
        <f t="shared" si="130"/>
        <v>-1.1821634778019394</v>
      </c>
    </row>
    <row r="1969" spans="1:9" x14ac:dyDescent="0.55000000000000004">
      <c r="A1969" t="s">
        <v>1</v>
      </c>
      <c r="B1969">
        <v>21.33</v>
      </c>
      <c r="E1969">
        <v>21.33</v>
      </c>
      <c r="F1969">
        <f t="shared" si="127"/>
        <v>73</v>
      </c>
      <c r="G1969">
        <f t="shared" si="128"/>
        <v>3.6249999999999998E-2</v>
      </c>
      <c r="H1969">
        <f t="shared" si="129"/>
        <v>-1.7959655256605047</v>
      </c>
      <c r="I1969">
        <f t="shared" si="130"/>
        <v>-1.7931876960777717</v>
      </c>
    </row>
    <row r="1970" spans="1:9" x14ac:dyDescent="0.55000000000000004">
      <c r="A1970" t="s">
        <v>1</v>
      </c>
      <c r="B1970">
        <v>26.02</v>
      </c>
      <c r="E1970">
        <v>26.02</v>
      </c>
      <c r="F1970">
        <f t="shared" si="127"/>
        <v>391.5</v>
      </c>
      <c r="G1970">
        <f t="shared" si="128"/>
        <v>0.19550000000000001</v>
      </c>
      <c r="H1970">
        <f t="shared" si="129"/>
        <v>-0.85780526866824325</v>
      </c>
      <c r="I1970">
        <f t="shared" si="130"/>
        <v>-0.84741093577623594</v>
      </c>
    </row>
    <row r="1971" spans="1:9" x14ac:dyDescent="0.55000000000000004">
      <c r="A1971" t="s">
        <v>1</v>
      </c>
      <c r="B1971">
        <v>28.28</v>
      </c>
      <c r="E1971">
        <v>28.28</v>
      </c>
      <c r="F1971">
        <f t="shared" si="127"/>
        <v>690</v>
      </c>
      <c r="G1971">
        <f t="shared" si="128"/>
        <v>0.34475</v>
      </c>
      <c r="H1971">
        <f t="shared" si="129"/>
        <v>-0.39953369664951233</v>
      </c>
      <c r="I1971">
        <f t="shared" si="130"/>
        <v>-0.39166349904244663</v>
      </c>
    </row>
    <row r="1972" spans="1:9" x14ac:dyDescent="0.55000000000000004">
      <c r="A1972" t="s">
        <v>1</v>
      </c>
      <c r="B1972">
        <v>30.39</v>
      </c>
      <c r="E1972">
        <v>30.39</v>
      </c>
      <c r="F1972">
        <f t="shared" si="127"/>
        <v>1033</v>
      </c>
      <c r="G1972">
        <f t="shared" si="128"/>
        <v>0.51624999999999999</v>
      </c>
      <c r="H1972">
        <f t="shared" si="129"/>
        <v>4.0743979645342591E-2</v>
      </c>
      <c r="I1972">
        <f t="shared" si="130"/>
        <v>3.3835214014320866E-2</v>
      </c>
    </row>
    <row r="1973" spans="1:9" x14ac:dyDescent="0.55000000000000004">
      <c r="A1973" t="s">
        <v>1</v>
      </c>
      <c r="B1973">
        <v>28.44</v>
      </c>
      <c r="E1973">
        <v>28.44</v>
      </c>
      <c r="F1973">
        <f t="shared" si="127"/>
        <v>714.5</v>
      </c>
      <c r="G1973">
        <f t="shared" si="128"/>
        <v>0.35699999999999998</v>
      </c>
      <c r="H1973">
        <f t="shared" si="129"/>
        <v>-0.36648929388943369</v>
      </c>
      <c r="I1973">
        <f t="shared" si="130"/>
        <v>-0.35939819378695709</v>
      </c>
    </row>
    <row r="1974" spans="1:9" x14ac:dyDescent="0.55000000000000004">
      <c r="A1974" t="s">
        <v>1</v>
      </c>
      <c r="B1974">
        <v>29.63</v>
      </c>
      <c r="E1974">
        <v>29.63</v>
      </c>
      <c r="F1974">
        <f t="shared" si="127"/>
        <v>901</v>
      </c>
      <c r="G1974">
        <f t="shared" si="128"/>
        <v>0.45024999999999998</v>
      </c>
      <c r="H1974">
        <f t="shared" si="129"/>
        <v>-0.12502974752574064</v>
      </c>
      <c r="I1974">
        <f t="shared" si="130"/>
        <v>-0.11942498594925451</v>
      </c>
    </row>
    <row r="1975" spans="1:9" x14ac:dyDescent="0.55000000000000004">
      <c r="A1975" t="s">
        <v>1</v>
      </c>
      <c r="B1975">
        <v>40.74</v>
      </c>
      <c r="E1975">
        <v>40.74</v>
      </c>
      <c r="F1975">
        <f t="shared" si="127"/>
        <v>1961</v>
      </c>
      <c r="G1975">
        <f t="shared" si="128"/>
        <v>0.98024999999999995</v>
      </c>
      <c r="H1975">
        <f t="shared" si="129"/>
        <v>2.0589398603116904</v>
      </c>
      <c r="I1975">
        <f t="shared" si="130"/>
        <v>2.1209971477287972</v>
      </c>
    </row>
    <row r="1976" spans="1:9" x14ac:dyDescent="0.55000000000000004">
      <c r="A1976" t="s">
        <v>1</v>
      </c>
      <c r="B1976">
        <v>28.36</v>
      </c>
      <c r="E1976">
        <v>28.36</v>
      </c>
      <c r="F1976">
        <f t="shared" si="127"/>
        <v>700</v>
      </c>
      <c r="G1976">
        <f t="shared" si="128"/>
        <v>0.34975000000000001</v>
      </c>
      <c r="H1976">
        <f t="shared" si="129"/>
        <v>-0.38599550205982114</v>
      </c>
      <c r="I1976">
        <f t="shared" si="130"/>
        <v>-0.37553084641470219</v>
      </c>
    </row>
    <row r="1977" spans="1:9" x14ac:dyDescent="0.55000000000000004">
      <c r="A1977" t="s">
        <v>1</v>
      </c>
      <c r="B1977">
        <v>28.42</v>
      </c>
      <c r="E1977">
        <v>28.42</v>
      </c>
      <c r="F1977">
        <f t="shared" si="127"/>
        <v>710.5</v>
      </c>
      <c r="G1977">
        <f t="shared" si="128"/>
        <v>0.35499999999999998</v>
      </c>
      <c r="H1977">
        <f t="shared" si="129"/>
        <v>-0.3718560893850747</v>
      </c>
      <c r="I1977">
        <f t="shared" si="130"/>
        <v>-0.36343135694389317</v>
      </c>
    </row>
    <row r="1978" spans="1:9" x14ac:dyDescent="0.55000000000000004">
      <c r="A1978" t="s">
        <v>1</v>
      </c>
      <c r="B1978">
        <v>35.51</v>
      </c>
      <c r="E1978">
        <v>35.51</v>
      </c>
      <c r="F1978">
        <f t="shared" si="127"/>
        <v>1709.5</v>
      </c>
      <c r="G1978">
        <f t="shared" si="128"/>
        <v>0.85450000000000004</v>
      </c>
      <c r="H1978">
        <f t="shared" si="129"/>
        <v>1.0559304308358983</v>
      </c>
      <c r="I1978">
        <f t="shared" si="130"/>
        <v>1.0663249821899838</v>
      </c>
    </row>
    <row r="1979" spans="1:9" x14ac:dyDescent="0.55000000000000004">
      <c r="A1979" t="s">
        <v>1</v>
      </c>
      <c r="B1979">
        <v>34.36</v>
      </c>
      <c r="E1979">
        <v>34.36</v>
      </c>
      <c r="F1979">
        <f t="shared" si="127"/>
        <v>1605</v>
      </c>
      <c r="G1979">
        <f t="shared" si="128"/>
        <v>0.80225000000000002</v>
      </c>
      <c r="H1979">
        <f t="shared" si="129"/>
        <v>0.84968543186555667</v>
      </c>
      <c r="I1979">
        <f t="shared" si="130"/>
        <v>0.83441810066615352</v>
      </c>
    </row>
    <row r="1980" spans="1:9" x14ac:dyDescent="0.55000000000000004">
      <c r="A1980" t="s">
        <v>1</v>
      </c>
      <c r="B1980">
        <v>23.89</v>
      </c>
      <c r="E1980">
        <v>23.89</v>
      </c>
      <c r="F1980">
        <f t="shared" si="127"/>
        <v>196.5</v>
      </c>
      <c r="G1980">
        <f t="shared" si="128"/>
        <v>9.8000000000000004E-2</v>
      </c>
      <c r="H1980">
        <f t="shared" si="129"/>
        <v>-1.293031976144243</v>
      </c>
      <c r="I1980">
        <f t="shared" si="130"/>
        <v>-1.2769428119899395</v>
      </c>
    </row>
    <row r="1981" spans="1:9" x14ac:dyDescent="0.55000000000000004">
      <c r="A1981" t="s">
        <v>1</v>
      </c>
      <c r="B1981">
        <v>29.2</v>
      </c>
      <c r="E1981">
        <v>29.2</v>
      </c>
      <c r="F1981">
        <f t="shared" si="127"/>
        <v>842</v>
      </c>
      <c r="G1981">
        <f t="shared" si="128"/>
        <v>0.42075000000000001</v>
      </c>
      <c r="H1981">
        <f t="shared" si="129"/>
        <v>-0.19997517044776561</v>
      </c>
      <c r="I1981">
        <f t="shared" si="130"/>
        <v>-0.20613799382338244</v>
      </c>
    </row>
    <row r="1982" spans="1:9" x14ac:dyDescent="0.55000000000000004">
      <c r="A1982" t="s">
        <v>1</v>
      </c>
      <c r="B1982">
        <v>27.69</v>
      </c>
      <c r="E1982">
        <v>27.69</v>
      </c>
      <c r="F1982">
        <f t="shared" si="127"/>
        <v>611</v>
      </c>
      <c r="G1982">
        <f t="shared" si="128"/>
        <v>0.30525000000000002</v>
      </c>
      <c r="H1982">
        <f t="shared" si="129"/>
        <v>-0.50935986951079104</v>
      </c>
      <c r="I1982">
        <f t="shared" si="130"/>
        <v>-0.51064181217206406</v>
      </c>
    </row>
    <row r="1983" spans="1:9" x14ac:dyDescent="0.55000000000000004">
      <c r="A1983" t="s">
        <v>1</v>
      </c>
      <c r="B1983">
        <v>32.5</v>
      </c>
      <c r="E1983">
        <v>32.5</v>
      </c>
      <c r="F1983">
        <f t="shared" si="127"/>
        <v>1368.5</v>
      </c>
      <c r="G1983">
        <f t="shared" si="128"/>
        <v>0.68400000000000005</v>
      </c>
      <c r="H1983">
        <f t="shared" si="129"/>
        <v>0.47891373411225591</v>
      </c>
      <c r="I1983">
        <f t="shared" si="130"/>
        <v>0.45933392707108833</v>
      </c>
    </row>
    <row r="1984" spans="1:9" x14ac:dyDescent="0.55000000000000004">
      <c r="A1984" t="s">
        <v>1</v>
      </c>
      <c r="B1984">
        <v>38.31</v>
      </c>
      <c r="E1984">
        <v>38.31</v>
      </c>
      <c r="F1984">
        <f t="shared" si="127"/>
        <v>1894</v>
      </c>
      <c r="G1984">
        <f t="shared" si="128"/>
        <v>0.94674999999999998</v>
      </c>
      <c r="H1984">
        <f t="shared" si="129"/>
        <v>1.614126455862313</v>
      </c>
      <c r="I1984">
        <f t="shared" si="130"/>
        <v>1.6309678241610508</v>
      </c>
    </row>
    <row r="1985" spans="1:9" x14ac:dyDescent="0.55000000000000004">
      <c r="A1985" t="s">
        <v>1</v>
      </c>
      <c r="B1985">
        <v>27.64</v>
      </c>
      <c r="E1985">
        <v>27.64</v>
      </c>
      <c r="F1985">
        <f t="shared" si="127"/>
        <v>605</v>
      </c>
      <c r="G1985">
        <f t="shared" si="128"/>
        <v>0.30225000000000002</v>
      </c>
      <c r="H1985">
        <f t="shared" si="129"/>
        <v>-0.51794018992078616</v>
      </c>
      <c r="I1985">
        <f t="shared" si="130"/>
        <v>-0.52072472006440462</v>
      </c>
    </row>
    <row r="1986" spans="1:9" x14ac:dyDescent="0.55000000000000004">
      <c r="A1986" t="s">
        <v>1</v>
      </c>
      <c r="B1986">
        <v>22.22</v>
      </c>
      <c r="E1986">
        <v>22.22</v>
      </c>
      <c r="F1986">
        <f t="shared" si="127"/>
        <v>101.5</v>
      </c>
      <c r="G1986">
        <f t="shared" si="128"/>
        <v>5.0500000000000003E-2</v>
      </c>
      <c r="H1986">
        <f t="shared" si="129"/>
        <v>-1.6400248508996704</v>
      </c>
      <c r="I1986">
        <f t="shared" si="130"/>
        <v>-1.6137119355941114</v>
      </c>
    </row>
    <row r="1987" spans="1:9" x14ac:dyDescent="0.55000000000000004">
      <c r="A1987" t="s">
        <v>1</v>
      </c>
      <c r="B1987">
        <v>27.57</v>
      </c>
      <c r="E1987">
        <v>27.57</v>
      </c>
      <c r="F1987">
        <f t="shared" ref="F1987:F2001" si="131">_xlfn.RANK.AVG(E1987,$E$2:$E$2001, 1)</f>
        <v>597.5</v>
      </c>
      <c r="G1987">
        <f t="shared" ref="G1987:G2001" si="132">(F1987-0.5)/COUNT($E$2:$E$2001)</f>
        <v>0.29849999999999999</v>
      </c>
      <c r="H1987">
        <f t="shared" ref="H1987:H2001" si="133">_xlfn.NORM.S.INV(G1987)</f>
        <v>-0.52871956906019391</v>
      </c>
      <c r="I1987">
        <f t="shared" ref="I1987:I2001" si="134">STANDARDIZE(E1987, AVERAGE($E$2:$E$2001), STDEV($E$2:$E$2001))</f>
        <v>-0.53484079111368132</v>
      </c>
    </row>
    <row r="1988" spans="1:9" x14ac:dyDescent="0.55000000000000004">
      <c r="A1988" t="s">
        <v>1</v>
      </c>
      <c r="B1988">
        <v>31.35</v>
      </c>
      <c r="E1988">
        <v>31.35</v>
      </c>
      <c r="F1988">
        <f t="shared" si="131"/>
        <v>1192</v>
      </c>
      <c r="G1988">
        <f t="shared" si="132"/>
        <v>0.59575</v>
      </c>
      <c r="H1988">
        <f t="shared" si="133"/>
        <v>0.24236158224342336</v>
      </c>
      <c r="I1988">
        <f t="shared" si="134"/>
        <v>0.22742704554725796</v>
      </c>
    </row>
    <row r="1989" spans="1:9" x14ac:dyDescent="0.55000000000000004">
      <c r="A1989" t="s">
        <v>1</v>
      </c>
      <c r="B1989">
        <v>27.12</v>
      </c>
      <c r="E1989">
        <v>27.12</v>
      </c>
      <c r="F1989">
        <f t="shared" si="131"/>
        <v>546</v>
      </c>
      <c r="G1989">
        <f t="shared" si="132"/>
        <v>0.27274999999999999</v>
      </c>
      <c r="H1989">
        <f t="shared" si="133"/>
        <v>-0.60451695531046445</v>
      </c>
      <c r="I1989">
        <f t="shared" si="134"/>
        <v>-0.62558696214474541</v>
      </c>
    </row>
    <row r="1990" spans="1:9" x14ac:dyDescent="0.55000000000000004">
      <c r="A1990" t="s">
        <v>1</v>
      </c>
      <c r="B1990">
        <v>35.32</v>
      </c>
      <c r="E1990">
        <v>35.32</v>
      </c>
      <c r="F1990">
        <f t="shared" si="131"/>
        <v>1693.5</v>
      </c>
      <c r="G1990">
        <f t="shared" si="132"/>
        <v>0.84650000000000003</v>
      </c>
      <c r="H1990">
        <f t="shared" si="133"/>
        <v>1.021537186919488</v>
      </c>
      <c r="I1990">
        <f t="shared" si="134"/>
        <v>1.0280099321990905</v>
      </c>
    </row>
    <row r="1991" spans="1:9" x14ac:dyDescent="0.55000000000000004">
      <c r="A1991" t="s">
        <v>1</v>
      </c>
      <c r="B1991">
        <v>30.33</v>
      </c>
      <c r="E1991">
        <v>30.33</v>
      </c>
      <c r="F1991">
        <f t="shared" si="131"/>
        <v>1023.5</v>
      </c>
      <c r="G1991">
        <f t="shared" si="132"/>
        <v>0.51149999999999995</v>
      </c>
      <c r="H1991">
        <f t="shared" si="133"/>
        <v>2.8830218517740373E-2</v>
      </c>
      <c r="I1991">
        <f t="shared" si="134"/>
        <v>2.1735724543511852E-2</v>
      </c>
    </row>
    <row r="1992" spans="1:9" x14ac:dyDescent="0.55000000000000004">
      <c r="A1992" t="s">
        <v>1</v>
      </c>
      <c r="B1992">
        <v>36.46</v>
      </c>
      <c r="E1992">
        <v>36.46</v>
      </c>
      <c r="F1992">
        <f t="shared" si="131"/>
        <v>1789</v>
      </c>
      <c r="G1992">
        <f t="shared" si="132"/>
        <v>0.89424999999999999</v>
      </c>
      <c r="H1992">
        <f t="shared" si="133"/>
        <v>1.2494514509614314</v>
      </c>
      <c r="I1992">
        <f t="shared" si="134"/>
        <v>1.2579002321444532</v>
      </c>
    </row>
    <row r="1993" spans="1:9" x14ac:dyDescent="0.55000000000000004">
      <c r="A1993" t="s">
        <v>1</v>
      </c>
      <c r="B1993">
        <v>35.89</v>
      </c>
      <c r="E1993">
        <v>35.89</v>
      </c>
      <c r="F1993">
        <f t="shared" si="131"/>
        <v>1743</v>
      </c>
      <c r="G1993">
        <f t="shared" si="132"/>
        <v>0.87124999999999997</v>
      </c>
      <c r="H1993">
        <f t="shared" si="133"/>
        <v>1.1323198208026035</v>
      </c>
      <c r="I1993">
        <f t="shared" si="134"/>
        <v>1.142955082171772</v>
      </c>
    </row>
    <row r="1994" spans="1:9" x14ac:dyDescent="0.55000000000000004">
      <c r="A1994" t="s">
        <v>1</v>
      </c>
      <c r="B1994">
        <v>25.69</v>
      </c>
      <c r="E1994">
        <v>25.69</v>
      </c>
      <c r="F1994">
        <f t="shared" si="131"/>
        <v>349</v>
      </c>
      <c r="G1994">
        <f t="shared" si="132"/>
        <v>0.17424999999999999</v>
      </c>
      <c r="H1994">
        <f t="shared" si="133"/>
        <v>-0.93750276917044395</v>
      </c>
      <c r="I1994">
        <f t="shared" si="134"/>
        <v>-0.91395812786568265</v>
      </c>
    </row>
    <row r="1995" spans="1:9" x14ac:dyDescent="0.55000000000000004">
      <c r="A1995" t="s">
        <v>1</v>
      </c>
      <c r="B1995">
        <v>33</v>
      </c>
      <c r="E1995">
        <v>33</v>
      </c>
      <c r="F1995">
        <f t="shared" si="131"/>
        <v>1439.5</v>
      </c>
      <c r="G1995">
        <f t="shared" si="132"/>
        <v>0.71950000000000003</v>
      </c>
      <c r="H1995">
        <f t="shared" si="133"/>
        <v>0.58135680965138581</v>
      </c>
      <c r="I1995">
        <f t="shared" si="134"/>
        <v>0.56016300599449298</v>
      </c>
    </row>
    <row r="1996" spans="1:9" x14ac:dyDescent="0.55000000000000004">
      <c r="A1996" t="s">
        <v>1</v>
      </c>
      <c r="B1996">
        <v>31.26</v>
      </c>
      <c r="E1996">
        <v>31.26</v>
      </c>
      <c r="F1996">
        <f t="shared" si="131"/>
        <v>1175</v>
      </c>
      <c r="G1996">
        <f t="shared" si="132"/>
        <v>0.58725000000000005</v>
      </c>
      <c r="H1996">
        <f t="shared" si="133"/>
        <v>0.22047659295449853</v>
      </c>
      <c r="I1996">
        <f t="shared" si="134"/>
        <v>0.20927781134104514</v>
      </c>
    </row>
    <row r="1997" spans="1:9" x14ac:dyDescent="0.55000000000000004">
      <c r="A1997" t="s">
        <v>1</v>
      </c>
      <c r="B1997">
        <v>28.89</v>
      </c>
      <c r="E1997">
        <v>28.89</v>
      </c>
      <c r="F1997">
        <f t="shared" si="131"/>
        <v>783.5</v>
      </c>
      <c r="G1997">
        <f t="shared" si="132"/>
        <v>0.39150000000000001</v>
      </c>
      <c r="H1997">
        <f t="shared" si="133"/>
        <v>-0.27541164303232057</v>
      </c>
      <c r="I1997">
        <f t="shared" si="134"/>
        <v>-0.26865202275589306</v>
      </c>
    </row>
    <row r="1998" spans="1:9" x14ac:dyDescent="0.55000000000000004">
      <c r="A1998" t="s">
        <v>1</v>
      </c>
      <c r="B1998">
        <v>26.1</v>
      </c>
      <c r="E1998">
        <v>26.1</v>
      </c>
      <c r="F1998">
        <f t="shared" si="131"/>
        <v>407.5</v>
      </c>
      <c r="G1998">
        <f t="shared" si="132"/>
        <v>0.20349999999999999</v>
      </c>
      <c r="H1998">
        <f t="shared" si="133"/>
        <v>-0.82918452542211751</v>
      </c>
      <c r="I1998">
        <f t="shared" si="134"/>
        <v>-0.83127828314849084</v>
      </c>
    </row>
    <row r="1999" spans="1:9" x14ac:dyDescent="0.55000000000000004">
      <c r="A1999" t="s">
        <v>1</v>
      </c>
      <c r="B1999">
        <v>37.46</v>
      </c>
      <c r="E1999">
        <v>37.46</v>
      </c>
      <c r="F1999">
        <f t="shared" si="131"/>
        <v>1844</v>
      </c>
      <c r="G1999">
        <f t="shared" si="132"/>
        <v>0.92174999999999996</v>
      </c>
      <c r="H1999">
        <f t="shared" si="133"/>
        <v>1.4169416088089024</v>
      </c>
      <c r="I1999">
        <f t="shared" si="134"/>
        <v>1.4595583899912625</v>
      </c>
    </row>
    <row r="2000" spans="1:9" x14ac:dyDescent="0.55000000000000004">
      <c r="A2000" t="s">
        <v>1</v>
      </c>
      <c r="B2000">
        <v>24.62</v>
      </c>
      <c r="E2000">
        <v>24.62</v>
      </c>
      <c r="F2000">
        <f t="shared" si="131"/>
        <v>252.5</v>
      </c>
      <c r="G2000">
        <f t="shared" si="132"/>
        <v>0.126</v>
      </c>
      <c r="H2000">
        <f t="shared" si="133"/>
        <v>-1.1455050613926971</v>
      </c>
      <c r="I2000">
        <f t="shared" si="134"/>
        <v>-1.1297323567617685</v>
      </c>
    </row>
    <row r="2001" spans="1:9" x14ac:dyDescent="0.55000000000000004">
      <c r="A2001" t="s">
        <v>1</v>
      </c>
      <c r="B2001">
        <v>23.73</v>
      </c>
      <c r="E2001">
        <v>23.73</v>
      </c>
      <c r="F2001">
        <f t="shared" si="131"/>
        <v>189</v>
      </c>
      <c r="G2001">
        <f t="shared" si="132"/>
        <v>9.425E-2</v>
      </c>
      <c r="H2001">
        <f t="shared" si="133"/>
        <v>-1.3150294651459522</v>
      </c>
      <c r="I2001">
        <f t="shared" si="134"/>
        <v>-1.3092081172454291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4951-7305-42E9-B5A4-083991A5E5B8}">
  <dimension ref="A1:U1801"/>
  <sheetViews>
    <sheetView topLeftCell="J28" zoomScale="49" workbookViewId="0">
      <selection activeCell="R1605" sqref="R1605"/>
    </sheetView>
  </sheetViews>
  <sheetFormatPr defaultRowHeight="14.4" x14ac:dyDescent="0.55000000000000004"/>
  <cols>
    <col min="1" max="1" width="10.7890625" bestFit="1" customWidth="1"/>
    <col min="6" max="6" width="28.41796875" bestFit="1" customWidth="1"/>
    <col min="7" max="7" width="12.20703125" bestFit="1" customWidth="1"/>
    <col min="10" max="10" width="11" bestFit="1" customWidth="1"/>
  </cols>
  <sheetData>
    <row r="1" spans="1:21" x14ac:dyDescent="0.55000000000000004">
      <c r="A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O1" s="1" t="s">
        <v>11</v>
      </c>
      <c r="P1" s="1" t="s">
        <v>15</v>
      </c>
      <c r="Q1" s="1" t="s">
        <v>16</v>
      </c>
      <c r="R1" s="1" t="s">
        <v>14</v>
      </c>
      <c r="S1" s="1" t="s">
        <v>12</v>
      </c>
      <c r="T1" s="1" t="s">
        <v>22</v>
      </c>
      <c r="U1" s="1" t="s">
        <v>13</v>
      </c>
    </row>
    <row r="2" spans="1:21" x14ac:dyDescent="0.55000000000000004">
      <c r="A2">
        <v>78.88</v>
      </c>
      <c r="C2">
        <v>78.88</v>
      </c>
      <c r="D2">
        <f>_xlfn.RANK.AVG(C2,$C$2:$C$1801,1)</f>
        <v>1212</v>
      </c>
      <c r="E2">
        <f>(D2-0.5)/COUNT($C$2:$C$1801)</f>
        <v>0.67305555555555552</v>
      </c>
      <c r="F2">
        <f>_xlfn.NORM.S.INV(E2)</f>
        <v>0.4483662585257856</v>
      </c>
      <c r="G2">
        <f>STANDARDIZE(C2,AVERAGE($C$2:$C$1801), STDEV($C$2:$C$1801))</f>
        <v>0.43579630931800395</v>
      </c>
      <c r="J2" t="s">
        <v>9</v>
      </c>
      <c r="K2">
        <f>AVERAGE(C2:C1801)</f>
        <v>74.542422222222186</v>
      </c>
      <c r="O2">
        <v>1</v>
      </c>
      <c r="P2">
        <f>K8</f>
        <v>41.44</v>
      </c>
      <c r="Q2">
        <f>P2+K11</f>
        <v>42.980930232558137</v>
      </c>
      <c r="R2">
        <f>_xlfn.NORM.DIST(Q2,$K$2,$K$3,1)-_xlfn.NORM.DIST(P2,$K$2,$K$3,1)</f>
        <v>3.1879555349256219E-4</v>
      </c>
      <c r="S2">
        <f>R2*$K$7</f>
        <v>0.57383199628661197</v>
      </c>
      <c r="T2">
        <f>COUNTIFS($C$2:$C$1801, "&gt;="&amp;P2, $C$2:$C$1801, "&lt;="&amp;Q2)</f>
        <v>1</v>
      </c>
      <c r="U2">
        <f>(T2-S2)^2/S2</f>
        <v>0.31650233616171686</v>
      </c>
    </row>
    <row r="3" spans="1:21" x14ac:dyDescent="0.55000000000000004">
      <c r="A3">
        <v>60.03</v>
      </c>
      <c r="C3">
        <v>60.03</v>
      </c>
      <c r="D3">
        <f t="shared" ref="D3:D66" si="0">_xlfn.RANK.AVG(C3,$C$2:$C$1801,1)</f>
        <v>134</v>
      </c>
      <c r="E3">
        <f t="shared" ref="E3:E66" si="1">(D3-0.5)/COUNT($C$2:$C$1801)</f>
        <v>7.4166666666666672E-2</v>
      </c>
      <c r="F3">
        <f t="shared" ref="F3:F66" si="2">_xlfn.NORM.S.INV(E3)</f>
        <v>-1.4454435675433974</v>
      </c>
      <c r="G3">
        <f t="shared" ref="G3:G66" si="3">STANDARDIZE(C3,AVERAGE($C$2:$C$1801), STDEV($C$2:$C$1801))</f>
        <v>-1.4580626256687219</v>
      </c>
      <c r="J3" t="s">
        <v>10</v>
      </c>
      <c r="K3">
        <f>_xlfn.STDEV.S(C2:C1801)</f>
        <v>9.9532228360673098</v>
      </c>
      <c r="O3">
        <v>2</v>
      </c>
      <c r="P3">
        <f>Q2</f>
        <v>42.980930232558137</v>
      </c>
      <c r="Q3">
        <f>P3+$K$11</f>
        <v>44.521860465116276</v>
      </c>
      <c r="R3">
        <f t="shared" ref="R3:R44" si="4">_xlfn.NORM.DIST(Q3,$K$2,$K$3,1)-_xlfn.NORM.DIST(P3,$K$2,$K$3,1)</f>
        <v>5.2034745144607464E-4</v>
      </c>
      <c r="S3">
        <f t="shared" ref="S3:S44" si="5">R3*$K$7</f>
        <v>0.9366254126029343</v>
      </c>
      <c r="T3">
        <f t="shared" ref="T3:T44" si="6">COUNTIFS($C$2:$C$1801, "&gt;="&amp;P3, $C$2:$C$1801, "&lt;="&amp;Q3)</f>
        <v>1</v>
      </c>
      <c r="U3">
        <f t="shared" ref="U3:U44" si="7">(T3-S3)^2/S3</f>
        <v>4.2880945506130249E-3</v>
      </c>
    </row>
    <row r="4" spans="1:21" x14ac:dyDescent="0.55000000000000004">
      <c r="A4">
        <v>83.1</v>
      </c>
      <c r="C4">
        <v>83.1</v>
      </c>
      <c r="D4">
        <f t="shared" si="0"/>
        <v>1459</v>
      </c>
      <c r="E4">
        <f t="shared" si="1"/>
        <v>0.81027777777777776</v>
      </c>
      <c r="F4">
        <f t="shared" si="2"/>
        <v>0.87892038596336497</v>
      </c>
      <c r="G4">
        <f t="shared" si="3"/>
        <v>0.85977958282696854</v>
      </c>
      <c r="O4">
        <v>3</v>
      </c>
      <c r="P4">
        <f t="shared" ref="P4:P44" si="8">Q3</f>
        <v>44.521860465116276</v>
      </c>
      <c r="Q4">
        <f t="shared" ref="Q4:Q44" si="9">P4+$K$11</f>
        <v>46.062790697674416</v>
      </c>
      <c r="R4">
        <f t="shared" si="4"/>
        <v>8.2925064183804443E-4</v>
      </c>
      <c r="S4">
        <f t="shared" si="5"/>
        <v>1.49265115530848</v>
      </c>
      <c r="T4">
        <f t="shared" si="6"/>
        <v>4</v>
      </c>
      <c r="U4">
        <f t="shared" si="7"/>
        <v>4.2118335597821801</v>
      </c>
    </row>
    <row r="5" spans="1:21" x14ac:dyDescent="0.55000000000000004">
      <c r="A5">
        <v>82.02</v>
      </c>
      <c r="C5">
        <v>82.02</v>
      </c>
      <c r="D5">
        <f t="shared" si="0"/>
        <v>1405</v>
      </c>
      <c r="E5">
        <f t="shared" si="1"/>
        <v>0.78027777777777774</v>
      </c>
      <c r="F5">
        <f t="shared" si="2"/>
        <v>0.77313169613239541</v>
      </c>
      <c r="G5">
        <f t="shared" si="3"/>
        <v>0.75127201519908204</v>
      </c>
      <c r="O5">
        <v>4</v>
      </c>
      <c r="P5">
        <f t="shared" si="8"/>
        <v>46.062790697674416</v>
      </c>
      <c r="Q5">
        <f t="shared" si="9"/>
        <v>47.603720930232555</v>
      </c>
      <c r="R5">
        <f t="shared" si="4"/>
        <v>1.2902962398527538E-3</v>
      </c>
      <c r="S5">
        <f t="shared" si="5"/>
        <v>2.322533231734957</v>
      </c>
      <c r="T5">
        <f t="shared" si="6"/>
        <v>3</v>
      </c>
      <c r="U5">
        <f t="shared" si="7"/>
        <v>0.19761233804204067</v>
      </c>
    </row>
    <row r="6" spans="1:21" x14ac:dyDescent="0.55000000000000004">
      <c r="A6">
        <v>78.03</v>
      </c>
      <c r="C6">
        <v>78.03</v>
      </c>
      <c r="D6">
        <f t="shared" si="0"/>
        <v>1161.5</v>
      </c>
      <c r="E6">
        <f t="shared" si="1"/>
        <v>0.64500000000000002</v>
      </c>
      <c r="F6">
        <f t="shared" si="2"/>
        <v>0.3718560893850747</v>
      </c>
      <c r="G6">
        <f t="shared" si="3"/>
        <v>0.35039683479605666</v>
      </c>
      <c r="O6">
        <v>5</v>
      </c>
      <c r="P6">
        <f t="shared" si="8"/>
        <v>47.603720930232555</v>
      </c>
      <c r="Q6">
        <f t="shared" si="9"/>
        <v>49.144651162790694</v>
      </c>
      <c r="R6">
        <f t="shared" si="4"/>
        <v>1.9602176689112604E-3</v>
      </c>
      <c r="S6">
        <f t="shared" si="5"/>
        <v>3.5283918040402686</v>
      </c>
      <c r="T6">
        <f t="shared" si="6"/>
        <v>5</v>
      </c>
      <c r="U6">
        <f t="shared" si="7"/>
        <v>0.61377273349746719</v>
      </c>
    </row>
    <row r="7" spans="1:21" x14ac:dyDescent="0.55000000000000004">
      <c r="A7">
        <v>79.319999999999993</v>
      </c>
      <c r="C7">
        <v>79.319999999999993</v>
      </c>
      <c r="D7">
        <f t="shared" si="0"/>
        <v>1239</v>
      </c>
      <c r="E7">
        <f t="shared" si="1"/>
        <v>0.68805555555555553</v>
      </c>
      <c r="F7">
        <f t="shared" si="2"/>
        <v>0.49034627214540449</v>
      </c>
      <c r="G7">
        <f t="shared" si="3"/>
        <v>0.48000309612936498</v>
      </c>
      <c r="J7" t="s">
        <v>17</v>
      </c>
      <c r="K7">
        <f>COUNT(C2:C1801)</f>
        <v>1800</v>
      </c>
      <c r="O7">
        <v>6</v>
      </c>
      <c r="P7">
        <f t="shared" si="8"/>
        <v>49.144651162790694</v>
      </c>
      <c r="Q7">
        <f t="shared" si="9"/>
        <v>50.685581395348834</v>
      </c>
      <c r="R7">
        <f t="shared" si="4"/>
        <v>2.9075717485371206E-3</v>
      </c>
      <c r="S7">
        <f t="shared" si="5"/>
        <v>5.2336291473668171</v>
      </c>
      <c r="T7">
        <f t="shared" si="6"/>
        <v>3</v>
      </c>
      <c r="U7">
        <f t="shared" si="7"/>
        <v>0.9532771672361936</v>
      </c>
    </row>
    <row r="8" spans="1:21" x14ac:dyDescent="0.55000000000000004">
      <c r="A8">
        <v>80.83</v>
      </c>
      <c r="C8">
        <v>80.83</v>
      </c>
      <c r="D8">
        <f t="shared" si="0"/>
        <v>1332</v>
      </c>
      <c r="E8">
        <f t="shared" si="1"/>
        <v>0.73972222222222217</v>
      </c>
      <c r="F8">
        <f t="shared" si="2"/>
        <v>0.6424892676006807</v>
      </c>
      <c r="G8">
        <f t="shared" si="3"/>
        <v>0.63171275086835521</v>
      </c>
      <c r="J8" t="s">
        <v>18</v>
      </c>
      <c r="K8">
        <f>MIN(C2:C1801)</f>
        <v>41.44</v>
      </c>
      <c r="O8">
        <v>7</v>
      </c>
      <c r="P8">
        <f t="shared" si="8"/>
        <v>50.685581395348834</v>
      </c>
      <c r="Q8">
        <f t="shared" si="9"/>
        <v>52.226511627906973</v>
      </c>
      <c r="R8">
        <f t="shared" si="4"/>
        <v>4.2108316027419726E-3</v>
      </c>
      <c r="S8">
        <f t="shared" si="5"/>
        <v>7.5794968849355504</v>
      </c>
      <c r="T8">
        <f t="shared" si="6"/>
        <v>11</v>
      </c>
      <c r="U8">
        <f t="shared" si="7"/>
        <v>1.5436171737756561</v>
      </c>
    </row>
    <row r="9" spans="1:21" x14ac:dyDescent="0.55000000000000004">
      <c r="A9">
        <v>64.680000000000007</v>
      </c>
      <c r="C9">
        <v>64.680000000000007</v>
      </c>
      <c r="D9">
        <f t="shared" si="0"/>
        <v>287</v>
      </c>
      <c r="E9">
        <f t="shared" si="1"/>
        <v>0.15916666666666668</v>
      </c>
      <c r="F9">
        <f t="shared" si="2"/>
        <v>-0.99788869735207908</v>
      </c>
      <c r="G9">
        <f t="shared" si="3"/>
        <v>-0.99087726504865359</v>
      </c>
      <c r="J9" t="s">
        <v>19</v>
      </c>
      <c r="K9">
        <f>MAX(C2:C1801)</f>
        <v>107.7</v>
      </c>
      <c r="O9">
        <v>8</v>
      </c>
      <c r="P9">
        <f t="shared" si="8"/>
        <v>52.226511627906973</v>
      </c>
      <c r="Q9">
        <f t="shared" si="9"/>
        <v>53.767441860465112</v>
      </c>
      <c r="R9">
        <f t="shared" si="4"/>
        <v>5.9541067631903779E-3</v>
      </c>
      <c r="S9">
        <f t="shared" si="5"/>
        <v>10.717392173742681</v>
      </c>
      <c r="T9">
        <f t="shared" si="6"/>
        <v>9</v>
      </c>
      <c r="U9">
        <f t="shared" si="7"/>
        <v>0.2752008912819901</v>
      </c>
    </row>
    <row r="10" spans="1:21" x14ac:dyDescent="0.55000000000000004">
      <c r="A10">
        <v>96.43</v>
      </c>
      <c r="C10">
        <v>96.43</v>
      </c>
      <c r="D10">
        <f t="shared" si="0"/>
        <v>1771</v>
      </c>
      <c r="E10">
        <f t="shared" si="1"/>
        <v>0.9836111111111111</v>
      </c>
      <c r="F10">
        <f t="shared" si="2"/>
        <v>2.1347947689184421</v>
      </c>
      <c r="G10">
        <f t="shared" si="3"/>
        <v>2.1990442832711641</v>
      </c>
      <c r="J10" t="s">
        <v>20</v>
      </c>
      <c r="K10">
        <f>ROUNDUP(SQRT(K7), 0)</f>
        <v>43</v>
      </c>
      <c r="O10">
        <v>9</v>
      </c>
      <c r="P10">
        <f t="shared" si="8"/>
        <v>53.767441860465112</v>
      </c>
      <c r="Q10">
        <f t="shared" si="9"/>
        <v>55.308372093023252</v>
      </c>
      <c r="R10">
        <f t="shared" si="4"/>
        <v>8.2200922139309893E-3</v>
      </c>
      <c r="S10">
        <f t="shared" si="5"/>
        <v>14.796165985075781</v>
      </c>
      <c r="T10">
        <f t="shared" si="6"/>
        <v>18</v>
      </c>
      <c r="U10">
        <f t="shared" si="7"/>
        <v>0.69373055192397992</v>
      </c>
    </row>
    <row r="11" spans="1:21" x14ac:dyDescent="0.55000000000000004">
      <c r="A11">
        <v>47.92</v>
      </c>
      <c r="C11">
        <v>47.92</v>
      </c>
      <c r="D11">
        <f t="shared" si="0"/>
        <v>11</v>
      </c>
      <c r="E11">
        <f t="shared" si="1"/>
        <v>5.8333333333333336E-3</v>
      </c>
      <c r="F11">
        <f t="shared" si="2"/>
        <v>-2.5220694659077054</v>
      </c>
      <c r="G11">
        <f t="shared" si="3"/>
        <v>-2.6747539626814145</v>
      </c>
      <c r="J11" t="s">
        <v>21</v>
      </c>
      <c r="K11">
        <f>(K9-K8)/K10</f>
        <v>1.5409302325581395</v>
      </c>
      <c r="O11">
        <v>10</v>
      </c>
      <c r="P11">
        <f t="shared" si="8"/>
        <v>55.308372093023252</v>
      </c>
      <c r="Q11">
        <f t="shared" si="9"/>
        <v>56.849302325581391</v>
      </c>
      <c r="R11">
        <f t="shared" si="4"/>
        <v>1.1080212896715437E-2</v>
      </c>
      <c r="S11">
        <f t="shared" si="5"/>
        <v>19.944383214087786</v>
      </c>
      <c r="T11">
        <f t="shared" si="6"/>
        <v>18</v>
      </c>
      <c r="U11">
        <f t="shared" si="7"/>
        <v>0.18955843570814915</v>
      </c>
    </row>
    <row r="12" spans="1:21" x14ac:dyDescent="0.55000000000000004">
      <c r="A12">
        <v>63.67</v>
      </c>
      <c r="C12">
        <v>63.67</v>
      </c>
      <c r="D12">
        <f t="shared" si="0"/>
        <v>243.5</v>
      </c>
      <c r="E12">
        <f t="shared" si="1"/>
        <v>0.13500000000000001</v>
      </c>
      <c r="F12">
        <f t="shared" si="2"/>
        <v>-1.1030625561995977</v>
      </c>
      <c r="G12">
        <f t="shared" si="3"/>
        <v>-1.0923519347747332</v>
      </c>
      <c r="O12">
        <v>11</v>
      </c>
      <c r="P12">
        <f t="shared" si="8"/>
        <v>56.849302325581391</v>
      </c>
      <c r="Q12">
        <f t="shared" si="9"/>
        <v>58.39023255813953</v>
      </c>
      <c r="R12">
        <f t="shared" si="4"/>
        <v>1.4582462863046285E-2</v>
      </c>
      <c r="S12">
        <f t="shared" si="5"/>
        <v>26.248433153483312</v>
      </c>
      <c r="T12">
        <f t="shared" si="6"/>
        <v>28</v>
      </c>
      <c r="U12">
        <f t="shared" si="7"/>
        <v>0.11688264971386594</v>
      </c>
    </row>
    <row r="13" spans="1:21" x14ac:dyDescent="0.55000000000000004">
      <c r="A13">
        <v>77.569999999999993</v>
      </c>
      <c r="C13">
        <v>77.569999999999993</v>
      </c>
      <c r="D13">
        <f t="shared" si="0"/>
        <v>1131</v>
      </c>
      <c r="E13">
        <f t="shared" si="1"/>
        <v>0.62805555555555559</v>
      </c>
      <c r="F13">
        <f t="shared" si="2"/>
        <v>0.32670781492319073</v>
      </c>
      <c r="G13">
        <f t="shared" si="3"/>
        <v>0.30418064858417815</v>
      </c>
      <c r="O13">
        <v>12</v>
      </c>
      <c r="P13">
        <f t="shared" si="8"/>
        <v>58.39023255813953</v>
      </c>
      <c r="Q13">
        <f t="shared" si="9"/>
        <v>59.93116279069767</v>
      </c>
      <c r="R13">
        <f t="shared" si="4"/>
        <v>1.8738077256995125E-2</v>
      </c>
      <c r="S13">
        <f t="shared" si="5"/>
        <v>33.728539062591224</v>
      </c>
      <c r="T13">
        <f t="shared" si="6"/>
        <v>28</v>
      </c>
      <c r="U13">
        <f t="shared" si="7"/>
        <v>0.97294933915564663</v>
      </c>
    </row>
    <row r="14" spans="1:21" x14ac:dyDescent="0.55000000000000004">
      <c r="A14">
        <v>62.17</v>
      </c>
      <c r="C14">
        <v>62.17</v>
      </c>
      <c r="D14">
        <f t="shared" si="0"/>
        <v>198.5</v>
      </c>
      <c r="E14">
        <f t="shared" si="1"/>
        <v>0.11</v>
      </c>
      <c r="F14">
        <f t="shared" si="2"/>
        <v>-1.2265281200366105</v>
      </c>
      <c r="G14">
        <f t="shared" si="3"/>
        <v>-1.2430568898134648</v>
      </c>
      <c r="O14">
        <v>13</v>
      </c>
      <c r="P14">
        <f t="shared" si="8"/>
        <v>59.93116279069767</v>
      </c>
      <c r="Q14">
        <f t="shared" si="9"/>
        <v>61.472093023255809</v>
      </c>
      <c r="R14">
        <f t="shared" si="4"/>
        <v>2.3508805120838611E-2</v>
      </c>
      <c r="S14">
        <f t="shared" si="5"/>
        <v>42.315849217509502</v>
      </c>
      <c r="T14">
        <f t="shared" si="6"/>
        <v>41</v>
      </c>
      <c r="U14">
        <f t="shared" si="7"/>
        <v>4.0917509520379029E-2</v>
      </c>
    </row>
    <row r="15" spans="1:21" x14ac:dyDescent="0.55000000000000004">
      <c r="A15">
        <v>64.12</v>
      </c>
      <c r="C15">
        <v>64.12</v>
      </c>
      <c r="D15">
        <f t="shared" si="0"/>
        <v>259.5</v>
      </c>
      <c r="E15">
        <f t="shared" si="1"/>
        <v>0.1438888888888889</v>
      </c>
      <c r="F15">
        <f t="shared" si="2"/>
        <v>-1.0630092031886227</v>
      </c>
      <c r="G15">
        <f t="shared" si="3"/>
        <v>-1.0471404482631135</v>
      </c>
      <c r="O15">
        <v>14</v>
      </c>
      <c r="P15">
        <f t="shared" si="8"/>
        <v>61.472093023255809</v>
      </c>
      <c r="Q15">
        <f t="shared" si="9"/>
        <v>63.013023255813948</v>
      </c>
      <c r="R15">
        <f t="shared" si="4"/>
        <v>2.8797015640405169E-2</v>
      </c>
      <c r="S15">
        <f t="shared" si="5"/>
        <v>51.834628152729302</v>
      </c>
      <c r="T15">
        <f t="shared" si="6"/>
        <v>49</v>
      </c>
      <c r="U15">
        <f t="shared" si="7"/>
        <v>0.15501445752770296</v>
      </c>
    </row>
    <row r="16" spans="1:21" x14ac:dyDescent="0.55000000000000004">
      <c r="A16">
        <v>76.8</v>
      </c>
      <c r="C16">
        <v>76.8</v>
      </c>
      <c r="D16">
        <f t="shared" si="0"/>
        <v>1076.5</v>
      </c>
      <c r="E16">
        <f t="shared" si="1"/>
        <v>0.59777777777777774</v>
      </c>
      <c r="F16">
        <f t="shared" si="2"/>
        <v>0.24759931026108395</v>
      </c>
      <c r="G16">
        <f t="shared" si="3"/>
        <v>0.22681877166429637</v>
      </c>
      <c r="O16">
        <v>15</v>
      </c>
      <c r="P16">
        <f t="shared" si="8"/>
        <v>63.013023255813948</v>
      </c>
      <c r="Q16">
        <f t="shared" si="9"/>
        <v>64.553953488372088</v>
      </c>
      <c r="R16">
        <f t="shared" si="4"/>
        <v>3.4441004898070865E-2</v>
      </c>
      <c r="S16">
        <f t="shared" si="5"/>
        <v>61.993808816527554</v>
      </c>
      <c r="T16">
        <f t="shared" si="6"/>
        <v>60</v>
      </c>
      <c r="U16">
        <f t="shared" si="7"/>
        <v>6.4123719331843979E-2</v>
      </c>
    </row>
    <row r="17" spans="1:21" x14ac:dyDescent="0.55000000000000004">
      <c r="A17">
        <v>76.930000000000007</v>
      </c>
      <c r="C17">
        <v>76.930000000000007</v>
      </c>
      <c r="D17">
        <f t="shared" si="0"/>
        <v>1084</v>
      </c>
      <c r="E17">
        <f t="shared" si="1"/>
        <v>0.60194444444444439</v>
      </c>
      <c r="F17">
        <f t="shared" si="2"/>
        <v>0.25838329051727704</v>
      </c>
      <c r="G17">
        <f t="shared" si="3"/>
        <v>0.23987986776765408</v>
      </c>
      <c r="O17">
        <v>16</v>
      </c>
      <c r="P17">
        <f t="shared" si="8"/>
        <v>64.553953488372088</v>
      </c>
      <c r="Q17">
        <f t="shared" si="9"/>
        <v>66.094883720930227</v>
      </c>
      <c r="R17">
        <f t="shared" si="4"/>
        <v>4.0217545474415223E-2</v>
      </c>
      <c r="S17">
        <f t="shared" si="5"/>
        <v>72.3915818539474</v>
      </c>
      <c r="T17">
        <f t="shared" si="6"/>
        <v>59</v>
      </c>
      <c r="U17">
        <f t="shared" si="7"/>
        <v>2.4772834072446015</v>
      </c>
    </row>
    <row r="18" spans="1:21" x14ac:dyDescent="0.55000000000000004">
      <c r="A18">
        <v>84.58</v>
      </c>
      <c r="C18">
        <v>84.58</v>
      </c>
      <c r="D18">
        <f t="shared" si="0"/>
        <v>1523.5</v>
      </c>
      <c r="E18">
        <f t="shared" si="1"/>
        <v>0.84611111111111115</v>
      </c>
      <c r="F18">
        <f t="shared" si="2"/>
        <v>1.0198960190376587</v>
      </c>
      <c r="G18">
        <f t="shared" si="3"/>
        <v>1.008475138465184</v>
      </c>
      <c r="O18">
        <v>17</v>
      </c>
      <c r="P18">
        <f t="shared" si="8"/>
        <v>66.094883720930227</v>
      </c>
      <c r="Q18">
        <f t="shared" si="9"/>
        <v>67.635813953488366</v>
      </c>
      <c r="R18">
        <f t="shared" si="4"/>
        <v>4.5852891856654698E-2</v>
      </c>
      <c r="S18">
        <f t="shared" si="5"/>
        <v>82.535205341978454</v>
      </c>
      <c r="T18">
        <f t="shared" si="6"/>
        <v>83</v>
      </c>
      <c r="U18">
        <f t="shared" si="7"/>
        <v>2.6174778778370383E-3</v>
      </c>
    </row>
    <row r="19" spans="1:21" x14ac:dyDescent="0.55000000000000004">
      <c r="A19">
        <v>84.72</v>
      </c>
      <c r="C19">
        <v>84.72</v>
      </c>
      <c r="D19">
        <f t="shared" si="0"/>
        <v>1533</v>
      </c>
      <c r="E19">
        <f t="shared" si="1"/>
        <v>0.85138888888888886</v>
      </c>
      <c r="F19">
        <f t="shared" si="2"/>
        <v>1.0424087267969235</v>
      </c>
      <c r="G19">
        <f t="shared" si="3"/>
        <v>1.022540934268799</v>
      </c>
      <c r="O19">
        <v>18</v>
      </c>
      <c r="P19">
        <f t="shared" si="8"/>
        <v>67.635813953488366</v>
      </c>
      <c r="Q19">
        <f t="shared" si="9"/>
        <v>69.176744186046506</v>
      </c>
      <c r="R19">
        <f t="shared" si="4"/>
        <v>5.1042193483989529E-2</v>
      </c>
      <c r="S19">
        <f t="shared" si="5"/>
        <v>91.875948271181159</v>
      </c>
      <c r="T19">
        <f t="shared" si="6"/>
        <v>84</v>
      </c>
      <c r="U19">
        <f t="shared" si="7"/>
        <v>0.67515560206499314</v>
      </c>
    </row>
    <row r="20" spans="1:21" x14ac:dyDescent="0.55000000000000004">
      <c r="A20">
        <v>64.56</v>
      </c>
      <c r="C20">
        <v>64.56</v>
      </c>
      <c r="D20">
        <f t="shared" si="0"/>
        <v>280</v>
      </c>
      <c r="E20">
        <f t="shared" si="1"/>
        <v>0.15527777777777776</v>
      </c>
      <c r="F20">
        <f t="shared" si="2"/>
        <v>-1.0140569979492065</v>
      </c>
      <c r="G20">
        <f t="shared" si="3"/>
        <v>-1.0029336614517526</v>
      </c>
      <c r="O20">
        <v>19</v>
      </c>
      <c r="P20">
        <f t="shared" si="8"/>
        <v>69.176744186046506</v>
      </c>
      <c r="Q20">
        <f t="shared" si="9"/>
        <v>70.717674418604645</v>
      </c>
      <c r="R20">
        <f t="shared" si="4"/>
        <v>5.5475772974876991E-2</v>
      </c>
      <c r="S20">
        <f t="shared" si="5"/>
        <v>99.85639135477858</v>
      </c>
      <c r="T20">
        <f t="shared" si="6"/>
        <v>105</v>
      </c>
      <c r="U20">
        <f t="shared" si="7"/>
        <v>0.26494758659161638</v>
      </c>
    </row>
    <row r="21" spans="1:21" x14ac:dyDescent="0.55000000000000004">
      <c r="A21">
        <v>61.6</v>
      </c>
      <c r="C21">
        <v>61.6</v>
      </c>
      <c r="D21">
        <f t="shared" si="0"/>
        <v>173</v>
      </c>
      <c r="E21">
        <f t="shared" si="1"/>
        <v>9.583333333333334E-2</v>
      </c>
      <c r="F21">
        <f t="shared" si="2"/>
        <v>-1.3056645257298085</v>
      </c>
      <c r="G21">
        <f t="shared" si="3"/>
        <v>-1.3003247727281828</v>
      </c>
      <c r="O21">
        <v>20</v>
      </c>
      <c r="P21">
        <f t="shared" si="8"/>
        <v>70.717674418604645</v>
      </c>
      <c r="Q21">
        <f t="shared" si="9"/>
        <v>72.258604651162784</v>
      </c>
      <c r="R21">
        <f t="shared" si="4"/>
        <v>5.8869294804713646E-2</v>
      </c>
      <c r="S21">
        <f t="shared" si="5"/>
        <v>105.96473064848456</v>
      </c>
      <c r="T21">
        <f t="shared" si="6"/>
        <v>117</v>
      </c>
      <c r="U21">
        <f t="shared" si="7"/>
        <v>1.1492236040731874</v>
      </c>
    </row>
    <row r="22" spans="1:21" x14ac:dyDescent="0.55000000000000004">
      <c r="A22">
        <v>79.16</v>
      </c>
      <c r="C22">
        <v>79.16</v>
      </c>
      <c r="D22">
        <f t="shared" si="0"/>
        <v>1232</v>
      </c>
      <c r="E22">
        <f t="shared" si="1"/>
        <v>0.6841666666666667</v>
      </c>
      <c r="F22">
        <f t="shared" si="2"/>
        <v>0.47938232297871608</v>
      </c>
      <c r="G22">
        <f t="shared" si="3"/>
        <v>0.46392790092523395</v>
      </c>
      <c r="O22">
        <v>21</v>
      </c>
      <c r="P22">
        <f t="shared" si="8"/>
        <v>72.258604651162784</v>
      </c>
      <c r="Q22">
        <f t="shared" si="9"/>
        <v>73.799534883720924</v>
      </c>
      <c r="R22">
        <f t="shared" si="4"/>
        <v>6.0993807682627077E-2</v>
      </c>
      <c r="S22">
        <f t="shared" si="5"/>
        <v>109.78885382872873</v>
      </c>
      <c r="T22">
        <f t="shared" si="6"/>
        <v>112</v>
      </c>
      <c r="U22">
        <f t="shared" si="7"/>
        <v>4.4532456804355684E-2</v>
      </c>
    </row>
    <row r="23" spans="1:21" x14ac:dyDescent="0.55000000000000004">
      <c r="A23">
        <v>99.94</v>
      </c>
      <c r="C23">
        <v>99.94</v>
      </c>
      <c r="D23">
        <f t="shared" si="0"/>
        <v>1785</v>
      </c>
      <c r="E23">
        <f t="shared" si="1"/>
        <v>0.99138888888888888</v>
      </c>
      <c r="F23">
        <f t="shared" si="2"/>
        <v>2.38192890128221</v>
      </c>
      <c r="G23">
        <f t="shared" si="3"/>
        <v>2.551693878061795</v>
      </c>
      <c r="O23">
        <v>22</v>
      </c>
      <c r="P23">
        <f t="shared" si="8"/>
        <v>73.799534883720924</v>
      </c>
      <c r="Q23">
        <f t="shared" si="9"/>
        <v>75.340465116279063</v>
      </c>
      <c r="R23">
        <f t="shared" si="4"/>
        <v>6.1701269808660475E-2</v>
      </c>
      <c r="S23">
        <f t="shared" si="5"/>
        <v>111.06228565558885</v>
      </c>
      <c r="T23">
        <f t="shared" si="6"/>
        <v>118</v>
      </c>
      <c r="U23">
        <f t="shared" si="7"/>
        <v>0.43337736154564838</v>
      </c>
    </row>
    <row r="24" spans="1:21" x14ac:dyDescent="0.55000000000000004">
      <c r="A24">
        <v>80.900000000000006</v>
      </c>
      <c r="C24">
        <v>80.900000000000006</v>
      </c>
      <c r="D24">
        <f t="shared" si="0"/>
        <v>1334</v>
      </c>
      <c r="E24">
        <f t="shared" si="1"/>
        <v>0.74083333333333334</v>
      </c>
      <c r="F24">
        <f t="shared" si="2"/>
        <v>0.64591665425573441</v>
      </c>
      <c r="G24">
        <f t="shared" si="3"/>
        <v>0.63874564877016349</v>
      </c>
      <c r="O24">
        <v>23</v>
      </c>
      <c r="P24">
        <f t="shared" si="8"/>
        <v>75.340465116279063</v>
      </c>
      <c r="Q24">
        <f t="shared" si="9"/>
        <v>76.881395348837202</v>
      </c>
      <c r="R24">
        <f t="shared" si="4"/>
        <v>6.0941606900198897E-2</v>
      </c>
      <c r="S24">
        <f t="shared" si="5"/>
        <v>109.69489242035802</v>
      </c>
      <c r="T24">
        <f t="shared" si="6"/>
        <v>126</v>
      </c>
      <c r="U24">
        <f t="shared" si="7"/>
        <v>2.4235999262838854</v>
      </c>
    </row>
    <row r="25" spans="1:21" x14ac:dyDescent="0.55000000000000004">
      <c r="A25">
        <v>79.95</v>
      </c>
      <c r="C25">
        <v>79.95</v>
      </c>
      <c r="D25">
        <f t="shared" si="0"/>
        <v>1280</v>
      </c>
      <c r="E25">
        <f t="shared" si="1"/>
        <v>0.71083333333333332</v>
      </c>
      <c r="F25">
        <f t="shared" si="2"/>
        <v>0.55582084603882087</v>
      </c>
      <c r="G25">
        <f t="shared" si="3"/>
        <v>0.54329917724563315</v>
      </c>
      <c r="O25">
        <v>24</v>
      </c>
      <c r="P25">
        <f t="shared" si="8"/>
        <v>76.881395348837202</v>
      </c>
      <c r="Q25">
        <f t="shared" si="9"/>
        <v>78.422325581395341</v>
      </c>
      <c r="R25">
        <f t="shared" si="4"/>
        <v>5.8768572828552634E-2</v>
      </c>
      <c r="S25">
        <f t="shared" si="5"/>
        <v>105.78343109139475</v>
      </c>
      <c r="T25">
        <f t="shared" si="6"/>
        <v>105</v>
      </c>
      <c r="U25">
        <f t="shared" si="7"/>
        <v>5.8020832622992079E-3</v>
      </c>
    </row>
    <row r="26" spans="1:21" x14ac:dyDescent="0.55000000000000004">
      <c r="A26">
        <v>62.07</v>
      </c>
      <c r="C26">
        <v>62.07</v>
      </c>
      <c r="D26">
        <f t="shared" si="0"/>
        <v>191</v>
      </c>
      <c r="E26">
        <f t="shared" si="1"/>
        <v>0.10583333333333333</v>
      </c>
      <c r="F26">
        <f t="shared" si="2"/>
        <v>-1.2489956451375304</v>
      </c>
      <c r="G26">
        <f t="shared" si="3"/>
        <v>-1.2531038868160471</v>
      </c>
      <c r="O26">
        <v>25</v>
      </c>
      <c r="P26">
        <f t="shared" si="8"/>
        <v>78.422325581395341</v>
      </c>
      <c r="Q26">
        <f t="shared" si="9"/>
        <v>79.963255813953481</v>
      </c>
      <c r="R26">
        <f t="shared" si="4"/>
        <v>5.5333460093654918E-2</v>
      </c>
      <c r="S26">
        <f t="shared" si="5"/>
        <v>99.600228168578852</v>
      </c>
      <c r="T26">
        <f t="shared" si="6"/>
        <v>92</v>
      </c>
      <c r="U26">
        <f t="shared" si="7"/>
        <v>0.57995317155992454</v>
      </c>
    </row>
    <row r="27" spans="1:21" x14ac:dyDescent="0.55000000000000004">
      <c r="A27">
        <v>68.88</v>
      </c>
      <c r="C27">
        <v>68.88</v>
      </c>
      <c r="D27">
        <f t="shared" si="0"/>
        <v>488</v>
      </c>
      <c r="E27">
        <f t="shared" si="1"/>
        <v>0.27083333333333331</v>
      </c>
      <c r="F27">
        <f t="shared" si="2"/>
        <v>-0.6102946101863328</v>
      </c>
      <c r="G27">
        <f t="shared" si="3"/>
        <v>-0.56890339094020637</v>
      </c>
      <c r="O27">
        <v>26</v>
      </c>
      <c r="P27">
        <f t="shared" si="8"/>
        <v>79.963255813953481</v>
      </c>
      <c r="Q27">
        <f t="shared" si="9"/>
        <v>81.50418604651162</v>
      </c>
      <c r="R27">
        <f t="shared" si="4"/>
        <v>5.0867682348753718E-2</v>
      </c>
      <c r="S27">
        <f t="shared" si="5"/>
        <v>91.561828227756692</v>
      </c>
      <c r="T27">
        <f t="shared" si="6"/>
        <v>99</v>
      </c>
      <c r="U27">
        <f t="shared" si="7"/>
        <v>0.60425179776636573</v>
      </c>
    </row>
    <row r="28" spans="1:21" x14ac:dyDescent="0.55000000000000004">
      <c r="A28">
        <v>80.489999999999995</v>
      </c>
      <c r="C28">
        <v>80.489999999999995</v>
      </c>
      <c r="D28">
        <f t="shared" si="0"/>
        <v>1318.5</v>
      </c>
      <c r="E28">
        <f t="shared" si="1"/>
        <v>0.73222222222222222</v>
      </c>
      <c r="F28">
        <f t="shared" si="2"/>
        <v>0.61954778038793168</v>
      </c>
      <c r="G28">
        <f t="shared" si="3"/>
        <v>0.59755296105957578</v>
      </c>
      <c r="O28">
        <v>27</v>
      </c>
      <c r="P28">
        <f t="shared" si="8"/>
        <v>81.50418604651162</v>
      </c>
      <c r="Q28">
        <f t="shared" si="9"/>
        <v>83.045116279069759</v>
      </c>
      <c r="R28">
        <f t="shared" si="4"/>
        <v>4.5657014231543003E-2</v>
      </c>
      <c r="S28">
        <f t="shared" si="5"/>
        <v>82.182625616777401</v>
      </c>
      <c r="T28">
        <f t="shared" si="6"/>
        <v>76</v>
      </c>
      <c r="U28">
        <f t="shared" si="7"/>
        <v>0.4651209331699499</v>
      </c>
    </row>
    <row r="29" spans="1:21" x14ac:dyDescent="0.55000000000000004">
      <c r="A29">
        <v>77.41</v>
      </c>
      <c r="C29">
        <v>77.41</v>
      </c>
      <c r="D29">
        <f t="shared" si="0"/>
        <v>1120</v>
      </c>
      <c r="E29">
        <f t="shared" si="1"/>
        <v>0.62194444444444441</v>
      </c>
      <c r="F29">
        <f t="shared" si="2"/>
        <v>0.31059160354994847</v>
      </c>
      <c r="G29">
        <f t="shared" si="3"/>
        <v>0.28810545338004712</v>
      </c>
      <c r="O29">
        <v>28</v>
      </c>
      <c r="P29">
        <f t="shared" si="8"/>
        <v>83.045116279069759</v>
      </c>
      <c r="Q29">
        <f t="shared" si="9"/>
        <v>84.586046511627899</v>
      </c>
      <c r="R29">
        <f t="shared" si="4"/>
        <v>4.0011468617921708E-2</v>
      </c>
      <c r="S29">
        <f t="shared" si="5"/>
        <v>72.02064351225907</v>
      </c>
      <c r="T29">
        <f t="shared" si="6"/>
        <v>69</v>
      </c>
      <c r="U29">
        <f t="shared" si="7"/>
        <v>0.12668988755424981</v>
      </c>
    </row>
    <row r="30" spans="1:21" x14ac:dyDescent="0.55000000000000004">
      <c r="A30">
        <v>76.62</v>
      </c>
      <c r="C30">
        <v>76.62</v>
      </c>
      <c r="D30">
        <f t="shared" si="0"/>
        <v>1065</v>
      </c>
      <c r="E30">
        <f t="shared" si="1"/>
        <v>0.59138888888888885</v>
      </c>
      <c r="F30">
        <f t="shared" si="2"/>
        <v>0.2311191706707787</v>
      </c>
      <c r="G30">
        <f t="shared" si="3"/>
        <v>0.20873417705964933</v>
      </c>
      <c r="O30">
        <v>29</v>
      </c>
      <c r="P30">
        <f t="shared" si="8"/>
        <v>84.586046511627899</v>
      </c>
      <c r="Q30">
        <f t="shared" si="9"/>
        <v>86.126976744186038</v>
      </c>
      <c r="R30">
        <f t="shared" si="4"/>
        <v>3.4235202409899745E-2</v>
      </c>
      <c r="S30">
        <f t="shared" si="5"/>
        <v>61.623364337819538</v>
      </c>
      <c r="T30">
        <f t="shared" si="6"/>
        <v>67</v>
      </c>
      <c r="U30">
        <f t="shared" si="7"/>
        <v>0.46911121056870247</v>
      </c>
    </row>
    <row r="31" spans="1:21" x14ac:dyDescent="0.55000000000000004">
      <c r="A31">
        <v>72.89</v>
      </c>
      <c r="C31">
        <v>72.89</v>
      </c>
      <c r="D31">
        <f t="shared" si="0"/>
        <v>773.5</v>
      </c>
      <c r="E31">
        <f t="shared" si="1"/>
        <v>0.42944444444444446</v>
      </c>
      <c r="F31">
        <f t="shared" si="2"/>
        <v>-0.17778874223802205</v>
      </c>
      <c r="G31">
        <f t="shared" si="3"/>
        <v>-0.16601881113666353</v>
      </c>
      <c r="O31">
        <v>30</v>
      </c>
      <c r="P31">
        <f t="shared" si="8"/>
        <v>86.126976744186038</v>
      </c>
      <c r="Q31">
        <f t="shared" si="9"/>
        <v>87.667906976744177</v>
      </c>
      <c r="R31">
        <f t="shared" si="4"/>
        <v>2.8600440481110545E-2</v>
      </c>
      <c r="S31">
        <f t="shared" si="5"/>
        <v>51.480792865998978</v>
      </c>
      <c r="T31">
        <f t="shared" si="6"/>
        <v>52</v>
      </c>
      <c r="U31">
        <f t="shared" si="7"/>
        <v>5.2364393201799172E-3</v>
      </c>
    </row>
    <row r="32" spans="1:21" x14ac:dyDescent="0.55000000000000004">
      <c r="A32">
        <v>90.98</v>
      </c>
      <c r="C32">
        <v>90.98</v>
      </c>
      <c r="D32">
        <f t="shared" si="0"/>
        <v>1718</v>
      </c>
      <c r="E32">
        <f t="shared" si="1"/>
        <v>0.95416666666666672</v>
      </c>
      <c r="F32">
        <f t="shared" si="2"/>
        <v>1.686670816330061</v>
      </c>
      <c r="G32">
        <f t="shared" si="3"/>
        <v>1.6514829466304393</v>
      </c>
      <c r="O32">
        <v>31</v>
      </c>
      <c r="P32">
        <f t="shared" si="8"/>
        <v>87.667906976744177</v>
      </c>
      <c r="Q32">
        <f t="shared" si="9"/>
        <v>89.208837209302317</v>
      </c>
      <c r="R32">
        <f t="shared" si="4"/>
        <v>2.3328346067156613E-2</v>
      </c>
      <c r="S32">
        <f t="shared" si="5"/>
        <v>41.991022920881903</v>
      </c>
      <c r="T32">
        <f t="shared" si="6"/>
        <v>36</v>
      </c>
      <c r="U32">
        <f t="shared" si="7"/>
        <v>0.85476259309423153</v>
      </c>
    </row>
    <row r="33" spans="1:21" x14ac:dyDescent="0.55000000000000004">
      <c r="A33">
        <v>71.67</v>
      </c>
      <c r="C33">
        <v>71.67</v>
      </c>
      <c r="D33">
        <f t="shared" si="0"/>
        <v>680.5</v>
      </c>
      <c r="E33">
        <f t="shared" si="1"/>
        <v>0.37777777777777777</v>
      </c>
      <c r="F33">
        <f t="shared" si="2"/>
        <v>-0.31132237964414128</v>
      </c>
      <c r="G33">
        <f t="shared" si="3"/>
        <v>-0.28859217456816505</v>
      </c>
      <c r="O33">
        <v>32</v>
      </c>
      <c r="P33">
        <f t="shared" si="8"/>
        <v>89.208837209302317</v>
      </c>
      <c r="Q33">
        <f t="shared" si="9"/>
        <v>90.749767441860456</v>
      </c>
      <c r="R33">
        <f t="shared" si="4"/>
        <v>1.8578325691886555E-2</v>
      </c>
      <c r="S33">
        <f t="shared" si="5"/>
        <v>33.440986245395798</v>
      </c>
      <c r="T33">
        <f t="shared" si="6"/>
        <v>30</v>
      </c>
      <c r="U33">
        <f t="shared" si="7"/>
        <v>0.35406809638077807</v>
      </c>
    </row>
    <row r="34" spans="1:21" x14ac:dyDescent="0.55000000000000004">
      <c r="A34">
        <v>43.58</v>
      </c>
      <c r="C34">
        <v>43.58</v>
      </c>
      <c r="D34">
        <f t="shared" si="0"/>
        <v>2</v>
      </c>
      <c r="E34">
        <f t="shared" si="1"/>
        <v>8.3333333333333339E-4</v>
      </c>
      <c r="F34">
        <f t="shared" si="2"/>
        <v>-3.1439802870690801</v>
      </c>
      <c r="G34">
        <f t="shared" si="3"/>
        <v>-3.1107936325934782</v>
      </c>
      <c r="O34">
        <v>33</v>
      </c>
      <c r="P34">
        <f t="shared" si="8"/>
        <v>90.749767441860456</v>
      </c>
      <c r="Q34">
        <f t="shared" si="9"/>
        <v>92.290697674418595</v>
      </c>
      <c r="R34">
        <f t="shared" si="4"/>
        <v>1.4445766112903824E-2</v>
      </c>
      <c r="S34">
        <f t="shared" si="5"/>
        <v>26.002379003226885</v>
      </c>
      <c r="T34">
        <f t="shared" si="6"/>
        <v>31</v>
      </c>
      <c r="U34">
        <f t="shared" si="7"/>
        <v>0.9605357888325512</v>
      </c>
    </row>
    <row r="35" spans="1:21" x14ac:dyDescent="0.55000000000000004">
      <c r="A35">
        <v>74.77</v>
      </c>
      <c r="C35">
        <v>74.77</v>
      </c>
      <c r="D35">
        <f t="shared" si="0"/>
        <v>915</v>
      </c>
      <c r="E35">
        <f t="shared" si="1"/>
        <v>0.50805555555555559</v>
      </c>
      <c r="F35">
        <f t="shared" si="2"/>
        <v>2.0193655680176743E-2</v>
      </c>
      <c r="G35">
        <f t="shared" si="3"/>
        <v>2.2864732511879558E-2</v>
      </c>
      <c r="O35">
        <v>34</v>
      </c>
      <c r="P35">
        <f t="shared" si="8"/>
        <v>92.290697674418595</v>
      </c>
      <c r="Q35">
        <f t="shared" si="9"/>
        <v>93.831627906976735</v>
      </c>
      <c r="R35">
        <f t="shared" si="4"/>
        <v>1.0966952377494787E-2</v>
      </c>
      <c r="S35">
        <f t="shared" si="5"/>
        <v>19.740514279490618</v>
      </c>
      <c r="T35">
        <f t="shared" si="6"/>
        <v>14</v>
      </c>
      <c r="U35">
        <f t="shared" si="7"/>
        <v>1.6693336215294396</v>
      </c>
    </row>
    <row r="36" spans="1:21" x14ac:dyDescent="0.55000000000000004">
      <c r="A36">
        <v>67.739999999999995</v>
      </c>
      <c r="C36">
        <v>67.739999999999995</v>
      </c>
      <c r="D36">
        <f t="shared" si="0"/>
        <v>428.5</v>
      </c>
      <c r="E36">
        <f t="shared" si="1"/>
        <v>0.23777777777777778</v>
      </c>
      <c r="F36">
        <f t="shared" si="2"/>
        <v>-0.7134690544642347</v>
      </c>
      <c r="G36">
        <f t="shared" si="3"/>
        <v>-0.6834391567696424</v>
      </c>
      <c r="O36">
        <v>35</v>
      </c>
      <c r="P36">
        <f t="shared" si="8"/>
        <v>93.831627906976735</v>
      </c>
      <c r="Q36">
        <f t="shared" si="9"/>
        <v>95.372558139534874</v>
      </c>
      <c r="R36">
        <f t="shared" si="4"/>
        <v>8.1291042695779137E-3</v>
      </c>
      <c r="S36">
        <f t="shared" si="5"/>
        <v>14.632387685240245</v>
      </c>
      <c r="T36">
        <f t="shared" si="6"/>
        <v>13</v>
      </c>
      <c r="U36">
        <f t="shared" si="7"/>
        <v>0.18210900450730186</v>
      </c>
    </row>
    <row r="37" spans="1:21" x14ac:dyDescent="0.55000000000000004">
      <c r="A37">
        <v>69.53</v>
      </c>
      <c r="C37">
        <v>69.53</v>
      </c>
      <c r="D37">
        <f t="shared" si="0"/>
        <v>527</v>
      </c>
      <c r="E37">
        <f t="shared" si="1"/>
        <v>0.29249999999999998</v>
      </c>
      <c r="F37">
        <f t="shared" si="2"/>
        <v>-0.54609592613335589</v>
      </c>
      <c r="G37">
        <f t="shared" si="3"/>
        <v>-0.50359791042342217</v>
      </c>
      <c r="O37">
        <v>36</v>
      </c>
      <c r="P37">
        <f t="shared" si="8"/>
        <v>95.372558139534874</v>
      </c>
      <c r="Q37">
        <f t="shared" si="9"/>
        <v>96.913488372093013</v>
      </c>
      <c r="R37">
        <f t="shared" si="4"/>
        <v>5.8831615461109044E-3</v>
      </c>
      <c r="S37">
        <f t="shared" si="5"/>
        <v>10.589690782999629</v>
      </c>
      <c r="T37">
        <f t="shared" si="6"/>
        <v>6</v>
      </c>
      <c r="U37">
        <f t="shared" si="7"/>
        <v>1.9892234735852043</v>
      </c>
    </row>
    <row r="38" spans="1:21" x14ac:dyDescent="0.55000000000000004">
      <c r="A38">
        <v>80.099999999999994</v>
      </c>
      <c r="C38">
        <v>80.099999999999994</v>
      </c>
      <c r="D38">
        <f t="shared" si="0"/>
        <v>1289</v>
      </c>
      <c r="E38">
        <f t="shared" si="1"/>
        <v>0.71583333333333332</v>
      </c>
      <c r="F38">
        <f t="shared" si="2"/>
        <v>0.57050779994327339</v>
      </c>
      <c r="G38">
        <f t="shared" si="3"/>
        <v>0.55836967274950544</v>
      </c>
      <c r="O38">
        <v>37</v>
      </c>
      <c r="P38">
        <f t="shared" si="8"/>
        <v>96.913488372093013</v>
      </c>
      <c r="Q38">
        <f t="shared" si="9"/>
        <v>98.454418604651153</v>
      </c>
      <c r="R38">
        <f t="shared" si="4"/>
        <v>4.1570972154911789E-3</v>
      </c>
      <c r="S38">
        <f t="shared" si="5"/>
        <v>7.4827749878841221</v>
      </c>
      <c r="T38">
        <f t="shared" si="6"/>
        <v>7</v>
      </c>
      <c r="U38">
        <f t="shared" si="7"/>
        <v>3.1147761265559463E-2</v>
      </c>
    </row>
    <row r="39" spans="1:21" x14ac:dyDescent="0.55000000000000004">
      <c r="A39">
        <v>93.37</v>
      </c>
      <c r="C39">
        <v>93.37</v>
      </c>
      <c r="D39">
        <f t="shared" si="0"/>
        <v>1752</v>
      </c>
      <c r="E39">
        <f t="shared" si="1"/>
        <v>0.97305555555555556</v>
      </c>
      <c r="F39">
        <f t="shared" si="2"/>
        <v>1.9277286311977486</v>
      </c>
      <c r="G39">
        <f t="shared" si="3"/>
        <v>1.8916061749921516</v>
      </c>
      <c r="O39">
        <v>38</v>
      </c>
      <c r="P39">
        <f t="shared" si="8"/>
        <v>98.454418604651153</v>
      </c>
      <c r="Q39">
        <f t="shared" si="9"/>
        <v>99.995348837209292</v>
      </c>
      <c r="R39">
        <f t="shared" si="4"/>
        <v>2.8680115617736313E-3</v>
      </c>
      <c r="S39">
        <f t="shared" si="5"/>
        <v>5.1624208111925363</v>
      </c>
      <c r="T39">
        <f t="shared" si="6"/>
        <v>5</v>
      </c>
      <c r="U39">
        <f t="shared" si="7"/>
        <v>5.110106454562259E-3</v>
      </c>
    </row>
    <row r="40" spans="1:21" x14ac:dyDescent="0.55000000000000004">
      <c r="A40">
        <v>61.38</v>
      </c>
      <c r="C40">
        <v>61.38</v>
      </c>
      <c r="D40">
        <f t="shared" si="0"/>
        <v>167</v>
      </c>
      <c r="E40">
        <f t="shared" si="1"/>
        <v>9.2499999999999999E-2</v>
      </c>
      <c r="F40">
        <f t="shared" si="2"/>
        <v>-1.3255161998000577</v>
      </c>
      <c r="G40">
        <f t="shared" si="3"/>
        <v>-1.3224281661338633</v>
      </c>
      <c r="O40">
        <v>39</v>
      </c>
      <c r="P40">
        <f t="shared" si="8"/>
        <v>99.995348837209292</v>
      </c>
      <c r="Q40">
        <f t="shared" si="9"/>
        <v>101.53627906976743</v>
      </c>
      <c r="R40">
        <f t="shared" si="4"/>
        <v>1.9318922777731284E-3</v>
      </c>
      <c r="S40">
        <f t="shared" si="5"/>
        <v>3.4774060999916312</v>
      </c>
      <c r="T40">
        <f t="shared" si="6"/>
        <v>5</v>
      </c>
      <c r="U40">
        <f t="shared" si="7"/>
        <v>0.6666728353493927</v>
      </c>
    </row>
    <row r="41" spans="1:21" x14ac:dyDescent="0.55000000000000004">
      <c r="A41">
        <v>76.239999999999995</v>
      </c>
      <c r="C41">
        <v>76.239999999999995</v>
      </c>
      <c r="D41">
        <f t="shared" si="0"/>
        <v>1021</v>
      </c>
      <c r="E41">
        <f t="shared" si="1"/>
        <v>0.56694444444444447</v>
      </c>
      <c r="F41">
        <f t="shared" si="2"/>
        <v>0.16860021541540202</v>
      </c>
      <c r="G41">
        <f t="shared" si="3"/>
        <v>0.17055558844983637</v>
      </c>
      <c r="O41">
        <v>40</v>
      </c>
      <c r="P41">
        <f t="shared" si="8"/>
        <v>101.53627906976743</v>
      </c>
      <c r="Q41">
        <f t="shared" si="9"/>
        <v>103.07720930232557</v>
      </c>
      <c r="R41">
        <f t="shared" si="4"/>
        <v>1.2705629516625017E-3</v>
      </c>
      <c r="S41">
        <f t="shared" si="5"/>
        <v>2.287013312992503</v>
      </c>
      <c r="T41">
        <f t="shared" si="6"/>
        <v>3</v>
      </c>
      <c r="U41">
        <f t="shared" si="7"/>
        <v>0.2222768065939951</v>
      </c>
    </row>
    <row r="42" spans="1:21" x14ac:dyDescent="0.55000000000000004">
      <c r="A42">
        <v>48.1</v>
      </c>
      <c r="C42">
        <v>48.1</v>
      </c>
      <c r="D42">
        <f t="shared" si="0"/>
        <v>12</v>
      </c>
      <c r="E42">
        <f t="shared" si="1"/>
        <v>6.3888888888888893E-3</v>
      </c>
      <c r="F42">
        <f t="shared" si="2"/>
        <v>-2.4899035166199548</v>
      </c>
      <c r="G42">
        <f t="shared" si="3"/>
        <v>-2.6566693680767668</v>
      </c>
      <c r="O42">
        <v>41</v>
      </c>
      <c r="P42">
        <f t="shared" si="8"/>
        <v>103.07720930232557</v>
      </c>
      <c r="Q42">
        <f t="shared" si="9"/>
        <v>104.61813953488371</v>
      </c>
      <c r="R42">
        <f t="shared" si="4"/>
        <v>8.1586954208501261E-4</v>
      </c>
      <c r="S42">
        <f t="shared" si="5"/>
        <v>1.4685651757530227</v>
      </c>
      <c r="T42">
        <f t="shared" si="6"/>
        <v>3</v>
      </c>
      <c r="U42">
        <f t="shared" si="7"/>
        <v>1.5969959383748806</v>
      </c>
    </row>
    <row r="43" spans="1:21" x14ac:dyDescent="0.55000000000000004">
      <c r="A43">
        <v>54.9</v>
      </c>
      <c r="C43">
        <v>54.9</v>
      </c>
      <c r="D43">
        <f t="shared" si="0"/>
        <v>51</v>
      </c>
      <c r="E43">
        <f t="shared" si="1"/>
        <v>2.8055555555555556E-2</v>
      </c>
      <c r="F43">
        <f t="shared" si="2"/>
        <v>-1.9101716886820002</v>
      </c>
      <c r="G43">
        <f t="shared" si="3"/>
        <v>-1.973473571901184</v>
      </c>
      <c r="O43">
        <v>42</v>
      </c>
      <c r="P43">
        <f t="shared" si="8"/>
        <v>104.61813953488371</v>
      </c>
      <c r="Q43">
        <f t="shared" si="9"/>
        <v>106.15906976744185</v>
      </c>
      <c r="R43">
        <f t="shared" si="4"/>
        <v>5.1151277334982037E-4</v>
      </c>
      <c r="S43">
        <f t="shared" si="5"/>
        <v>0.92072299202967667</v>
      </c>
      <c r="T43">
        <f t="shared" si="6"/>
        <v>3</v>
      </c>
      <c r="U43">
        <f t="shared" si="7"/>
        <v>4.6956499547636676</v>
      </c>
    </row>
    <row r="44" spans="1:21" x14ac:dyDescent="0.55000000000000004">
      <c r="A44">
        <v>57.92</v>
      </c>
      <c r="C44">
        <v>57.92</v>
      </c>
      <c r="D44">
        <f t="shared" si="0"/>
        <v>92.5</v>
      </c>
      <c r="E44">
        <f t="shared" si="1"/>
        <v>5.1111111111111114E-2</v>
      </c>
      <c r="F44">
        <f t="shared" si="2"/>
        <v>-1.6341744669080696</v>
      </c>
      <c r="G44">
        <f t="shared" si="3"/>
        <v>-1.6700542624232042</v>
      </c>
      <c r="O44">
        <v>43</v>
      </c>
      <c r="P44">
        <f t="shared" si="8"/>
        <v>106.15906976744185</v>
      </c>
      <c r="Q44">
        <f t="shared" si="9"/>
        <v>107.69999999999999</v>
      </c>
      <c r="R44">
        <f t="shared" si="4"/>
        <v>3.1311469715922247E-4</v>
      </c>
      <c r="S44">
        <f t="shared" si="5"/>
        <v>0.56360645488660044</v>
      </c>
      <c r="T44">
        <f t="shared" si="6"/>
        <v>1</v>
      </c>
      <c r="U44">
        <f t="shared" si="7"/>
        <v>0.33789415391801669</v>
      </c>
    </row>
    <row r="45" spans="1:21" x14ac:dyDescent="0.55000000000000004">
      <c r="A45">
        <v>75.55</v>
      </c>
      <c r="C45">
        <v>75.55</v>
      </c>
      <c r="D45">
        <f t="shared" si="0"/>
        <v>969.5</v>
      </c>
      <c r="E45">
        <f t="shared" si="1"/>
        <v>0.53833333333333333</v>
      </c>
      <c r="F45">
        <f t="shared" si="2"/>
        <v>9.623575609718539E-2</v>
      </c>
      <c r="G45">
        <f t="shared" si="3"/>
        <v>0.10123130913202008</v>
      </c>
      <c r="U45" s="2">
        <f>SUM(U2:U44)</f>
        <v>33.641964037546806</v>
      </c>
    </row>
    <row r="46" spans="1:21" x14ac:dyDescent="0.55000000000000004">
      <c r="A46">
        <v>71.45</v>
      </c>
      <c r="C46">
        <v>71.45</v>
      </c>
      <c r="D46">
        <f t="shared" si="0"/>
        <v>667</v>
      </c>
      <c r="E46">
        <f t="shared" si="1"/>
        <v>0.37027777777777776</v>
      </c>
      <c r="F46">
        <f t="shared" si="2"/>
        <v>-0.33111773553072693</v>
      </c>
      <c r="G46">
        <f t="shared" si="3"/>
        <v>-0.31069556797384557</v>
      </c>
      <c r="U46">
        <f>_xlfn.CHISQ.INV.RT(0.05,43-2-1)</f>
        <v>55.75847927888703</v>
      </c>
    </row>
    <row r="47" spans="1:21" x14ac:dyDescent="0.55000000000000004">
      <c r="A47">
        <v>76.12</v>
      </c>
      <c r="C47">
        <v>76.12</v>
      </c>
      <c r="D47">
        <f t="shared" si="0"/>
        <v>1012.5</v>
      </c>
      <c r="E47">
        <f t="shared" si="1"/>
        <v>0.56222222222222218</v>
      </c>
      <c r="F47">
        <f t="shared" si="2"/>
        <v>0.15660576911585478</v>
      </c>
      <c r="G47">
        <f t="shared" si="3"/>
        <v>0.15849919204673882</v>
      </c>
    </row>
    <row r="48" spans="1:21" x14ac:dyDescent="0.55000000000000004">
      <c r="A48">
        <v>75.36</v>
      </c>
      <c r="C48">
        <v>75.36</v>
      </c>
      <c r="D48">
        <f t="shared" si="0"/>
        <v>959.5</v>
      </c>
      <c r="E48">
        <f t="shared" si="1"/>
        <v>0.53277777777777779</v>
      </c>
      <c r="F48">
        <f t="shared" si="2"/>
        <v>8.225436299218393E-2</v>
      </c>
      <c r="G48">
        <f t="shared" si="3"/>
        <v>8.2142014827114307E-2</v>
      </c>
    </row>
    <row r="49" spans="1:7" x14ac:dyDescent="0.55000000000000004">
      <c r="A49">
        <v>67.040000000000006</v>
      </c>
      <c r="C49">
        <v>67.040000000000006</v>
      </c>
      <c r="D49">
        <f t="shared" si="0"/>
        <v>389</v>
      </c>
      <c r="E49">
        <f t="shared" si="1"/>
        <v>0.21583333333333332</v>
      </c>
      <c r="F49">
        <f t="shared" si="2"/>
        <v>-0.78634283025206875</v>
      </c>
      <c r="G49">
        <f t="shared" si="3"/>
        <v>-0.75376813578771595</v>
      </c>
    </row>
    <row r="50" spans="1:7" x14ac:dyDescent="0.55000000000000004">
      <c r="A50">
        <v>70.47</v>
      </c>
      <c r="C50">
        <v>70.47</v>
      </c>
      <c r="D50">
        <f t="shared" si="0"/>
        <v>590</v>
      </c>
      <c r="E50">
        <f t="shared" si="1"/>
        <v>0.32750000000000001</v>
      </c>
      <c r="F50">
        <f t="shared" si="2"/>
        <v>-0.44682696538622602</v>
      </c>
      <c r="G50">
        <f t="shared" si="3"/>
        <v>-0.40915613859915057</v>
      </c>
    </row>
    <row r="51" spans="1:7" x14ac:dyDescent="0.55000000000000004">
      <c r="A51">
        <v>100.31</v>
      </c>
      <c r="C51">
        <v>100.31</v>
      </c>
      <c r="D51">
        <f t="shared" si="0"/>
        <v>1788</v>
      </c>
      <c r="E51">
        <f t="shared" si="1"/>
        <v>0.99305555555555558</v>
      </c>
      <c r="F51">
        <f t="shared" si="2"/>
        <v>2.4601243375600035</v>
      </c>
      <c r="G51">
        <f t="shared" si="3"/>
        <v>2.5888677669713491</v>
      </c>
    </row>
    <row r="52" spans="1:7" x14ac:dyDescent="0.55000000000000004">
      <c r="A52">
        <v>86.76</v>
      </c>
      <c r="C52">
        <v>86.76</v>
      </c>
      <c r="D52">
        <f t="shared" si="0"/>
        <v>1612</v>
      </c>
      <c r="E52">
        <f t="shared" si="1"/>
        <v>0.89527777777777773</v>
      </c>
      <c r="F52">
        <f t="shared" si="2"/>
        <v>1.2550945341310553</v>
      </c>
      <c r="G52">
        <f t="shared" si="3"/>
        <v>1.2274996731214747</v>
      </c>
    </row>
    <row r="53" spans="1:7" x14ac:dyDescent="0.55000000000000004">
      <c r="A53">
        <v>62.92</v>
      </c>
      <c r="C53">
        <v>62.92</v>
      </c>
      <c r="D53">
        <f t="shared" si="0"/>
        <v>215.5</v>
      </c>
      <c r="E53">
        <f t="shared" si="1"/>
        <v>0.11944444444444445</v>
      </c>
      <c r="F53">
        <f t="shared" si="2"/>
        <v>-1.1777685524486368</v>
      </c>
      <c r="G53">
        <f t="shared" si="3"/>
        <v>-1.1677044122940992</v>
      </c>
    </row>
    <row r="54" spans="1:7" x14ac:dyDescent="0.55000000000000004">
      <c r="A54">
        <v>70.89</v>
      </c>
      <c r="C54">
        <v>70.89</v>
      </c>
      <c r="D54">
        <f t="shared" si="0"/>
        <v>621.5</v>
      </c>
      <c r="E54">
        <f t="shared" si="1"/>
        <v>0.34499999999999997</v>
      </c>
      <c r="F54">
        <f t="shared" si="2"/>
        <v>-0.39885506564233691</v>
      </c>
      <c r="G54">
        <f t="shared" si="3"/>
        <v>-0.36695875118830557</v>
      </c>
    </row>
    <row r="55" spans="1:7" x14ac:dyDescent="0.55000000000000004">
      <c r="A55">
        <v>74.45</v>
      </c>
      <c r="C55">
        <v>74.45</v>
      </c>
      <c r="D55">
        <f t="shared" si="0"/>
        <v>885</v>
      </c>
      <c r="E55">
        <f t="shared" si="1"/>
        <v>0.49138888888888888</v>
      </c>
      <c r="F55">
        <f t="shared" si="2"/>
        <v>-2.1586530945824526E-2</v>
      </c>
      <c r="G55">
        <f t="shared" si="3"/>
        <v>-9.2856578963824848E-3</v>
      </c>
    </row>
    <row r="56" spans="1:7" x14ac:dyDescent="0.55000000000000004">
      <c r="A56">
        <v>77.959999999999994</v>
      </c>
      <c r="C56">
        <v>77.959999999999994</v>
      </c>
      <c r="D56">
        <f t="shared" si="0"/>
        <v>1157</v>
      </c>
      <c r="E56">
        <f t="shared" si="1"/>
        <v>0.64249999999999996</v>
      </c>
      <c r="F56">
        <f t="shared" si="2"/>
        <v>0.36514924876668203</v>
      </c>
      <c r="G56">
        <f t="shared" si="3"/>
        <v>0.34336393689424843</v>
      </c>
    </row>
    <row r="57" spans="1:7" x14ac:dyDescent="0.55000000000000004">
      <c r="A57">
        <v>73.260000000000005</v>
      </c>
      <c r="C57">
        <v>73.260000000000005</v>
      </c>
      <c r="D57">
        <f t="shared" si="0"/>
        <v>795</v>
      </c>
      <c r="E57">
        <f t="shared" si="1"/>
        <v>0.44138888888888889</v>
      </c>
      <c r="F57">
        <f t="shared" si="2"/>
        <v>-0.14744881496639373</v>
      </c>
      <c r="G57">
        <f t="shared" si="3"/>
        <v>-0.12884492222710928</v>
      </c>
    </row>
    <row r="58" spans="1:7" x14ac:dyDescent="0.55000000000000004">
      <c r="A58">
        <v>87.14</v>
      </c>
      <c r="C58">
        <v>87.14</v>
      </c>
      <c r="D58">
        <f t="shared" si="0"/>
        <v>1626</v>
      </c>
      <c r="E58">
        <f t="shared" si="1"/>
        <v>0.9030555555555555</v>
      </c>
      <c r="F58">
        <f t="shared" si="2"/>
        <v>1.2991603985098852</v>
      </c>
      <c r="G58">
        <f t="shared" si="3"/>
        <v>1.2656782617312861</v>
      </c>
    </row>
    <row r="59" spans="1:7" x14ac:dyDescent="0.55000000000000004">
      <c r="A59">
        <v>83.88</v>
      </c>
      <c r="C59">
        <v>83.88</v>
      </c>
      <c r="D59">
        <f t="shared" si="0"/>
        <v>1492</v>
      </c>
      <c r="E59">
        <f t="shared" si="1"/>
        <v>0.82861111111111108</v>
      </c>
      <c r="F59">
        <f t="shared" si="2"/>
        <v>0.94869102946334671</v>
      </c>
      <c r="G59">
        <f t="shared" si="3"/>
        <v>0.93814615944710911</v>
      </c>
    </row>
    <row r="60" spans="1:7" x14ac:dyDescent="0.55000000000000004">
      <c r="A60">
        <v>90.81</v>
      </c>
      <c r="C60">
        <v>90.81</v>
      </c>
      <c r="D60">
        <f t="shared" si="0"/>
        <v>1710</v>
      </c>
      <c r="E60">
        <f t="shared" si="1"/>
        <v>0.94972222222222225</v>
      </c>
      <c r="F60">
        <f t="shared" si="2"/>
        <v>1.6421662472438043</v>
      </c>
      <c r="G60">
        <f t="shared" si="3"/>
        <v>1.6344030517260495</v>
      </c>
    </row>
    <row r="61" spans="1:7" x14ac:dyDescent="0.55000000000000004">
      <c r="A61">
        <v>89.44</v>
      </c>
      <c r="C61">
        <v>89.44</v>
      </c>
      <c r="D61">
        <f t="shared" si="0"/>
        <v>1682</v>
      </c>
      <c r="E61">
        <f t="shared" si="1"/>
        <v>0.9341666666666667</v>
      </c>
      <c r="F61">
        <f t="shared" si="2"/>
        <v>1.5075619916038796</v>
      </c>
      <c r="G61">
        <f t="shared" si="3"/>
        <v>1.4967591927906743</v>
      </c>
    </row>
    <row r="62" spans="1:7" x14ac:dyDescent="0.55000000000000004">
      <c r="A62">
        <v>68.989999999999995</v>
      </c>
      <c r="C62">
        <v>68.989999999999995</v>
      </c>
      <c r="D62">
        <f t="shared" si="0"/>
        <v>493</v>
      </c>
      <c r="E62">
        <f t="shared" si="1"/>
        <v>0.27361111111111114</v>
      </c>
      <c r="F62">
        <f t="shared" si="2"/>
        <v>-0.60192776401836434</v>
      </c>
      <c r="G62">
        <f t="shared" si="3"/>
        <v>-0.55785169423736614</v>
      </c>
    </row>
    <row r="63" spans="1:7" x14ac:dyDescent="0.55000000000000004">
      <c r="A63">
        <v>64.89</v>
      </c>
      <c r="C63">
        <v>64.89</v>
      </c>
      <c r="D63">
        <f t="shared" si="0"/>
        <v>296</v>
      </c>
      <c r="E63">
        <f t="shared" si="1"/>
        <v>0.16416666666666666</v>
      </c>
      <c r="F63">
        <f t="shared" si="2"/>
        <v>-0.97747644549495027</v>
      </c>
      <c r="G63">
        <f t="shared" si="3"/>
        <v>-0.96977857134323175</v>
      </c>
    </row>
    <row r="64" spans="1:7" x14ac:dyDescent="0.55000000000000004">
      <c r="A64">
        <v>58.99</v>
      </c>
      <c r="C64">
        <v>58.99</v>
      </c>
      <c r="D64">
        <f t="shared" si="0"/>
        <v>110</v>
      </c>
      <c r="E64">
        <f t="shared" si="1"/>
        <v>6.0833333333333336E-2</v>
      </c>
      <c r="F64">
        <f t="shared" si="2"/>
        <v>-1.5478157363155012</v>
      </c>
      <c r="G64">
        <f t="shared" si="3"/>
        <v>-1.5625513944955758</v>
      </c>
    </row>
    <row r="65" spans="1:7" x14ac:dyDescent="0.55000000000000004">
      <c r="A65">
        <v>81.09</v>
      </c>
      <c r="C65">
        <v>81.09</v>
      </c>
      <c r="D65">
        <f t="shared" si="0"/>
        <v>1349</v>
      </c>
      <c r="E65">
        <f t="shared" si="1"/>
        <v>0.74916666666666665</v>
      </c>
      <c r="F65">
        <f t="shared" si="2"/>
        <v>0.67186967610628678</v>
      </c>
      <c r="G65">
        <f t="shared" si="3"/>
        <v>0.65783494307506918</v>
      </c>
    </row>
    <row r="66" spans="1:7" x14ac:dyDescent="0.55000000000000004">
      <c r="A66">
        <v>66.3</v>
      </c>
      <c r="C66">
        <v>66.3</v>
      </c>
      <c r="D66">
        <f t="shared" si="0"/>
        <v>348</v>
      </c>
      <c r="E66">
        <f t="shared" si="1"/>
        <v>0.19305555555555556</v>
      </c>
      <c r="F66">
        <f t="shared" si="2"/>
        <v>-0.86669141395355564</v>
      </c>
      <c r="G66">
        <f t="shared" si="3"/>
        <v>-0.82811591360682446</v>
      </c>
    </row>
    <row r="67" spans="1:7" x14ac:dyDescent="0.55000000000000004">
      <c r="A67">
        <v>76.459999999999994</v>
      </c>
      <c r="C67">
        <v>76.459999999999994</v>
      </c>
      <c r="D67">
        <f t="shared" ref="D67:D130" si="10">_xlfn.RANK.AVG(C67,$C$2:$C$1801,1)</f>
        <v>1048.5</v>
      </c>
      <c r="E67">
        <f t="shared" ref="E67:E130" si="11">(D67-0.5)/COUNT($C$2:$C$1801)</f>
        <v>0.5822222222222222</v>
      </c>
      <c r="F67">
        <f t="shared" ref="F67:F130" si="12">_xlfn.NORM.S.INV(E67)</f>
        <v>0.20758174974906901</v>
      </c>
      <c r="G67">
        <f t="shared" ref="G67:G130" si="13">STANDARDIZE(C67,AVERAGE($C$2:$C$1801), STDEV($C$2:$C$1801))</f>
        <v>0.19265898185551686</v>
      </c>
    </row>
    <row r="68" spans="1:7" x14ac:dyDescent="0.55000000000000004">
      <c r="A68">
        <v>76.41</v>
      </c>
      <c r="C68">
        <v>76.41</v>
      </c>
      <c r="D68">
        <f t="shared" si="10"/>
        <v>1040.5</v>
      </c>
      <c r="E68">
        <f t="shared" si="11"/>
        <v>0.57777777777777772</v>
      </c>
      <c r="F68">
        <f t="shared" si="12"/>
        <v>0.19621173364518341</v>
      </c>
      <c r="G68">
        <f t="shared" si="13"/>
        <v>0.18763548335422611</v>
      </c>
    </row>
    <row r="69" spans="1:7" x14ac:dyDescent="0.55000000000000004">
      <c r="A69">
        <v>78.930000000000007</v>
      </c>
      <c r="C69">
        <v>78.930000000000007</v>
      </c>
      <c r="D69">
        <f t="shared" si="10"/>
        <v>1216</v>
      </c>
      <c r="E69">
        <f t="shared" si="11"/>
        <v>0.67527777777777775</v>
      </c>
      <c r="F69">
        <f t="shared" si="12"/>
        <v>0.45453411352050721</v>
      </c>
      <c r="G69">
        <f t="shared" si="13"/>
        <v>0.44081980781929614</v>
      </c>
    </row>
    <row r="70" spans="1:7" x14ac:dyDescent="0.55000000000000004">
      <c r="A70">
        <v>66.84</v>
      </c>
      <c r="C70">
        <v>66.84</v>
      </c>
      <c r="D70">
        <f t="shared" si="10"/>
        <v>374</v>
      </c>
      <c r="E70">
        <f t="shared" si="11"/>
        <v>0.20749999999999999</v>
      </c>
      <c r="F70">
        <f t="shared" si="12"/>
        <v>-0.81512633270115509</v>
      </c>
      <c r="G70">
        <f t="shared" si="13"/>
        <v>-0.77386212979288049</v>
      </c>
    </row>
    <row r="71" spans="1:7" x14ac:dyDescent="0.55000000000000004">
      <c r="A71">
        <v>76.430000000000007</v>
      </c>
      <c r="C71">
        <v>76.430000000000007</v>
      </c>
      <c r="D71">
        <f t="shared" si="10"/>
        <v>1043</v>
      </c>
      <c r="E71">
        <f t="shared" si="11"/>
        <v>0.57916666666666672</v>
      </c>
      <c r="F71">
        <f t="shared" si="12"/>
        <v>0.19976207058460907</v>
      </c>
      <c r="G71">
        <f t="shared" si="13"/>
        <v>0.18964488275474356</v>
      </c>
    </row>
    <row r="72" spans="1:7" x14ac:dyDescent="0.55000000000000004">
      <c r="A72">
        <v>86.09</v>
      </c>
      <c r="C72">
        <v>86.09</v>
      </c>
      <c r="D72">
        <f t="shared" si="10"/>
        <v>1589.5</v>
      </c>
      <c r="E72">
        <f t="shared" si="11"/>
        <v>0.88277777777777777</v>
      </c>
      <c r="F72">
        <f t="shared" si="12"/>
        <v>1.1889878592818699</v>
      </c>
      <c r="G72">
        <f t="shared" si="13"/>
        <v>1.1601847932041744</v>
      </c>
    </row>
    <row r="73" spans="1:7" x14ac:dyDescent="0.55000000000000004">
      <c r="A73">
        <v>77.94</v>
      </c>
      <c r="C73">
        <v>77.94</v>
      </c>
      <c r="D73">
        <f t="shared" si="10"/>
        <v>1153.5</v>
      </c>
      <c r="E73">
        <f t="shared" si="11"/>
        <v>0.64055555555555554</v>
      </c>
      <c r="F73">
        <f t="shared" si="12"/>
        <v>0.3599441645882227</v>
      </c>
      <c r="G73">
        <f t="shared" si="13"/>
        <v>0.3413545374937324</v>
      </c>
    </row>
    <row r="74" spans="1:7" x14ac:dyDescent="0.55000000000000004">
      <c r="A74">
        <v>47.43</v>
      </c>
      <c r="C74">
        <v>47.43</v>
      </c>
      <c r="D74">
        <f t="shared" si="10"/>
        <v>9</v>
      </c>
      <c r="E74">
        <f t="shared" si="11"/>
        <v>4.7222222222222223E-3</v>
      </c>
      <c r="F74">
        <f t="shared" si="12"/>
        <v>-2.5955325951003902</v>
      </c>
      <c r="G74">
        <f t="shared" si="13"/>
        <v>-2.7239842479940668</v>
      </c>
    </row>
    <row r="75" spans="1:7" x14ac:dyDescent="0.55000000000000004">
      <c r="A75">
        <v>74.599999999999994</v>
      </c>
      <c r="C75">
        <v>74.599999999999994</v>
      </c>
      <c r="D75">
        <f t="shared" si="10"/>
        <v>900</v>
      </c>
      <c r="E75">
        <f t="shared" si="11"/>
        <v>0.49972222222222223</v>
      </c>
      <c r="F75">
        <f t="shared" si="12"/>
        <v>-6.9628568810339061E-4</v>
      </c>
      <c r="G75">
        <f t="shared" si="13"/>
        <v>5.7848376074898138E-3</v>
      </c>
    </row>
    <row r="76" spans="1:7" x14ac:dyDescent="0.55000000000000004">
      <c r="A76">
        <v>66.92</v>
      </c>
      <c r="C76">
        <v>66.92</v>
      </c>
      <c r="D76">
        <f t="shared" si="10"/>
        <v>381.5</v>
      </c>
      <c r="E76">
        <f t="shared" si="11"/>
        <v>0.21166666666666667</v>
      </c>
      <c r="F76">
        <f t="shared" si="12"/>
        <v>-0.80065166252992925</v>
      </c>
      <c r="G76">
        <f t="shared" si="13"/>
        <v>-0.76582453219081492</v>
      </c>
    </row>
    <row r="77" spans="1:7" x14ac:dyDescent="0.55000000000000004">
      <c r="A77">
        <v>77.06</v>
      </c>
      <c r="C77">
        <v>77.06</v>
      </c>
      <c r="D77">
        <f t="shared" si="10"/>
        <v>1095</v>
      </c>
      <c r="E77">
        <f t="shared" si="11"/>
        <v>0.60805555555555557</v>
      </c>
      <c r="F77">
        <f t="shared" si="12"/>
        <v>0.27425470717762579</v>
      </c>
      <c r="G77">
        <f t="shared" si="13"/>
        <v>0.25294096387101034</v>
      </c>
    </row>
    <row r="78" spans="1:7" x14ac:dyDescent="0.55000000000000004">
      <c r="A78">
        <v>71.23</v>
      </c>
      <c r="C78">
        <v>71.23</v>
      </c>
      <c r="D78">
        <f t="shared" si="10"/>
        <v>652</v>
      </c>
      <c r="E78">
        <f t="shared" si="11"/>
        <v>0.36194444444444446</v>
      </c>
      <c r="F78">
        <f t="shared" si="12"/>
        <v>-0.35326619148780519</v>
      </c>
      <c r="G78">
        <f t="shared" si="13"/>
        <v>-0.33279896137952608</v>
      </c>
    </row>
    <row r="79" spans="1:7" x14ac:dyDescent="0.55000000000000004">
      <c r="A79">
        <v>98.5</v>
      </c>
      <c r="C79">
        <v>98.5</v>
      </c>
      <c r="D79">
        <f t="shared" si="10"/>
        <v>1781</v>
      </c>
      <c r="E79">
        <f t="shared" si="11"/>
        <v>0.98916666666666664</v>
      </c>
      <c r="F79">
        <f t="shared" si="12"/>
        <v>2.2961611902653685</v>
      </c>
      <c r="G79">
        <f t="shared" si="13"/>
        <v>2.4070171212246132</v>
      </c>
    </row>
    <row r="80" spans="1:7" x14ac:dyDescent="0.55000000000000004">
      <c r="A80">
        <v>75.17</v>
      </c>
      <c r="C80">
        <v>75.17</v>
      </c>
      <c r="D80">
        <f t="shared" si="10"/>
        <v>942</v>
      </c>
      <c r="E80">
        <f t="shared" si="11"/>
        <v>0.52305555555555561</v>
      </c>
      <c r="F80">
        <f t="shared" si="12"/>
        <v>5.7823914677388288E-2</v>
      </c>
      <c r="G80">
        <f t="shared" si="13"/>
        <v>6.3052720522208547E-2</v>
      </c>
    </row>
    <row r="81" spans="1:7" x14ac:dyDescent="0.55000000000000004">
      <c r="A81">
        <v>82.12</v>
      </c>
      <c r="C81">
        <v>82.12</v>
      </c>
      <c r="D81">
        <f t="shared" si="10"/>
        <v>1413</v>
      </c>
      <c r="E81">
        <f t="shared" si="11"/>
        <v>0.78472222222222221</v>
      </c>
      <c r="F81">
        <f t="shared" si="12"/>
        <v>0.78824133449748368</v>
      </c>
      <c r="G81">
        <f t="shared" si="13"/>
        <v>0.76131901220166498</v>
      </c>
    </row>
    <row r="82" spans="1:7" x14ac:dyDescent="0.55000000000000004">
      <c r="A82">
        <v>71.25</v>
      </c>
      <c r="C82">
        <v>71.25</v>
      </c>
      <c r="D82">
        <f t="shared" si="10"/>
        <v>653</v>
      </c>
      <c r="E82">
        <f t="shared" si="11"/>
        <v>0.36249999999999999</v>
      </c>
      <c r="F82">
        <f t="shared" si="12"/>
        <v>-0.35178434493515626</v>
      </c>
      <c r="G82">
        <f t="shared" si="13"/>
        <v>-0.33078956197901005</v>
      </c>
    </row>
    <row r="83" spans="1:7" x14ac:dyDescent="0.55000000000000004">
      <c r="A83">
        <v>73.569999999999993</v>
      </c>
      <c r="C83">
        <v>73.569999999999993</v>
      </c>
      <c r="D83">
        <f t="shared" si="10"/>
        <v>822</v>
      </c>
      <c r="E83">
        <f t="shared" si="11"/>
        <v>0.4563888888888889</v>
      </c>
      <c r="F83">
        <f t="shared" si="12"/>
        <v>-0.10953548543484418</v>
      </c>
      <c r="G83">
        <f t="shared" si="13"/>
        <v>-9.7699231519105964E-2</v>
      </c>
    </row>
    <row r="84" spans="1:7" x14ac:dyDescent="0.55000000000000004">
      <c r="A84">
        <v>46.76</v>
      </c>
      <c r="C84">
        <v>46.76</v>
      </c>
      <c r="D84">
        <f t="shared" si="10"/>
        <v>7</v>
      </c>
      <c r="E84">
        <f t="shared" si="11"/>
        <v>3.6111111111111109E-3</v>
      </c>
      <c r="F84">
        <f t="shared" si="12"/>
        <v>-2.6864200865759789</v>
      </c>
      <c r="G84">
        <f t="shared" si="13"/>
        <v>-2.7912991279113673</v>
      </c>
    </row>
    <row r="85" spans="1:7" x14ac:dyDescent="0.55000000000000004">
      <c r="A85">
        <v>73.42</v>
      </c>
      <c r="C85">
        <v>73.42</v>
      </c>
      <c r="D85">
        <f t="shared" si="10"/>
        <v>808</v>
      </c>
      <c r="E85">
        <f t="shared" si="11"/>
        <v>0.44861111111111113</v>
      </c>
      <c r="F85">
        <f t="shared" si="12"/>
        <v>-0.12917115211852626</v>
      </c>
      <c r="G85">
        <f t="shared" si="13"/>
        <v>-0.11276972702297826</v>
      </c>
    </row>
    <row r="86" spans="1:7" x14ac:dyDescent="0.55000000000000004">
      <c r="A86">
        <v>69.39</v>
      </c>
      <c r="C86">
        <v>69.39</v>
      </c>
      <c r="D86">
        <f t="shared" si="10"/>
        <v>519</v>
      </c>
      <c r="E86">
        <f t="shared" si="11"/>
        <v>0.28805555555555556</v>
      </c>
      <c r="F86">
        <f t="shared" si="12"/>
        <v>-0.55907415692267115</v>
      </c>
      <c r="G86">
        <f t="shared" si="13"/>
        <v>-0.51766370622703717</v>
      </c>
    </row>
    <row r="87" spans="1:7" x14ac:dyDescent="0.55000000000000004">
      <c r="A87">
        <v>86.31</v>
      </c>
      <c r="C87">
        <v>86.31</v>
      </c>
      <c r="D87">
        <f t="shared" si="10"/>
        <v>1598</v>
      </c>
      <c r="E87">
        <f t="shared" si="11"/>
        <v>0.88749999999999996</v>
      </c>
      <c r="F87">
        <f t="shared" si="12"/>
        <v>1.213339622488518</v>
      </c>
      <c r="G87">
        <f t="shared" si="13"/>
        <v>1.1822881866098549</v>
      </c>
    </row>
    <row r="88" spans="1:7" x14ac:dyDescent="0.55000000000000004">
      <c r="A88">
        <v>81.510000000000005</v>
      </c>
      <c r="C88">
        <v>81.510000000000005</v>
      </c>
      <c r="D88">
        <f t="shared" si="10"/>
        <v>1380.5</v>
      </c>
      <c r="E88">
        <f t="shared" si="11"/>
        <v>0.76666666666666672</v>
      </c>
      <c r="F88">
        <f t="shared" si="12"/>
        <v>0.72791329088164458</v>
      </c>
      <c r="G88">
        <f t="shared" si="13"/>
        <v>0.70003233048591418</v>
      </c>
    </row>
    <row r="89" spans="1:7" x14ac:dyDescent="0.55000000000000004">
      <c r="A89">
        <v>69.83</v>
      </c>
      <c r="C89">
        <v>69.83</v>
      </c>
      <c r="D89">
        <f t="shared" si="10"/>
        <v>553</v>
      </c>
      <c r="E89">
        <f t="shared" si="11"/>
        <v>0.30694444444444446</v>
      </c>
      <c r="F89">
        <f t="shared" si="12"/>
        <v>-0.50453013838013427</v>
      </c>
      <c r="G89">
        <f t="shared" si="13"/>
        <v>-0.47345691941567608</v>
      </c>
    </row>
    <row r="90" spans="1:7" x14ac:dyDescent="0.55000000000000004">
      <c r="A90">
        <v>78.040000000000006</v>
      </c>
      <c r="C90">
        <v>78.040000000000006</v>
      </c>
      <c r="D90">
        <f t="shared" si="10"/>
        <v>1163.5</v>
      </c>
      <c r="E90">
        <f t="shared" si="11"/>
        <v>0.64611111111111108</v>
      </c>
      <c r="F90">
        <f t="shared" si="12"/>
        <v>0.37484226697951656</v>
      </c>
      <c r="G90">
        <f t="shared" si="13"/>
        <v>0.35140153449631534</v>
      </c>
    </row>
    <row r="91" spans="1:7" x14ac:dyDescent="0.55000000000000004">
      <c r="A91">
        <v>64.930000000000007</v>
      </c>
      <c r="C91">
        <v>64.930000000000007</v>
      </c>
      <c r="D91">
        <f t="shared" si="10"/>
        <v>297.5</v>
      </c>
      <c r="E91">
        <f t="shared" si="11"/>
        <v>0.16500000000000001</v>
      </c>
      <c r="F91">
        <f t="shared" si="12"/>
        <v>-0.97411387705930974</v>
      </c>
      <c r="G91">
        <f t="shared" si="13"/>
        <v>-0.96575977254219825</v>
      </c>
    </row>
    <row r="92" spans="1:7" x14ac:dyDescent="0.55000000000000004">
      <c r="A92">
        <v>69.86</v>
      </c>
      <c r="C92">
        <v>69.86</v>
      </c>
      <c r="D92">
        <f t="shared" si="10"/>
        <v>555</v>
      </c>
      <c r="E92">
        <f t="shared" si="11"/>
        <v>0.30805555555555558</v>
      </c>
      <c r="F92">
        <f t="shared" si="12"/>
        <v>-0.50136948549185378</v>
      </c>
      <c r="G92">
        <f t="shared" si="13"/>
        <v>-0.47044282031490137</v>
      </c>
    </row>
    <row r="93" spans="1:7" x14ac:dyDescent="0.55000000000000004">
      <c r="A93">
        <v>72.290000000000006</v>
      </c>
      <c r="C93">
        <v>72.290000000000006</v>
      </c>
      <c r="D93">
        <f t="shared" si="10"/>
        <v>736</v>
      </c>
      <c r="E93">
        <f t="shared" si="11"/>
        <v>0.40861111111111109</v>
      </c>
      <c r="F93">
        <f t="shared" si="12"/>
        <v>-0.23111917067077883</v>
      </c>
      <c r="G93">
        <f t="shared" si="13"/>
        <v>-0.22630079315215557</v>
      </c>
    </row>
    <row r="94" spans="1:7" x14ac:dyDescent="0.55000000000000004">
      <c r="A94">
        <v>66.36</v>
      </c>
      <c r="C94">
        <v>66.36</v>
      </c>
      <c r="D94">
        <f t="shared" si="10"/>
        <v>352.5</v>
      </c>
      <c r="E94">
        <f t="shared" si="11"/>
        <v>0.19555555555555557</v>
      </c>
      <c r="F94">
        <f t="shared" si="12"/>
        <v>-0.85760409858874997</v>
      </c>
      <c r="G94">
        <f t="shared" si="13"/>
        <v>-0.82208771540527492</v>
      </c>
    </row>
    <row r="95" spans="1:7" x14ac:dyDescent="0.55000000000000004">
      <c r="A95">
        <v>77.069999999999993</v>
      </c>
      <c r="C95">
        <v>77.069999999999993</v>
      </c>
      <c r="D95">
        <f t="shared" si="10"/>
        <v>1097.5</v>
      </c>
      <c r="E95">
        <f t="shared" si="11"/>
        <v>0.60944444444444446</v>
      </c>
      <c r="F95">
        <f t="shared" si="12"/>
        <v>0.27787135833373305</v>
      </c>
      <c r="G95">
        <f t="shared" si="13"/>
        <v>0.25394566357126763</v>
      </c>
    </row>
    <row r="96" spans="1:7" x14ac:dyDescent="0.55000000000000004">
      <c r="A96">
        <v>79.23</v>
      </c>
      <c r="C96">
        <v>79.23</v>
      </c>
      <c r="D96">
        <f t="shared" si="10"/>
        <v>1236</v>
      </c>
      <c r="E96">
        <f t="shared" si="11"/>
        <v>0.68638888888888894</v>
      </c>
      <c r="F96">
        <f t="shared" si="12"/>
        <v>0.48564029430159189</v>
      </c>
      <c r="G96">
        <f t="shared" si="13"/>
        <v>0.47096079882704217</v>
      </c>
    </row>
    <row r="97" spans="1:7" x14ac:dyDescent="0.55000000000000004">
      <c r="A97">
        <v>81.819999999999993</v>
      </c>
      <c r="C97">
        <v>81.819999999999993</v>
      </c>
      <c r="D97">
        <f t="shared" si="10"/>
        <v>1394</v>
      </c>
      <c r="E97">
        <f t="shared" si="11"/>
        <v>0.77416666666666667</v>
      </c>
      <c r="F97">
        <f t="shared" si="12"/>
        <v>0.75263934677202871</v>
      </c>
      <c r="G97">
        <f t="shared" si="13"/>
        <v>0.7311780211939175</v>
      </c>
    </row>
    <row r="98" spans="1:7" x14ac:dyDescent="0.55000000000000004">
      <c r="A98">
        <v>75.319999999999993</v>
      </c>
      <c r="C98">
        <v>75.319999999999993</v>
      </c>
      <c r="D98">
        <f t="shared" si="10"/>
        <v>954.5</v>
      </c>
      <c r="E98">
        <f t="shared" si="11"/>
        <v>0.53</v>
      </c>
      <c r="F98">
        <f t="shared" si="12"/>
        <v>7.5269862099829901E-2</v>
      </c>
      <c r="G98">
        <f t="shared" si="13"/>
        <v>7.8123216026080841E-2</v>
      </c>
    </row>
    <row r="99" spans="1:7" x14ac:dyDescent="0.55000000000000004">
      <c r="A99">
        <v>63.42</v>
      </c>
      <c r="C99">
        <v>63.42</v>
      </c>
      <c r="D99">
        <f t="shared" si="10"/>
        <v>233</v>
      </c>
      <c r="E99">
        <f t="shared" si="11"/>
        <v>0.12916666666666668</v>
      </c>
      <c r="F99">
        <f t="shared" si="12"/>
        <v>-1.1303391749761575</v>
      </c>
      <c r="G99">
        <f t="shared" si="13"/>
        <v>-1.1174694272811885</v>
      </c>
    </row>
    <row r="100" spans="1:7" x14ac:dyDescent="0.55000000000000004">
      <c r="A100">
        <v>72.84</v>
      </c>
      <c r="C100">
        <v>72.84</v>
      </c>
      <c r="D100">
        <f t="shared" si="10"/>
        <v>768</v>
      </c>
      <c r="E100">
        <f t="shared" si="11"/>
        <v>0.42638888888888887</v>
      </c>
      <c r="F100">
        <f t="shared" si="12"/>
        <v>-0.18557535998911737</v>
      </c>
      <c r="G100">
        <f t="shared" si="13"/>
        <v>-0.17104230963795428</v>
      </c>
    </row>
    <row r="101" spans="1:7" x14ac:dyDescent="0.55000000000000004">
      <c r="A101">
        <v>69.87</v>
      </c>
      <c r="C101">
        <v>69.87</v>
      </c>
      <c r="D101">
        <f t="shared" si="10"/>
        <v>556</v>
      </c>
      <c r="E101">
        <f t="shared" si="11"/>
        <v>0.30861111111111111</v>
      </c>
      <c r="F101">
        <f t="shared" si="12"/>
        <v>-0.49979103724035956</v>
      </c>
      <c r="G101">
        <f t="shared" si="13"/>
        <v>-0.46943812061464263</v>
      </c>
    </row>
    <row r="102" spans="1:7" x14ac:dyDescent="0.55000000000000004">
      <c r="A102">
        <v>75.22</v>
      </c>
      <c r="C102">
        <v>75.22</v>
      </c>
      <c r="D102">
        <f t="shared" si="10"/>
        <v>946.5</v>
      </c>
      <c r="E102">
        <f t="shared" si="11"/>
        <v>0.52555555555555555</v>
      </c>
      <c r="F102">
        <f t="shared" si="12"/>
        <v>6.4102151290836976E-2</v>
      </c>
      <c r="G102">
        <f t="shared" si="13"/>
        <v>6.8076219023499307E-2</v>
      </c>
    </row>
    <row r="103" spans="1:7" x14ac:dyDescent="0.55000000000000004">
      <c r="A103">
        <v>75.180000000000007</v>
      </c>
      <c r="C103">
        <v>75.180000000000007</v>
      </c>
      <c r="D103">
        <f t="shared" si="10"/>
        <v>944</v>
      </c>
      <c r="E103">
        <f t="shared" si="11"/>
        <v>0.52416666666666667</v>
      </c>
      <c r="F103">
        <f t="shared" si="12"/>
        <v>6.0613945973247464E-2</v>
      </c>
      <c r="G103">
        <f t="shared" si="13"/>
        <v>6.4057420222467271E-2</v>
      </c>
    </row>
    <row r="104" spans="1:7" x14ac:dyDescent="0.55000000000000004">
      <c r="A104">
        <v>75.680000000000007</v>
      </c>
      <c r="C104">
        <v>75.680000000000007</v>
      </c>
      <c r="D104">
        <f t="shared" si="10"/>
        <v>979</v>
      </c>
      <c r="E104">
        <f t="shared" si="11"/>
        <v>0.54361111111111116</v>
      </c>
      <c r="F104">
        <f t="shared" si="12"/>
        <v>0.10953548543484432</v>
      </c>
      <c r="G104">
        <f t="shared" si="13"/>
        <v>0.11429240523537779</v>
      </c>
    </row>
    <row r="105" spans="1:7" x14ac:dyDescent="0.55000000000000004">
      <c r="A105">
        <v>90.26</v>
      </c>
      <c r="C105">
        <v>90.26</v>
      </c>
      <c r="D105">
        <f t="shared" si="10"/>
        <v>1693.5</v>
      </c>
      <c r="E105">
        <f t="shared" si="11"/>
        <v>0.94055555555555559</v>
      </c>
      <c r="F105">
        <f t="shared" si="12"/>
        <v>1.5594543172152409</v>
      </c>
      <c r="G105">
        <f t="shared" si="13"/>
        <v>1.5791445682118481</v>
      </c>
    </row>
    <row r="106" spans="1:7" x14ac:dyDescent="0.55000000000000004">
      <c r="A106">
        <v>81.099999999999994</v>
      </c>
      <c r="C106">
        <v>81.099999999999994</v>
      </c>
      <c r="D106">
        <f t="shared" si="10"/>
        <v>1352</v>
      </c>
      <c r="E106">
        <f t="shared" si="11"/>
        <v>0.75083333333333335</v>
      </c>
      <c r="F106">
        <f t="shared" si="12"/>
        <v>0.67711446272146758</v>
      </c>
      <c r="G106">
        <f t="shared" si="13"/>
        <v>0.65883964277532647</v>
      </c>
    </row>
    <row r="107" spans="1:7" x14ac:dyDescent="0.55000000000000004">
      <c r="A107">
        <v>82.12</v>
      </c>
      <c r="C107">
        <v>82.12</v>
      </c>
      <c r="D107">
        <f t="shared" si="10"/>
        <v>1413</v>
      </c>
      <c r="E107">
        <f t="shared" si="11"/>
        <v>0.78472222222222221</v>
      </c>
      <c r="F107">
        <f t="shared" si="12"/>
        <v>0.78824133449748368</v>
      </c>
      <c r="G107">
        <f t="shared" si="13"/>
        <v>0.76131901220166498</v>
      </c>
    </row>
    <row r="108" spans="1:7" x14ac:dyDescent="0.55000000000000004">
      <c r="A108">
        <v>77.11</v>
      </c>
      <c r="C108">
        <v>77.11</v>
      </c>
      <c r="D108">
        <f t="shared" si="10"/>
        <v>1102.5</v>
      </c>
      <c r="E108">
        <f t="shared" si="11"/>
        <v>0.61222222222222222</v>
      </c>
      <c r="F108">
        <f t="shared" si="12"/>
        <v>0.28511563033487358</v>
      </c>
      <c r="G108">
        <f t="shared" si="13"/>
        <v>0.25796446237230108</v>
      </c>
    </row>
    <row r="109" spans="1:7" x14ac:dyDescent="0.55000000000000004">
      <c r="A109">
        <v>71.41</v>
      </c>
      <c r="C109">
        <v>71.41</v>
      </c>
      <c r="D109">
        <f t="shared" si="10"/>
        <v>666</v>
      </c>
      <c r="E109">
        <f t="shared" si="11"/>
        <v>0.36972222222222223</v>
      </c>
      <c r="F109">
        <f t="shared" si="12"/>
        <v>-0.33258913696039166</v>
      </c>
      <c r="G109">
        <f t="shared" si="13"/>
        <v>-0.31471436677487902</v>
      </c>
    </row>
    <row r="110" spans="1:7" x14ac:dyDescent="0.55000000000000004">
      <c r="A110">
        <v>79.760000000000005</v>
      </c>
      <c r="C110">
        <v>79.760000000000005</v>
      </c>
      <c r="D110">
        <f t="shared" si="10"/>
        <v>1271</v>
      </c>
      <c r="E110">
        <f t="shared" si="11"/>
        <v>0.70583333333333331</v>
      </c>
      <c r="F110">
        <f t="shared" si="12"/>
        <v>0.54125282251800699</v>
      </c>
      <c r="G110">
        <f t="shared" si="13"/>
        <v>0.52420988294072746</v>
      </c>
    </row>
    <row r="111" spans="1:7" x14ac:dyDescent="0.55000000000000004">
      <c r="A111">
        <v>69.91</v>
      </c>
      <c r="C111">
        <v>69.91</v>
      </c>
      <c r="D111">
        <f t="shared" si="10"/>
        <v>558</v>
      </c>
      <c r="E111">
        <f t="shared" si="11"/>
        <v>0.30972222222222223</v>
      </c>
      <c r="F111">
        <f t="shared" si="12"/>
        <v>-0.49663786760426515</v>
      </c>
      <c r="G111">
        <f t="shared" si="13"/>
        <v>-0.46541932181361056</v>
      </c>
    </row>
    <row r="112" spans="1:7" x14ac:dyDescent="0.55000000000000004">
      <c r="A112">
        <v>61.21</v>
      </c>
      <c r="C112">
        <v>61.21</v>
      </c>
      <c r="D112">
        <f t="shared" si="10"/>
        <v>162</v>
      </c>
      <c r="E112">
        <f t="shared" si="11"/>
        <v>8.9722222222222217E-2</v>
      </c>
      <c r="F112">
        <f t="shared" si="12"/>
        <v>-1.3424675520644618</v>
      </c>
      <c r="G112">
        <f t="shared" si="13"/>
        <v>-1.339508061038253</v>
      </c>
    </row>
    <row r="113" spans="1:7" x14ac:dyDescent="0.55000000000000004">
      <c r="A113">
        <v>74.739999999999995</v>
      </c>
      <c r="C113">
        <v>74.739999999999995</v>
      </c>
      <c r="D113">
        <f t="shared" si="10"/>
        <v>911.5</v>
      </c>
      <c r="E113">
        <f t="shared" si="11"/>
        <v>0.50611111111111107</v>
      </c>
      <c r="F113">
        <f t="shared" si="12"/>
        <v>1.5318883021825474E-2</v>
      </c>
      <c r="G113">
        <f t="shared" si="13"/>
        <v>1.9850633411104816E-2</v>
      </c>
    </row>
    <row r="114" spans="1:7" x14ac:dyDescent="0.55000000000000004">
      <c r="A114">
        <v>55.74</v>
      </c>
      <c r="C114">
        <v>55.74</v>
      </c>
      <c r="D114">
        <f t="shared" si="10"/>
        <v>59</v>
      </c>
      <c r="E114">
        <f t="shared" si="11"/>
        <v>3.2500000000000001E-2</v>
      </c>
      <c r="F114">
        <f t="shared" si="12"/>
        <v>-1.8452581167555007</v>
      </c>
      <c r="G114">
        <f t="shared" si="13"/>
        <v>-1.889078797079494</v>
      </c>
    </row>
    <row r="115" spans="1:7" x14ac:dyDescent="0.55000000000000004">
      <c r="A115">
        <v>86.23</v>
      </c>
      <c r="C115">
        <v>86.23</v>
      </c>
      <c r="D115">
        <f t="shared" si="10"/>
        <v>1593</v>
      </c>
      <c r="E115">
        <f t="shared" si="11"/>
        <v>0.88472222222222219</v>
      </c>
      <c r="F115">
        <f t="shared" si="12"/>
        <v>1.1989289967593995</v>
      </c>
      <c r="G115">
        <f t="shared" si="13"/>
        <v>1.1742505890077894</v>
      </c>
    </row>
    <row r="116" spans="1:7" x14ac:dyDescent="0.55000000000000004">
      <c r="A116">
        <v>84.49</v>
      </c>
      <c r="C116">
        <v>84.49</v>
      </c>
      <c r="D116">
        <f t="shared" si="10"/>
        <v>1519</v>
      </c>
      <c r="E116">
        <f t="shared" si="11"/>
        <v>0.84361111111111109</v>
      </c>
      <c r="F116">
        <f t="shared" si="12"/>
        <v>1.009410556505868</v>
      </c>
      <c r="G116">
        <f t="shared" si="13"/>
        <v>0.99943284116285991</v>
      </c>
    </row>
    <row r="117" spans="1:7" x14ac:dyDescent="0.55000000000000004">
      <c r="A117">
        <v>65.739999999999995</v>
      </c>
      <c r="C117">
        <v>65.739999999999995</v>
      </c>
      <c r="D117">
        <f t="shared" si="10"/>
        <v>324.5</v>
      </c>
      <c r="E117">
        <f t="shared" si="11"/>
        <v>0.18</v>
      </c>
      <c r="F117">
        <f t="shared" si="12"/>
        <v>-0.91536508784281501</v>
      </c>
      <c r="G117">
        <f t="shared" si="13"/>
        <v>-0.88437909682128446</v>
      </c>
    </row>
    <row r="118" spans="1:7" x14ac:dyDescent="0.55000000000000004">
      <c r="A118">
        <v>50.54</v>
      </c>
      <c r="C118">
        <v>50.54</v>
      </c>
      <c r="D118">
        <f t="shared" si="10"/>
        <v>17</v>
      </c>
      <c r="E118">
        <f t="shared" si="11"/>
        <v>9.1666666666666667E-3</v>
      </c>
      <c r="F118">
        <f t="shared" si="12"/>
        <v>-2.3588162049668155</v>
      </c>
      <c r="G118">
        <f t="shared" si="13"/>
        <v>-2.4115226412137636</v>
      </c>
    </row>
    <row r="119" spans="1:7" x14ac:dyDescent="0.55000000000000004">
      <c r="A119">
        <v>69.599999999999994</v>
      </c>
      <c r="C119">
        <v>69.599999999999994</v>
      </c>
      <c r="D119">
        <f t="shared" si="10"/>
        <v>534</v>
      </c>
      <c r="E119">
        <f t="shared" si="11"/>
        <v>0.29638888888888887</v>
      </c>
      <c r="F119">
        <f t="shared" si="12"/>
        <v>-0.53481501711668</v>
      </c>
      <c r="G119">
        <f t="shared" si="13"/>
        <v>-0.49656501252161533</v>
      </c>
    </row>
    <row r="120" spans="1:7" x14ac:dyDescent="0.55000000000000004">
      <c r="A120">
        <v>82.65</v>
      </c>
      <c r="C120">
        <v>82.65</v>
      </c>
      <c r="D120">
        <f t="shared" si="10"/>
        <v>1442</v>
      </c>
      <c r="E120">
        <f t="shared" si="11"/>
        <v>0.80083333333333329</v>
      </c>
      <c r="F120">
        <f t="shared" si="12"/>
        <v>0.84460156794754893</v>
      </c>
      <c r="G120">
        <f t="shared" si="13"/>
        <v>0.81456809631535021</v>
      </c>
    </row>
    <row r="121" spans="1:7" x14ac:dyDescent="0.55000000000000004">
      <c r="A121">
        <v>78.89</v>
      </c>
      <c r="C121">
        <v>78.89</v>
      </c>
      <c r="D121">
        <f t="shared" si="10"/>
        <v>1213</v>
      </c>
      <c r="E121">
        <f t="shared" si="11"/>
        <v>0.67361111111111116</v>
      </c>
      <c r="F121">
        <f t="shared" si="12"/>
        <v>0.44990661476922816</v>
      </c>
      <c r="G121">
        <f t="shared" si="13"/>
        <v>0.43680100901826263</v>
      </c>
    </row>
    <row r="122" spans="1:7" x14ac:dyDescent="0.55000000000000004">
      <c r="A122">
        <v>66.510000000000005</v>
      </c>
      <c r="C122">
        <v>66.510000000000005</v>
      </c>
      <c r="D122">
        <f t="shared" si="10"/>
        <v>357</v>
      </c>
      <c r="E122">
        <f t="shared" si="11"/>
        <v>0.19805555555555557</v>
      </c>
      <c r="F122">
        <f t="shared" si="12"/>
        <v>-0.84858705769171749</v>
      </c>
      <c r="G122">
        <f t="shared" si="13"/>
        <v>-0.80701721990140118</v>
      </c>
    </row>
    <row r="123" spans="1:7" x14ac:dyDescent="0.55000000000000004">
      <c r="A123">
        <v>66.650000000000006</v>
      </c>
      <c r="C123">
        <v>66.650000000000006</v>
      </c>
      <c r="D123">
        <f t="shared" si="10"/>
        <v>363</v>
      </c>
      <c r="E123">
        <f t="shared" si="11"/>
        <v>0.2013888888888889</v>
      </c>
      <c r="F123">
        <f t="shared" si="12"/>
        <v>-0.83667054924137252</v>
      </c>
      <c r="G123">
        <f t="shared" si="13"/>
        <v>-0.79295142409778618</v>
      </c>
    </row>
    <row r="124" spans="1:7" x14ac:dyDescent="0.55000000000000004">
      <c r="A124">
        <v>66.069999999999993</v>
      </c>
      <c r="C124">
        <v>66.069999999999993</v>
      </c>
      <c r="D124">
        <f t="shared" si="10"/>
        <v>335.5</v>
      </c>
      <c r="E124">
        <f t="shared" si="11"/>
        <v>0.18611111111111112</v>
      </c>
      <c r="F124">
        <f t="shared" si="12"/>
        <v>-0.89231853509408654</v>
      </c>
      <c r="G124">
        <f t="shared" si="13"/>
        <v>-0.85122400671276366</v>
      </c>
    </row>
    <row r="125" spans="1:7" x14ac:dyDescent="0.55000000000000004">
      <c r="A125">
        <v>60.6</v>
      </c>
      <c r="C125">
        <v>60.6</v>
      </c>
      <c r="D125">
        <f t="shared" si="10"/>
        <v>150</v>
      </c>
      <c r="E125">
        <f t="shared" si="11"/>
        <v>8.3055555555555549E-2</v>
      </c>
      <c r="F125">
        <f t="shared" si="12"/>
        <v>-1.3848082385788758</v>
      </c>
      <c r="G125">
        <f t="shared" si="13"/>
        <v>-1.400794742754004</v>
      </c>
    </row>
    <row r="126" spans="1:7" x14ac:dyDescent="0.55000000000000004">
      <c r="A126">
        <v>70.88</v>
      </c>
      <c r="C126">
        <v>70.88</v>
      </c>
      <c r="D126">
        <f t="shared" si="10"/>
        <v>620</v>
      </c>
      <c r="E126">
        <f t="shared" si="11"/>
        <v>0.34416666666666668</v>
      </c>
      <c r="F126">
        <f t="shared" si="12"/>
        <v>-0.40111788546783728</v>
      </c>
      <c r="G126">
        <f t="shared" si="13"/>
        <v>-0.3679634508885643</v>
      </c>
    </row>
    <row r="127" spans="1:7" x14ac:dyDescent="0.55000000000000004">
      <c r="A127">
        <v>71.17</v>
      </c>
      <c r="C127">
        <v>71.17</v>
      </c>
      <c r="D127">
        <f t="shared" si="10"/>
        <v>645.5</v>
      </c>
      <c r="E127">
        <f t="shared" si="11"/>
        <v>0.35833333333333334</v>
      </c>
      <c r="F127">
        <f t="shared" si="12"/>
        <v>-0.36291729513935617</v>
      </c>
      <c r="G127">
        <f t="shared" si="13"/>
        <v>-0.33882715958107557</v>
      </c>
    </row>
    <row r="128" spans="1:7" x14ac:dyDescent="0.55000000000000004">
      <c r="A128">
        <v>80.260000000000005</v>
      </c>
      <c r="C128">
        <v>80.260000000000005</v>
      </c>
      <c r="D128">
        <f t="shared" si="10"/>
        <v>1301</v>
      </c>
      <c r="E128">
        <f t="shared" si="11"/>
        <v>0.72250000000000003</v>
      </c>
      <c r="F128">
        <f t="shared" si="12"/>
        <v>0.59028439438696867</v>
      </c>
      <c r="G128">
        <f t="shared" si="13"/>
        <v>0.57444486795363792</v>
      </c>
    </row>
    <row r="129" spans="1:7" x14ac:dyDescent="0.55000000000000004">
      <c r="A129">
        <v>69.56</v>
      </c>
      <c r="C129">
        <v>69.56</v>
      </c>
      <c r="D129">
        <f t="shared" si="10"/>
        <v>531</v>
      </c>
      <c r="E129">
        <f t="shared" si="11"/>
        <v>0.29472222222222222</v>
      </c>
      <c r="F129">
        <f t="shared" si="12"/>
        <v>-0.53964127734779499</v>
      </c>
      <c r="G129">
        <f t="shared" si="13"/>
        <v>-0.5005838113226474</v>
      </c>
    </row>
    <row r="130" spans="1:7" x14ac:dyDescent="0.55000000000000004">
      <c r="A130">
        <v>71.52</v>
      </c>
      <c r="C130">
        <v>71.52</v>
      </c>
      <c r="D130">
        <f t="shared" si="10"/>
        <v>671</v>
      </c>
      <c r="E130">
        <f t="shared" si="11"/>
        <v>0.3725</v>
      </c>
      <c r="F130">
        <f t="shared" si="12"/>
        <v>-0.32523925640239543</v>
      </c>
      <c r="G130">
        <f t="shared" si="13"/>
        <v>-0.30366267007203879</v>
      </c>
    </row>
    <row r="131" spans="1:7" x14ac:dyDescent="0.55000000000000004">
      <c r="A131">
        <v>63.59</v>
      </c>
      <c r="C131">
        <v>63.59</v>
      </c>
      <c r="D131">
        <f t="shared" ref="D131:D194" si="14">_xlfn.RANK.AVG(C131,$C$2:$C$1801,1)</f>
        <v>240.5</v>
      </c>
      <c r="E131">
        <f t="shared" ref="E131:E194" si="15">(D131-0.5)/COUNT($C$2:$C$1801)</f>
        <v>0.13333333333333333</v>
      </c>
      <c r="F131">
        <f t="shared" ref="F131:F194" si="16">_xlfn.NORM.S.INV(E131)</f>
        <v>-1.1107716166367858</v>
      </c>
      <c r="G131">
        <f t="shared" ref="G131:G194" si="17">STANDARDIZE(C131,AVERAGE($C$2:$C$1801), STDEV($C$2:$C$1801))</f>
        <v>-1.1003895323767987</v>
      </c>
    </row>
    <row r="132" spans="1:7" x14ac:dyDescent="0.55000000000000004">
      <c r="A132">
        <v>95.24</v>
      </c>
      <c r="C132">
        <v>95.24</v>
      </c>
      <c r="D132">
        <f t="shared" si="14"/>
        <v>1766</v>
      </c>
      <c r="E132">
        <f t="shared" si="15"/>
        <v>0.98083333333333333</v>
      </c>
      <c r="F132">
        <f t="shared" si="16"/>
        <v>2.0712725465984891</v>
      </c>
      <c r="G132">
        <f t="shared" si="17"/>
        <v>2.0794850189404359</v>
      </c>
    </row>
    <row r="133" spans="1:7" x14ac:dyDescent="0.55000000000000004">
      <c r="A133">
        <v>91.42</v>
      </c>
      <c r="C133">
        <v>91.42</v>
      </c>
      <c r="D133">
        <f t="shared" si="14"/>
        <v>1728</v>
      </c>
      <c r="E133">
        <f t="shared" si="15"/>
        <v>0.95972222222222225</v>
      </c>
      <c r="F133">
        <f t="shared" si="16"/>
        <v>1.7474716663317584</v>
      </c>
      <c r="G133">
        <f t="shared" si="17"/>
        <v>1.6956897334418002</v>
      </c>
    </row>
    <row r="134" spans="1:7" x14ac:dyDescent="0.55000000000000004">
      <c r="A134">
        <v>63.25</v>
      </c>
      <c r="C134">
        <v>63.25</v>
      </c>
      <c r="D134">
        <f t="shared" si="14"/>
        <v>226</v>
      </c>
      <c r="E134">
        <f t="shared" si="15"/>
        <v>0.12527777777777777</v>
      </c>
      <c r="F134">
        <f t="shared" si="16"/>
        <v>-1.1490010309424266</v>
      </c>
      <c r="G134">
        <f t="shared" si="17"/>
        <v>-1.1345493221855782</v>
      </c>
    </row>
    <row r="135" spans="1:7" x14ac:dyDescent="0.55000000000000004">
      <c r="A135">
        <v>91.71</v>
      </c>
      <c r="C135">
        <v>91.71</v>
      </c>
      <c r="D135">
        <f t="shared" si="14"/>
        <v>1731.5</v>
      </c>
      <c r="E135">
        <f t="shared" si="15"/>
        <v>0.96166666666666667</v>
      </c>
      <c r="F135">
        <f t="shared" si="16"/>
        <v>1.7703631359311631</v>
      </c>
      <c r="G135">
        <f t="shared" si="17"/>
        <v>1.7248260247492875</v>
      </c>
    </row>
    <row r="136" spans="1:7" x14ac:dyDescent="0.55000000000000004">
      <c r="A136">
        <v>81.33</v>
      </c>
      <c r="C136">
        <v>81.33</v>
      </c>
      <c r="D136">
        <f t="shared" si="14"/>
        <v>1367.5</v>
      </c>
      <c r="E136">
        <f t="shared" si="15"/>
        <v>0.75944444444444448</v>
      </c>
      <c r="F136">
        <f t="shared" si="16"/>
        <v>0.70451660785713577</v>
      </c>
      <c r="G136">
        <f t="shared" si="17"/>
        <v>0.68194773588126578</v>
      </c>
    </row>
    <row r="137" spans="1:7" x14ac:dyDescent="0.55000000000000004">
      <c r="A137">
        <v>75.94</v>
      </c>
      <c r="C137">
        <v>75.94</v>
      </c>
      <c r="D137">
        <f t="shared" si="14"/>
        <v>997.5</v>
      </c>
      <c r="E137">
        <f t="shared" si="15"/>
        <v>0.55388888888888888</v>
      </c>
      <c r="F137">
        <f t="shared" si="16"/>
        <v>0.13549284339813192</v>
      </c>
      <c r="G137">
        <f t="shared" si="17"/>
        <v>0.14041459744209034</v>
      </c>
    </row>
    <row r="138" spans="1:7" x14ac:dyDescent="0.55000000000000004">
      <c r="A138">
        <v>87.3</v>
      </c>
      <c r="C138">
        <v>87.3</v>
      </c>
      <c r="D138">
        <f t="shared" si="14"/>
        <v>1630.5</v>
      </c>
      <c r="E138">
        <f t="shared" si="15"/>
        <v>0.90555555555555556</v>
      </c>
      <c r="F138">
        <f t="shared" si="16"/>
        <v>1.3138731702516908</v>
      </c>
      <c r="G138">
        <f t="shared" si="17"/>
        <v>1.2817534569354172</v>
      </c>
    </row>
    <row r="139" spans="1:7" x14ac:dyDescent="0.55000000000000004">
      <c r="A139">
        <v>75.31</v>
      </c>
      <c r="C139">
        <v>75.31</v>
      </c>
      <c r="D139">
        <f t="shared" si="14"/>
        <v>951.5</v>
      </c>
      <c r="E139">
        <f t="shared" si="15"/>
        <v>0.52833333333333332</v>
      </c>
      <c r="F139">
        <f t="shared" si="16"/>
        <v>7.108094520010963E-2</v>
      </c>
      <c r="G139">
        <f t="shared" si="17"/>
        <v>7.7118516325823547E-2</v>
      </c>
    </row>
    <row r="140" spans="1:7" x14ac:dyDescent="0.55000000000000004">
      <c r="A140">
        <v>75.930000000000007</v>
      </c>
      <c r="C140">
        <v>75.930000000000007</v>
      </c>
      <c r="D140">
        <f t="shared" si="14"/>
        <v>996</v>
      </c>
      <c r="E140">
        <f t="shared" si="15"/>
        <v>0.55305555555555552</v>
      </c>
      <c r="F140">
        <f t="shared" si="16"/>
        <v>0.13338502374892142</v>
      </c>
      <c r="G140">
        <f t="shared" si="17"/>
        <v>0.13940989774183304</v>
      </c>
    </row>
    <row r="141" spans="1:7" x14ac:dyDescent="0.55000000000000004">
      <c r="A141">
        <v>69.650000000000006</v>
      </c>
      <c r="C141">
        <v>69.650000000000006</v>
      </c>
      <c r="D141">
        <f t="shared" si="14"/>
        <v>538</v>
      </c>
      <c r="E141">
        <f t="shared" si="15"/>
        <v>0.2986111111111111</v>
      </c>
      <c r="F141">
        <f t="shared" si="16"/>
        <v>-0.52839930149865466</v>
      </c>
      <c r="G141">
        <f t="shared" si="17"/>
        <v>-0.49154151402032314</v>
      </c>
    </row>
    <row r="142" spans="1:7" x14ac:dyDescent="0.55000000000000004">
      <c r="A142">
        <v>66.72</v>
      </c>
      <c r="C142">
        <v>66.72</v>
      </c>
      <c r="D142">
        <f t="shared" si="14"/>
        <v>367.5</v>
      </c>
      <c r="E142">
        <f t="shared" si="15"/>
        <v>0.2038888888888889</v>
      </c>
      <c r="F142">
        <f t="shared" si="16"/>
        <v>-0.82781058744893288</v>
      </c>
      <c r="G142">
        <f t="shared" si="17"/>
        <v>-0.78591852619597946</v>
      </c>
    </row>
    <row r="143" spans="1:7" x14ac:dyDescent="0.55000000000000004">
      <c r="A143">
        <v>81.02</v>
      </c>
      <c r="C143">
        <v>81.02</v>
      </c>
      <c r="D143">
        <f t="shared" si="14"/>
        <v>1346</v>
      </c>
      <c r="E143">
        <f t="shared" si="15"/>
        <v>0.74750000000000005</v>
      </c>
      <c r="F143">
        <f t="shared" si="16"/>
        <v>0.66664330638630676</v>
      </c>
      <c r="G143">
        <f t="shared" si="17"/>
        <v>0.65080204517326101</v>
      </c>
    </row>
    <row r="144" spans="1:7" x14ac:dyDescent="0.55000000000000004">
      <c r="A144">
        <v>78.03</v>
      </c>
      <c r="C144">
        <v>78.03</v>
      </c>
      <c r="D144">
        <f t="shared" si="14"/>
        <v>1161.5</v>
      </c>
      <c r="E144">
        <f t="shared" si="15"/>
        <v>0.64500000000000002</v>
      </c>
      <c r="F144">
        <f t="shared" si="16"/>
        <v>0.3718560893850747</v>
      </c>
      <c r="G144">
        <f t="shared" si="17"/>
        <v>0.35039683479605666</v>
      </c>
    </row>
    <row r="145" spans="1:7" x14ac:dyDescent="0.55000000000000004">
      <c r="A145">
        <v>57.5</v>
      </c>
      <c r="C145">
        <v>57.5</v>
      </c>
      <c r="D145">
        <f t="shared" si="14"/>
        <v>84</v>
      </c>
      <c r="E145">
        <f t="shared" si="15"/>
        <v>4.6388888888888889E-2</v>
      </c>
      <c r="F145">
        <f t="shared" si="16"/>
        <v>-1.6809234842321703</v>
      </c>
      <c r="G145">
        <f t="shared" si="17"/>
        <v>-1.7122516498340492</v>
      </c>
    </row>
    <row r="146" spans="1:7" x14ac:dyDescent="0.55000000000000004">
      <c r="A146">
        <v>75.069999999999993</v>
      </c>
      <c r="C146">
        <v>75.069999999999993</v>
      </c>
      <c r="D146">
        <f t="shared" si="14"/>
        <v>934</v>
      </c>
      <c r="E146">
        <f t="shared" si="15"/>
        <v>0.51861111111111113</v>
      </c>
      <c r="F146">
        <f t="shared" si="16"/>
        <v>4.666807160231301E-2</v>
      </c>
      <c r="G146">
        <f t="shared" si="17"/>
        <v>5.3005723519625583E-2</v>
      </c>
    </row>
    <row r="147" spans="1:7" x14ac:dyDescent="0.55000000000000004">
      <c r="A147">
        <v>72.11</v>
      </c>
      <c r="C147">
        <v>72.11</v>
      </c>
      <c r="D147">
        <f t="shared" si="14"/>
        <v>714.5</v>
      </c>
      <c r="E147">
        <f t="shared" si="15"/>
        <v>0.39666666666666667</v>
      </c>
      <c r="F147">
        <f t="shared" si="16"/>
        <v>-0.26198457630007282</v>
      </c>
      <c r="G147">
        <f t="shared" si="17"/>
        <v>-0.24438538775680405</v>
      </c>
    </row>
    <row r="148" spans="1:7" x14ac:dyDescent="0.55000000000000004">
      <c r="A148">
        <v>51.2</v>
      </c>
      <c r="C148">
        <v>51.2</v>
      </c>
      <c r="D148">
        <f t="shared" si="14"/>
        <v>20</v>
      </c>
      <c r="E148">
        <f t="shared" si="15"/>
        <v>1.0833333333333334E-2</v>
      </c>
      <c r="F148">
        <f t="shared" si="16"/>
        <v>-2.296161190265368</v>
      </c>
      <c r="G148">
        <f t="shared" si="17"/>
        <v>-2.3452124609967213</v>
      </c>
    </row>
    <row r="149" spans="1:7" x14ac:dyDescent="0.55000000000000004">
      <c r="A149">
        <v>70.58</v>
      </c>
      <c r="C149">
        <v>70.58</v>
      </c>
      <c r="D149">
        <f t="shared" si="14"/>
        <v>599</v>
      </c>
      <c r="E149">
        <f t="shared" si="15"/>
        <v>0.33250000000000002</v>
      </c>
      <c r="F149">
        <f t="shared" si="16"/>
        <v>-0.43302033058771872</v>
      </c>
      <c r="G149">
        <f t="shared" si="17"/>
        <v>-0.39810444189631033</v>
      </c>
    </row>
    <row r="150" spans="1:7" x14ac:dyDescent="0.55000000000000004">
      <c r="A150">
        <v>79.19</v>
      </c>
      <c r="C150">
        <v>79.19</v>
      </c>
      <c r="D150">
        <f t="shared" si="14"/>
        <v>1235</v>
      </c>
      <c r="E150">
        <f t="shared" si="15"/>
        <v>0.68583333333333329</v>
      </c>
      <c r="F150">
        <f t="shared" si="16"/>
        <v>0.48407402714727921</v>
      </c>
      <c r="G150">
        <f t="shared" si="17"/>
        <v>0.46694200002600866</v>
      </c>
    </row>
    <row r="151" spans="1:7" x14ac:dyDescent="0.55000000000000004">
      <c r="A151">
        <v>74.33</v>
      </c>
      <c r="C151">
        <v>74.33</v>
      </c>
      <c r="D151">
        <f t="shared" si="14"/>
        <v>878</v>
      </c>
      <c r="E151">
        <f t="shared" si="15"/>
        <v>0.48749999999999999</v>
      </c>
      <c r="F151">
        <f t="shared" si="16"/>
        <v>-3.1337982021426625E-2</v>
      </c>
      <c r="G151">
        <f t="shared" si="17"/>
        <v>-2.1342054299481463E-2</v>
      </c>
    </row>
    <row r="152" spans="1:7" x14ac:dyDescent="0.55000000000000004">
      <c r="A152">
        <v>71.3</v>
      </c>
      <c r="C152">
        <v>71.3</v>
      </c>
      <c r="D152">
        <f t="shared" si="14"/>
        <v>659</v>
      </c>
      <c r="E152">
        <f t="shared" si="15"/>
        <v>0.36583333333333334</v>
      </c>
      <c r="F152">
        <f t="shared" si="16"/>
        <v>-0.34290933781547334</v>
      </c>
      <c r="G152">
        <f t="shared" si="17"/>
        <v>-0.3257660634777193</v>
      </c>
    </row>
    <row r="153" spans="1:7" x14ac:dyDescent="0.55000000000000004">
      <c r="A153">
        <v>89.66</v>
      </c>
      <c r="C153">
        <v>89.66</v>
      </c>
      <c r="D153">
        <f t="shared" si="14"/>
        <v>1683</v>
      </c>
      <c r="E153">
        <f t="shared" si="15"/>
        <v>0.93472222222222223</v>
      </c>
      <c r="F153">
        <f t="shared" si="16"/>
        <v>1.5119147328561948</v>
      </c>
      <c r="G153">
        <f t="shared" si="17"/>
        <v>1.5188625861963547</v>
      </c>
    </row>
    <row r="154" spans="1:7" x14ac:dyDescent="0.55000000000000004">
      <c r="A154">
        <v>76.34</v>
      </c>
      <c r="C154">
        <v>76.34</v>
      </c>
      <c r="D154">
        <f t="shared" si="14"/>
        <v>1033.5</v>
      </c>
      <c r="E154">
        <f t="shared" si="15"/>
        <v>0.57388888888888889</v>
      </c>
      <c r="F154">
        <f t="shared" si="16"/>
        <v>0.18628378548065078</v>
      </c>
      <c r="G154">
        <f t="shared" si="17"/>
        <v>0.18060258545241931</v>
      </c>
    </row>
    <row r="155" spans="1:7" x14ac:dyDescent="0.55000000000000004">
      <c r="A155">
        <v>70.09</v>
      </c>
      <c r="C155">
        <v>70.09</v>
      </c>
      <c r="D155">
        <f t="shared" si="14"/>
        <v>567</v>
      </c>
      <c r="E155">
        <f t="shared" si="15"/>
        <v>0.31472222222222224</v>
      </c>
      <c r="F155">
        <f t="shared" si="16"/>
        <v>-0.48250894662097998</v>
      </c>
      <c r="G155">
        <f t="shared" si="17"/>
        <v>-0.44733472720896211</v>
      </c>
    </row>
    <row r="156" spans="1:7" x14ac:dyDescent="0.55000000000000004">
      <c r="A156">
        <v>70.3</v>
      </c>
      <c r="C156">
        <v>70.3</v>
      </c>
      <c r="D156">
        <f t="shared" si="14"/>
        <v>582.5</v>
      </c>
      <c r="E156">
        <f t="shared" si="15"/>
        <v>0.32333333333333331</v>
      </c>
      <c r="F156">
        <f t="shared" si="16"/>
        <v>-0.45839780735990426</v>
      </c>
      <c r="G156">
        <f t="shared" si="17"/>
        <v>-0.42623603350354033</v>
      </c>
    </row>
    <row r="157" spans="1:7" x14ac:dyDescent="0.55000000000000004">
      <c r="A157">
        <v>107.7</v>
      </c>
      <c r="C157">
        <v>107.7</v>
      </c>
      <c r="D157">
        <f t="shared" si="14"/>
        <v>1800</v>
      </c>
      <c r="E157">
        <f t="shared" si="15"/>
        <v>0.99972222222222218</v>
      </c>
      <c r="F157">
        <f t="shared" si="16"/>
        <v>3.4524329373875342</v>
      </c>
      <c r="G157">
        <f t="shared" si="17"/>
        <v>3.3313408454621669</v>
      </c>
    </row>
    <row r="158" spans="1:7" x14ac:dyDescent="0.55000000000000004">
      <c r="A158">
        <v>89.29</v>
      </c>
      <c r="C158">
        <v>89.29</v>
      </c>
      <c r="D158">
        <f t="shared" si="14"/>
        <v>1680</v>
      </c>
      <c r="E158">
        <f t="shared" si="15"/>
        <v>0.93305555555555553</v>
      </c>
      <c r="F158">
        <f t="shared" si="16"/>
        <v>1.4989411921696707</v>
      </c>
      <c r="G158">
        <f t="shared" si="17"/>
        <v>1.481688697286802</v>
      </c>
    </row>
    <row r="159" spans="1:7" x14ac:dyDescent="0.55000000000000004">
      <c r="A159">
        <v>75.11</v>
      </c>
      <c r="C159">
        <v>75.11</v>
      </c>
      <c r="D159">
        <f t="shared" si="14"/>
        <v>936</v>
      </c>
      <c r="E159">
        <f t="shared" si="15"/>
        <v>0.5197222222222222</v>
      </c>
      <c r="F159">
        <f t="shared" si="16"/>
        <v>4.9456433701259642E-2</v>
      </c>
      <c r="G159">
        <f t="shared" si="17"/>
        <v>5.7024522320659056E-2</v>
      </c>
    </row>
    <row r="160" spans="1:7" x14ac:dyDescent="0.55000000000000004">
      <c r="A160">
        <v>86.34</v>
      </c>
      <c r="C160">
        <v>86.34</v>
      </c>
      <c r="D160">
        <f t="shared" si="14"/>
        <v>1599</v>
      </c>
      <c r="E160">
        <f t="shared" si="15"/>
        <v>0.8880555555555556</v>
      </c>
      <c r="F160">
        <f t="shared" si="16"/>
        <v>1.2162521352888334</v>
      </c>
      <c r="G160">
        <f t="shared" si="17"/>
        <v>1.1853022857106297</v>
      </c>
    </row>
    <row r="161" spans="1:7" x14ac:dyDescent="0.55000000000000004">
      <c r="A161">
        <v>55.31</v>
      </c>
      <c r="C161">
        <v>55.31</v>
      </c>
      <c r="D161">
        <f t="shared" si="14"/>
        <v>56</v>
      </c>
      <c r="E161">
        <f t="shared" si="15"/>
        <v>3.0833333333333334E-2</v>
      </c>
      <c r="F161">
        <f t="shared" si="16"/>
        <v>-1.8686848955244926</v>
      </c>
      <c r="G161">
        <f t="shared" si="17"/>
        <v>-1.932280884190597</v>
      </c>
    </row>
    <row r="162" spans="1:7" x14ac:dyDescent="0.55000000000000004">
      <c r="A162">
        <v>63.07</v>
      </c>
      <c r="C162">
        <v>63.07</v>
      </c>
      <c r="D162">
        <f t="shared" si="14"/>
        <v>220</v>
      </c>
      <c r="E162">
        <f t="shared" si="15"/>
        <v>0.12194444444444444</v>
      </c>
      <c r="F162">
        <f t="shared" si="16"/>
        <v>-1.1653214766349578</v>
      </c>
      <c r="G162">
        <f t="shared" si="17"/>
        <v>-1.152633916790226</v>
      </c>
    </row>
    <row r="163" spans="1:7" x14ac:dyDescent="0.55000000000000004">
      <c r="A163">
        <v>76.47</v>
      </c>
      <c r="C163">
        <v>76.47</v>
      </c>
      <c r="D163">
        <f t="shared" si="14"/>
        <v>1050.5</v>
      </c>
      <c r="E163">
        <f t="shared" si="15"/>
        <v>0.58333333333333337</v>
      </c>
      <c r="F163">
        <f t="shared" si="16"/>
        <v>0.21042839424792484</v>
      </c>
      <c r="G163">
        <f t="shared" si="17"/>
        <v>0.1936636815557756</v>
      </c>
    </row>
    <row r="164" spans="1:7" x14ac:dyDescent="0.55000000000000004">
      <c r="A164">
        <v>84.13</v>
      </c>
      <c r="C164">
        <v>84.13</v>
      </c>
      <c r="D164">
        <f t="shared" si="14"/>
        <v>1503.5</v>
      </c>
      <c r="E164">
        <f t="shared" si="15"/>
        <v>0.83499999999999996</v>
      </c>
      <c r="F164">
        <f t="shared" si="16"/>
        <v>0.97411387705930974</v>
      </c>
      <c r="G164">
        <f t="shared" si="17"/>
        <v>0.96326365195356434</v>
      </c>
    </row>
    <row r="165" spans="1:7" x14ac:dyDescent="0.55000000000000004">
      <c r="A165">
        <v>75.87</v>
      </c>
      <c r="C165">
        <v>75.87</v>
      </c>
      <c r="D165">
        <f t="shared" si="14"/>
        <v>989.5</v>
      </c>
      <c r="E165">
        <f t="shared" si="15"/>
        <v>0.5494444444444444</v>
      </c>
      <c r="F165">
        <f t="shared" si="16"/>
        <v>0.12425786049204497</v>
      </c>
      <c r="G165">
        <f t="shared" si="17"/>
        <v>0.13338169954028356</v>
      </c>
    </row>
    <row r="166" spans="1:7" x14ac:dyDescent="0.55000000000000004">
      <c r="A166">
        <v>76.98</v>
      </c>
      <c r="C166">
        <v>76.98</v>
      </c>
      <c r="D166">
        <f t="shared" si="14"/>
        <v>1086</v>
      </c>
      <c r="E166">
        <f t="shared" si="15"/>
        <v>0.60305555555555557</v>
      </c>
      <c r="F166">
        <f t="shared" si="16"/>
        <v>0.26126404876787962</v>
      </c>
      <c r="G166">
        <f t="shared" si="17"/>
        <v>0.24490336626894482</v>
      </c>
    </row>
    <row r="167" spans="1:7" x14ac:dyDescent="0.55000000000000004">
      <c r="A167">
        <v>92.45</v>
      </c>
      <c r="C167">
        <v>92.45</v>
      </c>
      <c r="D167">
        <f t="shared" si="14"/>
        <v>1741</v>
      </c>
      <c r="E167">
        <f t="shared" si="15"/>
        <v>0.9669444444444445</v>
      </c>
      <c r="F167">
        <f t="shared" si="16"/>
        <v>1.8376695657059612</v>
      </c>
      <c r="G167">
        <f t="shared" si="17"/>
        <v>1.7991738025683961</v>
      </c>
    </row>
    <row r="168" spans="1:7" x14ac:dyDescent="0.55000000000000004">
      <c r="A168">
        <v>52.62</v>
      </c>
      <c r="C168">
        <v>52.62</v>
      </c>
      <c r="D168">
        <f t="shared" si="14"/>
        <v>32</v>
      </c>
      <c r="E168">
        <f t="shared" si="15"/>
        <v>1.7500000000000002E-2</v>
      </c>
      <c r="F168">
        <f t="shared" si="16"/>
        <v>-2.1083583991691093</v>
      </c>
      <c r="G168">
        <f t="shared" si="17"/>
        <v>-2.2025451035600563</v>
      </c>
    </row>
    <row r="169" spans="1:7" x14ac:dyDescent="0.55000000000000004">
      <c r="A169">
        <v>91.15</v>
      </c>
      <c r="C169">
        <v>91.15</v>
      </c>
      <c r="D169">
        <f t="shared" si="14"/>
        <v>1723</v>
      </c>
      <c r="E169">
        <f t="shared" si="15"/>
        <v>0.95694444444444449</v>
      </c>
      <c r="F169">
        <f t="shared" si="16"/>
        <v>1.7162783379546445</v>
      </c>
      <c r="G169">
        <f t="shared" si="17"/>
        <v>1.668562841534829</v>
      </c>
    </row>
    <row r="170" spans="1:7" x14ac:dyDescent="0.55000000000000004">
      <c r="A170">
        <v>95.37</v>
      </c>
      <c r="C170">
        <v>95.37</v>
      </c>
      <c r="D170">
        <f t="shared" si="14"/>
        <v>1767</v>
      </c>
      <c r="E170">
        <f t="shared" si="15"/>
        <v>0.98138888888888887</v>
      </c>
      <c r="F170">
        <f t="shared" si="16"/>
        <v>2.0833182729263875</v>
      </c>
      <c r="G170">
        <f t="shared" si="17"/>
        <v>2.0925461150437936</v>
      </c>
    </row>
    <row r="171" spans="1:7" x14ac:dyDescent="0.55000000000000004">
      <c r="A171">
        <v>70.900000000000006</v>
      </c>
      <c r="C171">
        <v>70.900000000000006</v>
      </c>
      <c r="D171">
        <f t="shared" si="14"/>
        <v>624</v>
      </c>
      <c r="E171">
        <f t="shared" si="15"/>
        <v>0.34638888888888891</v>
      </c>
      <c r="F171">
        <f t="shared" si="16"/>
        <v>-0.39508822606295602</v>
      </c>
      <c r="G171">
        <f t="shared" si="17"/>
        <v>-0.36595405148804683</v>
      </c>
    </row>
    <row r="172" spans="1:7" x14ac:dyDescent="0.55000000000000004">
      <c r="A172">
        <v>81.55</v>
      </c>
      <c r="C172">
        <v>81.55</v>
      </c>
      <c r="D172">
        <f t="shared" si="14"/>
        <v>1384.5</v>
      </c>
      <c r="E172">
        <f t="shared" si="15"/>
        <v>0.76888888888888884</v>
      </c>
      <c r="F172">
        <f t="shared" si="16"/>
        <v>0.73519257193858223</v>
      </c>
      <c r="G172">
        <f t="shared" si="17"/>
        <v>0.70405112928694624</v>
      </c>
    </row>
    <row r="173" spans="1:7" x14ac:dyDescent="0.55000000000000004">
      <c r="A173">
        <v>56.8</v>
      </c>
      <c r="C173">
        <v>56.8</v>
      </c>
      <c r="D173">
        <f t="shared" si="14"/>
        <v>72</v>
      </c>
      <c r="E173">
        <f t="shared" si="15"/>
        <v>3.9722222222222221E-2</v>
      </c>
      <c r="F173">
        <f t="shared" si="16"/>
        <v>-1.7539186674248199</v>
      </c>
      <c r="G173">
        <f t="shared" si="17"/>
        <v>-1.7825806288521242</v>
      </c>
    </row>
    <row r="174" spans="1:7" x14ac:dyDescent="0.55000000000000004">
      <c r="A174">
        <v>59.11</v>
      </c>
      <c r="C174">
        <v>59.11</v>
      </c>
      <c r="D174">
        <f t="shared" si="14"/>
        <v>113</v>
      </c>
      <c r="E174">
        <f t="shared" si="15"/>
        <v>6.25E-2</v>
      </c>
      <c r="F174">
        <f t="shared" si="16"/>
        <v>-1.5341205443525459</v>
      </c>
      <c r="G174">
        <f t="shared" si="17"/>
        <v>-1.5504949980924774</v>
      </c>
    </row>
    <row r="175" spans="1:7" x14ac:dyDescent="0.55000000000000004">
      <c r="A175">
        <v>72.38</v>
      </c>
      <c r="C175">
        <v>72.38</v>
      </c>
      <c r="D175">
        <f t="shared" si="14"/>
        <v>742.5</v>
      </c>
      <c r="E175">
        <f t="shared" si="15"/>
        <v>0.41222222222222221</v>
      </c>
      <c r="F175">
        <f t="shared" si="16"/>
        <v>-0.22183228666917598</v>
      </c>
      <c r="G175">
        <f t="shared" si="17"/>
        <v>-0.21725849584983276</v>
      </c>
    </row>
    <row r="176" spans="1:7" x14ac:dyDescent="0.55000000000000004">
      <c r="A176">
        <v>73.88</v>
      </c>
      <c r="C176">
        <v>73.88</v>
      </c>
      <c r="D176">
        <f t="shared" si="14"/>
        <v>844.5</v>
      </c>
      <c r="E176">
        <f t="shared" si="15"/>
        <v>0.46888888888888891</v>
      </c>
      <c r="F176">
        <f t="shared" si="16"/>
        <v>-7.8063202765219983E-2</v>
      </c>
      <c r="G176">
        <f t="shared" si="17"/>
        <v>-6.6553540811101208E-2</v>
      </c>
    </row>
    <row r="177" spans="1:7" x14ac:dyDescent="0.55000000000000004">
      <c r="A177">
        <v>72.48</v>
      </c>
      <c r="C177">
        <v>72.48</v>
      </c>
      <c r="D177">
        <f t="shared" si="14"/>
        <v>748</v>
      </c>
      <c r="E177">
        <f t="shared" si="15"/>
        <v>0.4152777777777778</v>
      </c>
      <c r="F177">
        <f t="shared" si="16"/>
        <v>-0.21398910217520536</v>
      </c>
      <c r="G177">
        <f t="shared" si="17"/>
        <v>-0.20721149884724979</v>
      </c>
    </row>
    <row r="178" spans="1:7" x14ac:dyDescent="0.55000000000000004">
      <c r="A178">
        <v>61.35</v>
      </c>
      <c r="C178">
        <v>61.35</v>
      </c>
      <c r="D178">
        <f t="shared" si="14"/>
        <v>165.5</v>
      </c>
      <c r="E178">
        <f t="shared" si="15"/>
        <v>9.166666666666666E-2</v>
      </c>
      <c r="F178">
        <f t="shared" si="16"/>
        <v>-1.330561513178897</v>
      </c>
      <c r="G178">
        <f t="shared" si="17"/>
        <v>-1.325442265234638</v>
      </c>
    </row>
    <row r="179" spans="1:7" x14ac:dyDescent="0.55000000000000004">
      <c r="A179">
        <v>63.08</v>
      </c>
      <c r="C179">
        <v>63.08</v>
      </c>
      <c r="D179">
        <f t="shared" si="14"/>
        <v>221</v>
      </c>
      <c r="E179">
        <f t="shared" si="15"/>
        <v>0.1225</v>
      </c>
      <c r="F179">
        <f t="shared" si="16"/>
        <v>-1.1625798748436229</v>
      </c>
      <c r="G179">
        <f t="shared" si="17"/>
        <v>-1.151629217089968</v>
      </c>
    </row>
    <row r="180" spans="1:7" x14ac:dyDescent="0.55000000000000004">
      <c r="A180">
        <v>69.38</v>
      </c>
      <c r="C180">
        <v>69.38</v>
      </c>
      <c r="D180">
        <f t="shared" si="14"/>
        <v>517</v>
      </c>
      <c r="E180">
        <f t="shared" si="15"/>
        <v>0.28694444444444445</v>
      </c>
      <c r="F180">
        <f t="shared" si="16"/>
        <v>-0.56233339586467757</v>
      </c>
      <c r="G180">
        <f t="shared" si="17"/>
        <v>-0.51866840592729579</v>
      </c>
    </row>
    <row r="181" spans="1:7" x14ac:dyDescent="0.55000000000000004">
      <c r="A181">
        <v>63.7</v>
      </c>
      <c r="C181">
        <v>63.7</v>
      </c>
      <c r="D181">
        <f t="shared" si="14"/>
        <v>247</v>
      </c>
      <c r="E181">
        <f t="shared" si="15"/>
        <v>0.13694444444444445</v>
      </c>
      <c r="F181">
        <f t="shared" si="16"/>
        <v>-1.0941507011865956</v>
      </c>
      <c r="G181">
        <f t="shared" si="17"/>
        <v>-1.0893378356739585</v>
      </c>
    </row>
    <row r="182" spans="1:7" x14ac:dyDescent="0.55000000000000004">
      <c r="A182">
        <v>82.54</v>
      </c>
      <c r="C182">
        <v>82.54</v>
      </c>
      <c r="D182">
        <f t="shared" si="14"/>
        <v>1436</v>
      </c>
      <c r="E182">
        <f t="shared" si="15"/>
        <v>0.79749999999999999</v>
      </c>
      <c r="F182">
        <f t="shared" si="16"/>
        <v>0.83272471927744329</v>
      </c>
      <c r="G182">
        <f t="shared" si="17"/>
        <v>0.80351639961250998</v>
      </c>
    </row>
    <row r="183" spans="1:7" x14ac:dyDescent="0.55000000000000004">
      <c r="A183">
        <v>77.209999999999994</v>
      </c>
      <c r="C183">
        <v>77.209999999999994</v>
      </c>
      <c r="D183">
        <f t="shared" si="14"/>
        <v>1107</v>
      </c>
      <c r="E183">
        <f t="shared" si="15"/>
        <v>0.61472222222222217</v>
      </c>
      <c r="F183">
        <f t="shared" si="16"/>
        <v>0.29164828223875949</v>
      </c>
      <c r="G183">
        <f t="shared" si="17"/>
        <v>0.26801145937488263</v>
      </c>
    </row>
    <row r="184" spans="1:7" x14ac:dyDescent="0.55000000000000004">
      <c r="A184">
        <v>81.55</v>
      </c>
      <c r="C184">
        <v>81.55</v>
      </c>
      <c r="D184">
        <f t="shared" si="14"/>
        <v>1384.5</v>
      </c>
      <c r="E184">
        <f t="shared" si="15"/>
        <v>0.76888888888888884</v>
      </c>
      <c r="F184">
        <f t="shared" si="16"/>
        <v>0.73519257193858223</v>
      </c>
      <c r="G184">
        <f t="shared" si="17"/>
        <v>0.70405112928694624</v>
      </c>
    </row>
    <row r="185" spans="1:7" x14ac:dyDescent="0.55000000000000004">
      <c r="A185">
        <v>58.48</v>
      </c>
      <c r="C185">
        <v>58.48</v>
      </c>
      <c r="D185">
        <f t="shared" si="14"/>
        <v>103</v>
      </c>
      <c r="E185">
        <f t="shared" si="15"/>
        <v>5.6944444444444443E-2</v>
      </c>
      <c r="F185">
        <f t="shared" si="16"/>
        <v>-1.5809525438692742</v>
      </c>
      <c r="G185">
        <f t="shared" si="17"/>
        <v>-1.6137910792087449</v>
      </c>
    </row>
    <row r="186" spans="1:7" x14ac:dyDescent="0.55000000000000004">
      <c r="A186">
        <v>80.53</v>
      </c>
      <c r="C186">
        <v>80.53</v>
      </c>
      <c r="D186">
        <f t="shared" si="14"/>
        <v>1321</v>
      </c>
      <c r="E186">
        <f t="shared" si="15"/>
        <v>0.7336111111111111</v>
      </c>
      <c r="F186">
        <f t="shared" si="16"/>
        <v>0.62377131918489337</v>
      </c>
      <c r="G186">
        <f t="shared" si="17"/>
        <v>0.60157175986060918</v>
      </c>
    </row>
    <row r="187" spans="1:7" x14ac:dyDescent="0.55000000000000004">
      <c r="A187">
        <v>75.83</v>
      </c>
      <c r="C187">
        <v>75.83</v>
      </c>
      <c r="D187">
        <f t="shared" si="14"/>
        <v>985.5</v>
      </c>
      <c r="E187">
        <f t="shared" si="15"/>
        <v>0.54722222222222228</v>
      </c>
      <c r="F187">
        <f t="shared" si="16"/>
        <v>0.11864633375546638</v>
      </c>
      <c r="G187">
        <f t="shared" si="17"/>
        <v>0.12936290073925008</v>
      </c>
    </row>
    <row r="188" spans="1:7" x14ac:dyDescent="0.55000000000000004">
      <c r="A188">
        <v>78.58</v>
      </c>
      <c r="C188">
        <v>78.58</v>
      </c>
      <c r="D188">
        <f t="shared" si="14"/>
        <v>1197.5</v>
      </c>
      <c r="E188">
        <f t="shared" si="15"/>
        <v>0.66500000000000004</v>
      </c>
      <c r="F188">
        <f t="shared" si="16"/>
        <v>0.42614800784127838</v>
      </c>
      <c r="G188">
        <f t="shared" si="17"/>
        <v>0.40565531831025792</v>
      </c>
    </row>
    <row r="189" spans="1:7" x14ac:dyDescent="0.55000000000000004">
      <c r="A189">
        <v>72.88</v>
      </c>
      <c r="C189">
        <v>72.88</v>
      </c>
      <c r="D189">
        <f t="shared" si="14"/>
        <v>772</v>
      </c>
      <c r="E189">
        <f t="shared" si="15"/>
        <v>0.42861111111111111</v>
      </c>
      <c r="F189">
        <f t="shared" si="16"/>
        <v>-0.17991127658427811</v>
      </c>
      <c r="G189">
        <f t="shared" si="17"/>
        <v>-0.16702351083692224</v>
      </c>
    </row>
    <row r="190" spans="1:7" x14ac:dyDescent="0.55000000000000004">
      <c r="A190">
        <v>82.24</v>
      </c>
      <c r="C190">
        <v>82.24</v>
      </c>
      <c r="D190">
        <f t="shared" si="14"/>
        <v>1421.5</v>
      </c>
      <c r="E190">
        <f t="shared" si="15"/>
        <v>0.78944444444444439</v>
      </c>
      <c r="F190">
        <f t="shared" si="16"/>
        <v>0.80449507745578785</v>
      </c>
      <c r="G190">
        <f t="shared" si="17"/>
        <v>0.7733754086047625</v>
      </c>
    </row>
    <row r="191" spans="1:7" x14ac:dyDescent="0.55000000000000004">
      <c r="A191">
        <v>84.06</v>
      </c>
      <c r="C191">
        <v>84.06</v>
      </c>
      <c r="D191">
        <f t="shared" si="14"/>
        <v>1498.5</v>
      </c>
      <c r="E191">
        <f t="shared" si="15"/>
        <v>0.8322222222222222</v>
      </c>
      <c r="F191">
        <f t="shared" si="16"/>
        <v>0.96298399441915961</v>
      </c>
      <c r="G191">
        <f t="shared" si="17"/>
        <v>0.9562307540517575</v>
      </c>
    </row>
    <row r="192" spans="1:7" x14ac:dyDescent="0.55000000000000004">
      <c r="A192">
        <v>80.66</v>
      </c>
      <c r="C192">
        <v>80.66</v>
      </c>
      <c r="D192">
        <f t="shared" si="14"/>
        <v>1326</v>
      </c>
      <c r="E192">
        <f t="shared" si="15"/>
        <v>0.73638888888888887</v>
      </c>
      <c r="F192">
        <f t="shared" si="16"/>
        <v>0.63225200158571682</v>
      </c>
      <c r="G192">
        <f t="shared" si="17"/>
        <v>0.61463285596396544</v>
      </c>
    </row>
    <row r="193" spans="1:7" x14ac:dyDescent="0.55000000000000004">
      <c r="A193">
        <v>79.290000000000006</v>
      </c>
      <c r="C193">
        <v>79.290000000000006</v>
      </c>
      <c r="D193">
        <f t="shared" si="14"/>
        <v>1238</v>
      </c>
      <c r="E193">
        <f t="shared" si="15"/>
        <v>0.6875</v>
      </c>
      <c r="F193">
        <f t="shared" si="16"/>
        <v>0.48877641111466941</v>
      </c>
      <c r="G193">
        <f t="shared" si="17"/>
        <v>0.47698899702859165</v>
      </c>
    </row>
    <row r="194" spans="1:7" x14ac:dyDescent="0.55000000000000004">
      <c r="A194">
        <v>76.14</v>
      </c>
      <c r="C194">
        <v>76.14</v>
      </c>
      <c r="D194">
        <f t="shared" si="14"/>
        <v>1014</v>
      </c>
      <c r="E194">
        <f t="shared" si="15"/>
        <v>0.56305555555555553</v>
      </c>
      <c r="F194">
        <f t="shared" si="16"/>
        <v>0.15872075049845269</v>
      </c>
      <c r="G194">
        <f t="shared" si="17"/>
        <v>0.16050859144725482</v>
      </c>
    </row>
    <row r="195" spans="1:7" x14ac:dyDescent="0.55000000000000004">
      <c r="A195">
        <v>75.87</v>
      </c>
      <c r="C195">
        <v>75.87</v>
      </c>
      <c r="D195">
        <f t="shared" ref="D195:D258" si="18">_xlfn.RANK.AVG(C195,$C$2:$C$1801,1)</f>
        <v>989.5</v>
      </c>
      <c r="E195">
        <f t="shared" ref="E195:E258" si="19">(D195-0.5)/COUNT($C$2:$C$1801)</f>
        <v>0.5494444444444444</v>
      </c>
      <c r="F195">
        <f t="shared" ref="F195:F258" si="20">_xlfn.NORM.S.INV(E195)</f>
        <v>0.12425786049204497</v>
      </c>
      <c r="G195">
        <f t="shared" ref="G195:G258" si="21">STANDARDIZE(C195,AVERAGE($C$2:$C$1801), STDEV($C$2:$C$1801))</f>
        <v>0.13338169954028356</v>
      </c>
    </row>
    <row r="196" spans="1:7" x14ac:dyDescent="0.55000000000000004">
      <c r="A196">
        <v>82.23</v>
      </c>
      <c r="C196">
        <v>82.23</v>
      </c>
      <c r="D196">
        <f t="shared" si="18"/>
        <v>1419</v>
      </c>
      <c r="E196">
        <f t="shared" si="19"/>
        <v>0.78805555555555551</v>
      </c>
      <c r="F196">
        <f t="shared" si="20"/>
        <v>0.79969265615455254</v>
      </c>
      <c r="G196">
        <f t="shared" si="21"/>
        <v>0.77237070890450521</v>
      </c>
    </row>
    <row r="197" spans="1:7" x14ac:dyDescent="0.55000000000000004">
      <c r="A197">
        <v>71</v>
      </c>
      <c r="C197">
        <v>71</v>
      </c>
      <c r="D197">
        <f t="shared" si="18"/>
        <v>628.5</v>
      </c>
      <c r="E197">
        <f t="shared" si="19"/>
        <v>0.34888888888888892</v>
      </c>
      <c r="F197">
        <f t="shared" si="20"/>
        <v>-0.3883219740090666</v>
      </c>
      <c r="G197">
        <f t="shared" si="21"/>
        <v>-0.35590705448546534</v>
      </c>
    </row>
    <row r="198" spans="1:7" x14ac:dyDescent="0.55000000000000004">
      <c r="A198">
        <v>73.39</v>
      </c>
      <c r="C198">
        <v>73.39</v>
      </c>
      <c r="D198">
        <f t="shared" si="18"/>
        <v>804</v>
      </c>
      <c r="E198">
        <f t="shared" si="19"/>
        <v>0.44638888888888889</v>
      </c>
      <c r="F198">
        <f t="shared" si="20"/>
        <v>-0.13479017042193037</v>
      </c>
      <c r="G198">
        <f t="shared" si="21"/>
        <v>-0.115783826123753</v>
      </c>
    </row>
    <row r="199" spans="1:7" x14ac:dyDescent="0.55000000000000004">
      <c r="A199">
        <v>98.52</v>
      </c>
      <c r="C199">
        <v>98.52</v>
      </c>
      <c r="D199">
        <f t="shared" si="18"/>
        <v>1782</v>
      </c>
      <c r="E199">
        <f t="shared" si="19"/>
        <v>0.98972222222222217</v>
      </c>
      <c r="F199">
        <f t="shared" si="20"/>
        <v>2.3160496938873703</v>
      </c>
      <c r="G199">
        <f t="shared" si="21"/>
        <v>2.4090265206251291</v>
      </c>
    </row>
    <row r="200" spans="1:7" x14ac:dyDescent="0.55000000000000004">
      <c r="A200">
        <v>87.86</v>
      </c>
      <c r="C200">
        <v>87.86</v>
      </c>
      <c r="D200">
        <f t="shared" si="18"/>
        <v>1648</v>
      </c>
      <c r="E200">
        <f t="shared" si="19"/>
        <v>0.91527777777777775</v>
      </c>
      <c r="F200">
        <f t="shared" si="20"/>
        <v>1.3739911032448544</v>
      </c>
      <c r="G200">
        <f t="shared" si="21"/>
        <v>1.3380166401498772</v>
      </c>
    </row>
    <row r="201" spans="1:7" x14ac:dyDescent="0.55000000000000004">
      <c r="A201">
        <v>69.099999999999994</v>
      </c>
      <c r="C201">
        <v>69.099999999999994</v>
      </c>
      <c r="D201">
        <f t="shared" si="18"/>
        <v>503</v>
      </c>
      <c r="E201">
        <f t="shared" si="19"/>
        <v>0.27916666666666667</v>
      </c>
      <c r="F201">
        <f t="shared" si="20"/>
        <v>-0.58531886355354357</v>
      </c>
      <c r="G201">
        <f t="shared" si="21"/>
        <v>-0.54679999753452579</v>
      </c>
    </row>
    <row r="202" spans="1:7" x14ac:dyDescent="0.55000000000000004">
      <c r="A202">
        <v>74.739999999999995</v>
      </c>
      <c r="C202">
        <v>74.739999999999995</v>
      </c>
      <c r="D202">
        <f t="shared" si="18"/>
        <v>911.5</v>
      </c>
      <c r="E202">
        <f t="shared" si="19"/>
        <v>0.50611111111111107</v>
      </c>
      <c r="F202">
        <f t="shared" si="20"/>
        <v>1.5318883021825474E-2</v>
      </c>
      <c r="G202">
        <f t="shared" si="21"/>
        <v>1.9850633411104816E-2</v>
      </c>
    </row>
    <row r="203" spans="1:7" x14ac:dyDescent="0.55000000000000004">
      <c r="A203">
        <v>63.59</v>
      </c>
      <c r="C203">
        <v>63.59</v>
      </c>
      <c r="D203">
        <f t="shared" si="18"/>
        <v>240.5</v>
      </c>
      <c r="E203">
        <f t="shared" si="19"/>
        <v>0.13333333333333333</v>
      </c>
      <c r="F203">
        <f t="shared" si="20"/>
        <v>-1.1107716166367858</v>
      </c>
      <c r="G203">
        <f t="shared" si="21"/>
        <v>-1.1003895323767987</v>
      </c>
    </row>
    <row r="204" spans="1:7" x14ac:dyDescent="0.55000000000000004">
      <c r="A204">
        <v>72.239999999999995</v>
      </c>
      <c r="C204">
        <v>72.239999999999995</v>
      </c>
      <c r="D204">
        <f t="shared" si="18"/>
        <v>727</v>
      </c>
      <c r="E204">
        <f t="shared" si="19"/>
        <v>0.40361111111111109</v>
      </c>
      <c r="F204">
        <f t="shared" si="20"/>
        <v>-0.24401110121947991</v>
      </c>
      <c r="G204">
        <f t="shared" si="21"/>
        <v>-0.23132429165344776</v>
      </c>
    </row>
    <row r="205" spans="1:7" x14ac:dyDescent="0.55000000000000004">
      <c r="A205">
        <v>86.51</v>
      </c>
      <c r="C205">
        <v>86.51</v>
      </c>
      <c r="D205">
        <f t="shared" si="18"/>
        <v>1604</v>
      </c>
      <c r="E205">
        <f t="shared" si="19"/>
        <v>0.89083333333333337</v>
      </c>
      <c r="F205">
        <f t="shared" si="20"/>
        <v>1.2309720091412719</v>
      </c>
      <c r="G205">
        <f t="shared" si="21"/>
        <v>1.2023821806150194</v>
      </c>
    </row>
    <row r="206" spans="1:7" x14ac:dyDescent="0.55000000000000004">
      <c r="A206">
        <v>66.47</v>
      </c>
      <c r="C206">
        <v>66.47</v>
      </c>
      <c r="D206">
        <f t="shared" si="18"/>
        <v>355.5</v>
      </c>
      <c r="E206">
        <f t="shared" si="19"/>
        <v>0.19722222222222222</v>
      </c>
      <c r="F206">
        <f t="shared" si="20"/>
        <v>-0.85158504218234476</v>
      </c>
      <c r="G206">
        <f t="shared" si="21"/>
        <v>-0.81103601870243469</v>
      </c>
    </row>
    <row r="207" spans="1:7" x14ac:dyDescent="0.55000000000000004">
      <c r="A207">
        <v>69.010000000000005</v>
      </c>
      <c r="C207">
        <v>69.010000000000005</v>
      </c>
      <c r="D207">
        <f t="shared" si="18"/>
        <v>495</v>
      </c>
      <c r="E207">
        <f t="shared" si="19"/>
        <v>0.2747222222222222</v>
      </c>
      <c r="F207">
        <f t="shared" si="20"/>
        <v>-0.5985928211285737</v>
      </c>
      <c r="G207">
        <f t="shared" si="21"/>
        <v>-0.55584229483684866</v>
      </c>
    </row>
    <row r="208" spans="1:7" x14ac:dyDescent="0.55000000000000004">
      <c r="A208">
        <v>57.27</v>
      </c>
      <c r="C208">
        <v>57.27</v>
      </c>
      <c r="D208">
        <f t="shared" si="18"/>
        <v>76</v>
      </c>
      <c r="E208">
        <f t="shared" si="19"/>
        <v>4.1944444444444444E-2</v>
      </c>
      <c r="F208">
        <f t="shared" si="20"/>
        <v>-1.7285543327873614</v>
      </c>
      <c r="G208">
        <f t="shared" si="21"/>
        <v>-1.7353597429399878</v>
      </c>
    </row>
    <row r="209" spans="1:7" x14ac:dyDescent="0.55000000000000004">
      <c r="A209">
        <v>65.87</v>
      </c>
      <c r="C209">
        <v>65.87</v>
      </c>
      <c r="D209">
        <f t="shared" si="18"/>
        <v>328</v>
      </c>
      <c r="E209">
        <f t="shared" si="19"/>
        <v>0.18194444444444444</v>
      </c>
      <c r="F209">
        <f t="shared" si="20"/>
        <v>-0.90797980992836069</v>
      </c>
      <c r="G209">
        <f t="shared" si="21"/>
        <v>-0.87131800071792675</v>
      </c>
    </row>
    <row r="210" spans="1:7" x14ac:dyDescent="0.55000000000000004">
      <c r="A210">
        <v>74.319999999999993</v>
      </c>
      <c r="C210">
        <v>74.319999999999993</v>
      </c>
      <c r="D210">
        <f t="shared" si="18"/>
        <v>876.5</v>
      </c>
      <c r="E210">
        <f t="shared" si="19"/>
        <v>0.48666666666666669</v>
      </c>
      <c r="F210">
        <f t="shared" si="20"/>
        <v>-3.3427934830255239E-2</v>
      </c>
      <c r="G210">
        <f t="shared" si="21"/>
        <v>-2.234675399974019E-2</v>
      </c>
    </row>
    <row r="211" spans="1:7" x14ac:dyDescent="0.55000000000000004">
      <c r="A211">
        <v>72.55</v>
      </c>
      <c r="C211">
        <v>72.55</v>
      </c>
      <c r="D211">
        <f t="shared" si="18"/>
        <v>752</v>
      </c>
      <c r="E211">
        <f t="shared" si="19"/>
        <v>0.41749999999999998</v>
      </c>
      <c r="F211">
        <f t="shared" si="20"/>
        <v>-0.20829325229022513</v>
      </c>
      <c r="G211">
        <f t="shared" si="21"/>
        <v>-0.20017860094544301</v>
      </c>
    </row>
    <row r="212" spans="1:7" x14ac:dyDescent="0.55000000000000004">
      <c r="A212">
        <v>72.78</v>
      </c>
      <c r="C212">
        <v>72.78</v>
      </c>
      <c r="D212">
        <f t="shared" si="18"/>
        <v>765.5</v>
      </c>
      <c r="E212">
        <f t="shared" si="19"/>
        <v>0.42499999999999999</v>
      </c>
      <c r="F212">
        <f t="shared" si="20"/>
        <v>-0.18911842627279254</v>
      </c>
      <c r="G212">
        <f t="shared" si="21"/>
        <v>-0.17707050783950379</v>
      </c>
    </row>
    <row r="213" spans="1:7" x14ac:dyDescent="0.55000000000000004">
      <c r="A213">
        <v>69.23</v>
      </c>
      <c r="C213">
        <v>69.23</v>
      </c>
      <c r="D213">
        <f t="shared" si="18"/>
        <v>510</v>
      </c>
      <c r="E213">
        <f t="shared" si="19"/>
        <v>0.28305555555555556</v>
      </c>
      <c r="F213">
        <f t="shared" si="20"/>
        <v>-0.57378823491649944</v>
      </c>
      <c r="G213">
        <f t="shared" si="21"/>
        <v>-0.5337389014311682</v>
      </c>
    </row>
    <row r="214" spans="1:7" x14ac:dyDescent="0.55000000000000004">
      <c r="A214">
        <v>58.84</v>
      </c>
      <c r="C214">
        <v>58.84</v>
      </c>
      <c r="D214">
        <f t="shared" si="18"/>
        <v>108</v>
      </c>
      <c r="E214">
        <f t="shared" si="19"/>
        <v>5.9722222222222225E-2</v>
      </c>
      <c r="F214">
        <f t="shared" si="20"/>
        <v>-1.5571096915381517</v>
      </c>
      <c r="G214">
        <f t="shared" si="21"/>
        <v>-1.5776218899994487</v>
      </c>
    </row>
    <row r="215" spans="1:7" x14ac:dyDescent="0.55000000000000004">
      <c r="A215">
        <v>68.77</v>
      </c>
      <c r="C215">
        <v>68.77</v>
      </c>
      <c r="D215">
        <f t="shared" si="18"/>
        <v>480</v>
      </c>
      <c r="E215">
        <f t="shared" si="19"/>
        <v>0.2663888888888889</v>
      </c>
      <c r="F215">
        <f t="shared" si="20"/>
        <v>-0.62377131918489337</v>
      </c>
      <c r="G215">
        <f t="shared" si="21"/>
        <v>-0.5799550876430466</v>
      </c>
    </row>
    <row r="216" spans="1:7" x14ac:dyDescent="0.55000000000000004">
      <c r="A216">
        <v>70.16</v>
      </c>
      <c r="C216">
        <v>70.16</v>
      </c>
      <c r="D216">
        <f t="shared" si="18"/>
        <v>571.5</v>
      </c>
      <c r="E216">
        <f t="shared" si="19"/>
        <v>0.31722222222222224</v>
      </c>
      <c r="F216">
        <f t="shared" si="20"/>
        <v>-0.47548061853492835</v>
      </c>
      <c r="G216">
        <f t="shared" si="21"/>
        <v>-0.44030182930715533</v>
      </c>
    </row>
    <row r="217" spans="1:7" x14ac:dyDescent="0.55000000000000004">
      <c r="A217">
        <v>87.63</v>
      </c>
      <c r="C217">
        <v>87.63</v>
      </c>
      <c r="D217">
        <f t="shared" si="18"/>
        <v>1642</v>
      </c>
      <c r="E217">
        <f t="shared" si="19"/>
        <v>0.91194444444444445</v>
      </c>
      <c r="F217">
        <f t="shared" si="20"/>
        <v>1.3528263547939829</v>
      </c>
      <c r="G217">
        <f t="shared" si="21"/>
        <v>1.3149085470439379</v>
      </c>
    </row>
    <row r="218" spans="1:7" x14ac:dyDescent="0.55000000000000004">
      <c r="A218">
        <v>85.81</v>
      </c>
      <c r="C218">
        <v>85.81</v>
      </c>
      <c r="D218">
        <f t="shared" si="18"/>
        <v>1582</v>
      </c>
      <c r="E218">
        <f t="shared" si="19"/>
        <v>0.87861111111111112</v>
      </c>
      <c r="F218">
        <f t="shared" si="20"/>
        <v>1.1680718655232762</v>
      </c>
      <c r="G218">
        <f t="shared" si="21"/>
        <v>1.1320532015969444</v>
      </c>
    </row>
    <row r="219" spans="1:7" x14ac:dyDescent="0.55000000000000004">
      <c r="A219">
        <v>66.790000000000006</v>
      </c>
      <c r="C219">
        <v>66.790000000000006</v>
      </c>
      <c r="D219">
        <f t="shared" si="18"/>
        <v>371</v>
      </c>
      <c r="E219">
        <f t="shared" si="19"/>
        <v>0.20583333333333334</v>
      </c>
      <c r="F219">
        <f t="shared" si="20"/>
        <v>-0.82096418896360668</v>
      </c>
      <c r="G219">
        <f t="shared" si="21"/>
        <v>-0.77888562829417118</v>
      </c>
    </row>
    <row r="220" spans="1:7" x14ac:dyDescent="0.55000000000000004">
      <c r="A220">
        <v>80.569999999999993</v>
      </c>
      <c r="C220">
        <v>80.569999999999993</v>
      </c>
      <c r="D220">
        <f t="shared" si="18"/>
        <v>1323</v>
      </c>
      <c r="E220">
        <f t="shared" si="19"/>
        <v>0.73472222222222228</v>
      </c>
      <c r="F220">
        <f t="shared" si="20"/>
        <v>0.62715817639660443</v>
      </c>
      <c r="G220">
        <f t="shared" si="21"/>
        <v>0.60559055866164124</v>
      </c>
    </row>
    <row r="221" spans="1:7" x14ac:dyDescent="0.55000000000000004">
      <c r="A221">
        <v>86.29</v>
      </c>
      <c r="C221">
        <v>86.29</v>
      </c>
      <c r="D221">
        <f t="shared" si="18"/>
        <v>1595.5</v>
      </c>
      <c r="E221">
        <f t="shared" si="19"/>
        <v>0.88611111111111107</v>
      </c>
      <c r="F221">
        <f t="shared" si="20"/>
        <v>1.2061030012682743</v>
      </c>
      <c r="G221">
        <f t="shared" si="21"/>
        <v>1.1802787872093388</v>
      </c>
    </row>
    <row r="222" spans="1:7" x14ac:dyDescent="0.55000000000000004">
      <c r="A222">
        <v>62.69</v>
      </c>
      <c r="C222">
        <v>62.69</v>
      </c>
      <c r="D222">
        <f t="shared" si="18"/>
        <v>211</v>
      </c>
      <c r="E222">
        <f t="shared" si="19"/>
        <v>0.11694444444444445</v>
      </c>
      <c r="F222">
        <f t="shared" si="20"/>
        <v>-1.1904008251773415</v>
      </c>
      <c r="G222">
        <f t="shared" si="21"/>
        <v>-1.1908125054000382</v>
      </c>
    </row>
    <row r="223" spans="1:7" x14ac:dyDescent="0.55000000000000004">
      <c r="A223">
        <v>86.79</v>
      </c>
      <c r="C223">
        <v>86.79</v>
      </c>
      <c r="D223">
        <f t="shared" si="18"/>
        <v>1614.5</v>
      </c>
      <c r="E223">
        <f t="shared" si="19"/>
        <v>0.89666666666666661</v>
      </c>
      <c r="F223">
        <f t="shared" si="20"/>
        <v>1.2627844162947799</v>
      </c>
      <c r="G223">
        <f t="shared" si="21"/>
        <v>1.2305137722222494</v>
      </c>
    </row>
    <row r="224" spans="1:7" x14ac:dyDescent="0.55000000000000004">
      <c r="A224">
        <v>63.86</v>
      </c>
      <c r="C224">
        <v>63.86</v>
      </c>
      <c r="D224">
        <f t="shared" si="18"/>
        <v>252</v>
      </c>
      <c r="E224">
        <f t="shared" si="19"/>
        <v>0.13972222222222222</v>
      </c>
      <c r="F224">
        <f t="shared" si="20"/>
        <v>-1.0815681923912825</v>
      </c>
      <c r="G224">
        <f t="shared" si="21"/>
        <v>-1.0732626404698276</v>
      </c>
    </row>
    <row r="225" spans="1:7" x14ac:dyDescent="0.55000000000000004">
      <c r="A225">
        <v>66.81</v>
      </c>
      <c r="C225">
        <v>66.81</v>
      </c>
      <c r="D225">
        <f t="shared" si="18"/>
        <v>373</v>
      </c>
      <c r="E225">
        <f t="shared" si="19"/>
        <v>0.20694444444444443</v>
      </c>
      <c r="F225">
        <f t="shared" si="20"/>
        <v>-0.81706918995119104</v>
      </c>
      <c r="G225">
        <f t="shared" si="21"/>
        <v>-0.77687622889365526</v>
      </c>
    </row>
    <row r="226" spans="1:7" x14ac:dyDescent="0.55000000000000004">
      <c r="A226">
        <v>86.97</v>
      </c>
      <c r="C226">
        <v>86.97</v>
      </c>
      <c r="D226">
        <f t="shared" si="18"/>
        <v>1619</v>
      </c>
      <c r="E226">
        <f t="shared" si="19"/>
        <v>0.89916666666666667</v>
      </c>
      <c r="F226">
        <f t="shared" si="20"/>
        <v>1.2768175539930806</v>
      </c>
      <c r="G226">
        <f t="shared" si="21"/>
        <v>1.2485983668268965</v>
      </c>
    </row>
    <row r="227" spans="1:7" x14ac:dyDescent="0.55000000000000004">
      <c r="A227">
        <v>68.86</v>
      </c>
      <c r="C227">
        <v>68.86</v>
      </c>
      <c r="D227">
        <f t="shared" si="18"/>
        <v>486.5</v>
      </c>
      <c r="E227">
        <f t="shared" si="19"/>
        <v>0.27</v>
      </c>
      <c r="F227">
        <f t="shared" si="20"/>
        <v>-0.61281299101662734</v>
      </c>
      <c r="G227">
        <f t="shared" si="21"/>
        <v>-0.5709127903407224</v>
      </c>
    </row>
    <row r="228" spans="1:7" x14ac:dyDescent="0.55000000000000004">
      <c r="A228">
        <v>74.540000000000006</v>
      </c>
      <c r="C228">
        <v>74.540000000000006</v>
      </c>
      <c r="D228">
        <f t="shared" si="18"/>
        <v>892</v>
      </c>
      <c r="E228">
        <f t="shared" si="19"/>
        <v>0.49527777777777776</v>
      </c>
      <c r="F228">
        <f t="shared" si="20"/>
        <v>-1.1837132167454851E-2</v>
      </c>
      <c r="G228">
        <f t="shared" si="21"/>
        <v>-2.4336059405824905E-4</v>
      </c>
    </row>
    <row r="229" spans="1:7" x14ac:dyDescent="0.55000000000000004">
      <c r="A229">
        <v>79.36</v>
      </c>
      <c r="C229">
        <v>79.36</v>
      </c>
      <c r="D229">
        <f t="shared" si="18"/>
        <v>1241.5</v>
      </c>
      <c r="E229">
        <f t="shared" si="19"/>
        <v>0.68944444444444442</v>
      </c>
      <c r="F229">
        <f t="shared" si="20"/>
        <v>0.49427622830806134</v>
      </c>
      <c r="G229">
        <f t="shared" si="21"/>
        <v>0.48402189493039843</v>
      </c>
    </row>
    <row r="230" spans="1:7" x14ac:dyDescent="0.55000000000000004">
      <c r="A230">
        <v>75.14</v>
      </c>
      <c r="C230">
        <v>75.14</v>
      </c>
      <c r="D230">
        <f t="shared" si="18"/>
        <v>938</v>
      </c>
      <c r="E230">
        <f t="shared" si="19"/>
        <v>0.52083333333333337</v>
      </c>
      <c r="F230">
        <f t="shared" si="20"/>
        <v>5.2245180375940489E-2</v>
      </c>
      <c r="G230">
        <f t="shared" si="21"/>
        <v>6.0038621421433798E-2</v>
      </c>
    </row>
    <row r="231" spans="1:7" x14ac:dyDescent="0.55000000000000004">
      <c r="A231">
        <v>84.42</v>
      </c>
      <c r="C231">
        <v>84.42</v>
      </c>
      <c r="D231">
        <f t="shared" si="18"/>
        <v>1516</v>
      </c>
      <c r="E231">
        <f t="shared" si="19"/>
        <v>0.8419444444444445</v>
      </c>
      <c r="F231">
        <f t="shared" si="20"/>
        <v>1.0024814711274221</v>
      </c>
      <c r="G231">
        <f t="shared" si="21"/>
        <v>0.99239994326105307</v>
      </c>
    </row>
    <row r="232" spans="1:7" x14ac:dyDescent="0.55000000000000004">
      <c r="A232">
        <v>59.48</v>
      </c>
      <c r="C232">
        <v>59.48</v>
      </c>
      <c r="D232">
        <f t="shared" si="18"/>
        <v>121</v>
      </c>
      <c r="E232">
        <f t="shared" si="19"/>
        <v>6.6944444444444445E-2</v>
      </c>
      <c r="F232">
        <f t="shared" si="20"/>
        <v>-1.4989411921696705</v>
      </c>
      <c r="G232">
        <f t="shared" si="21"/>
        <v>-1.513321109182924</v>
      </c>
    </row>
    <row r="233" spans="1:7" x14ac:dyDescent="0.55000000000000004">
      <c r="A233">
        <v>82.37</v>
      </c>
      <c r="C233">
        <v>82.37</v>
      </c>
      <c r="D233">
        <f t="shared" si="18"/>
        <v>1427</v>
      </c>
      <c r="E233">
        <f t="shared" si="19"/>
        <v>0.79249999999999998</v>
      </c>
      <c r="F233">
        <f t="shared" si="20"/>
        <v>0.81512633270115509</v>
      </c>
      <c r="G233">
        <f t="shared" si="21"/>
        <v>0.78643650470812021</v>
      </c>
    </row>
    <row r="234" spans="1:7" x14ac:dyDescent="0.55000000000000004">
      <c r="A234">
        <v>81.61</v>
      </c>
      <c r="C234">
        <v>81.61</v>
      </c>
      <c r="D234">
        <f t="shared" si="18"/>
        <v>1388</v>
      </c>
      <c r="E234">
        <f t="shared" si="19"/>
        <v>0.77083333333333337</v>
      </c>
      <c r="F234">
        <f t="shared" si="20"/>
        <v>0.74159404386151673</v>
      </c>
      <c r="G234">
        <f t="shared" si="21"/>
        <v>0.71007932748849578</v>
      </c>
    </row>
    <row r="235" spans="1:7" x14ac:dyDescent="0.55000000000000004">
      <c r="A235">
        <v>60.08</v>
      </c>
      <c r="C235">
        <v>60.08</v>
      </c>
      <c r="D235">
        <f t="shared" si="18"/>
        <v>136</v>
      </c>
      <c r="E235">
        <f t="shared" si="19"/>
        <v>7.5277777777777777E-2</v>
      </c>
      <c r="F235">
        <f t="shared" si="20"/>
        <v>-1.437571910855987</v>
      </c>
      <c r="G235">
        <f t="shared" si="21"/>
        <v>-1.4530391271674312</v>
      </c>
    </row>
    <row r="236" spans="1:7" x14ac:dyDescent="0.55000000000000004">
      <c r="A236">
        <v>87.29</v>
      </c>
      <c r="C236">
        <v>87.29</v>
      </c>
      <c r="D236">
        <f t="shared" si="18"/>
        <v>1629</v>
      </c>
      <c r="E236">
        <f t="shared" si="19"/>
        <v>0.90472222222222221</v>
      </c>
      <c r="F236">
        <f t="shared" si="20"/>
        <v>1.3089374028700929</v>
      </c>
      <c r="G236">
        <f t="shared" si="21"/>
        <v>1.2807487572351599</v>
      </c>
    </row>
    <row r="237" spans="1:7" x14ac:dyDescent="0.55000000000000004">
      <c r="A237">
        <v>74.28</v>
      </c>
      <c r="C237">
        <v>74.28</v>
      </c>
      <c r="D237">
        <f t="shared" si="18"/>
        <v>873.5</v>
      </c>
      <c r="E237">
        <f t="shared" si="19"/>
        <v>0.48499999999999999</v>
      </c>
      <c r="F237">
        <f t="shared" si="20"/>
        <v>-3.7608287661255936E-2</v>
      </c>
      <c r="G237">
        <f t="shared" si="21"/>
        <v>-2.636555280077223E-2</v>
      </c>
    </row>
    <row r="238" spans="1:7" x14ac:dyDescent="0.55000000000000004">
      <c r="A238">
        <v>62.92</v>
      </c>
      <c r="C238">
        <v>62.92</v>
      </c>
      <c r="D238">
        <f t="shared" si="18"/>
        <v>215.5</v>
      </c>
      <c r="E238">
        <f t="shared" si="19"/>
        <v>0.11944444444444445</v>
      </c>
      <c r="F238">
        <f t="shared" si="20"/>
        <v>-1.1777685524486368</v>
      </c>
      <c r="G238">
        <f t="shared" si="21"/>
        <v>-1.1677044122940992</v>
      </c>
    </row>
    <row r="239" spans="1:7" x14ac:dyDescent="0.55000000000000004">
      <c r="A239">
        <v>57.9</v>
      </c>
      <c r="C239">
        <v>57.9</v>
      </c>
      <c r="D239">
        <f t="shared" si="18"/>
        <v>91</v>
      </c>
      <c r="E239">
        <f t="shared" si="19"/>
        <v>5.0277777777777775E-2</v>
      </c>
      <c r="F239">
        <f t="shared" si="20"/>
        <v>-1.6421662472438043</v>
      </c>
      <c r="G239">
        <f t="shared" si="21"/>
        <v>-1.672063661823721</v>
      </c>
    </row>
    <row r="240" spans="1:7" x14ac:dyDescent="0.55000000000000004">
      <c r="A240">
        <v>79.53</v>
      </c>
      <c r="C240">
        <v>79.53</v>
      </c>
      <c r="D240">
        <f t="shared" si="18"/>
        <v>1253.5</v>
      </c>
      <c r="E240">
        <f t="shared" si="19"/>
        <v>0.69611111111111112</v>
      </c>
      <c r="F240">
        <f t="shared" si="20"/>
        <v>0.51324810807018395</v>
      </c>
      <c r="G240">
        <f t="shared" si="21"/>
        <v>0.50110178983478815</v>
      </c>
    </row>
    <row r="241" spans="1:7" x14ac:dyDescent="0.55000000000000004">
      <c r="A241">
        <v>90.27</v>
      </c>
      <c r="C241">
        <v>90.27</v>
      </c>
      <c r="D241">
        <f t="shared" si="18"/>
        <v>1696.5</v>
      </c>
      <c r="E241">
        <f t="shared" si="19"/>
        <v>0.94222222222222218</v>
      </c>
      <c r="F241">
        <f t="shared" si="20"/>
        <v>1.5737054747907855</v>
      </c>
      <c r="G241">
        <f t="shared" si="21"/>
        <v>1.5801492679121054</v>
      </c>
    </row>
    <row r="242" spans="1:7" x14ac:dyDescent="0.55000000000000004">
      <c r="A242">
        <v>73.459999999999994</v>
      </c>
      <c r="C242">
        <v>73.459999999999994</v>
      </c>
      <c r="D242">
        <f t="shared" si="18"/>
        <v>811</v>
      </c>
      <c r="E242">
        <f t="shared" si="19"/>
        <v>0.45027777777777778</v>
      </c>
      <c r="F242">
        <f t="shared" si="20"/>
        <v>-0.12495957290579156</v>
      </c>
      <c r="G242">
        <f t="shared" si="21"/>
        <v>-0.10875092822194622</v>
      </c>
    </row>
    <row r="243" spans="1:7" x14ac:dyDescent="0.55000000000000004">
      <c r="A243">
        <v>61.65</v>
      </c>
      <c r="C243">
        <v>61.65</v>
      </c>
      <c r="D243">
        <f t="shared" si="18"/>
        <v>177</v>
      </c>
      <c r="E243">
        <f t="shared" si="19"/>
        <v>9.8055555555555562E-2</v>
      </c>
      <c r="F243">
        <f t="shared" si="20"/>
        <v>-1.2927107709203371</v>
      </c>
      <c r="G243">
        <f t="shared" si="21"/>
        <v>-1.2953012742268921</v>
      </c>
    </row>
    <row r="244" spans="1:7" x14ac:dyDescent="0.55000000000000004">
      <c r="A244">
        <v>77.22</v>
      </c>
      <c r="C244">
        <v>77.22</v>
      </c>
      <c r="D244">
        <f t="shared" si="18"/>
        <v>1109.5</v>
      </c>
      <c r="E244">
        <f t="shared" si="19"/>
        <v>0.61611111111111116</v>
      </c>
      <c r="F244">
        <f t="shared" si="20"/>
        <v>0.29528290065250296</v>
      </c>
      <c r="G244">
        <f t="shared" si="21"/>
        <v>0.26901615907514137</v>
      </c>
    </row>
    <row r="245" spans="1:7" x14ac:dyDescent="0.55000000000000004">
      <c r="A245">
        <v>73.97</v>
      </c>
      <c r="C245">
        <v>73.97</v>
      </c>
      <c r="D245">
        <f t="shared" si="18"/>
        <v>850</v>
      </c>
      <c r="E245">
        <f t="shared" si="19"/>
        <v>0.47194444444444444</v>
      </c>
      <c r="F245">
        <f t="shared" si="20"/>
        <v>-7.0382915613250371E-2</v>
      </c>
      <c r="G245">
        <f t="shared" si="21"/>
        <v>-5.7511243508776975E-2</v>
      </c>
    </row>
    <row r="246" spans="1:7" x14ac:dyDescent="0.55000000000000004">
      <c r="A246">
        <v>84.57</v>
      </c>
      <c r="C246">
        <v>84.57</v>
      </c>
      <c r="D246">
        <f t="shared" si="18"/>
        <v>1521.5</v>
      </c>
      <c r="E246">
        <f t="shared" si="19"/>
        <v>0.84499999999999997</v>
      </c>
      <c r="F246">
        <f t="shared" si="20"/>
        <v>1.0152220332170301</v>
      </c>
      <c r="G246">
        <f t="shared" si="21"/>
        <v>1.0074704387649254</v>
      </c>
    </row>
    <row r="247" spans="1:7" x14ac:dyDescent="0.55000000000000004">
      <c r="A247">
        <v>79.849999999999994</v>
      </c>
      <c r="C247">
        <v>79.849999999999994</v>
      </c>
      <c r="D247">
        <f t="shared" si="18"/>
        <v>1276</v>
      </c>
      <c r="E247">
        <f t="shared" si="19"/>
        <v>0.70861111111111108</v>
      </c>
      <c r="F247">
        <f t="shared" si="20"/>
        <v>0.54933178565853358</v>
      </c>
      <c r="G247">
        <f t="shared" si="21"/>
        <v>0.53325218024305021</v>
      </c>
    </row>
    <row r="248" spans="1:7" x14ac:dyDescent="0.55000000000000004">
      <c r="A248">
        <v>65.64</v>
      </c>
      <c r="C248">
        <v>65.64</v>
      </c>
      <c r="D248">
        <f t="shared" si="18"/>
        <v>321</v>
      </c>
      <c r="E248">
        <f t="shared" si="19"/>
        <v>0.17805555555555555</v>
      </c>
      <c r="F248">
        <f t="shared" si="20"/>
        <v>-0.92280063259985812</v>
      </c>
      <c r="G248">
        <f t="shared" si="21"/>
        <v>-0.89442609382386595</v>
      </c>
    </row>
    <row r="249" spans="1:7" x14ac:dyDescent="0.55000000000000004">
      <c r="A249">
        <v>80.06</v>
      </c>
      <c r="C249">
        <v>80.06</v>
      </c>
      <c r="D249">
        <f t="shared" si="18"/>
        <v>1285</v>
      </c>
      <c r="E249">
        <f t="shared" si="19"/>
        <v>0.71361111111111108</v>
      </c>
      <c r="F249">
        <f t="shared" si="20"/>
        <v>0.56396525595795388</v>
      </c>
      <c r="G249">
        <f t="shared" si="21"/>
        <v>0.55435087394847349</v>
      </c>
    </row>
    <row r="250" spans="1:7" x14ac:dyDescent="0.55000000000000004">
      <c r="A250">
        <v>92.46</v>
      </c>
      <c r="C250">
        <v>92.46</v>
      </c>
      <c r="D250">
        <f t="shared" si="18"/>
        <v>1742</v>
      </c>
      <c r="E250">
        <f t="shared" si="19"/>
        <v>0.96750000000000003</v>
      </c>
      <c r="F250">
        <f t="shared" si="20"/>
        <v>1.8452581167555016</v>
      </c>
      <c r="G250">
        <f t="shared" si="21"/>
        <v>1.8001785022686534</v>
      </c>
    </row>
    <row r="251" spans="1:7" x14ac:dyDescent="0.55000000000000004">
      <c r="A251">
        <v>74.150000000000006</v>
      </c>
      <c r="C251">
        <v>74.150000000000006</v>
      </c>
      <c r="D251">
        <f t="shared" si="18"/>
        <v>860</v>
      </c>
      <c r="E251">
        <f t="shared" si="19"/>
        <v>0.47749999999999998</v>
      </c>
      <c r="F251">
        <f t="shared" si="20"/>
        <v>-5.642906916247406E-2</v>
      </c>
      <c r="G251">
        <f t="shared" si="21"/>
        <v>-3.942664890412851E-2</v>
      </c>
    </row>
    <row r="252" spans="1:7" x14ac:dyDescent="0.55000000000000004">
      <c r="A252">
        <v>77.02</v>
      </c>
      <c r="C252">
        <v>77.02</v>
      </c>
      <c r="D252">
        <f t="shared" si="18"/>
        <v>1088</v>
      </c>
      <c r="E252">
        <f t="shared" si="19"/>
        <v>0.60416666666666663</v>
      </c>
      <c r="F252">
        <f t="shared" si="20"/>
        <v>0.26414697682592353</v>
      </c>
      <c r="G252">
        <f t="shared" si="21"/>
        <v>0.24892216506997689</v>
      </c>
    </row>
    <row r="253" spans="1:7" x14ac:dyDescent="0.55000000000000004">
      <c r="A253">
        <v>70.180000000000007</v>
      </c>
      <c r="C253">
        <v>70.180000000000007</v>
      </c>
      <c r="D253">
        <f t="shared" si="18"/>
        <v>574.5</v>
      </c>
      <c r="E253">
        <f t="shared" si="19"/>
        <v>0.31888888888888889</v>
      </c>
      <c r="F253">
        <f t="shared" si="20"/>
        <v>-0.47080810266875367</v>
      </c>
      <c r="G253">
        <f t="shared" si="21"/>
        <v>-0.43829242990663786</v>
      </c>
    </row>
    <row r="254" spans="1:7" x14ac:dyDescent="0.55000000000000004">
      <c r="A254">
        <v>79.14</v>
      </c>
      <c r="C254">
        <v>79.14</v>
      </c>
      <c r="D254">
        <f t="shared" si="18"/>
        <v>1228</v>
      </c>
      <c r="E254">
        <f t="shared" si="19"/>
        <v>0.68194444444444446</v>
      </c>
      <c r="F254">
        <f t="shared" si="20"/>
        <v>0.47314306936898126</v>
      </c>
      <c r="G254">
        <f t="shared" si="21"/>
        <v>0.46191850152471792</v>
      </c>
    </row>
    <row r="255" spans="1:7" x14ac:dyDescent="0.55000000000000004">
      <c r="A255">
        <v>62.08</v>
      </c>
      <c r="C255">
        <v>62.08</v>
      </c>
      <c r="D255">
        <f t="shared" si="18"/>
        <v>192</v>
      </c>
      <c r="E255">
        <f t="shared" si="19"/>
        <v>0.10638888888888889</v>
      </c>
      <c r="F255">
        <f t="shared" si="20"/>
        <v>-1.2459635485373159</v>
      </c>
      <c r="G255">
        <f t="shared" si="21"/>
        <v>-1.2520991871157892</v>
      </c>
    </row>
    <row r="256" spans="1:7" x14ac:dyDescent="0.55000000000000004">
      <c r="A256">
        <v>76.77</v>
      </c>
      <c r="C256">
        <v>76.77</v>
      </c>
      <c r="D256">
        <f t="shared" si="18"/>
        <v>1074</v>
      </c>
      <c r="E256">
        <f t="shared" si="19"/>
        <v>0.59638888888888886</v>
      </c>
      <c r="F256">
        <f t="shared" si="20"/>
        <v>0.24401110121947975</v>
      </c>
      <c r="G256">
        <f t="shared" si="21"/>
        <v>0.22380467256352163</v>
      </c>
    </row>
    <row r="257" spans="1:7" x14ac:dyDescent="0.55000000000000004">
      <c r="A257">
        <v>70.7</v>
      </c>
      <c r="C257">
        <v>70.7</v>
      </c>
      <c r="D257">
        <f t="shared" si="18"/>
        <v>609.5</v>
      </c>
      <c r="E257">
        <f t="shared" si="19"/>
        <v>0.33833333333333332</v>
      </c>
      <c r="F257">
        <f t="shared" si="20"/>
        <v>-0.41701605194913577</v>
      </c>
      <c r="G257">
        <f t="shared" si="21"/>
        <v>-0.38604804549321137</v>
      </c>
    </row>
    <row r="258" spans="1:7" x14ac:dyDescent="0.55000000000000004">
      <c r="A258">
        <v>88.11</v>
      </c>
      <c r="C258">
        <v>88.11</v>
      </c>
      <c r="D258">
        <f t="shared" si="18"/>
        <v>1652</v>
      </c>
      <c r="E258">
        <f t="shared" si="19"/>
        <v>0.91749999999999998</v>
      </c>
      <c r="F258">
        <f t="shared" si="20"/>
        <v>1.3884501973191481</v>
      </c>
      <c r="G258">
        <f t="shared" si="21"/>
        <v>1.3631341326563324</v>
      </c>
    </row>
    <row r="259" spans="1:7" x14ac:dyDescent="0.55000000000000004">
      <c r="A259">
        <v>67.73</v>
      </c>
      <c r="C259">
        <v>67.73</v>
      </c>
      <c r="D259">
        <f t="shared" ref="D259:D322" si="22">_xlfn.RANK.AVG(C259,$C$2:$C$1801,1)</f>
        <v>427</v>
      </c>
      <c r="E259">
        <f t="shared" ref="E259:E322" si="23">(D259-0.5)/COUNT($C$2:$C$1801)</f>
        <v>0.23694444444444446</v>
      </c>
      <c r="F259">
        <f t="shared" ref="F259:F322" si="24">_xlfn.NORM.S.INV(E259)</f>
        <v>-0.7161659441838012</v>
      </c>
      <c r="G259">
        <f t="shared" ref="G259:G322" si="25">STANDARDIZE(C259,AVERAGE($C$2:$C$1801), STDEV($C$2:$C$1801))</f>
        <v>-0.68444385646989969</v>
      </c>
    </row>
    <row r="260" spans="1:7" x14ac:dyDescent="0.55000000000000004">
      <c r="A260">
        <v>87.13</v>
      </c>
      <c r="C260">
        <v>87.13</v>
      </c>
      <c r="D260">
        <f t="shared" si="22"/>
        <v>1624.5</v>
      </c>
      <c r="E260">
        <f t="shared" si="23"/>
        <v>0.90222222222222226</v>
      </c>
      <c r="F260">
        <f t="shared" si="24"/>
        <v>1.2943181330942466</v>
      </c>
      <c r="G260">
        <f t="shared" si="25"/>
        <v>1.2646735620310274</v>
      </c>
    </row>
    <row r="261" spans="1:7" x14ac:dyDescent="0.55000000000000004">
      <c r="A261">
        <v>81.63</v>
      </c>
      <c r="C261">
        <v>81.63</v>
      </c>
      <c r="D261">
        <f t="shared" si="22"/>
        <v>1390</v>
      </c>
      <c r="E261">
        <f t="shared" si="23"/>
        <v>0.77194444444444443</v>
      </c>
      <c r="F261">
        <f t="shared" si="24"/>
        <v>0.74526570170300888</v>
      </c>
      <c r="G261">
        <f t="shared" si="25"/>
        <v>0.71208872688901181</v>
      </c>
    </row>
    <row r="262" spans="1:7" x14ac:dyDescent="0.55000000000000004">
      <c r="A262">
        <v>83.05</v>
      </c>
      <c r="C262">
        <v>83.05</v>
      </c>
      <c r="D262">
        <f t="shared" si="22"/>
        <v>1456</v>
      </c>
      <c r="E262">
        <f t="shared" si="23"/>
        <v>0.80861111111111106</v>
      </c>
      <c r="F262">
        <f t="shared" si="24"/>
        <v>0.87278958441788879</v>
      </c>
      <c r="G262">
        <f t="shared" si="25"/>
        <v>0.85475608432567785</v>
      </c>
    </row>
    <row r="263" spans="1:7" x14ac:dyDescent="0.55000000000000004">
      <c r="A263">
        <v>78</v>
      </c>
      <c r="C263">
        <v>78</v>
      </c>
      <c r="D263">
        <f t="shared" si="22"/>
        <v>1158.5</v>
      </c>
      <c r="E263">
        <f t="shared" si="23"/>
        <v>0.64333333333333331</v>
      </c>
      <c r="F263">
        <f t="shared" si="24"/>
        <v>0.36738302291379804</v>
      </c>
      <c r="G263">
        <f t="shared" si="25"/>
        <v>0.34738273569528189</v>
      </c>
    </row>
    <row r="264" spans="1:7" x14ac:dyDescent="0.55000000000000004">
      <c r="A264">
        <v>56.14</v>
      </c>
      <c r="C264">
        <v>56.14</v>
      </c>
      <c r="D264">
        <f t="shared" si="22"/>
        <v>62</v>
      </c>
      <c r="E264">
        <f t="shared" si="23"/>
        <v>3.4166666666666665E-2</v>
      </c>
      <c r="F264">
        <f t="shared" si="24"/>
        <v>-1.8228023391663499</v>
      </c>
      <c r="G264">
        <f t="shared" si="25"/>
        <v>-1.8488908090691658</v>
      </c>
    </row>
    <row r="265" spans="1:7" x14ac:dyDescent="0.55000000000000004">
      <c r="A265">
        <v>75.31</v>
      </c>
      <c r="C265">
        <v>75.31</v>
      </c>
      <c r="D265">
        <f t="shared" si="22"/>
        <v>951.5</v>
      </c>
      <c r="E265">
        <f t="shared" si="23"/>
        <v>0.52833333333333332</v>
      </c>
      <c r="F265">
        <f t="shared" si="24"/>
        <v>7.108094520010963E-2</v>
      </c>
      <c r="G265">
        <f t="shared" si="25"/>
        <v>7.7118516325823547E-2</v>
      </c>
    </row>
    <row r="266" spans="1:7" x14ac:dyDescent="0.55000000000000004">
      <c r="A266">
        <v>63.17</v>
      </c>
      <c r="C266">
        <v>63.17</v>
      </c>
      <c r="D266">
        <f t="shared" si="22"/>
        <v>222</v>
      </c>
      <c r="E266">
        <f t="shared" si="23"/>
        <v>0.12305555555555556</v>
      </c>
      <c r="F266">
        <f t="shared" si="24"/>
        <v>-1.1598469837047856</v>
      </c>
      <c r="G266">
        <f t="shared" si="25"/>
        <v>-1.1425869197876437</v>
      </c>
    </row>
    <row r="267" spans="1:7" x14ac:dyDescent="0.55000000000000004">
      <c r="A267">
        <v>56.69</v>
      </c>
      <c r="C267">
        <v>56.69</v>
      </c>
      <c r="D267">
        <f t="shared" si="22"/>
        <v>70</v>
      </c>
      <c r="E267">
        <f t="shared" si="23"/>
        <v>3.861111111111111E-2</v>
      </c>
      <c r="F267">
        <f t="shared" si="24"/>
        <v>-1.7670358642048596</v>
      </c>
      <c r="G267">
        <f t="shared" si="25"/>
        <v>-1.7936323255549644</v>
      </c>
    </row>
    <row r="268" spans="1:7" x14ac:dyDescent="0.55000000000000004">
      <c r="A268">
        <v>63.79</v>
      </c>
      <c r="C268">
        <v>63.79</v>
      </c>
      <c r="D268">
        <f t="shared" si="22"/>
        <v>249.5</v>
      </c>
      <c r="E268">
        <f t="shared" si="23"/>
        <v>0.13833333333333334</v>
      </c>
      <c r="F268">
        <f t="shared" si="24"/>
        <v>-1.0878379184958125</v>
      </c>
      <c r="G268">
        <f t="shared" si="25"/>
        <v>-1.0802955383716351</v>
      </c>
    </row>
    <row r="269" spans="1:7" x14ac:dyDescent="0.55000000000000004">
      <c r="A269">
        <v>67.86</v>
      </c>
      <c r="C269">
        <v>67.86</v>
      </c>
      <c r="D269">
        <f t="shared" si="22"/>
        <v>434</v>
      </c>
      <c r="E269">
        <f t="shared" si="23"/>
        <v>0.24083333333333334</v>
      </c>
      <c r="F269">
        <f t="shared" si="24"/>
        <v>-0.70362447269666617</v>
      </c>
      <c r="G269">
        <f t="shared" si="25"/>
        <v>-0.67138276036654343</v>
      </c>
    </row>
    <row r="270" spans="1:7" x14ac:dyDescent="0.55000000000000004">
      <c r="A270">
        <v>100.92</v>
      </c>
      <c r="C270">
        <v>100.92</v>
      </c>
      <c r="D270">
        <f t="shared" si="22"/>
        <v>1790</v>
      </c>
      <c r="E270">
        <f t="shared" si="23"/>
        <v>0.99416666666666664</v>
      </c>
      <c r="F270">
        <f t="shared" si="24"/>
        <v>2.5220694659077036</v>
      </c>
      <c r="G270">
        <f t="shared" si="25"/>
        <v>2.6501544486871</v>
      </c>
    </row>
    <row r="271" spans="1:7" x14ac:dyDescent="0.55000000000000004">
      <c r="A271">
        <v>87.62</v>
      </c>
      <c r="C271">
        <v>87.62</v>
      </c>
      <c r="D271">
        <f t="shared" si="22"/>
        <v>1641</v>
      </c>
      <c r="E271">
        <f t="shared" si="23"/>
        <v>0.91138888888888892</v>
      </c>
      <c r="F271">
        <f t="shared" si="24"/>
        <v>1.3493573212700536</v>
      </c>
      <c r="G271">
        <f t="shared" si="25"/>
        <v>1.3139038473436806</v>
      </c>
    </row>
    <row r="272" spans="1:7" x14ac:dyDescent="0.55000000000000004">
      <c r="A272">
        <v>67.75</v>
      </c>
      <c r="C272">
        <v>67.75</v>
      </c>
      <c r="D272">
        <f t="shared" si="22"/>
        <v>430</v>
      </c>
      <c r="E272">
        <f t="shared" si="23"/>
        <v>0.23861111111111111</v>
      </c>
      <c r="F272">
        <f t="shared" si="24"/>
        <v>-0.71077734400323511</v>
      </c>
      <c r="G272">
        <f t="shared" si="25"/>
        <v>-0.68243445706938366</v>
      </c>
    </row>
    <row r="273" spans="1:7" x14ac:dyDescent="0.55000000000000004">
      <c r="A273">
        <v>76.52</v>
      </c>
      <c r="C273">
        <v>76.52</v>
      </c>
      <c r="D273">
        <f t="shared" si="22"/>
        <v>1055.5</v>
      </c>
      <c r="E273">
        <f t="shared" si="23"/>
        <v>0.58611111111111114</v>
      </c>
      <c r="F273">
        <f t="shared" si="24"/>
        <v>0.21755252527105262</v>
      </c>
      <c r="G273">
        <f t="shared" si="25"/>
        <v>0.19868718005706637</v>
      </c>
    </row>
    <row r="274" spans="1:7" x14ac:dyDescent="0.55000000000000004">
      <c r="A274">
        <v>82.93</v>
      </c>
      <c r="C274">
        <v>82.93</v>
      </c>
      <c r="D274">
        <f t="shared" si="22"/>
        <v>1452</v>
      </c>
      <c r="E274">
        <f t="shared" si="23"/>
        <v>0.80638888888888893</v>
      </c>
      <c r="F274">
        <f t="shared" si="24"/>
        <v>0.86466584291529625</v>
      </c>
      <c r="G274">
        <f t="shared" si="25"/>
        <v>0.84269968792258021</v>
      </c>
    </row>
    <row r="275" spans="1:7" x14ac:dyDescent="0.55000000000000004">
      <c r="A275">
        <v>65.67</v>
      </c>
      <c r="C275">
        <v>65.67</v>
      </c>
      <c r="D275">
        <f t="shared" si="22"/>
        <v>322</v>
      </c>
      <c r="E275">
        <f t="shared" si="23"/>
        <v>0.17861111111111111</v>
      </c>
      <c r="F275">
        <f t="shared" si="24"/>
        <v>-0.92067099813257769</v>
      </c>
      <c r="G275">
        <f t="shared" si="25"/>
        <v>-0.89141199472309129</v>
      </c>
    </row>
    <row r="276" spans="1:7" x14ac:dyDescent="0.55000000000000004">
      <c r="A276">
        <v>73.56</v>
      </c>
      <c r="C276">
        <v>73.56</v>
      </c>
      <c r="D276">
        <f t="shared" si="22"/>
        <v>819.5</v>
      </c>
      <c r="E276">
        <f t="shared" si="23"/>
        <v>0.45500000000000002</v>
      </c>
      <c r="F276">
        <f t="shared" si="24"/>
        <v>-0.11303854064456513</v>
      </c>
      <c r="G276">
        <f t="shared" si="25"/>
        <v>-9.8703931219363258E-2</v>
      </c>
    </row>
    <row r="277" spans="1:7" x14ac:dyDescent="0.55000000000000004">
      <c r="A277">
        <v>80.37</v>
      </c>
      <c r="C277">
        <v>80.37</v>
      </c>
      <c r="D277">
        <f t="shared" si="22"/>
        <v>1310.5</v>
      </c>
      <c r="E277">
        <f t="shared" si="23"/>
        <v>0.72777777777777775</v>
      </c>
      <c r="F277">
        <f t="shared" si="24"/>
        <v>0.60610588334659665</v>
      </c>
      <c r="G277">
        <f t="shared" si="25"/>
        <v>0.58549656465647815</v>
      </c>
    </row>
    <row r="278" spans="1:7" x14ac:dyDescent="0.55000000000000004">
      <c r="A278">
        <v>64.66</v>
      </c>
      <c r="C278">
        <v>64.66</v>
      </c>
      <c r="D278">
        <f t="shared" si="22"/>
        <v>285</v>
      </c>
      <c r="E278">
        <f t="shared" si="23"/>
        <v>0.15805555555555556</v>
      </c>
      <c r="F278">
        <f t="shared" si="24"/>
        <v>-1.0024814711274244</v>
      </c>
      <c r="G278">
        <f t="shared" si="25"/>
        <v>-0.99288666444917095</v>
      </c>
    </row>
    <row r="279" spans="1:7" x14ac:dyDescent="0.55000000000000004">
      <c r="A279">
        <v>81.88</v>
      </c>
      <c r="C279">
        <v>81.88</v>
      </c>
      <c r="D279">
        <f t="shared" si="22"/>
        <v>1400</v>
      </c>
      <c r="E279">
        <f t="shared" si="23"/>
        <v>0.77749999999999997</v>
      </c>
      <c r="F279">
        <f t="shared" si="24"/>
        <v>0.76377724384952272</v>
      </c>
      <c r="G279">
        <f t="shared" si="25"/>
        <v>0.73720621939546704</v>
      </c>
    </row>
    <row r="280" spans="1:7" x14ac:dyDescent="0.55000000000000004">
      <c r="A280">
        <v>54.41</v>
      </c>
      <c r="C280">
        <v>54.41</v>
      </c>
      <c r="D280">
        <f t="shared" si="22"/>
        <v>46</v>
      </c>
      <c r="E280">
        <f t="shared" si="23"/>
        <v>2.5277777777777777E-2</v>
      </c>
      <c r="F280">
        <f t="shared" si="24"/>
        <v>-1.9552331664840634</v>
      </c>
      <c r="G280">
        <f t="shared" si="25"/>
        <v>-2.0227038572138367</v>
      </c>
    </row>
    <row r="281" spans="1:7" x14ac:dyDescent="0.55000000000000004">
      <c r="A281">
        <v>73.400000000000006</v>
      </c>
      <c r="C281">
        <v>73.400000000000006</v>
      </c>
      <c r="D281">
        <f t="shared" si="22"/>
        <v>806.5</v>
      </c>
      <c r="E281">
        <f t="shared" si="23"/>
        <v>0.44777777777777777</v>
      </c>
      <c r="F281">
        <f t="shared" si="24"/>
        <v>-0.13127779655061633</v>
      </c>
      <c r="G281">
        <f t="shared" si="25"/>
        <v>-0.11477912642349428</v>
      </c>
    </row>
    <row r="282" spans="1:7" x14ac:dyDescent="0.55000000000000004">
      <c r="A282">
        <v>59.85</v>
      </c>
      <c r="C282">
        <v>59.85</v>
      </c>
      <c r="D282">
        <f t="shared" si="22"/>
        <v>125.5</v>
      </c>
      <c r="E282">
        <f t="shared" si="23"/>
        <v>6.9444444444444448E-2</v>
      </c>
      <c r="F282">
        <f t="shared" si="24"/>
        <v>-1.4799413890351922</v>
      </c>
      <c r="G282">
        <f t="shared" si="25"/>
        <v>-1.4761472202733696</v>
      </c>
    </row>
    <row r="283" spans="1:7" x14ac:dyDescent="0.55000000000000004">
      <c r="A283">
        <v>75.22</v>
      </c>
      <c r="C283">
        <v>75.22</v>
      </c>
      <c r="D283">
        <f t="shared" si="22"/>
        <v>946.5</v>
      </c>
      <c r="E283">
        <f t="shared" si="23"/>
        <v>0.52555555555555555</v>
      </c>
      <c r="F283">
        <f t="shared" si="24"/>
        <v>6.4102151290836976E-2</v>
      </c>
      <c r="G283">
        <f t="shared" si="25"/>
        <v>6.8076219023499307E-2</v>
      </c>
    </row>
    <row r="284" spans="1:7" x14ac:dyDescent="0.55000000000000004">
      <c r="A284">
        <v>83.18</v>
      </c>
      <c r="C284">
        <v>83.18</v>
      </c>
      <c r="D284">
        <f t="shared" si="22"/>
        <v>1465</v>
      </c>
      <c r="E284">
        <f t="shared" si="23"/>
        <v>0.81361111111111106</v>
      </c>
      <c r="F284">
        <f t="shared" si="24"/>
        <v>0.89128223303992604</v>
      </c>
      <c r="G284">
        <f t="shared" si="25"/>
        <v>0.86781718042903555</v>
      </c>
    </row>
    <row r="285" spans="1:7" x14ac:dyDescent="0.55000000000000004">
      <c r="A285">
        <v>61.94</v>
      </c>
      <c r="C285">
        <v>61.94</v>
      </c>
      <c r="D285">
        <f t="shared" si="22"/>
        <v>185</v>
      </c>
      <c r="E285">
        <f t="shared" si="23"/>
        <v>0.10249999999999999</v>
      </c>
      <c r="F285">
        <f t="shared" si="24"/>
        <v>-1.2674344169169052</v>
      </c>
      <c r="G285">
        <f t="shared" si="25"/>
        <v>-1.2661649829194042</v>
      </c>
    </row>
    <row r="286" spans="1:7" x14ac:dyDescent="0.55000000000000004">
      <c r="A286">
        <v>79.17</v>
      </c>
      <c r="C286">
        <v>79.17</v>
      </c>
      <c r="D286">
        <f t="shared" si="22"/>
        <v>1233.5</v>
      </c>
      <c r="E286">
        <f t="shared" si="23"/>
        <v>0.68500000000000005</v>
      </c>
      <c r="F286">
        <f t="shared" si="24"/>
        <v>0.48172684958473044</v>
      </c>
      <c r="G286">
        <f t="shared" si="25"/>
        <v>0.46493260062549269</v>
      </c>
    </row>
    <row r="287" spans="1:7" x14ac:dyDescent="0.55000000000000004">
      <c r="A287">
        <v>68.11</v>
      </c>
      <c r="C287">
        <v>68.11</v>
      </c>
      <c r="D287">
        <f t="shared" si="22"/>
        <v>445.5</v>
      </c>
      <c r="E287">
        <f t="shared" si="23"/>
        <v>0.24722222222222223</v>
      </c>
      <c r="F287">
        <f t="shared" si="24"/>
        <v>-0.68325702524828191</v>
      </c>
      <c r="G287">
        <f t="shared" si="25"/>
        <v>-0.6462652678600882</v>
      </c>
    </row>
    <row r="288" spans="1:7" x14ac:dyDescent="0.55000000000000004">
      <c r="A288">
        <v>85.28</v>
      </c>
      <c r="C288">
        <v>85.28</v>
      </c>
      <c r="D288">
        <f t="shared" si="22"/>
        <v>1558</v>
      </c>
      <c r="E288">
        <f t="shared" si="23"/>
        <v>0.86527777777777781</v>
      </c>
      <c r="F288">
        <f t="shared" si="24"/>
        <v>1.1043428434890914</v>
      </c>
      <c r="G288">
        <f t="shared" si="25"/>
        <v>1.078804117483259</v>
      </c>
    </row>
    <row r="289" spans="1:7" x14ac:dyDescent="0.55000000000000004">
      <c r="A289">
        <v>81.23</v>
      </c>
      <c r="C289">
        <v>81.23</v>
      </c>
      <c r="D289">
        <f t="shared" si="22"/>
        <v>1360</v>
      </c>
      <c r="E289">
        <f t="shared" si="23"/>
        <v>0.75527777777777783</v>
      </c>
      <c r="F289">
        <f t="shared" si="24"/>
        <v>0.69119271010960781</v>
      </c>
      <c r="G289">
        <f t="shared" si="25"/>
        <v>0.67190073887868418</v>
      </c>
    </row>
    <row r="290" spans="1:7" x14ac:dyDescent="0.55000000000000004">
      <c r="A290">
        <v>58.13</v>
      </c>
      <c r="C290">
        <v>58.13</v>
      </c>
      <c r="D290">
        <f t="shared" si="22"/>
        <v>97</v>
      </c>
      <c r="E290">
        <f t="shared" si="23"/>
        <v>5.3611111111111109E-2</v>
      </c>
      <c r="F290">
        <f t="shared" si="24"/>
        <v>-1.610805040151412</v>
      </c>
      <c r="G290">
        <f t="shared" si="25"/>
        <v>-1.6489555687177817</v>
      </c>
    </row>
    <row r="291" spans="1:7" x14ac:dyDescent="0.55000000000000004">
      <c r="A291">
        <v>91.44</v>
      </c>
      <c r="C291">
        <v>91.44</v>
      </c>
      <c r="D291">
        <f t="shared" si="22"/>
        <v>1729</v>
      </c>
      <c r="E291">
        <f t="shared" si="23"/>
        <v>0.96027777777777779</v>
      </c>
      <c r="F291">
        <f t="shared" si="24"/>
        <v>1.7539186674248199</v>
      </c>
      <c r="G291">
        <f t="shared" si="25"/>
        <v>1.6976991328423163</v>
      </c>
    </row>
    <row r="292" spans="1:7" x14ac:dyDescent="0.55000000000000004">
      <c r="A292">
        <v>96.73</v>
      </c>
      <c r="C292">
        <v>96.73</v>
      </c>
      <c r="D292">
        <f t="shared" si="22"/>
        <v>1772</v>
      </c>
      <c r="E292">
        <f t="shared" si="23"/>
        <v>0.98416666666666663</v>
      </c>
      <c r="F292">
        <f t="shared" si="24"/>
        <v>2.1485931310857032</v>
      </c>
      <c r="G292">
        <f t="shared" si="25"/>
        <v>2.22918527427891</v>
      </c>
    </row>
    <row r="293" spans="1:7" x14ac:dyDescent="0.55000000000000004">
      <c r="A293">
        <v>67.47</v>
      </c>
      <c r="C293">
        <v>67.47</v>
      </c>
      <c r="D293">
        <f t="shared" si="22"/>
        <v>412</v>
      </c>
      <c r="E293">
        <f t="shared" si="23"/>
        <v>0.2286111111111111</v>
      </c>
      <c r="F293">
        <f t="shared" si="24"/>
        <v>-0.7434286200048168</v>
      </c>
      <c r="G293">
        <f t="shared" si="25"/>
        <v>-0.71056604867661366</v>
      </c>
    </row>
    <row r="294" spans="1:7" x14ac:dyDescent="0.55000000000000004">
      <c r="A294">
        <v>89.01</v>
      </c>
      <c r="C294">
        <v>89.01</v>
      </c>
      <c r="D294">
        <f t="shared" si="22"/>
        <v>1676</v>
      </c>
      <c r="E294">
        <f t="shared" si="23"/>
        <v>0.93083333333333329</v>
      </c>
      <c r="F294">
        <f t="shared" si="24"/>
        <v>1.4820261640541117</v>
      </c>
      <c r="G294">
        <f t="shared" si="25"/>
        <v>1.453557105679572</v>
      </c>
    </row>
    <row r="295" spans="1:7" x14ac:dyDescent="0.55000000000000004">
      <c r="A295">
        <v>82.12</v>
      </c>
      <c r="C295">
        <v>82.12</v>
      </c>
      <c r="D295">
        <f t="shared" si="22"/>
        <v>1413</v>
      </c>
      <c r="E295">
        <f t="shared" si="23"/>
        <v>0.78472222222222221</v>
      </c>
      <c r="F295">
        <f t="shared" si="24"/>
        <v>0.78824133449748368</v>
      </c>
      <c r="G295">
        <f t="shared" si="25"/>
        <v>0.76131901220166498</v>
      </c>
    </row>
    <row r="296" spans="1:7" x14ac:dyDescent="0.55000000000000004">
      <c r="A296">
        <v>75.92</v>
      </c>
      <c r="C296">
        <v>75.92</v>
      </c>
      <c r="D296">
        <f t="shared" si="22"/>
        <v>994.5</v>
      </c>
      <c r="E296">
        <f t="shared" si="23"/>
        <v>0.55222222222222217</v>
      </c>
      <c r="F296">
        <f t="shared" si="24"/>
        <v>0.13127779655061617</v>
      </c>
      <c r="G296">
        <f t="shared" si="25"/>
        <v>0.13840519804157431</v>
      </c>
    </row>
    <row r="297" spans="1:7" x14ac:dyDescent="0.55000000000000004">
      <c r="A297">
        <v>82.83</v>
      </c>
      <c r="C297">
        <v>82.83</v>
      </c>
      <c r="D297">
        <f t="shared" si="22"/>
        <v>1449</v>
      </c>
      <c r="E297">
        <f t="shared" si="23"/>
        <v>0.80472222222222223</v>
      </c>
      <c r="F297">
        <f t="shared" si="24"/>
        <v>0.85861029639622677</v>
      </c>
      <c r="G297">
        <f t="shared" si="25"/>
        <v>0.83265269091999727</v>
      </c>
    </row>
    <row r="298" spans="1:7" x14ac:dyDescent="0.55000000000000004">
      <c r="A298">
        <v>82.77</v>
      </c>
      <c r="C298">
        <v>82.77</v>
      </c>
      <c r="D298">
        <f t="shared" si="22"/>
        <v>1447</v>
      </c>
      <c r="E298">
        <f t="shared" si="23"/>
        <v>0.80361111111111116</v>
      </c>
      <c r="F298">
        <f t="shared" si="24"/>
        <v>0.85459070025596584</v>
      </c>
      <c r="G298">
        <f t="shared" si="25"/>
        <v>0.82662449271844785</v>
      </c>
    </row>
    <row r="299" spans="1:7" x14ac:dyDescent="0.55000000000000004">
      <c r="A299">
        <v>85.22</v>
      </c>
      <c r="C299">
        <v>85.22</v>
      </c>
      <c r="D299">
        <f t="shared" si="22"/>
        <v>1554</v>
      </c>
      <c r="E299">
        <f t="shared" si="23"/>
        <v>0.86305555555555558</v>
      </c>
      <c r="F299">
        <f t="shared" si="24"/>
        <v>1.0941507011865956</v>
      </c>
      <c r="G299">
        <f t="shared" si="25"/>
        <v>1.0727759192817097</v>
      </c>
    </row>
    <row r="300" spans="1:7" x14ac:dyDescent="0.55000000000000004">
      <c r="A300">
        <v>87.5</v>
      </c>
      <c r="C300">
        <v>87.5</v>
      </c>
      <c r="D300">
        <f t="shared" si="22"/>
        <v>1639</v>
      </c>
      <c r="E300">
        <f t="shared" si="23"/>
        <v>0.91027777777777774</v>
      </c>
      <c r="F300">
        <f t="shared" si="24"/>
        <v>1.3424675520644609</v>
      </c>
      <c r="G300">
        <f t="shared" si="25"/>
        <v>1.3018474509405817</v>
      </c>
    </row>
    <row r="301" spans="1:7" x14ac:dyDescent="0.55000000000000004">
      <c r="A301">
        <v>82.23</v>
      </c>
      <c r="C301">
        <v>82.23</v>
      </c>
      <c r="D301">
        <f t="shared" si="22"/>
        <v>1419</v>
      </c>
      <c r="E301">
        <f t="shared" si="23"/>
        <v>0.78805555555555551</v>
      </c>
      <c r="F301">
        <f t="shared" si="24"/>
        <v>0.79969265615455254</v>
      </c>
      <c r="G301">
        <f t="shared" si="25"/>
        <v>0.77237070890450521</v>
      </c>
    </row>
    <row r="302" spans="1:7" x14ac:dyDescent="0.55000000000000004">
      <c r="A302">
        <v>76.06</v>
      </c>
      <c r="C302">
        <v>76.06</v>
      </c>
      <c r="D302">
        <f t="shared" si="22"/>
        <v>1009</v>
      </c>
      <c r="E302">
        <f t="shared" si="23"/>
        <v>0.56027777777777776</v>
      </c>
      <c r="F302">
        <f t="shared" si="24"/>
        <v>0.15167351878110835</v>
      </c>
      <c r="G302">
        <f t="shared" si="25"/>
        <v>0.15247099384518931</v>
      </c>
    </row>
    <row r="303" spans="1:7" x14ac:dyDescent="0.55000000000000004">
      <c r="A303">
        <v>80.31</v>
      </c>
      <c r="C303">
        <v>80.31</v>
      </c>
      <c r="D303">
        <f t="shared" si="22"/>
        <v>1302</v>
      </c>
      <c r="E303">
        <f t="shared" si="23"/>
        <v>0.72305555555555556</v>
      </c>
      <c r="F303">
        <f t="shared" si="24"/>
        <v>0.59194280484245543</v>
      </c>
      <c r="G303">
        <f t="shared" si="25"/>
        <v>0.57946836645492872</v>
      </c>
    </row>
    <row r="304" spans="1:7" x14ac:dyDescent="0.55000000000000004">
      <c r="A304">
        <v>78.22</v>
      </c>
      <c r="C304">
        <v>78.22</v>
      </c>
      <c r="D304">
        <f t="shared" si="22"/>
        <v>1175</v>
      </c>
      <c r="E304">
        <f t="shared" si="23"/>
        <v>0.65249999999999997</v>
      </c>
      <c r="F304">
        <f t="shared" si="24"/>
        <v>0.39207878804514951</v>
      </c>
      <c r="G304">
        <f t="shared" si="25"/>
        <v>0.3694861291009624</v>
      </c>
    </row>
    <row r="305" spans="1:7" x14ac:dyDescent="0.55000000000000004">
      <c r="A305">
        <v>70.83</v>
      </c>
      <c r="C305">
        <v>70.83</v>
      </c>
      <c r="D305">
        <f t="shared" si="22"/>
        <v>614.5</v>
      </c>
      <c r="E305">
        <f t="shared" si="23"/>
        <v>0.34111111111111109</v>
      </c>
      <c r="F305">
        <f t="shared" si="24"/>
        <v>-0.40943259665857257</v>
      </c>
      <c r="G305">
        <f t="shared" si="25"/>
        <v>-0.37298694938985505</v>
      </c>
    </row>
    <row r="306" spans="1:7" x14ac:dyDescent="0.55000000000000004">
      <c r="A306">
        <v>93.04</v>
      </c>
      <c r="C306">
        <v>93.04</v>
      </c>
      <c r="D306">
        <f t="shared" si="22"/>
        <v>1747</v>
      </c>
      <c r="E306">
        <f t="shared" si="23"/>
        <v>0.97027777777777779</v>
      </c>
      <c r="F306">
        <f t="shared" si="24"/>
        <v>1.8848918220797481</v>
      </c>
      <c r="G306">
        <f t="shared" si="25"/>
        <v>1.8584510848836309</v>
      </c>
    </row>
    <row r="307" spans="1:7" x14ac:dyDescent="0.55000000000000004">
      <c r="A307">
        <v>69.3</v>
      </c>
      <c r="C307">
        <v>69.3</v>
      </c>
      <c r="D307">
        <f t="shared" si="22"/>
        <v>512</v>
      </c>
      <c r="E307">
        <f t="shared" si="23"/>
        <v>0.28416666666666668</v>
      </c>
      <c r="F307">
        <f t="shared" si="24"/>
        <v>-0.57050779994327339</v>
      </c>
      <c r="G307">
        <f t="shared" si="25"/>
        <v>-0.52670600352936137</v>
      </c>
    </row>
    <row r="308" spans="1:7" x14ac:dyDescent="0.55000000000000004">
      <c r="A308">
        <v>64.94</v>
      </c>
      <c r="C308">
        <v>64.94</v>
      </c>
      <c r="D308">
        <f t="shared" si="22"/>
        <v>299.5</v>
      </c>
      <c r="E308">
        <f t="shared" si="23"/>
        <v>0.1661111111111111</v>
      </c>
      <c r="F308">
        <f t="shared" si="24"/>
        <v>-0.96964751090732404</v>
      </c>
      <c r="G308">
        <f t="shared" si="25"/>
        <v>-0.96475507284194095</v>
      </c>
    </row>
    <row r="309" spans="1:7" x14ac:dyDescent="0.55000000000000004">
      <c r="A309">
        <v>69.45</v>
      </c>
      <c r="C309">
        <v>69.45</v>
      </c>
      <c r="D309">
        <f t="shared" si="22"/>
        <v>523</v>
      </c>
      <c r="E309">
        <f t="shared" si="23"/>
        <v>0.2902777777777778</v>
      </c>
      <c r="F309">
        <f t="shared" si="24"/>
        <v>-0.55257340737903948</v>
      </c>
      <c r="G309">
        <f t="shared" si="25"/>
        <v>-0.51163550802548763</v>
      </c>
    </row>
    <row r="310" spans="1:7" x14ac:dyDescent="0.55000000000000004">
      <c r="A310">
        <v>45.53</v>
      </c>
      <c r="C310">
        <v>45.53</v>
      </c>
      <c r="D310">
        <f t="shared" si="22"/>
        <v>5</v>
      </c>
      <c r="E310">
        <f t="shared" si="23"/>
        <v>2.5000000000000001E-3</v>
      </c>
      <c r="F310">
        <f t="shared" si="24"/>
        <v>-2.8070337683438042</v>
      </c>
      <c r="G310">
        <f t="shared" si="25"/>
        <v>-2.9148771910431268</v>
      </c>
    </row>
    <row r="311" spans="1:7" x14ac:dyDescent="0.55000000000000004">
      <c r="A311">
        <v>70.48</v>
      </c>
      <c r="C311">
        <v>70.48</v>
      </c>
      <c r="D311">
        <f t="shared" si="22"/>
        <v>592</v>
      </c>
      <c r="E311">
        <f t="shared" si="23"/>
        <v>0.32861111111111113</v>
      </c>
      <c r="F311">
        <f t="shared" si="24"/>
        <v>-0.44375154800470151</v>
      </c>
      <c r="G311">
        <f t="shared" si="25"/>
        <v>-0.40815143889889188</v>
      </c>
    </row>
    <row r="312" spans="1:7" x14ac:dyDescent="0.55000000000000004">
      <c r="A312">
        <v>59.46</v>
      </c>
      <c r="C312">
        <v>59.46</v>
      </c>
      <c r="D312">
        <f t="shared" si="22"/>
        <v>120</v>
      </c>
      <c r="E312">
        <f t="shared" si="23"/>
        <v>6.6388888888888886E-2</v>
      </c>
      <c r="F312">
        <f t="shared" si="24"/>
        <v>-1.5032376271835164</v>
      </c>
      <c r="G312">
        <f t="shared" si="25"/>
        <v>-1.5153305085834399</v>
      </c>
    </row>
    <row r="313" spans="1:7" x14ac:dyDescent="0.55000000000000004">
      <c r="A313">
        <v>70.61</v>
      </c>
      <c r="C313">
        <v>70.61</v>
      </c>
      <c r="D313">
        <f t="shared" si="22"/>
        <v>603</v>
      </c>
      <c r="E313">
        <f t="shared" si="23"/>
        <v>0.3347222222222222</v>
      </c>
      <c r="F313">
        <f t="shared" si="24"/>
        <v>-0.42691060018688343</v>
      </c>
      <c r="G313">
        <f t="shared" si="25"/>
        <v>-0.39509034279553557</v>
      </c>
    </row>
    <row r="314" spans="1:7" x14ac:dyDescent="0.55000000000000004">
      <c r="A314">
        <v>88.96</v>
      </c>
      <c r="C314">
        <v>88.96</v>
      </c>
      <c r="D314">
        <f t="shared" si="22"/>
        <v>1675</v>
      </c>
      <c r="E314">
        <f t="shared" si="23"/>
        <v>0.93027777777777776</v>
      </c>
      <c r="F314">
        <f t="shared" si="24"/>
        <v>1.4778630264934285</v>
      </c>
      <c r="G314">
        <f t="shared" si="25"/>
        <v>1.4485336071782797</v>
      </c>
    </row>
    <row r="315" spans="1:7" x14ac:dyDescent="0.55000000000000004">
      <c r="A315">
        <v>60.68</v>
      </c>
      <c r="C315">
        <v>60.68</v>
      </c>
      <c r="D315">
        <f t="shared" si="22"/>
        <v>151</v>
      </c>
      <c r="E315">
        <f t="shared" si="23"/>
        <v>8.3611111111111108E-2</v>
      </c>
      <c r="F315">
        <f t="shared" si="24"/>
        <v>-1.3811845556722484</v>
      </c>
      <c r="G315">
        <f t="shared" si="25"/>
        <v>-1.3927571451519383</v>
      </c>
    </row>
    <row r="316" spans="1:7" x14ac:dyDescent="0.55000000000000004">
      <c r="A316">
        <v>67.739999999999995</v>
      </c>
      <c r="C316">
        <v>67.739999999999995</v>
      </c>
      <c r="D316">
        <f t="shared" si="22"/>
        <v>428.5</v>
      </c>
      <c r="E316">
        <f t="shared" si="23"/>
        <v>0.23777777777777778</v>
      </c>
      <c r="F316">
        <f t="shared" si="24"/>
        <v>-0.7134690544642347</v>
      </c>
      <c r="G316">
        <f t="shared" si="25"/>
        <v>-0.6834391567696424</v>
      </c>
    </row>
    <row r="317" spans="1:7" x14ac:dyDescent="0.55000000000000004">
      <c r="A317">
        <v>62.06</v>
      </c>
      <c r="C317">
        <v>62.06</v>
      </c>
      <c r="D317">
        <f t="shared" si="22"/>
        <v>189.5</v>
      </c>
      <c r="E317">
        <f t="shared" si="23"/>
        <v>0.105</v>
      </c>
      <c r="F317">
        <f t="shared" si="24"/>
        <v>-1.2535654384704511</v>
      </c>
      <c r="G317">
        <f t="shared" si="25"/>
        <v>-1.2541085865163051</v>
      </c>
    </row>
    <row r="318" spans="1:7" x14ac:dyDescent="0.55000000000000004">
      <c r="A318">
        <v>65.040000000000006</v>
      </c>
      <c r="C318">
        <v>65.040000000000006</v>
      </c>
      <c r="D318">
        <f t="shared" si="22"/>
        <v>304</v>
      </c>
      <c r="E318">
        <f t="shared" si="23"/>
        <v>0.1686111111111111</v>
      </c>
      <c r="F318">
        <f t="shared" si="24"/>
        <v>-0.95966822083954761</v>
      </c>
      <c r="G318">
        <f t="shared" si="25"/>
        <v>-0.95470807583935802</v>
      </c>
    </row>
    <row r="319" spans="1:7" x14ac:dyDescent="0.55000000000000004">
      <c r="A319">
        <v>71.959999999999994</v>
      </c>
      <c r="C319">
        <v>71.959999999999994</v>
      </c>
      <c r="D319">
        <f t="shared" si="22"/>
        <v>703</v>
      </c>
      <c r="E319">
        <f t="shared" si="23"/>
        <v>0.39027777777777778</v>
      </c>
      <c r="F319">
        <f t="shared" si="24"/>
        <v>-0.27859512340680659</v>
      </c>
      <c r="G319">
        <f t="shared" si="25"/>
        <v>-0.25945588326067776</v>
      </c>
    </row>
    <row r="320" spans="1:7" x14ac:dyDescent="0.55000000000000004">
      <c r="A320">
        <v>76.2</v>
      </c>
      <c r="C320">
        <v>76.2</v>
      </c>
      <c r="D320">
        <f t="shared" si="22"/>
        <v>1018</v>
      </c>
      <c r="E320">
        <f t="shared" si="23"/>
        <v>0.56527777777777777</v>
      </c>
      <c r="F320">
        <f t="shared" si="24"/>
        <v>0.16436420008564145</v>
      </c>
      <c r="G320">
        <f t="shared" si="25"/>
        <v>0.16653678964880431</v>
      </c>
    </row>
    <row r="321" spans="1:7" x14ac:dyDescent="0.55000000000000004">
      <c r="A321">
        <v>75.05</v>
      </c>
      <c r="C321">
        <v>75.05</v>
      </c>
      <c r="D321">
        <f t="shared" si="22"/>
        <v>933</v>
      </c>
      <c r="E321">
        <f t="shared" si="23"/>
        <v>0.5180555555555556</v>
      </c>
      <c r="F321">
        <f t="shared" si="24"/>
        <v>4.527402796179731E-2</v>
      </c>
      <c r="G321">
        <f t="shared" si="25"/>
        <v>5.0996324119109565E-2</v>
      </c>
    </row>
    <row r="322" spans="1:7" x14ac:dyDescent="0.55000000000000004">
      <c r="A322">
        <v>62</v>
      </c>
      <c r="C322">
        <v>62</v>
      </c>
      <c r="D322">
        <f t="shared" si="22"/>
        <v>187.5</v>
      </c>
      <c r="E322">
        <f t="shared" si="23"/>
        <v>0.10388888888888889</v>
      </c>
      <c r="F322">
        <f t="shared" si="24"/>
        <v>-1.2596995223266243</v>
      </c>
      <c r="G322">
        <f t="shared" si="25"/>
        <v>-1.2601367847178546</v>
      </c>
    </row>
    <row r="323" spans="1:7" x14ac:dyDescent="0.55000000000000004">
      <c r="A323">
        <v>78.569999999999993</v>
      </c>
      <c r="C323">
        <v>78.569999999999993</v>
      </c>
      <c r="D323">
        <f t="shared" ref="D323:D386" si="26">_xlfn.RANK.AVG(C323,$C$2:$C$1801,1)</f>
        <v>1196</v>
      </c>
      <c r="E323">
        <f t="shared" ref="E323:E386" si="27">(D323-0.5)/COUNT($C$2:$C$1801)</f>
        <v>0.66416666666666668</v>
      </c>
      <c r="F323">
        <f t="shared" ref="F323:F386" si="28">_xlfn.NORM.S.INV(E323)</f>
        <v>0.42386171485884805</v>
      </c>
      <c r="G323">
        <f t="shared" ref="G323:G386" si="29">STANDARDIZE(C323,AVERAGE($C$2:$C$1801), STDEV($C$2:$C$1801))</f>
        <v>0.40465061860999918</v>
      </c>
    </row>
    <row r="324" spans="1:7" x14ac:dyDescent="0.55000000000000004">
      <c r="A324">
        <v>57.94</v>
      </c>
      <c r="C324">
        <v>57.94</v>
      </c>
      <c r="D324">
        <f t="shared" si="26"/>
        <v>95</v>
      </c>
      <c r="E324">
        <f t="shared" si="27"/>
        <v>5.2499999999999998E-2</v>
      </c>
      <c r="F324">
        <f t="shared" si="28"/>
        <v>-1.6210822508524081</v>
      </c>
      <c r="G324">
        <f t="shared" si="29"/>
        <v>-1.6680448630226883</v>
      </c>
    </row>
    <row r="325" spans="1:7" x14ac:dyDescent="0.55000000000000004">
      <c r="A325">
        <v>63.69</v>
      </c>
      <c r="C325">
        <v>63.69</v>
      </c>
      <c r="D325">
        <f t="shared" si="26"/>
        <v>245.5</v>
      </c>
      <c r="E325">
        <f t="shared" si="27"/>
        <v>0.1361111111111111</v>
      </c>
      <c r="F325">
        <f t="shared" si="28"/>
        <v>-1.0979593907624148</v>
      </c>
      <c r="G325">
        <f t="shared" si="29"/>
        <v>-1.0903425353742173</v>
      </c>
    </row>
    <row r="326" spans="1:7" x14ac:dyDescent="0.55000000000000004">
      <c r="A326">
        <v>83.14</v>
      </c>
      <c r="C326">
        <v>83.14</v>
      </c>
      <c r="D326">
        <f t="shared" si="26"/>
        <v>1461.5</v>
      </c>
      <c r="E326">
        <f t="shared" si="27"/>
        <v>0.81166666666666665</v>
      </c>
      <c r="F326">
        <f t="shared" si="28"/>
        <v>0.88405473468753959</v>
      </c>
      <c r="G326">
        <f t="shared" si="29"/>
        <v>0.86379838162800204</v>
      </c>
    </row>
    <row r="327" spans="1:7" x14ac:dyDescent="0.55000000000000004">
      <c r="A327">
        <v>73.37</v>
      </c>
      <c r="C327">
        <v>73.37</v>
      </c>
      <c r="D327">
        <f t="shared" si="26"/>
        <v>800.5</v>
      </c>
      <c r="E327">
        <f t="shared" si="27"/>
        <v>0.44444444444444442</v>
      </c>
      <c r="F327">
        <f t="shared" si="28"/>
        <v>-0.13971029888186212</v>
      </c>
      <c r="G327">
        <f t="shared" si="29"/>
        <v>-0.11779322552426902</v>
      </c>
    </row>
    <row r="328" spans="1:7" x14ac:dyDescent="0.55000000000000004">
      <c r="A328">
        <v>66.709999999999994</v>
      </c>
      <c r="C328">
        <v>66.709999999999994</v>
      </c>
      <c r="D328">
        <f t="shared" si="26"/>
        <v>365.5</v>
      </c>
      <c r="E328">
        <f t="shared" si="27"/>
        <v>0.20277777777777778</v>
      </c>
      <c r="F328">
        <f t="shared" si="28"/>
        <v>-0.83174028666361355</v>
      </c>
      <c r="G328">
        <f t="shared" si="29"/>
        <v>-0.7869232258962382</v>
      </c>
    </row>
    <row r="329" spans="1:7" x14ac:dyDescent="0.55000000000000004">
      <c r="A329">
        <v>81.09</v>
      </c>
      <c r="C329">
        <v>81.09</v>
      </c>
      <c r="D329">
        <f t="shared" si="26"/>
        <v>1349</v>
      </c>
      <c r="E329">
        <f t="shared" si="27"/>
        <v>0.74916666666666665</v>
      </c>
      <c r="F329">
        <f t="shared" si="28"/>
        <v>0.67186967610628678</v>
      </c>
      <c r="G329">
        <f t="shared" si="29"/>
        <v>0.65783494307506918</v>
      </c>
    </row>
    <row r="330" spans="1:7" x14ac:dyDescent="0.55000000000000004">
      <c r="A330">
        <v>51.96</v>
      </c>
      <c r="C330">
        <v>51.96</v>
      </c>
      <c r="D330">
        <f t="shared" si="26"/>
        <v>25</v>
      </c>
      <c r="E330">
        <f t="shared" si="27"/>
        <v>1.361111111111111E-2</v>
      </c>
      <c r="F330">
        <f t="shared" si="28"/>
        <v>-2.2083164382229858</v>
      </c>
      <c r="G330">
        <f t="shared" si="29"/>
        <v>-2.2688552837770977</v>
      </c>
    </row>
    <row r="331" spans="1:7" x14ac:dyDescent="0.55000000000000004">
      <c r="A331">
        <v>54.35</v>
      </c>
      <c r="C331">
        <v>54.35</v>
      </c>
      <c r="D331">
        <f t="shared" si="26"/>
        <v>44</v>
      </c>
      <c r="E331">
        <f t="shared" si="27"/>
        <v>2.4166666666666666E-2</v>
      </c>
      <c r="F331">
        <f t="shared" si="28"/>
        <v>-1.9744259185424409</v>
      </c>
      <c r="G331">
        <f t="shared" si="29"/>
        <v>-2.0287320554153854</v>
      </c>
    </row>
    <row r="332" spans="1:7" x14ac:dyDescent="0.55000000000000004">
      <c r="A332">
        <v>74.34</v>
      </c>
      <c r="C332">
        <v>74.34</v>
      </c>
      <c r="D332">
        <f t="shared" si="26"/>
        <v>879</v>
      </c>
      <c r="E332">
        <f t="shared" si="27"/>
        <v>0.48805555555555558</v>
      </c>
      <c r="F332">
        <f t="shared" si="28"/>
        <v>-2.9944756753628916E-2</v>
      </c>
      <c r="G332">
        <f t="shared" si="29"/>
        <v>-2.0337354599222739E-2</v>
      </c>
    </row>
    <row r="333" spans="1:7" x14ac:dyDescent="0.55000000000000004">
      <c r="A333">
        <v>80.989999999999995</v>
      </c>
      <c r="C333">
        <v>80.989999999999995</v>
      </c>
      <c r="D333">
        <f t="shared" si="26"/>
        <v>1342.5</v>
      </c>
      <c r="E333">
        <f t="shared" si="27"/>
        <v>0.74555555555555553</v>
      </c>
      <c r="F333">
        <f t="shared" si="28"/>
        <v>0.660568791140002</v>
      </c>
      <c r="G333">
        <f t="shared" si="29"/>
        <v>0.64778794607248624</v>
      </c>
    </row>
    <row r="334" spans="1:7" x14ac:dyDescent="0.55000000000000004">
      <c r="A334">
        <v>81.56</v>
      </c>
      <c r="C334">
        <v>81.56</v>
      </c>
      <c r="D334">
        <f t="shared" si="26"/>
        <v>1386</v>
      </c>
      <c r="E334">
        <f t="shared" si="27"/>
        <v>0.7697222222222222</v>
      </c>
      <c r="F334">
        <f t="shared" si="28"/>
        <v>0.73793235639373589</v>
      </c>
      <c r="G334">
        <f t="shared" si="29"/>
        <v>0.70505582898720498</v>
      </c>
    </row>
    <row r="335" spans="1:7" x14ac:dyDescent="0.55000000000000004">
      <c r="A335">
        <v>66.209999999999994</v>
      </c>
      <c r="C335">
        <v>66.209999999999994</v>
      </c>
      <c r="D335">
        <f t="shared" si="26"/>
        <v>345</v>
      </c>
      <c r="E335">
        <f t="shared" si="27"/>
        <v>0.19138888888888889</v>
      </c>
      <c r="F335">
        <f t="shared" si="28"/>
        <v>-0.87278958441788768</v>
      </c>
      <c r="G335">
        <f t="shared" si="29"/>
        <v>-0.83715821090914866</v>
      </c>
    </row>
    <row r="336" spans="1:7" x14ac:dyDescent="0.55000000000000004">
      <c r="A336">
        <v>80.58</v>
      </c>
      <c r="C336">
        <v>80.58</v>
      </c>
      <c r="D336">
        <f t="shared" si="26"/>
        <v>1324</v>
      </c>
      <c r="E336">
        <f t="shared" si="27"/>
        <v>0.73527777777777781</v>
      </c>
      <c r="F336">
        <f t="shared" si="28"/>
        <v>0.62885430414826871</v>
      </c>
      <c r="G336">
        <f t="shared" si="29"/>
        <v>0.60659525836189998</v>
      </c>
    </row>
    <row r="337" spans="1:7" x14ac:dyDescent="0.55000000000000004">
      <c r="A337">
        <v>78.010000000000005</v>
      </c>
      <c r="C337">
        <v>78.010000000000005</v>
      </c>
      <c r="D337">
        <f t="shared" si="26"/>
        <v>1160</v>
      </c>
      <c r="E337">
        <f t="shared" si="27"/>
        <v>0.64416666666666667</v>
      </c>
      <c r="F337">
        <f t="shared" si="28"/>
        <v>0.36961863171723408</v>
      </c>
      <c r="G337">
        <f t="shared" si="29"/>
        <v>0.34838743539554062</v>
      </c>
    </row>
    <row r="338" spans="1:7" x14ac:dyDescent="0.55000000000000004">
      <c r="A338">
        <v>74.23</v>
      </c>
      <c r="C338">
        <v>74.23</v>
      </c>
      <c r="D338">
        <f t="shared" si="26"/>
        <v>866.5</v>
      </c>
      <c r="E338">
        <f t="shared" si="27"/>
        <v>0.4811111111111111</v>
      </c>
      <c r="F338">
        <f t="shared" si="28"/>
        <v>-4.7365127264499131E-2</v>
      </c>
      <c r="G338">
        <f t="shared" si="29"/>
        <v>-3.1389051302062994E-2</v>
      </c>
    </row>
    <row r="339" spans="1:7" x14ac:dyDescent="0.55000000000000004">
      <c r="A339">
        <v>77.930000000000007</v>
      </c>
      <c r="C339">
        <v>77.930000000000007</v>
      </c>
      <c r="D339">
        <f t="shared" si="26"/>
        <v>1152</v>
      </c>
      <c r="E339">
        <f t="shared" si="27"/>
        <v>0.63972222222222219</v>
      </c>
      <c r="F339">
        <f t="shared" si="28"/>
        <v>0.35771640426130213</v>
      </c>
      <c r="G339">
        <f t="shared" si="29"/>
        <v>0.34034983779347511</v>
      </c>
    </row>
    <row r="340" spans="1:7" x14ac:dyDescent="0.55000000000000004">
      <c r="A340">
        <v>78.27</v>
      </c>
      <c r="C340">
        <v>78.27</v>
      </c>
      <c r="D340">
        <f t="shared" si="26"/>
        <v>1179</v>
      </c>
      <c r="E340">
        <f t="shared" si="27"/>
        <v>0.65472222222222221</v>
      </c>
      <c r="F340">
        <f t="shared" si="28"/>
        <v>0.39810124655116613</v>
      </c>
      <c r="G340">
        <f t="shared" si="29"/>
        <v>0.37450962760225315</v>
      </c>
    </row>
    <row r="341" spans="1:7" x14ac:dyDescent="0.55000000000000004">
      <c r="A341">
        <v>67.33</v>
      </c>
      <c r="C341">
        <v>67.33</v>
      </c>
      <c r="D341">
        <f t="shared" si="26"/>
        <v>406</v>
      </c>
      <c r="E341">
        <f t="shared" si="27"/>
        <v>0.22527777777777777</v>
      </c>
      <c r="F341">
        <f t="shared" si="28"/>
        <v>-0.75448915406863948</v>
      </c>
      <c r="G341">
        <f t="shared" si="29"/>
        <v>-0.72463184448022866</v>
      </c>
    </row>
    <row r="342" spans="1:7" x14ac:dyDescent="0.55000000000000004">
      <c r="A342">
        <v>70.400000000000006</v>
      </c>
      <c r="C342">
        <v>70.400000000000006</v>
      </c>
      <c r="D342">
        <f t="shared" si="26"/>
        <v>586</v>
      </c>
      <c r="E342">
        <f t="shared" si="27"/>
        <v>0.32527777777777778</v>
      </c>
      <c r="F342">
        <f t="shared" si="28"/>
        <v>-0.45299053710592807</v>
      </c>
      <c r="G342">
        <f t="shared" si="29"/>
        <v>-0.41618903650095734</v>
      </c>
    </row>
    <row r="343" spans="1:7" x14ac:dyDescent="0.55000000000000004">
      <c r="A343">
        <v>68.55</v>
      </c>
      <c r="C343">
        <v>68.55</v>
      </c>
      <c r="D343">
        <f t="shared" si="26"/>
        <v>470</v>
      </c>
      <c r="E343">
        <f t="shared" si="27"/>
        <v>0.26083333333333331</v>
      </c>
      <c r="F343">
        <f t="shared" si="28"/>
        <v>-0.64077840287656751</v>
      </c>
      <c r="G343">
        <f t="shared" si="29"/>
        <v>-0.60205848104872717</v>
      </c>
    </row>
    <row r="344" spans="1:7" x14ac:dyDescent="0.55000000000000004">
      <c r="A344">
        <v>72.11</v>
      </c>
      <c r="C344">
        <v>72.11</v>
      </c>
      <c r="D344">
        <f t="shared" si="26"/>
        <v>714.5</v>
      </c>
      <c r="E344">
        <f t="shared" si="27"/>
        <v>0.39666666666666667</v>
      </c>
      <c r="F344">
        <f t="shared" si="28"/>
        <v>-0.26198457630007282</v>
      </c>
      <c r="G344">
        <f t="shared" si="29"/>
        <v>-0.24438538775680405</v>
      </c>
    </row>
    <row r="345" spans="1:7" x14ac:dyDescent="0.55000000000000004">
      <c r="A345">
        <v>74.099999999999994</v>
      </c>
      <c r="C345">
        <v>74.099999999999994</v>
      </c>
      <c r="D345">
        <f t="shared" si="26"/>
        <v>856</v>
      </c>
      <c r="E345">
        <f t="shared" si="27"/>
        <v>0.4752777777777778</v>
      </c>
      <c r="F345">
        <f t="shared" si="28"/>
        <v>-6.2009137221880374E-2</v>
      </c>
      <c r="G345">
        <f t="shared" si="29"/>
        <v>-4.4450147405420699E-2</v>
      </c>
    </row>
    <row r="346" spans="1:7" x14ac:dyDescent="0.55000000000000004">
      <c r="A346">
        <v>76.55</v>
      </c>
      <c r="C346">
        <v>76.55</v>
      </c>
      <c r="D346">
        <f t="shared" si="26"/>
        <v>1058</v>
      </c>
      <c r="E346">
        <f t="shared" si="27"/>
        <v>0.58750000000000002</v>
      </c>
      <c r="F346">
        <f t="shared" si="28"/>
        <v>0.22111871299757052</v>
      </c>
      <c r="G346">
        <f t="shared" si="29"/>
        <v>0.20170127915784111</v>
      </c>
    </row>
    <row r="347" spans="1:7" x14ac:dyDescent="0.55000000000000004">
      <c r="A347">
        <v>69.61</v>
      </c>
      <c r="C347">
        <v>69.61</v>
      </c>
      <c r="D347">
        <f t="shared" si="26"/>
        <v>535</v>
      </c>
      <c r="E347">
        <f t="shared" si="27"/>
        <v>0.29694444444444446</v>
      </c>
      <c r="F347">
        <f t="shared" si="28"/>
        <v>-0.5332090335761599</v>
      </c>
      <c r="G347">
        <f t="shared" si="29"/>
        <v>-0.4955603128213566</v>
      </c>
    </row>
    <row r="348" spans="1:7" x14ac:dyDescent="0.55000000000000004">
      <c r="A348">
        <v>90.35</v>
      </c>
      <c r="C348">
        <v>90.35</v>
      </c>
      <c r="D348">
        <f t="shared" si="26"/>
        <v>1699</v>
      </c>
      <c r="E348">
        <f t="shared" si="27"/>
        <v>0.94361111111111107</v>
      </c>
      <c r="F348">
        <f t="shared" si="28"/>
        <v>1.585830443311866</v>
      </c>
      <c r="G348">
        <f t="shared" si="29"/>
        <v>1.5881868655141711</v>
      </c>
    </row>
    <row r="349" spans="1:7" x14ac:dyDescent="0.55000000000000004">
      <c r="A349">
        <v>60.97</v>
      </c>
      <c r="C349">
        <v>60.97</v>
      </c>
      <c r="D349">
        <f t="shared" si="26"/>
        <v>157</v>
      </c>
      <c r="E349">
        <f t="shared" si="27"/>
        <v>8.6944444444444449E-2</v>
      </c>
      <c r="F349">
        <f t="shared" si="28"/>
        <v>-1.3598136906203508</v>
      </c>
      <c r="G349">
        <f t="shared" si="29"/>
        <v>-1.3636208538444503</v>
      </c>
    </row>
    <row r="350" spans="1:7" x14ac:dyDescent="0.55000000000000004">
      <c r="A350">
        <v>69.67</v>
      </c>
      <c r="C350">
        <v>69.67</v>
      </c>
      <c r="D350">
        <f t="shared" si="26"/>
        <v>541.5</v>
      </c>
      <c r="E350">
        <f t="shared" si="27"/>
        <v>0.30055555555555558</v>
      </c>
      <c r="F350">
        <f t="shared" si="28"/>
        <v>-0.52280334570684284</v>
      </c>
      <c r="G350">
        <f t="shared" si="29"/>
        <v>-0.48953211461980711</v>
      </c>
    </row>
    <row r="351" spans="1:7" x14ac:dyDescent="0.55000000000000004">
      <c r="A351">
        <v>68.22</v>
      </c>
      <c r="C351">
        <v>68.22</v>
      </c>
      <c r="D351">
        <f t="shared" si="26"/>
        <v>454</v>
      </c>
      <c r="E351">
        <f t="shared" si="27"/>
        <v>0.25194444444444447</v>
      </c>
      <c r="F351">
        <f t="shared" si="28"/>
        <v>-0.66838340011115871</v>
      </c>
      <c r="G351">
        <f t="shared" si="29"/>
        <v>-0.63521357115724786</v>
      </c>
    </row>
    <row r="352" spans="1:7" x14ac:dyDescent="0.55000000000000004">
      <c r="A352">
        <v>91.18</v>
      </c>
      <c r="C352">
        <v>91.18</v>
      </c>
      <c r="D352">
        <f t="shared" si="26"/>
        <v>1725</v>
      </c>
      <c r="E352">
        <f t="shared" si="27"/>
        <v>0.95805555555555555</v>
      </c>
      <c r="F352">
        <f t="shared" si="28"/>
        <v>1.7285543327873614</v>
      </c>
      <c r="G352">
        <f t="shared" si="29"/>
        <v>1.6715769406356038</v>
      </c>
    </row>
    <row r="353" spans="1:7" x14ac:dyDescent="0.55000000000000004">
      <c r="A353">
        <v>65.89</v>
      </c>
      <c r="C353">
        <v>65.89</v>
      </c>
      <c r="D353">
        <f t="shared" si="26"/>
        <v>329</v>
      </c>
      <c r="E353">
        <f t="shared" si="27"/>
        <v>0.1825</v>
      </c>
      <c r="F353">
        <f t="shared" si="28"/>
        <v>-0.90587881230928535</v>
      </c>
      <c r="G353">
        <f t="shared" si="29"/>
        <v>-0.86930860131741072</v>
      </c>
    </row>
    <row r="354" spans="1:7" x14ac:dyDescent="0.55000000000000004">
      <c r="A354">
        <v>57.82</v>
      </c>
      <c r="C354">
        <v>57.82</v>
      </c>
      <c r="D354">
        <f t="shared" si="26"/>
        <v>89</v>
      </c>
      <c r="E354">
        <f t="shared" si="27"/>
        <v>4.9166666666666664E-2</v>
      </c>
      <c r="F354">
        <f t="shared" si="28"/>
        <v>-1.6529878648182803</v>
      </c>
      <c r="G354">
        <f t="shared" si="29"/>
        <v>-1.6801012594257865</v>
      </c>
    </row>
    <row r="355" spans="1:7" x14ac:dyDescent="0.55000000000000004">
      <c r="A355">
        <v>68.709999999999994</v>
      </c>
      <c r="C355">
        <v>68.709999999999994</v>
      </c>
      <c r="D355">
        <f t="shared" si="26"/>
        <v>476</v>
      </c>
      <c r="E355">
        <f t="shared" si="27"/>
        <v>0.26416666666666666</v>
      </c>
      <c r="F355">
        <f t="shared" si="28"/>
        <v>-0.63055224295220424</v>
      </c>
      <c r="G355">
        <f t="shared" si="29"/>
        <v>-0.58598328584459614</v>
      </c>
    </row>
    <row r="356" spans="1:7" x14ac:dyDescent="0.55000000000000004">
      <c r="A356">
        <v>74.5</v>
      </c>
      <c r="C356">
        <v>74.5</v>
      </c>
      <c r="D356">
        <f t="shared" si="26"/>
        <v>888</v>
      </c>
      <c r="E356">
        <f t="shared" si="27"/>
        <v>0.49305555555555558</v>
      </c>
      <c r="F356">
        <f t="shared" si="28"/>
        <v>-1.7408019974707787E-2</v>
      </c>
      <c r="G356">
        <f t="shared" si="29"/>
        <v>-4.2621593950917186E-3</v>
      </c>
    </row>
    <row r="357" spans="1:7" x14ac:dyDescent="0.55000000000000004">
      <c r="A357">
        <v>83.78</v>
      </c>
      <c r="C357">
        <v>83.78</v>
      </c>
      <c r="D357">
        <f t="shared" si="26"/>
        <v>1489</v>
      </c>
      <c r="E357">
        <f t="shared" si="27"/>
        <v>0.82694444444444448</v>
      </c>
      <c r="F357">
        <f t="shared" si="28"/>
        <v>0.94215925468130424</v>
      </c>
      <c r="G357">
        <f t="shared" si="29"/>
        <v>0.9280991624445275</v>
      </c>
    </row>
    <row r="358" spans="1:7" x14ac:dyDescent="0.55000000000000004">
      <c r="A358">
        <v>75.150000000000006</v>
      </c>
      <c r="C358">
        <v>75.150000000000006</v>
      </c>
      <c r="D358">
        <f t="shared" si="26"/>
        <v>939.5</v>
      </c>
      <c r="E358">
        <f t="shared" si="27"/>
        <v>0.52166666666666661</v>
      </c>
      <c r="F358">
        <f t="shared" si="28"/>
        <v>5.4337005873423105E-2</v>
      </c>
      <c r="G358">
        <f t="shared" si="29"/>
        <v>6.1043321121692522E-2</v>
      </c>
    </row>
    <row r="359" spans="1:7" x14ac:dyDescent="0.55000000000000004">
      <c r="A359">
        <v>81.510000000000005</v>
      </c>
      <c r="C359">
        <v>81.510000000000005</v>
      </c>
      <c r="D359">
        <f t="shared" si="26"/>
        <v>1380.5</v>
      </c>
      <c r="E359">
        <f t="shared" si="27"/>
        <v>0.76666666666666672</v>
      </c>
      <c r="F359">
        <f t="shared" si="28"/>
        <v>0.72791329088164458</v>
      </c>
      <c r="G359">
        <f t="shared" si="29"/>
        <v>0.70003233048591418</v>
      </c>
    </row>
    <row r="360" spans="1:7" x14ac:dyDescent="0.55000000000000004">
      <c r="A360">
        <v>67.53</v>
      </c>
      <c r="C360">
        <v>67.53</v>
      </c>
      <c r="D360">
        <f t="shared" si="26"/>
        <v>416</v>
      </c>
      <c r="E360">
        <f t="shared" si="27"/>
        <v>0.23083333333333333</v>
      </c>
      <c r="F360">
        <f t="shared" si="28"/>
        <v>-0.7361052193612394</v>
      </c>
      <c r="G360">
        <f t="shared" si="29"/>
        <v>-0.70453785047506423</v>
      </c>
    </row>
    <row r="361" spans="1:7" x14ac:dyDescent="0.55000000000000004">
      <c r="A361">
        <v>66.23</v>
      </c>
      <c r="C361">
        <v>66.23</v>
      </c>
      <c r="D361">
        <f t="shared" si="26"/>
        <v>346</v>
      </c>
      <c r="E361">
        <f t="shared" si="27"/>
        <v>0.19194444444444445</v>
      </c>
      <c r="F361">
        <f t="shared" si="28"/>
        <v>-0.8707532636839872</v>
      </c>
      <c r="G361">
        <f t="shared" si="29"/>
        <v>-0.83514881150863118</v>
      </c>
    </row>
    <row r="362" spans="1:7" x14ac:dyDescent="0.55000000000000004">
      <c r="A362">
        <v>75.959999999999994</v>
      </c>
      <c r="C362">
        <v>75.959999999999994</v>
      </c>
      <c r="D362">
        <f t="shared" si="26"/>
        <v>1000.5</v>
      </c>
      <c r="E362">
        <f t="shared" si="27"/>
        <v>0.55555555555555558</v>
      </c>
      <c r="F362">
        <f t="shared" si="28"/>
        <v>0.13971029888186212</v>
      </c>
      <c r="G362">
        <f t="shared" si="29"/>
        <v>0.14242399684260634</v>
      </c>
    </row>
    <row r="363" spans="1:7" x14ac:dyDescent="0.55000000000000004">
      <c r="A363">
        <v>92.11</v>
      </c>
      <c r="C363">
        <v>92.11</v>
      </c>
      <c r="D363">
        <f t="shared" si="26"/>
        <v>1735</v>
      </c>
      <c r="E363">
        <f t="shared" si="27"/>
        <v>0.96361111111111108</v>
      </c>
      <c r="F363">
        <f t="shared" si="28"/>
        <v>1.7942217758931833</v>
      </c>
      <c r="G363">
        <f t="shared" si="29"/>
        <v>1.7650140127596166</v>
      </c>
    </row>
    <row r="364" spans="1:7" x14ac:dyDescent="0.55000000000000004">
      <c r="A364">
        <v>72.819999999999993</v>
      </c>
      <c r="C364">
        <v>72.819999999999993</v>
      </c>
      <c r="D364">
        <f t="shared" si="26"/>
        <v>767</v>
      </c>
      <c r="E364">
        <f t="shared" si="27"/>
        <v>0.42583333333333334</v>
      </c>
      <c r="F364">
        <f t="shared" si="28"/>
        <v>-0.18699230447415974</v>
      </c>
      <c r="G364">
        <f t="shared" si="29"/>
        <v>-0.17305170903847172</v>
      </c>
    </row>
    <row r="365" spans="1:7" x14ac:dyDescent="0.55000000000000004">
      <c r="A365">
        <v>75.03</v>
      </c>
      <c r="C365">
        <v>75.03</v>
      </c>
      <c r="D365">
        <f t="shared" si="26"/>
        <v>931.5</v>
      </c>
      <c r="E365">
        <f t="shared" si="27"/>
        <v>0.51722222222222225</v>
      </c>
      <c r="F365">
        <f t="shared" si="28"/>
        <v>4.3183126610145645E-2</v>
      </c>
      <c r="G365">
        <f t="shared" si="29"/>
        <v>4.898692471859354E-2</v>
      </c>
    </row>
    <row r="366" spans="1:7" x14ac:dyDescent="0.55000000000000004">
      <c r="A366">
        <v>72.19</v>
      </c>
      <c r="C366">
        <v>72.19</v>
      </c>
      <c r="D366">
        <f t="shared" si="26"/>
        <v>723</v>
      </c>
      <c r="E366">
        <f t="shared" si="27"/>
        <v>0.40138888888888891</v>
      </c>
      <c r="F366">
        <f t="shared" si="28"/>
        <v>-0.24975376391791956</v>
      </c>
      <c r="G366">
        <f t="shared" si="29"/>
        <v>-0.23634779015473853</v>
      </c>
    </row>
    <row r="367" spans="1:7" x14ac:dyDescent="0.55000000000000004">
      <c r="A367">
        <v>70.180000000000007</v>
      </c>
      <c r="C367">
        <v>70.180000000000007</v>
      </c>
      <c r="D367">
        <f t="shared" si="26"/>
        <v>574.5</v>
      </c>
      <c r="E367">
        <f t="shared" si="27"/>
        <v>0.31888888888888889</v>
      </c>
      <c r="F367">
        <f t="shared" si="28"/>
        <v>-0.47080810266875367</v>
      </c>
      <c r="G367">
        <f t="shared" si="29"/>
        <v>-0.43829242990663786</v>
      </c>
    </row>
    <row r="368" spans="1:7" x14ac:dyDescent="0.55000000000000004">
      <c r="A368">
        <v>71.760000000000005</v>
      </c>
      <c r="C368">
        <v>71.760000000000005</v>
      </c>
      <c r="D368">
        <f t="shared" si="26"/>
        <v>686</v>
      </c>
      <c r="E368">
        <f t="shared" si="27"/>
        <v>0.38083333333333336</v>
      </c>
      <c r="F368">
        <f t="shared" si="28"/>
        <v>-0.30329288667486221</v>
      </c>
      <c r="G368">
        <f t="shared" si="29"/>
        <v>-0.27954987726584085</v>
      </c>
    </row>
    <row r="369" spans="1:7" x14ac:dyDescent="0.55000000000000004">
      <c r="A369">
        <v>77.11</v>
      </c>
      <c r="C369">
        <v>77.11</v>
      </c>
      <c r="D369">
        <f t="shared" si="26"/>
        <v>1102.5</v>
      </c>
      <c r="E369">
        <f t="shared" si="27"/>
        <v>0.61222222222222222</v>
      </c>
      <c r="F369">
        <f t="shared" si="28"/>
        <v>0.28511563033487358</v>
      </c>
      <c r="G369">
        <f t="shared" si="29"/>
        <v>0.25796446237230108</v>
      </c>
    </row>
    <row r="370" spans="1:7" x14ac:dyDescent="0.55000000000000004">
      <c r="A370">
        <v>71.88</v>
      </c>
      <c r="C370">
        <v>71.88</v>
      </c>
      <c r="D370">
        <f t="shared" si="26"/>
        <v>697.5</v>
      </c>
      <c r="E370">
        <f t="shared" si="27"/>
        <v>0.38722222222222225</v>
      </c>
      <c r="F370">
        <f t="shared" si="28"/>
        <v>-0.28656626980513589</v>
      </c>
      <c r="G370">
        <f t="shared" si="29"/>
        <v>-0.26749348086274327</v>
      </c>
    </row>
    <row r="371" spans="1:7" x14ac:dyDescent="0.55000000000000004">
      <c r="A371">
        <v>81.34</v>
      </c>
      <c r="C371">
        <v>81.34</v>
      </c>
      <c r="D371">
        <f t="shared" si="26"/>
        <v>1369.5</v>
      </c>
      <c r="E371">
        <f t="shared" si="27"/>
        <v>0.76055555555555554</v>
      </c>
      <c r="F371">
        <f t="shared" si="28"/>
        <v>0.70809077351804617</v>
      </c>
      <c r="G371">
        <f t="shared" si="29"/>
        <v>0.68295243558152452</v>
      </c>
    </row>
    <row r="372" spans="1:7" x14ac:dyDescent="0.55000000000000004">
      <c r="A372">
        <v>63.8</v>
      </c>
      <c r="C372">
        <v>63.8</v>
      </c>
      <c r="D372">
        <f t="shared" si="26"/>
        <v>251</v>
      </c>
      <c r="E372">
        <f t="shared" si="27"/>
        <v>0.13916666666666666</v>
      </c>
      <c r="F372">
        <f t="shared" si="28"/>
        <v>-1.084070969467144</v>
      </c>
      <c r="G372">
        <f t="shared" si="29"/>
        <v>-1.0792908386713771</v>
      </c>
    </row>
    <row r="373" spans="1:7" x14ac:dyDescent="0.55000000000000004">
      <c r="A373">
        <v>53.77</v>
      </c>
      <c r="C373">
        <v>53.77</v>
      </c>
      <c r="D373">
        <f t="shared" si="26"/>
        <v>38</v>
      </c>
      <c r="E373">
        <f t="shared" si="27"/>
        <v>2.0833333333333332E-2</v>
      </c>
      <c r="F373">
        <f t="shared" si="28"/>
        <v>-2.0368341317013887</v>
      </c>
      <c r="G373">
        <f t="shared" si="29"/>
        <v>-2.0870046380303613</v>
      </c>
    </row>
    <row r="374" spans="1:7" x14ac:dyDescent="0.55000000000000004">
      <c r="A374">
        <v>68.599999999999994</v>
      </c>
      <c r="C374">
        <v>68.599999999999994</v>
      </c>
      <c r="D374">
        <f t="shared" si="26"/>
        <v>472</v>
      </c>
      <c r="E374">
        <f t="shared" si="27"/>
        <v>0.26194444444444442</v>
      </c>
      <c r="F374">
        <f t="shared" si="28"/>
        <v>-0.6373622849786823</v>
      </c>
      <c r="G374">
        <f t="shared" si="29"/>
        <v>-0.59703498254743637</v>
      </c>
    </row>
    <row r="375" spans="1:7" x14ac:dyDescent="0.55000000000000004">
      <c r="A375">
        <v>60.32</v>
      </c>
      <c r="C375">
        <v>60.32</v>
      </c>
      <c r="D375">
        <f t="shared" si="26"/>
        <v>143.5</v>
      </c>
      <c r="E375">
        <f t="shared" si="27"/>
        <v>7.9444444444444443E-2</v>
      </c>
      <c r="F375">
        <f t="shared" si="28"/>
        <v>-1.4088183460855908</v>
      </c>
      <c r="G375">
        <f t="shared" si="29"/>
        <v>-1.428926334361234</v>
      </c>
    </row>
    <row r="376" spans="1:7" x14ac:dyDescent="0.55000000000000004">
      <c r="A376">
        <v>60.47</v>
      </c>
      <c r="C376">
        <v>60.47</v>
      </c>
      <c r="D376">
        <f t="shared" si="26"/>
        <v>146</v>
      </c>
      <c r="E376">
        <f t="shared" si="27"/>
        <v>8.0833333333333326E-2</v>
      </c>
      <c r="F376">
        <f t="shared" si="28"/>
        <v>-1.3994880923761883</v>
      </c>
      <c r="G376">
        <f t="shared" si="29"/>
        <v>-1.4138558388573608</v>
      </c>
    </row>
    <row r="377" spans="1:7" x14ac:dyDescent="0.55000000000000004">
      <c r="A377">
        <v>65.2</v>
      </c>
      <c r="C377">
        <v>65.2</v>
      </c>
      <c r="D377">
        <f t="shared" si="26"/>
        <v>309</v>
      </c>
      <c r="E377">
        <f t="shared" si="27"/>
        <v>0.1713888888888889</v>
      </c>
      <c r="F377">
        <f t="shared" si="28"/>
        <v>-0.94869102946334671</v>
      </c>
      <c r="G377">
        <f t="shared" si="29"/>
        <v>-0.93863288063522698</v>
      </c>
    </row>
    <row r="378" spans="1:7" x14ac:dyDescent="0.55000000000000004">
      <c r="A378">
        <v>72.77</v>
      </c>
      <c r="C378">
        <v>72.77</v>
      </c>
      <c r="D378">
        <f t="shared" si="26"/>
        <v>763</v>
      </c>
      <c r="E378">
        <f t="shared" si="27"/>
        <v>0.4236111111111111</v>
      </c>
      <c r="F378">
        <f t="shared" si="28"/>
        <v>-0.19266386821972736</v>
      </c>
      <c r="G378">
        <f t="shared" si="29"/>
        <v>-0.1780752075397625</v>
      </c>
    </row>
    <row r="379" spans="1:7" x14ac:dyDescent="0.55000000000000004">
      <c r="A379">
        <v>78.91</v>
      </c>
      <c r="C379">
        <v>78.91</v>
      </c>
      <c r="D379">
        <f t="shared" si="26"/>
        <v>1214</v>
      </c>
      <c r="E379">
        <f t="shared" si="27"/>
        <v>0.67416666666666669</v>
      </c>
      <c r="F379">
        <f t="shared" si="28"/>
        <v>0.45144803924588628</v>
      </c>
      <c r="G379">
        <f t="shared" si="29"/>
        <v>0.43881040841877866</v>
      </c>
    </row>
    <row r="380" spans="1:7" x14ac:dyDescent="0.55000000000000004">
      <c r="A380">
        <v>72.13</v>
      </c>
      <c r="C380">
        <v>72.13</v>
      </c>
      <c r="D380">
        <f t="shared" si="26"/>
        <v>716.5</v>
      </c>
      <c r="E380">
        <f t="shared" si="27"/>
        <v>0.39777777777777779</v>
      </c>
      <c r="F380">
        <f t="shared" si="28"/>
        <v>-0.25910327814667555</v>
      </c>
      <c r="G380">
        <f t="shared" si="29"/>
        <v>-0.24237598835628801</v>
      </c>
    </row>
    <row r="381" spans="1:7" x14ac:dyDescent="0.55000000000000004">
      <c r="A381">
        <v>70.010000000000005</v>
      </c>
      <c r="C381">
        <v>70.010000000000005</v>
      </c>
      <c r="D381">
        <f t="shared" si="26"/>
        <v>561.5</v>
      </c>
      <c r="E381">
        <f t="shared" si="27"/>
        <v>0.31166666666666665</v>
      </c>
      <c r="F381">
        <f t="shared" si="28"/>
        <v>-0.49113165581669765</v>
      </c>
      <c r="G381">
        <f t="shared" si="29"/>
        <v>-0.45537232481102763</v>
      </c>
    </row>
    <row r="382" spans="1:7" x14ac:dyDescent="0.55000000000000004">
      <c r="A382">
        <v>73.040000000000006</v>
      </c>
      <c r="C382">
        <v>73.040000000000006</v>
      </c>
      <c r="D382">
        <f t="shared" si="26"/>
        <v>783</v>
      </c>
      <c r="E382">
        <f t="shared" si="27"/>
        <v>0.43472222222222223</v>
      </c>
      <c r="F382">
        <f t="shared" si="28"/>
        <v>-0.16436420008564145</v>
      </c>
      <c r="G382">
        <f t="shared" si="29"/>
        <v>-0.15094831563278979</v>
      </c>
    </row>
    <row r="383" spans="1:7" x14ac:dyDescent="0.55000000000000004">
      <c r="A383">
        <v>65.39</v>
      </c>
      <c r="C383">
        <v>65.39</v>
      </c>
      <c r="D383">
        <f t="shared" si="26"/>
        <v>315</v>
      </c>
      <c r="E383">
        <f t="shared" si="27"/>
        <v>0.17472222222222222</v>
      </c>
      <c r="F383">
        <f t="shared" si="28"/>
        <v>-0.93566743094994964</v>
      </c>
      <c r="G383">
        <f t="shared" si="29"/>
        <v>-0.91954358633032129</v>
      </c>
    </row>
    <row r="384" spans="1:7" x14ac:dyDescent="0.55000000000000004">
      <c r="A384">
        <v>73.760000000000005</v>
      </c>
      <c r="C384">
        <v>73.760000000000005</v>
      </c>
      <c r="D384">
        <f t="shared" si="26"/>
        <v>835.5</v>
      </c>
      <c r="E384">
        <f t="shared" si="27"/>
        <v>0.46388888888888891</v>
      </c>
      <c r="F384">
        <f t="shared" si="28"/>
        <v>-9.0641094304152667E-2</v>
      </c>
      <c r="G384">
        <f t="shared" si="29"/>
        <v>-7.8609937214198761E-2</v>
      </c>
    </row>
    <row r="385" spans="1:7" x14ac:dyDescent="0.55000000000000004">
      <c r="A385">
        <v>81.33</v>
      </c>
      <c r="C385">
        <v>81.33</v>
      </c>
      <c r="D385">
        <f t="shared" si="26"/>
        <v>1367.5</v>
      </c>
      <c r="E385">
        <f t="shared" si="27"/>
        <v>0.75944444444444448</v>
      </c>
      <c r="F385">
        <f t="shared" si="28"/>
        <v>0.70451660785713577</v>
      </c>
      <c r="G385">
        <f t="shared" si="29"/>
        <v>0.68194773588126578</v>
      </c>
    </row>
    <row r="386" spans="1:7" x14ac:dyDescent="0.55000000000000004">
      <c r="A386">
        <v>90.53</v>
      </c>
      <c r="C386">
        <v>90.53</v>
      </c>
      <c r="D386">
        <f t="shared" si="26"/>
        <v>1704</v>
      </c>
      <c r="E386">
        <f t="shared" si="27"/>
        <v>0.94638888888888884</v>
      </c>
      <c r="F386">
        <f t="shared" si="28"/>
        <v>1.6108050401514111</v>
      </c>
      <c r="G386">
        <f t="shared" si="29"/>
        <v>1.6062714601188195</v>
      </c>
    </row>
    <row r="387" spans="1:7" x14ac:dyDescent="0.55000000000000004">
      <c r="A387">
        <v>78.11</v>
      </c>
      <c r="C387">
        <v>78.11</v>
      </c>
      <c r="D387">
        <f t="shared" ref="D387:D450" si="30">_xlfn.RANK.AVG(C387,$C$2:$C$1801,1)</f>
        <v>1167</v>
      </c>
      <c r="E387">
        <f t="shared" ref="E387:E450" si="31">(D387-0.5)/COUNT($C$2:$C$1801)</f>
        <v>0.64805555555555561</v>
      </c>
      <c r="F387">
        <f t="shared" ref="F387:F450" si="32">_xlfn.NORM.S.INV(E387)</f>
        <v>0.38007615046459581</v>
      </c>
      <c r="G387">
        <f t="shared" ref="G387:G450" si="33">STANDARDIZE(C387,AVERAGE($C$2:$C$1801), STDEV($C$2:$C$1801))</f>
        <v>0.35843443239812212</v>
      </c>
    </row>
    <row r="388" spans="1:7" x14ac:dyDescent="0.55000000000000004">
      <c r="A388">
        <v>85.16</v>
      </c>
      <c r="C388">
        <v>85.16</v>
      </c>
      <c r="D388">
        <f t="shared" si="30"/>
        <v>1549.5</v>
      </c>
      <c r="E388">
        <f t="shared" si="31"/>
        <v>0.86055555555555552</v>
      </c>
      <c r="F388">
        <f t="shared" si="32"/>
        <v>1.0828187330965424</v>
      </c>
      <c r="G388">
        <f t="shared" si="33"/>
        <v>1.0667477210801601</v>
      </c>
    </row>
    <row r="389" spans="1:7" x14ac:dyDescent="0.55000000000000004">
      <c r="A389">
        <v>70.900000000000006</v>
      </c>
      <c r="C389">
        <v>70.900000000000006</v>
      </c>
      <c r="D389">
        <f t="shared" si="30"/>
        <v>624</v>
      </c>
      <c r="E389">
        <f t="shared" si="31"/>
        <v>0.34638888888888891</v>
      </c>
      <c r="F389">
        <f t="shared" si="32"/>
        <v>-0.39508822606295602</v>
      </c>
      <c r="G389">
        <f t="shared" si="33"/>
        <v>-0.36595405148804683</v>
      </c>
    </row>
    <row r="390" spans="1:7" x14ac:dyDescent="0.55000000000000004">
      <c r="A390">
        <v>64.41</v>
      </c>
      <c r="C390">
        <v>64.41</v>
      </c>
      <c r="D390">
        <f t="shared" si="30"/>
        <v>269</v>
      </c>
      <c r="E390">
        <f t="shared" si="31"/>
        <v>0.14916666666666667</v>
      </c>
      <c r="F390">
        <f t="shared" si="32"/>
        <v>-1.040014135733067</v>
      </c>
      <c r="G390">
        <f t="shared" si="33"/>
        <v>-1.0180041569556262</v>
      </c>
    </row>
    <row r="391" spans="1:7" x14ac:dyDescent="0.55000000000000004">
      <c r="A391">
        <v>79.73</v>
      </c>
      <c r="C391">
        <v>79.73</v>
      </c>
      <c r="D391">
        <f t="shared" si="30"/>
        <v>1268</v>
      </c>
      <c r="E391">
        <f t="shared" si="31"/>
        <v>0.70416666666666672</v>
      </c>
      <c r="F391">
        <f t="shared" si="32"/>
        <v>0.53642238122982666</v>
      </c>
      <c r="G391">
        <f t="shared" si="33"/>
        <v>0.52119578383995269</v>
      </c>
    </row>
    <row r="392" spans="1:7" x14ac:dyDescent="0.55000000000000004">
      <c r="A392">
        <v>85.06</v>
      </c>
      <c r="C392">
        <v>85.06</v>
      </c>
      <c r="D392">
        <f t="shared" si="30"/>
        <v>1545</v>
      </c>
      <c r="E392">
        <f t="shared" si="31"/>
        <v>0.85805555555555557</v>
      </c>
      <c r="F392">
        <f t="shared" si="32"/>
        <v>1.0716241340278507</v>
      </c>
      <c r="G392">
        <f t="shared" si="33"/>
        <v>1.0567007240775785</v>
      </c>
    </row>
    <row r="393" spans="1:7" x14ac:dyDescent="0.55000000000000004">
      <c r="A393">
        <v>77.540000000000006</v>
      </c>
      <c r="C393">
        <v>77.540000000000006</v>
      </c>
      <c r="D393">
        <f t="shared" si="30"/>
        <v>1127.5</v>
      </c>
      <c r="E393">
        <f t="shared" si="31"/>
        <v>0.62611111111111106</v>
      </c>
      <c r="F393">
        <f t="shared" si="32"/>
        <v>0.3215709190291291</v>
      </c>
      <c r="G393">
        <f t="shared" si="33"/>
        <v>0.30116654948340482</v>
      </c>
    </row>
    <row r="394" spans="1:7" x14ac:dyDescent="0.55000000000000004">
      <c r="A394">
        <v>70.010000000000005</v>
      </c>
      <c r="C394">
        <v>70.010000000000005</v>
      </c>
      <c r="D394">
        <f t="shared" si="30"/>
        <v>561.5</v>
      </c>
      <c r="E394">
        <f t="shared" si="31"/>
        <v>0.31166666666666665</v>
      </c>
      <c r="F394">
        <f t="shared" si="32"/>
        <v>-0.49113165581669765</v>
      </c>
      <c r="G394">
        <f t="shared" si="33"/>
        <v>-0.45537232481102763</v>
      </c>
    </row>
    <row r="395" spans="1:7" x14ac:dyDescent="0.55000000000000004">
      <c r="A395">
        <v>71.78</v>
      </c>
      <c r="C395">
        <v>71.78</v>
      </c>
      <c r="D395">
        <f t="shared" si="30"/>
        <v>689</v>
      </c>
      <c r="E395">
        <f t="shared" si="31"/>
        <v>0.38250000000000001</v>
      </c>
      <c r="F395">
        <f t="shared" si="32"/>
        <v>-0.29892142409085731</v>
      </c>
      <c r="G395">
        <f t="shared" si="33"/>
        <v>-0.27754047786532482</v>
      </c>
    </row>
    <row r="396" spans="1:7" x14ac:dyDescent="0.55000000000000004">
      <c r="A396">
        <v>84.38</v>
      </c>
      <c r="C396">
        <v>84.38</v>
      </c>
      <c r="D396">
        <f t="shared" si="30"/>
        <v>1515</v>
      </c>
      <c r="E396">
        <f t="shared" si="31"/>
        <v>0.84138888888888885</v>
      </c>
      <c r="F396">
        <f t="shared" si="32"/>
        <v>1.0001824470611695</v>
      </c>
      <c r="G396">
        <f t="shared" si="33"/>
        <v>0.98838114446001957</v>
      </c>
    </row>
    <row r="397" spans="1:7" x14ac:dyDescent="0.55000000000000004">
      <c r="A397">
        <v>81.09</v>
      </c>
      <c r="C397">
        <v>81.09</v>
      </c>
      <c r="D397">
        <f t="shared" si="30"/>
        <v>1349</v>
      </c>
      <c r="E397">
        <f t="shared" si="31"/>
        <v>0.74916666666666665</v>
      </c>
      <c r="F397">
        <f t="shared" si="32"/>
        <v>0.67186967610628678</v>
      </c>
      <c r="G397">
        <f t="shared" si="33"/>
        <v>0.65783494307506918</v>
      </c>
    </row>
    <row r="398" spans="1:7" x14ac:dyDescent="0.55000000000000004">
      <c r="A398">
        <v>78.790000000000006</v>
      </c>
      <c r="C398">
        <v>78.790000000000006</v>
      </c>
      <c r="D398">
        <f t="shared" si="30"/>
        <v>1205</v>
      </c>
      <c r="E398">
        <f t="shared" si="31"/>
        <v>0.66916666666666669</v>
      </c>
      <c r="F398">
        <f t="shared" si="32"/>
        <v>0.43761324707550819</v>
      </c>
      <c r="G398">
        <f t="shared" si="33"/>
        <v>0.42675401201568114</v>
      </c>
    </row>
    <row r="399" spans="1:7" x14ac:dyDescent="0.55000000000000004">
      <c r="A399">
        <v>64.44</v>
      </c>
      <c r="C399">
        <v>64.44</v>
      </c>
      <c r="D399">
        <f t="shared" si="30"/>
        <v>271.5</v>
      </c>
      <c r="E399">
        <f t="shared" si="31"/>
        <v>0.15055555555555555</v>
      </c>
      <c r="F399">
        <f t="shared" si="32"/>
        <v>-1.0340535896313903</v>
      </c>
      <c r="G399">
        <f t="shared" si="33"/>
        <v>-1.0149900578548514</v>
      </c>
    </row>
    <row r="400" spans="1:7" x14ac:dyDescent="0.55000000000000004">
      <c r="A400">
        <v>71.92</v>
      </c>
      <c r="C400">
        <v>71.92</v>
      </c>
      <c r="D400">
        <f t="shared" si="30"/>
        <v>701.5</v>
      </c>
      <c r="E400">
        <f t="shared" si="31"/>
        <v>0.38944444444444443</v>
      </c>
      <c r="F400">
        <f t="shared" si="32"/>
        <v>-0.28076729618566754</v>
      </c>
      <c r="G400">
        <f t="shared" si="33"/>
        <v>-0.26347468206170982</v>
      </c>
    </row>
    <row r="401" spans="1:7" x14ac:dyDescent="0.55000000000000004">
      <c r="A401">
        <v>59.97</v>
      </c>
      <c r="C401">
        <v>59.97</v>
      </c>
      <c r="D401">
        <f t="shared" si="30"/>
        <v>130.5</v>
      </c>
      <c r="E401">
        <f t="shared" si="31"/>
        <v>7.2222222222222215E-2</v>
      </c>
      <c r="F401">
        <f t="shared" si="32"/>
        <v>-1.4594385418988272</v>
      </c>
      <c r="G401">
        <f t="shared" si="33"/>
        <v>-1.4640908238702715</v>
      </c>
    </row>
    <row r="402" spans="1:7" x14ac:dyDescent="0.55000000000000004">
      <c r="A402">
        <v>78.87</v>
      </c>
      <c r="C402">
        <v>78.87</v>
      </c>
      <c r="D402">
        <f t="shared" si="30"/>
        <v>1210.5</v>
      </c>
      <c r="E402">
        <f t="shared" si="31"/>
        <v>0.67222222222222228</v>
      </c>
      <c r="F402">
        <f t="shared" si="32"/>
        <v>0.44605771588314602</v>
      </c>
      <c r="G402">
        <f t="shared" si="33"/>
        <v>0.43479160961774665</v>
      </c>
    </row>
    <row r="403" spans="1:7" x14ac:dyDescent="0.55000000000000004">
      <c r="A403">
        <v>79.98</v>
      </c>
      <c r="C403">
        <v>79.98</v>
      </c>
      <c r="D403">
        <f t="shared" si="30"/>
        <v>1281</v>
      </c>
      <c r="E403">
        <f t="shared" si="31"/>
        <v>0.71138888888888885</v>
      </c>
      <c r="F403">
        <f t="shared" si="32"/>
        <v>0.55744676397608095</v>
      </c>
      <c r="G403">
        <f t="shared" si="33"/>
        <v>0.54631327634640792</v>
      </c>
    </row>
    <row r="404" spans="1:7" x14ac:dyDescent="0.55000000000000004">
      <c r="A404">
        <v>74.72</v>
      </c>
      <c r="C404">
        <v>74.72</v>
      </c>
      <c r="D404">
        <f t="shared" si="30"/>
        <v>907</v>
      </c>
      <c r="E404">
        <f t="shared" si="31"/>
        <v>0.50361111111111112</v>
      </c>
      <c r="F404">
        <f t="shared" si="32"/>
        <v>9.0518368239324264E-3</v>
      </c>
      <c r="G404">
        <f t="shared" si="33"/>
        <v>1.7841234010588795E-2</v>
      </c>
    </row>
    <row r="405" spans="1:7" x14ac:dyDescent="0.55000000000000004">
      <c r="A405">
        <v>72.87</v>
      </c>
      <c r="C405">
        <v>72.87</v>
      </c>
      <c r="D405">
        <f t="shared" si="30"/>
        <v>771</v>
      </c>
      <c r="E405">
        <f t="shared" si="31"/>
        <v>0.42805555555555558</v>
      </c>
      <c r="F405">
        <f t="shared" si="32"/>
        <v>-0.18132674931834569</v>
      </c>
      <c r="G405">
        <f t="shared" si="33"/>
        <v>-0.16802821053717953</v>
      </c>
    </row>
    <row r="406" spans="1:7" x14ac:dyDescent="0.55000000000000004">
      <c r="A406">
        <v>78.97</v>
      </c>
      <c r="C406">
        <v>78.97</v>
      </c>
      <c r="D406">
        <f t="shared" si="30"/>
        <v>1220</v>
      </c>
      <c r="E406">
        <f t="shared" si="31"/>
        <v>0.67749999999999999</v>
      </c>
      <c r="F406">
        <f t="shared" si="32"/>
        <v>0.46071930889032536</v>
      </c>
      <c r="G406">
        <f t="shared" si="33"/>
        <v>0.44483860662032815</v>
      </c>
    </row>
    <row r="407" spans="1:7" x14ac:dyDescent="0.55000000000000004">
      <c r="A407">
        <v>83.14</v>
      </c>
      <c r="C407">
        <v>83.14</v>
      </c>
      <c r="D407">
        <f t="shared" si="30"/>
        <v>1461.5</v>
      </c>
      <c r="E407">
        <f t="shared" si="31"/>
        <v>0.81166666666666665</v>
      </c>
      <c r="F407">
        <f t="shared" si="32"/>
        <v>0.88405473468753959</v>
      </c>
      <c r="G407">
        <f t="shared" si="33"/>
        <v>0.86379838162800204</v>
      </c>
    </row>
    <row r="408" spans="1:7" x14ac:dyDescent="0.55000000000000004">
      <c r="A408">
        <v>84.58</v>
      </c>
      <c r="C408">
        <v>84.58</v>
      </c>
      <c r="D408">
        <f t="shared" si="30"/>
        <v>1523.5</v>
      </c>
      <c r="E408">
        <f t="shared" si="31"/>
        <v>0.84611111111111115</v>
      </c>
      <c r="F408">
        <f t="shared" si="32"/>
        <v>1.0198960190376587</v>
      </c>
      <c r="G408">
        <f t="shared" si="33"/>
        <v>1.008475138465184</v>
      </c>
    </row>
    <row r="409" spans="1:7" x14ac:dyDescent="0.55000000000000004">
      <c r="A409">
        <v>61.64</v>
      </c>
      <c r="C409">
        <v>61.64</v>
      </c>
      <c r="D409">
        <f t="shared" si="30"/>
        <v>176</v>
      </c>
      <c r="E409">
        <f t="shared" si="31"/>
        <v>9.7500000000000003E-2</v>
      </c>
      <c r="F409">
        <f t="shared" si="32"/>
        <v>-1.2959288462604264</v>
      </c>
      <c r="G409">
        <f t="shared" si="33"/>
        <v>-1.2963059739271501</v>
      </c>
    </row>
    <row r="410" spans="1:7" x14ac:dyDescent="0.55000000000000004">
      <c r="A410">
        <v>90.97</v>
      </c>
      <c r="C410">
        <v>90.97</v>
      </c>
      <c r="D410">
        <f t="shared" si="30"/>
        <v>1717</v>
      </c>
      <c r="E410">
        <f t="shared" si="31"/>
        <v>0.95361111111111108</v>
      </c>
      <c r="F410">
        <f t="shared" si="32"/>
        <v>1.6809234842321701</v>
      </c>
      <c r="G410">
        <f t="shared" si="33"/>
        <v>1.6504782469301806</v>
      </c>
    </row>
    <row r="411" spans="1:7" x14ac:dyDescent="0.55000000000000004">
      <c r="A411">
        <v>51.12</v>
      </c>
      <c r="C411">
        <v>51.12</v>
      </c>
      <c r="D411">
        <f t="shared" si="30"/>
        <v>18</v>
      </c>
      <c r="E411">
        <f t="shared" si="31"/>
        <v>9.7222222222222224E-3</v>
      </c>
      <c r="F411">
        <f t="shared" si="32"/>
        <v>-2.3368988446281329</v>
      </c>
      <c r="G411">
        <f t="shared" si="33"/>
        <v>-2.3532500585987877</v>
      </c>
    </row>
    <row r="412" spans="1:7" x14ac:dyDescent="0.55000000000000004">
      <c r="A412">
        <v>73.91</v>
      </c>
      <c r="C412">
        <v>73.91</v>
      </c>
      <c r="D412">
        <f t="shared" si="30"/>
        <v>848</v>
      </c>
      <c r="E412">
        <f t="shared" si="31"/>
        <v>0.47083333333333333</v>
      </c>
      <c r="F412">
        <f t="shared" si="32"/>
        <v>-7.3175243148818681E-2</v>
      </c>
      <c r="G412">
        <f t="shared" si="33"/>
        <v>-6.3539441710326466E-2</v>
      </c>
    </row>
    <row r="413" spans="1:7" x14ac:dyDescent="0.55000000000000004">
      <c r="A413">
        <v>74.55</v>
      </c>
      <c r="C413">
        <v>74.55</v>
      </c>
      <c r="D413">
        <f t="shared" si="30"/>
        <v>893</v>
      </c>
      <c r="E413">
        <f t="shared" si="31"/>
        <v>0.49583333333333335</v>
      </c>
      <c r="F413">
        <f t="shared" si="32"/>
        <v>-1.0444474367329168E-2</v>
      </c>
      <c r="G413">
        <f t="shared" si="33"/>
        <v>7.6133910619904748E-4</v>
      </c>
    </row>
    <row r="414" spans="1:7" x14ac:dyDescent="0.55000000000000004">
      <c r="A414">
        <v>83.68</v>
      </c>
      <c r="C414">
        <v>83.68</v>
      </c>
      <c r="D414">
        <f t="shared" si="30"/>
        <v>1486</v>
      </c>
      <c r="E414">
        <f t="shared" si="31"/>
        <v>0.82527777777777778</v>
      </c>
      <c r="F414">
        <f t="shared" si="32"/>
        <v>0.93566743094994964</v>
      </c>
      <c r="G414">
        <f t="shared" si="33"/>
        <v>0.91805216544194601</v>
      </c>
    </row>
    <row r="415" spans="1:7" x14ac:dyDescent="0.55000000000000004">
      <c r="A415">
        <v>90.34</v>
      </c>
      <c r="C415">
        <v>90.34</v>
      </c>
      <c r="D415">
        <f t="shared" si="30"/>
        <v>1698</v>
      </c>
      <c r="E415">
        <f t="shared" si="31"/>
        <v>0.94305555555555554</v>
      </c>
      <c r="F415">
        <f t="shared" si="32"/>
        <v>1.580952543869274</v>
      </c>
      <c r="G415">
        <f t="shared" si="33"/>
        <v>1.5871821658139138</v>
      </c>
    </row>
    <row r="416" spans="1:7" x14ac:dyDescent="0.55000000000000004">
      <c r="A416">
        <v>67.52</v>
      </c>
      <c r="C416">
        <v>67.52</v>
      </c>
      <c r="D416">
        <f t="shared" si="30"/>
        <v>415</v>
      </c>
      <c r="E416">
        <f t="shared" si="31"/>
        <v>0.23027777777777778</v>
      </c>
      <c r="F416">
        <f t="shared" si="32"/>
        <v>-0.73793235639373589</v>
      </c>
      <c r="G416">
        <f t="shared" si="33"/>
        <v>-0.70554255017532286</v>
      </c>
    </row>
    <row r="417" spans="1:7" x14ac:dyDescent="0.55000000000000004">
      <c r="A417">
        <v>72.77</v>
      </c>
      <c r="C417">
        <v>72.77</v>
      </c>
      <c r="D417">
        <f t="shared" si="30"/>
        <v>763</v>
      </c>
      <c r="E417">
        <f t="shared" si="31"/>
        <v>0.4236111111111111</v>
      </c>
      <c r="F417">
        <f t="shared" si="32"/>
        <v>-0.19266386821972736</v>
      </c>
      <c r="G417">
        <f t="shared" si="33"/>
        <v>-0.1780752075397625</v>
      </c>
    </row>
    <row r="418" spans="1:7" x14ac:dyDescent="0.55000000000000004">
      <c r="A418">
        <v>84.19</v>
      </c>
      <c r="C418">
        <v>84.19</v>
      </c>
      <c r="D418">
        <f t="shared" si="30"/>
        <v>1509</v>
      </c>
      <c r="E418">
        <f t="shared" si="31"/>
        <v>0.83805555555555555</v>
      </c>
      <c r="F418">
        <f t="shared" si="32"/>
        <v>0.98649781101385658</v>
      </c>
      <c r="G418">
        <f t="shared" si="33"/>
        <v>0.96929185015511388</v>
      </c>
    </row>
    <row r="419" spans="1:7" x14ac:dyDescent="0.55000000000000004">
      <c r="A419">
        <v>75.33</v>
      </c>
      <c r="C419">
        <v>75.33</v>
      </c>
      <c r="D419">
        <f t="shared" si="30"/>
        <v>956.5</v>
      </c>
      <c r="E419">
        <f t="shared" si="31"/>
        <v>0.53111111111111109</v>
      </c>
      <c r="F419">
        <f t="shared" si="32"/>
        <v>7.8063202765219983E-2</v>
      </c>
      <c r="G419">
        <f t="shared" si="33"/>
        <v>7.9127915726339565E-2</v>
      </c>
    </row>
    <row r="420" spans="1:7" x14ac:dyDescent="0.55000000000000004">
      <c r="A420">
        <v>68.06</v>
      </c>
      <c r="C420">
        <v>68.06</v>
      </c>
      <c r="D420">
        <f t="shared" si="30"/>
        <v>441</v>
      </c>
      <c r="E420">
        <f t="shared" si="31"/>
        <v>0.24472222222222223</v>
      </c>
      <c r="F420">
        <f t="shared" si="32"/>
        <v>-0.69119271010960792</v>
      </c>
      <c r="G420">
        <f t="shared" si="33"/>
        <v>-0.65128876636137889</v>
      </c>
    </row>
    <row r="421" spans="1:7" x14ac:dyDescent="0.55000000000000004">
      <c r="A421">
        <v>67.290000000000006</v>
      </c>
      <c r="C421">
        <v>67.290000000000006</v>
      </c>
      <c r="D421">
        <f t="shared" si="30"/>
        <v>404.5</v>
      </c>
      <c r="E421">
        <f t="shared" si="31"/>
        <v>0.22444444444444445</v>
      </c>
      <c r="F421">
        <f t="shared" si="32"/>
        <v>-0.7572687167233757</v>
      </c>
      <c r="G421">
        <f t="shared" si="33"/>
        <v>-0.72865064328126072</v>
      </c>
    </row>
    <row r="422" spans="1:7" x14ac:dyDescent="0.55000000000000004">
      <c r="A422">
        <v>49.53</v>
      </c>
      <c r="C422">
        <v>49.53</v>
      </c>
      <c r="D422">
        <f t="shared" si="30"/>
        <v>15</v>
      </c>
      <c r="E422">
        <f t="shared" si="31"/>
        <v>8.0555555555555554E-3</v>
      </c>
      <c r="F422">
        <f t="shared" si="32"/>
        <v>-2.4063887300788998</v>
      </c>
      <c r="G422">
        <f t="shared" si="33"/>
        <v>-2.5129973109398427</v>
      </c>
    </row>
    <row r="423" spans="1:7" x14ac:dyDescent="0.55000000000000004">
      <c r="A423">
        <v>84.93</v>
      </c>
      <c r="C423">
        <v>84.93</v>
      </c>
      <c r="D423">
        <f t="shared" si="30"/>
        <v>1538</v>
      </c>
      <c r="E423">
        <f t="shared" si="31"/>
        <v>0.85416666666666663</v>
      </c>
      <c r="F423">
        <f t="shared" si="32"/>
        <v>1.054472451770053</v>
      </c>
      <c r="G423">
        <f t="shared" si="33"/>
        <v>1.0436396279742224</v>
      </c>
    </row>
    <row r="424" spans="1:7" x14ac:dyDescent="0.55000000000000004">
      <c r="A424">
        <v>70.430000000000007</v>
      </c>
      <c r="C424">
        <v>70.430000000000007</v>
      </c>
      <c r="D424">
        <f t="shared" si="30"/>
        <v>588</v>
      </c>
      <c r="E424">
        <f t="shared" si="31"/>
        <v>0.3263888888888889</v>
      </c>
      <c r="F424">
        <f t="shared" si="32"/>
        <v>-0.44990661476922811</v>
      </c>
      <c r="G424">
        <f t="shared" si="33"/>
        <v>-0.41317493740018263</v>
      </c>
    </row>
    <row r="425" spans="1:7" x14ac:dyDescent="0.55000000000000004">
      <c r="A425">
        <v>57.34</v>
      </c>
      <c r="C425">
        <v>57.34</v>
      </c>
      <c r="D425">
        <f t="shared" si="30"/>
        <v>78</v>
      </c>
      <c r="E425">
        <f t="shared" si="31"/>
        <v>4.3055555555555555E-2</v>
      </c>
      <c r="F425">
        <f t="shared" si="32"/>
        <v>-1.716278337954644</v>
      </c>
      <c r="G425">
        <f t="shared" si="33"/>
        <v>-1.7283268450381803</v>
      </c>
    </row>
    <row r="426" spans="1:7" x14ac:dyDescent="0.55000000000000004">
      <c r="A426">
        <v>73.92</v>
      </c>
      <c r="C426">
        <v>73.92</v>
      </c>
      <c r="D426">
        <f t="shared" si="30"/>
        <v>849</v>
      </c>
      <c r="E426">
        <f t="shared" si="31"/>
        <v>0.47138888888888891</v>
      </c>
      <c r="F426">
        <f t="shared" si="32"/>
        <v>-7.177900942254839E-2</v>
      </c>
      <c r="G426">
        <f t="shared" si="33"/>
        <v>-6.2534742010067743E-2</v>
      </c>
    </row>
    <row r="427" spans="1:7" x14ac:dyDescent="0.55000000000000004">
      <c r="A427">
        <v>81.239999999999995</v>
      </c>
      <c r="C427">
        <v>81.239999999999995</v>
      </c>
      <c r="D427">
        <f t="shared" si="30"/>
        <v>1362</v>
      </c>
      <c r="E427">
        <f t="shared" si="31"/>
        <v>0.75638888888888889</v>
      </c>
      <c r="F427">
        <f t="shared" si="32"/>
        <v>0.69473367165191036</v>
      </c>
      <c r="G427">
        <f t="shared" si="33"/>
        <v>0.67290543857894147</v>
      </c>
    </row>
    <row r="428" spans="1:7" x14ac:dyDescent="0.55000000000000004">
      <c r="A428">
        <v>68.44</v>
      </c>
      <c r="C428">
        <v>68.44</v>
      </c>
      <c r="D428">
        <f t="shared" si="30"/>
        <v>467</v>
      </c>
      <c r="E428">
        <f t="shared" si="31"/>
        <v>0.25916666666666666</v>
      </c>
      <c r="F428">
        <f t="shared" si="32"/>
        <v>-0.64591665425573441</v>
      </c>
      <c r="G428">
        <f t="shared" si="33"/>
        <v>-0.6131101777515674</v>
      </c>
    </row>
    <row r="429" spans="1:7" x14ac:dyDescent="0.55000000000000004">
      <c r="A429">
        <v>81.45</v>
      </c>
      <c r="C429">
        <v>81.45</v>
      </c>
      <c r="D429">
        <f t="shared" si="30"/>
        <v>1376</v>
      </c>
      <c r="E429">
        <f t="shared" si="31"/>
        <v>0.76416666666666666</v>
      </c>
      <c r="F429">
        <f t="shared" si="32"/>
        <v>0.71976992237226034</v>
      </c>
      <c r="G429">
        <f t="shared" si="33"/>
        <v>0.69400413228436475</v>
      </c>
    </row>
    <row r="430" spans="1:7" x14ac:dyDescent="0.55000000000000004">
      <c r="A430">
        <v>71.56</v>
      </c>
      <c r="C430">
        <v>71.56</v>
      </c>
      <c r="D430">
        <f t="shared" si="30"/>
        <v>673</v>
      </c>
      <c r="E430">
        <f t="shared" si="31"/>
        <v>0.37361111111111112</v>
      </c>
      <c r="F430">
        <f t="shared" si="32"/>
        <v>-0.32230423882414927</v>
      </c>
      <c r="G430">
        <f t="shared" si="33"/>
        <v>-0.29964387127100534</v>
      </c>
    </row>
    <row r="431" spans="1:7" x14ac:dyDescent="0.55000000000000004">
      <c r="A431">
        <v>85.47</v>
      </c>
      <c r="C431">
        <v>85.47</v>
      </c>
      <c r="D431">
        <f t="shared" si="30"/>
        <v>1567</v>
      </c>
      <c r="E431">
        <f t="shared" si="31"/>
        <v>0.87027777777777782</v>
      </c>
      <c r="F431">
        <f t="shared" si="32"/>
        <v>1.127705191489468</v>
      </c>
      <c r="G431">
        <f t="shared" si="33"/>
        <v>1.0978934117881649</v>
      </c>
    </row>
    <row r="432" spans="1:7" x14ac:dyDescent="0.55000000000000004">
      <c r="A432">
        <v>91.97</v>
      </c>
      <c r="C432">
        <v>91.97</v>
      </c>
      <c r="D432">
        <f t="shared" si="30"/>
        <v>1734</v>
      </c>
      <c r="E432">
        <f t="shared" si="31"/>
        <v>0.96305555555555555</v>
      </c>
      <c r="F432">
        <f t="shared" si="32"/>
        <v>1.787300774726621</v>
      </c>
      <c r="G432">
        <f t="shared" si="33"/>
        <v>1.7509482169560016</v>
      </c>
    </row>
    <row r="433" spans="1:7" x14ac:dyDescent="0.55000000000000004">
      <c r="A433">
        <v>81.83</v>
      </c>
      <c r="C433">
        <v>81.83</v>
      </c>
      <c r="D433">
        <f t="shared" si="30"/>
        <v>1395</v>
      </c>
      <c r="E433">
        <f t="shared" si="31"/>
        <v>0.7747222222222222</v>
      </c>
      <c r="F433">
        <f t="shared" si="32"/>
        <v>0.75448915406863948</v>
      </c>
      <c r="G433">
        <f t="shared" si="33"/>
        <v>0.73218272089417624</v>
      </c>
    </row>
    <row r="434" spans="1:7" x14ac:dyDescent="0.55000000000000004">
      <c r="A434">
        <v>75.97</v>
      </c>
      <c r="C434">
        <v>75.97</v>
      </c>
      <c r="D434">
        <f t="shared" si="30"/>
        <v>1002</v>
      </c>
      <c r="E434">
        <f t="shared" si="31"/>
        <v>0.55638888888888893</v>
      </c>
      <c r="F434">
        <f t="shared" si="32"/>
        <v>0.14181995418057497</v>
      </c>
      <c r="G434">
        <f t="shared" si="33"/>
        <v>0.14342869654286508</v>
      </c>
    </row>
    <row r="435" spans="1:7" x14ac:dyDescent="0.55000000000000004">
      <c r="A435">
        <v>72.69</v>
      </c>
      <c r="C435">
        <v>72.69</v>
      </c>
      <c r="D435">
        <f t="shared" si="30"/>
        <v>759</v>
      </c>
      <c r="E435">
        <f t="shared" si="31"/>
        <v>0.42138888888888887</v>
      </c>
      <c r="F435">
        <f t="shared" si="32"/>
        <v>-0.19834163614358682</v>
      </c>
      <c r="G435">
        <f t="shared" si="33"/>
        <v>-0.18611280514182801</v>
      </c>
    </row>
    <row r="436" spans="1:7" x14ac:dyDescent="0.55000000000000004">
      <c r="A436">
        <v>64.959999999999994</v>
      </c>
      <c r="C436">
        <v>64.959999999999994</v>
      </c>
      <c r="D436">
        <f t="shared" si="30"/>
        <v>301</v>
      </c>
      <c r="E436">
        <f t="shared" si="31"/>
        <v>0.16694444444444445</v>
      </c>
      <c r="F436">
        <f t="shared" si="32"/>
        <v>-0.96631038933878943</v>
      </c>
      <c r="G436">
        <f t="shared" si="33"/>
        <v>-0.96274567344142492</v>
      </c>
    </row>
    <row r="437" spans="1:7" x14ac:dyDescent="0.55000000000000004">
      <c r="A437">
        <v>74.87</v>
      </c>
      <c r="C437">
        <v>74.87</v>
      </c>
      <c r="D437">
        <f t="shared" si="30"/>
        <v>921</v>
      </c>
      <c r="E437">
        <f t="shared" si="31"/>
        <v>0.51138888888888889</v>
      </c>
      <c r="F437">
        <f t="shared" si="32"/>
        <v>2.8551589608502726E-2</v>
      </c>
      <c r="G437">
        <f t="shared" si="33"/>
        <v>3.2911729514462522E-2</v>
      </c>
    </row>
    <row r="438" spans="1:7" x14ac:dyDescent="0.55000000000000004">
      <c r="A438">
        <v>69.48</v>
      </c>
      <c r="C438">
        <v>69.48</v>
      </c>
      <c r="D438">
        <f t="shared" si="30"/>
        <v>524.5</v>
      </c>
      <c r="E438">
        <f t="shared" si="31"/>
        <v>0.2911111111111111</v>
      </c>
      <c r="F438">
        <f t="shared" si="32"/>
        <v>-0.55014164875357718</v>
      </c>
      <c r="G438">
        <f t="shared" si="33"/>
        <v>-0.50862140892471286</v>
      </c>
    </row>
    <row r="439" spans="1:7" x14ac:dyDescent="0.55000000000000004">
      <c r="A439">
        <v>74.7</v>
      </c>
      <c r="C439">
        <v>74.7</v>
      </c>
      <c r="D439">
        <f t="shared" si="30"/>
        <v>904</v>
      </c>
      <c r="E439">
        <f t="shared" si="31"/>
        <v>0.50194444444444442</v>
      </c>
      <c r="F439">
        <f t="shared" si="32"/>
        <v>4.8740187207370759E-3</v>
      </c>
      <c r="G439">
        <f t="shared" si="33"/>
        <v>1.5831834610072773E-2</v>
      </c>
    </row>
    <row r="440" spans="1:7" x14ac:dyDescent="0.55000000000000004">
      <c r="A440">
        <v>68.34</v>
      </c>
      <c r="C440">
        <v>68.34</v>
      </c>
      <c r="D440">
        <f t="shared" si="30"/>
        <v>463.5</v>
      </c>
      <c r="E440">
        <f t="shared" si="31"/>
        <v>0.25722222222222224</v>
      </c>
      <c r="F440">
        <f t="shared" si="32"/>
        <v>-0.65193292386363522</v>
      </c>
      <c r="G440">
        <f t="shared" si="33"/>
        <v>-0.62315717475414889</v>
      </c>
    </row>
    <row r="441" spans="1:7" x14ac:dyDescent="0.55000000000000004">
      <c r="A441">
        <v>76.28</v>
      </c>
      <c r="C441">
        <v>76.28</v>
      </c>
      <c r="D441">
        <f t="shared" si="30"/>
        <v>1022</v>
      </c>
      <c r="E441">
        <f t="shared" si="31"/>
        <v>0.5675</v>
      </c>
      <c r="F441">
        <f t="shared" si="32"/>
        <v>0.17001288933221939</v>
      </c>
      <c r="G441">
        <f t="shared" si="33"/>
        <v>0.17457438725086982</v>
      </c>
    </row>
    <row r="442" spans="1:7" x14ac:dyDescent="0.55000000000000004">
      <c r="A442">
        <v>64.38</v>
      </c>
      <c r="C442">
        <v>64.38</v>
      </c>
      <c r="D442">
        <f t="shared" si="30"/>
        <v>268</v>
      </c>
      <c r="E442">
        <f t="shared" si="31"/>
        <v>0.14861111111111111</v>
      </c>
      <c r="F442">
        <f t="shared" si="32"/>
        <v>-1.0424087267969235</v>
      </c>
      <c r="G442">
        <f t="shared" si="33"/>
        <v>-1.021018256056401</v>
      </c>
    </row>
    <row r="443" spans="1:7" x14ac:dyDescent="0.55000000000000004">
      <c r="A443">
        <v>58.44</v>
      </c>
      <c r="C443">
        <v>58.44</v>
      </c>
      <c r="D443">
        <f t="shared" si="30"/>
        <v>102</v>
      </c>
      <c r="E443">
        <f t="shared" si="31"/>
        <v>5.6388888888888891E-2</v>
      </c>
      <c r="F443">
        <f t="shared" si="32"/>
        <v>-1.5858304433118662</v>
      </c>
      <c r="G443">
        <f t="shared" si="33"/>
        <v>-1.6178098780097776</v>
      </c>
    </row>
    <row r="444" spans="1:7" x14ac:dyDescent="0.55000000000000004">
      <c r="A444">
        <v>73.69</v>
      </c>
      <c r="C444">
        <v>73.69</v>
      </c>
      <c r="D444">
        <f t="shared" si="30"/>
        <v>828.5</v>
      </c>
      <c r="E444">
        <f t="shared" si="31"/>
        <v>0.46</v>
      </c>
      <c r="F444">
        <f t="shared" si="32"/>
        <v>-0.10043372051146976</v>
      </c>
      <c r="G444">
        <f t="shared" si="33"/>
        <v>-8.5642835116006982E-2</v>
      </c>
    </row>
    <row r="445" spans="1:7" x14ac:dyDescent="0.55000000000000004">
      <c r="A445">
        <v>67.08</v>
      </c>
      <c r="C445">
        <v>67.08</v>
      </c>
      <c r="D445">
        <f t="shared" si="30"/>
        <v>390</v>
      </c>
      <c r="E445">
        <f t="shared" si="31"/>
        <v>0.21638888888888888</v>
      </c>
      <c r="F445">
        <f t="shared" si="32"/>
        <v>-0.78444715601478299</v>
      </c>
      <c r="G445">
        <f t="shared" si="33"/>
        <v>-0.74974933698668389</v>
      </c>
    </row>
    <row r="446" spans="1:7" x14ac:dyDescent="0.55000000000000004">
      <c r="A446">
        <v>73.56</v>
      </c>
      <c r="C446">
        <v>73.56</v>
      </c>
      <c r="D446">
        <f t="shared" si="30"/>
        <v>819.5</v>
      </c>
      <c r="E446">
        <f t="shared" si="31"/>
        <v>0.45500000000000002</v>
      </c>
      <c r="F446">
        <f t="shared" si="32"/>
        <v>-0.11303854064456513</v>
      </c>
      <c r="G446">
        <f t="shared" si="33"/>
        <v>-9.8703931219363258E-2</v>
      </c>
    </row>
    <row r="447" spans="1:7" x14ac:dyDescent="0.55000000000000004">
      <c r="A447">
        <v>60.29</v>
      </c>
      <c r="C447">
        <v>60.29</v>
      </c>
      <c r="D447">
        <f t="shared" si="30"/>
        <v>140</v>
      </c>
      <c r="E447">
        <f t="shared" si="31"/>
        <v>7.7499999999999999E-2</v>
      </c>
      <c r="F447">
        <f t="shared" si="32"/>
        <v>-1.4220904321223211</v>
      </c>
      <c r="G447">
        <f t="shared" si="33"/>
        <v>-1.4319404334620087</v>
      </c>
    </row>
    <row r="448" spans="1:7" x14ac:dyDescent="0.55000000000000004">
      <c r="A448">
        <v>89.38</v>
      </c>
      <c r="C448">
        <v>89.38</v>
      </c>
      <c r="D448">
        <f t="shared" si="30"/>
        <v>1681</v>
      </c>
      <c r="E448">
        <f t="shared" si="31"/>
        <v>0.93361111111111106</v>
      </c>
      <c r="F448">
        <f t="shared" si="32"/>
        <v>1.5032376271835164</v>
      </c>
      <c r="G448">
        <f t="shared" si="33"/>
        <v>1.4907309945891247</v>
      </c>
    </row>
    <row r="449" spans="1:7" x14ac:dyDescent="0.55000000000000004">
      <c r="A449">
        <v>77.790000000000006</v>
      </c>
      <c r="C449">
        <v>77.790000000000006</v>
      </c>
      <c r="D449">
        <f t="shared" si="30"/>
        <v>1141</v>
      </c>
      <c r="E449">
        <f t="shared" si="31"/>
        <v>0.63361111111111112</v>
      </c>
      <c r="F449">
        <f t="shared" si="32"/>
        <v>0.34143281116675078</v>
      </c>
      <c r="G449">
        <f t="shared" si="33"/>
        <v>0.32628404198986011</v>
      </c>
    </row>
    <row r="450" spans="1:7" x14ac:dyDescent="0.55000000000000004">
      <c r="A450">
        <v>71.17</v>
      </c>
      <c r="C450">
        <v>71.17</v>
      </c>
      <c r="D450">
        <f t="shared" si="30"/>
        <v>645.5</v>
      </c>
      <c r="E450">
        <f t="shared" si="31"/>
        <v>0.35833333333333334</v>
      </c>
      <c r="F450">
        <f t="shared" si="32"/>
        <v>-0.36291729513935617</v>
      </c>
      <c r="G450">
        <f t="shared" si="33"/>
        <v>-0.33882715958107557</v>
      </c>
    </row>
    <row r="451" spans="1:7" x14ac:dyDescent="0.55000000000000004">
      <c r="A451">
        <v>84.92</v>
      </c>
      <c r="C451">
        <v>84.92</v>
      </c>
      <c r="D451">
        <f t="shared" ref="D451:D514" si="34">_xlfn.RANK.AVG(C451,$C$2:$C$1801,1)</f>
        <v>1537</v>
      </c>
      <c r="E451">
        <f t="shared" ref="E451:E514" si="35">(D451-0.5)/COUNT($C$2:$C$1801)</f>
        <v>0.8536111111111111</v>
      </c>
      <c r="F451">
        <f t="shared" ref="F451:F514" si="36">_xlfn.NORM.S.INV(E451)</f>
        <v>1.0520474552088697</v>
      </c>
      <c r="G451">
        <f t="shared" ref="G451:G514" si="37">STANDARDIZE(C451,AVERAGE($C$2:$C$1801), STDEV($C$2:$C$1801))</f>
        <v>1.0426349282739635</v>
      </c>
    </row>
    <row r="452" spans="1:7" x14ac:dyDescent="0.55000000000000004">
      <c r="A452">
        <v>79.5</v>
      </c>
      <c r="C452">
        <v>79.5</v>
      </c>
      <c r="D452">
        <f t="shared" si="34"/>
        <v>1250.5</v>
      </c>
      <c r="E452">
        <f t="shared" si="35"/>
        <v>0.69444444444444442</v>
      </c>
      <c r="F452">
        <f t="shared" si="36"/>
        <v>0.50848805910935657</v>
      </c>
      <c r="G452">
        <f t="shared" si="37"/>
        <v>0.49808769073401343</v>
      </c>
    </row>
    <row r="453" spans="1:7" x14ac:dyDescent="0.55000000000000004">
      <c r="A453">
        <v>70.540000000000006</v>
      </c>
      <c r="C453">
        <v>70.540000000000006</v>
      </c>
      <c r="D453">
        <f t="shared" si="34"/>
        <v>597</v>
      </c>
      <c r="E453">
        <f t="shared" si="35"/>
        <v>0.3313888888888889</v>
      </c>
      <c r="F453">
        <f t="shared" si="36"/>
        <v>-0.43608125376081558</v>
      </c>
      <c r="G453">
        <f t="shared" si="37"/>
        <v>-0.40212324069734234</v>
      </c>
    </row>
    <row r="454" spans="1:7" x14ac:dyDescent="0.55000000000000004">
      <c r="A454">
        <v>77.569999999999993</v>
      </c>
      <c r="C454">
        <v>77.569999999999993</v>
      </c>
      <c r="D454">
        <f t="shared" si="34"/>
        <v>1131</v>
      </c>
      <c r="E454">
        <f t="shared" si="35"/>
        <v>0.62805555555555559</v>
      </c>
      <c r="F454">
        <f t="shared" si="36"/>
        <v>0.32670781492319073</v>
      </c>
      <c r="G454">
        <f t="shared" si="37"/>
        <v>0.30418064858417815</v>
      </c>
    </row>
    <row r="455" spans="1:7" x14ac:dyDescent="0.55000000000000004">
      <c r="A455">
        <v>69.02</v>
      </c>
      <c r="C455">
        <v>69.02</v>
      </c>
      <c r="D455">
        <f t="shared" si="34"/>
        <v>496</v>
      </c>
      <c r="E455">
        <f t="shared" si="35"/>
        <v>0.27527777777777779</v>
      </c>
      <c r="F455">
        <f t="shared" si="36"/>
        <v>-0.59692784522583775</v>
      </c>
      <c r="G455">
        <f t="shared" si="37"/>
        <v>-0.55483759513659137</v>
      </c>
    </row>
    <row r="456" spans="1:7" x14ac:dyDescent="0.55000000000000004">
      <c r="A456">
        <v>69.040000000000006</v>
      </c>
      <c r="C456">
        <v>69.040000000000006</v>
      </c>
      <c r="D456">
        <f t="shared" si="34"/>
        <v>498</v>
      </c>
      <c r="E456">
        <f t="shared" si="35"/>
        <v>0.27638888888888891</v>
      </c>
      <c r="F456">
        <f t="shared" si="36"/>
        <v>-0.59360284493421889</v>
      </c>
      <c r="G456">
        <f t="shared" si="37"/>
        <v>-0.55282819573607389</v>
      </c>
    </row>
    <row r="457" spans="1:7" x14ac:dyDescent="0.55000000000000004">
      <c r="A457">
        <v>79.5</v>
      </c>
      <c r="C457">
        <v>79.5</v>
      </c>
      <c r="D457">
        <f t="shared" si="34"/>
        <v>1250.5</v>
      </c>
      <c r="E457">
        <f t="shared" si="35"/>
        <v>0.69444444444444442</v>
      </c>
      <c r="F457">
        <f t="shared" si="36"/>
        <v>0.50848805910935657</v>
      </c>
      <c r="G457">
        <f t="shared" si="37"/>
        <v>0.49808769073401343</v>
      </c>
    </row>
    <row r="458" spans="1:7" x14ac:dyDescent="0.55000000000000004">
      <c r="A458">
        <v>78.28</v>
      </c>
      <c r="C458">
        <v>78.28</v>
      </c>
      <c r="D458">
        <f t="shared" si="34"/>
        <v>1180</v>
      </c>
      <c r="E458">
        <f t="shared" si="35"/>
        <v>0.65527777777777774</v>
      </c>
      <c r="F458">
        <f t="shared" si="36"/>
        <v>0.39960911144839401</v>
      </c>
      <c r="G458">
        <f t="shared" si="37"/>
        <v>0.37551432730251189</v>
      </c>
    </row>
    <row r="459" spans="1:7" x14ac:dyDescent="0.55000000000000004">
      <c r="A459">
        <v>90.88</v>
      </c>
      <c r="C459">
        <v>90.88</v>
      </c>
      <c r="D459">
        <f t="shared" si="34"/>
        <v>1712</v>
      </c>
      <c r="E459">
        <f t="shared" si="35"/>
        <v>0.95083333333333331</v>
      </c>
      <c r="F459">
        <f t="shared" si="36"/>
        <v>1.6529878648182801</v>
      </c>
      <c r="G459">
        <f t="shared" si="37"/>
        <v>1.6414359496278563</v>
      </c>
    </row>
    <row r="460" spans="1:7" x14ac:dyDescent="0.55000000000000004">
      <c r="A460">
        <v>105.49</v>
      </c>
      <c r="C460">
        <v>105.49</v>
      </c>
      <c r="D460">
        <f t="shared" si="34"/>
        <v>1797</v>
      </c>
      <c r="E460">
        <f t="shared" si="35"/>
        <v>0.99805555555555558</v>
      </c>
      <c r="F460">
        <f t="shared" si="36"/>
        <v>2.8870366819052151</v>
      </c>
      <c r="G460">
        <f t="shared" si="37"/>
        <v>3.1093022117051015</v>
      </c>
    </row>
    <row r="461" spans="1:7" x14ac:dyDescent="0.55000000000000004">
      <c r="A461">
        <v>67.28</v>
      </c>
      <c r="C461">
        <v>67.28</v>
      </c>
      <c r="D461">
        <f t="shared" si="34"/>
        <v>402.5</v>
      </c>
      <c r="E461">
        <f t="shared" si="35"/>
        <v>0.22333333333333333</v>
      </c>
      <c r="F461">
        <f t="shared" si="36"/>
        <v>-0.76098392848895113</v>
      </c>
      <c r="G461">
        <f t="shared" si="37"/>
        <v>-0.72965534298151946</v>
      </c>
    </row>
    <row r="462" spans="1:7" x14ac:dyDescent="0.55000000000000004">
      <c r="A462">
        <v>82.57</v>
      </c>
      <c r="C462">
        <v>82.57</v>
      </c>
      <c r="D462">
        <f t="shared" si="34"/>
        <v>1437</v>
      </c>
      <c r="E462">
        <f t="shared" si="35"/>
        <v>0.79805555555555552</v>
      </c>
      <c r="F462">
        <f t="shared" si="36"/>
        <v>0.83469600977588887</v>
      </c>
      <c r="G462">
        <f t="shared" si="37"/>
        <v>0.80653049871328331</v>
      </c>
    </row>
    <row r="463" spans="1:7" x14ac:dyDescent="0.55000000000000004">
      <c r="A463">
        <v>76.34</v>
      </c>
      <c r="C463">
        <v>76.34</v>
      </c>
      <c r="D463">
        <f t="shared" si="34"/>
        <v>1033.5</v>
      </c>
      <c r="E463">
        <f t="shared" si="35"/>
        <v>0.57388888888888889</v>
      </c>
      <c r="F463">
        <f t="shared" si="36"/>
        <v>0.18628378548065078</v>
      </c>
      <c r="G463">
        <f t="shared" si="37"/>
        <v>0.18060258545241931</v>
      </c>
    </row>
    <row r="464" spans="1:7" x14ac:dyDescent="0.55000000000000004">
      <c r="A464">
        <v>69.22</v>
      </c>
      <c r="C464">
        <v>69.22</v>
      </c>
      <c r="D464">
        <f t="shared" si="34"/>
        <v>508.5</v>
      </c>
      <c r="E464">
        <f t="shared" si="35"/>
        <v>0.28222222222222221</v>
      </c>
      <c r="F464">
        <f t="shared" si="36"/>
        <v>-0.57625261771744329</v>
      </c>
      <c r="G464">
        <f t="shared" si="37"/>
        <v>-0.53474360113142683</v>
      </c>
    </row>
    <row r="465" spans="1:7" x14ac:dyDescent="0.55000000000000004">
      <c r="A465">
        <v>85.69</v>
      </c>
      <c r="C465">
        <v>85.69</v>
      </c>
      <c r="D465">
        <f t="shared" si="34"/>
        <v>1578</v>
      </c>
      <c r="E465">
        <f t="shared" si="35"/>
        <v>0.87638888888888888</v>
      </c>
      <c r="F465">
        <f t="shared" si="36"/>
        <v>1.1571227277601275</v>
      </c>
      <c r="G465">
        <f t="shared" si="37"/>
        <v>1.1199968051938454</v>
      </c>
    </row>
    <row r="466" spans="1:7" x14ac:dyDescent="0.55000000000000004">
      <c r="A466">
        <v>91.24</v>
      </c>
      <c r="C466">
        <v>91.24</v>
      </c>
      <c r="D466">
        <f t="shared" si="34"/>
        <v>1726</v>
      </c>
      <c r="E466">
        <f t="shared" si="35"/>
        <v>0.95861111111111108</v>
      </c>
      <c r="F466">
        <f t="shared" si="36"/>
        <v>1.7347912997472139</v>
      </c>
      <c r="G466">
        <f t="shared" si="37"/>
        <v>1.6776051388371518</v>
      </c>
    </row>
    <row r="467" spans="1:7" x14ac:dyDescent="0.55000000000000004">
      <c r="A467">
        <v>67.11</v>
      </c>
      <c r="C467">
        <v>67.11</v>
      </c>
      <c r="D467">
        <f t="shared" si="34"/>
        <v>396.5</v>
      </c>
      <c r="E467">
        <f t="shared" si="35"/>
        <v>0.22</v>
      </c>
      <c r="F467">
        <f t="shared" si="36"/>
        <v>-0.77219321418868503</v>
      </c>
      <c r="G467">
        <f t="shared" si="37"/>
        <v>-0.74673523788590923</v>
      </c>
    </row>
    <row r="468" spans="1:7" x14ac:dyDescent="0.55000000000000004">
      <c r="A468">
        <v>91.05</v>
      </c>
      <c r="C468">
        <v>91.05</v>
      </c>
      <c r="D468">
        <f t="shared" si="34"/>
        <v>1719</v>
      </c>
      <c r="E468">
        <f t="shared" si="35"/>
        <v>0.95472222222222225</v>
      </c>
      <c r="F468">
        <f t="shared" si="36"/>
        <v>1.6924744085367747</v>
      </c>
      <c r="G468">
        <f t="shared" si="37"/>
        <v>1.6585158445322461</v>
      </c>
    </row>
    <row r="469" spans="1:7" x14ac:dyDescent="0.55000000000000004">
      <c r="A469">
        <v>70.48</v>
      </c>
      <c r="C469">
        <v>70.48</v>
      </c>
      <c r="D469">
        <f t="shared" si="34"/>
        <v>592</v>
      </c>
      <c r="E469">
        <f t="shared" si="35"/>
        <v>0.32861111111111113</v>
      </c>
      <c r="F469">
        <f t="shared" si="36"/>
        <v>-0.44375154800470151</v>
      </c>
      <c r="G469">
        <f t="shared" si="37"/>
        <v>-0.40815143889889188</v>
      </c>
    </row>
    <row r="470" spans="1:7" x14ac:dyDescent="0.55000000000000004">
      <c r="A470">
        <v>80.52</v>
      </c>
      <c r="C470">
        <v>80.52</v>
      </c>
      <c r="D470">
        <f t="shared" si="34"/>
        <v>1320</v>
      </c>
      <c r="E470">
        <f t="shared" si="35"/>
        <v>0.73305555555555557</v>
      </c>
      <c r="F470">
        <f t="shared" si="36"/>
        <v>0.62208057241304771</v>
      </c>
      <c r="G470">
        <f t="shared" si="37"/>
        <v>0.60056706016035044</v>
      </c>
    </row>
    <row r="471" spans="1:7" x14ac:dyDescent="0.55000000000000004">
      <c r="A471">
        <v>69.709999999999994</v>
      </c>
      <c r="C471">
        <v>69.709999999999994</v>
      </c>
      <c r="D471">
        <f t="shared" si="34"/>
        <v>545</v>
      </c>
      <c r="E471">
        <f t="shared" si="35"/>
        <v>0.30249999999999999</v>
      </c>
      <c r="F471">
        <f t="shared" si="36"/>
        <v>-0.51722371373836373</v>
      </c>
      <c r="G471">
        <f t="shared" si="37"/>
        <v>-0.4855133158187751</v>
      </c>
    </row>
    <row r="472" spans="1:7" x14ac:dyDescent="0.55000000000000004">
      <c r="A472">
        <v>59.91</v>
      </c>
      <c r="C472">
        <v>59.91</v>
      </c>
      <c r="D472">
        <f t="shared" si="34"/>
        <v>127</v>
      </c>
      <c r="E472">
        <f t="shared" si="35"/>
        <v>7.0277777777777772E-2</v>
      </c>
      <c r="F472">
        <f t="shared" si="36"/>
        <v>-1.4737253463937856</v>
      </c>
      <c r="G472">
        <f t="shared" si="37"/>
        <v>-1.470119022071821</v>
      </c>
    </row>
    <row r="473" spans="1:7" x14ac:dyDescent="0.55000000000000004">
      <c r="A473">
        <v>64.47</v>
      </c>
      <c r="C473">
        <v>64.47</v>
      </c>
      <c r="D473">
        <f t="shared" si="34"/>
        <v>273</v>
      </c>
      <c r="E473">
        <f t="shared" si="35"/>
        <v>0.15138888888888888</v>
      </c>
      <c r="F473">
        <f t="shared" si="36"/>
        <v>-1.03049483036261</v>
      </c>
      <c r="G473">
        <f t="shared" si="37"/>
        <v>-1.0119759587540769</v>
      </c>
    </row>
    <row r="474" spans="1:7" x14ac:dyDescent="0.55000000000000004">
      <c r="A474">
        <v>64.819999999999993</v>
      </c>
      <c r="C474">
        <v>64.819999999999993</v>
      </c>
      <c r="D474">
        <f t="shared" si="34"/>
        <v>291</v>
      </c>
      <c r="E474">
        <f t="shared" si="35"/>
        <v>0.16138888888888889</v>
      </c>
      <c r="F474">
        <f t="shared" si="36"/>
        <v>-0.98876572424619369</v>
      </c>
      <c r="G474">
        <f t="shared" si="37"/>
        <v>-0.97681146924503992</v>
      </c>
    </row>
    <row r="475" spans="1:7" x14ac:dyDescent="0.55000000000000004">
      <c r="A475">
        <v>75.56</v>
      </c>
      <c r="C475">
        <v>75.56</v>
      </c>
      <c r="D475">
        <f t="shared" si="34"/>
        <v>971</v>
      </c>
      <c r="E475">
        <f t="shared" si="35"/>
        <v>0.53916666666666668</v>
      </c>
      <c r="F475">
        <f t="shared" si="36"/>
        <v>9.8334521686596094E-2</v>
      </c>
      <c r="G475">
        <f t="shared" si="37"/>
        <v>0.1022360088322788</v>
      </c>
    </row>
    <row r="476" spans="1:7" x14ac:dyDescent="0.55000000000000004">
      <c r="A476">
        <v>73.69</v>
      </c>
      <c r="C476">
        <v>73.69</v>
      </c>
      <c r="D476">
        <f t="shared" si="34"/>
        <v>828.5</v>
      </c>
      <c r="E476">
        <f t="shared" si="35"/>
        <v>0.46</v>
      </c>
      <c r="F476">
        <f t="shared" si="36"/>
        <v>-0.10043372051146976</v>
      </c>
      <c r="G476">
        <f t="shared" si="37"/>
        <v>-8.5642835116006982E-2</v>
      </c>
    </row>
    <row r="477" spans="1:7" x14ac:dyDescent="0.55000000000000004">
      <c r="A477">
        <v>58.18</v>
      </c>
      <c r="C477">
        <v>58.18</v>
      </c>
      <c r="D477">
        <f t="shared" si="34"/>
        <v>99</v>
      </c>
      <c r="E477">
        <f t="shared" si="35"/>
        <v>5.4722222222222221E-2</v>
      </c>
      <c r="F477">
        <f t="shared" si="36"/>
        <v>-1.6006952017155376</v>
      </c>
      <c r="G477">
        <f t="shared" si="37"/>
        <v>-1.643932070216491</v>
      </c>
    </row>
    <row r="478" spans="1:7" x14ac:dyDescent="0.55000000000000004">
      <c r="A478">
        <v>67.09</v>
      </c>
      <c r="C478">
        <v>67.09</v>
      </c>
      <c r="D478">
        <f t="shared" si="34"/>
        <v>392</v>
      </c>
      <c r="E478">
        <f t="shared" si="35"/>
        <v>0.2175</v>
      </c>
      <c r="F478">
        <f t="shared" si="36"/>
        <v>-0.78066423680623365</v>
      </c>
      <c r="G478">
        <f t="shared" si="37"/>
        <v>-0.74874463728642515</v>
      </c>
    </row>
    <row r="479" spans="1:7" x14ac:dyDescent="0.55000000000000004">
      <c r="A479">
        <v>73.790000000000006</v>
      </c>
      <c r="C479">
        <v>73.790000000000006</v>
      </c>
      <c r="D479">
        <f t="shared" si="34"/>
        <v>839</v>
      </c>
      <c r="E479">
        <f t="shared" si="35"/>
        <v>0.46583333333333332</v>
      </c>
      <c r="F479">
        <f t="shared" si="36"/>
        <v>-8.5748097447115618E-2</v>
      </c>
      <c r="G479">
        <f t="shared" si="37"/>
        <v>-7.5595838113424019E-2</v>
      </c>
    </row>
    <row r="480" spans="1:7" x14ac:dyDescent="0.55000000000000004">
      <c r="A480">
        <v>79.7</v>
      </c>
      <c r="C480">
        <v>79.7</v>
      </c>
      <c r="D480">
        <f t="shared" si="34"/>
        <v>1265</v>
      </c>
      <c r="E480">
        <f t="shared" si="35"/>
        <v>0.70250000000000001</v>
      </c>
      <c r="F480">
        <f t="shared" si="36"/>
        <v>0.53160442410370579</v>
      </c>
      <c r="G480">
        <f t="shared" si="37"/>
        <v>0.51818168473917792</v>
      </c>
    </row>
    <row r="481" spans="1:7" x14ac:dyDescent="0.55000000000000004">
      <c r="A481">
        <v>89.06</v>
      </c>
      <c r="C481">
        <v>89.06</v>
      </c>
      <c r="D481">
        <f t="shared" si="34"/>
        <v>1677</v>
      </c>
      <c r="E481">
        <f t="shared" si="35"/>
        <v>0.93138888888888893</v>
      </c>
      <c r="F481">
        <f t="shared" si="36"/>
        <v>1.4862151473290339</v>
      </c>
      <c r="G481">
        <f t="shared" si="37"/>
        <v>1.4585806041808627</v>
      </c>
    </row>
    <row r="482" spans="1:7" x14ac:dyDescent="0.55000000000000004">
      <c r="A482">
        <v>61.82</v>
      </c>
      <c r="C482">
        <v>61.82</v>
      </c>
      <c r="D482">
        <f t="shared" si="34"/>
        <v>180.5</v>
      </c>
      <c r="E482">
        <f t="shared" si="35"/>
        <v>0.1</v>
      </c>
      <c r="F482">
        <f t="shared" si="36"/>
        <v>-1.2815515655446006</v>
      </c>
      <c r="G482">
        <f t="shared" si="37"/>
        <v>-1.2782213793225023</v>
      </c>
    </row>
    <row r="483" spans="1:7" x14ac:dyDescent="0.55000000000000004">
      <c r="A483">
        <v>79.41</v>
      </c>
      <c r="C483">
        <v>79.41</v>
      </c>
      <c r="D483">
        <f t="shared" si="34"/>
        <v>1245</v>
      </c>
      <c r="E483">
        <f t="shared" si="35"/>
        <v>0.69138888888888894</v>
      </c>
      <c r="F483">
        <f t="shared" si="36"/>
        <v>0.49979103724035961</v>
      </c>
      <c r="G483">
        <f t="shared" si="37"/>
        <v>0.48904539343168918</v>
      </c>
    </row>
    <row r="484" spans="1:7" x14ac:dyDescent="0.55000000000000004">
      <c r="A484">
        <v>76.569999999999993</v>
      </c>
      <c r="C484">
        <v>76.569999999999993</v>
      </c>
      <c r="D484">
        <f t="shared" si="34"/>
        <v>1063.5</v>
      </c>
      <c r="E484">
        <f t="shared" si="35"/>
        <v>0.5905555555555555</v>
      </c>
      <c r="F484">
        <f t="shared" si="36"/>
        <v>0.22897430289281698</v>
      </c>
      <c r="G484">
        <f t="shared" si="37"/>
        <v>0.20371067855835712</v>
      </c>
    </row>
    <row r="485" spans="1:7" x14ac:dyDescent="0.55000000000000004">
      <c r="A485">
        <v>83.26</v>
      </c>
      <c r="C485">
        <v>83.26</v>
      </c>
      <c r="D485">
        <f t="shared" si="34"/>
        <v>1467.5</v>
      </c>
      <c r="E485">
        <f t="shared" si="35"/>
        <v>0.81499999999999995</v>
      </c>
      <c r="F485">
        <f t="shared" si="36"/>
        <v>0.89647336400191591</v>
      </c>
      <c r="G485">
        <f t="shared" si="37"/>
        <v>0.87585477803110101</v>
      </c>
    </row>
    <row r="486" spans="1:7" x14ac:dyDescent="0.55000000000000004">
      <c r="A486">
        <v>74.06</v>
      </c>
      <c r="C486">
        <v>74.06</v>
      </c>
      <c r="D486">
        <f t="shared" si="34"/>
        <v>853</v>
      </c>
      <c r="E486">
        <f t="shared" si="35"/>
        <v>0.47361111111111109</v>
      </c>
      <c r="F486">
        <f t="shared" si="36"/>
        <v>-6.6195446210582543E-2</v>
      </c>
      <c r="G486">
        <f t="shared" si="37"/>
        <v>-4.8468946206452743E-2</v>
      </c>
    </row>
    <row r="487" spans="1:7" x14ac:dyDescent="0.55000000000000004">
      <c r="A487">
        <v>65.260000000000005</v>
      </c>
      <c r="C487">
        <v>65.260000000000005</v>
      </c>
      <c r="D487">
        <f t="shared" si="34"/>
        <v>311</v>
      </c>
      <c r="E487">
        <f t="shared" si="35"/>
        <v>0.17249999999999999</v>
      </c>
      <c r="F487">
        <f t="shared" si="36"/>
        <v>-0.9443320360069184</v>
      </c>
      <c r="G487">
        <f t="shared" si="37"/>
        <v>-0.93260468243367756</v>
      </c>
    </row>
    <row r="488" spans="1:7" x14ac:dyDescent="0.55000000000000004">
      <c r="A488">
        <v>84.86</v>
      </c>
      <c r="C488">
        <v>84.86</v>
      </c>
      <c r="D488">
        <f t="shared" si="34"/>
        <v>1535</v>
      </c>
      <c r="E488">
        <f t="shared" si="35"/>
        <v>0.85250000000000004</v>
      </c>
      <c r="F488">
        <f t="shared" si="36"/>
        <v>1.0472159295232348</v>
      </c>
      <c r="G488">
        <f t="shared" si="37"/>
        <v>1.036606730072414</v>
      </c>
    </row>
    <row r="489" spans="1:7" x14ac:dyDescent="0.55000000000000004">
      <c r="A489">
        <v>54.69</v>
      </c>
      <c r="C489">
        <v>54.69</v>
      </c>
      <c r="D489">
        <f t="shared" si="34"/>
        <v>48</v>
      </c>
      <c r="E489">
        <f t="shared" si="35"/>
        <v>2.6388888888888889E-2</v>
      </c>
      <c r="F489">
        <f t="shared" si="36"/>
        <v>-1.9367347324661213</v>
      </c>
      <c r="G489">
        <f t="shared" si="37"/>
        <v>-1.9945722656066065</v>
      </c>
    </row>
    <row r="490" spans="1:7" x14ac:dyDescent="0.55000000000000004">
      <c r="A490">
        <v>81.709999999999994</v>
      </c>
      <c r="C490">
        <v>81.709999999999994</v>
      </c>
      <c r="D490">
        <f t="shared" si="34"/>
        <v>1391</v>
      </c>
      <c r="E490">
        <f t="shared" si="35"/>
        <v>0.77249999999999996</v>
      </c>
      <c r="F490">
        <f t="shared" si="36"/>
        <v>0.74710530202624492</v>
      </c>
      <c r="G490">
        <f t="shared" si="37"/>
        <v>0.72012632449107727</v>
      </c>
    </row>
    <row r="491" spans="1:7" x14ac:dyDescent="0.55000000000000004">
      <c r="A491">
        <v>74.19</v>
      </c>
      <c r="C491">
        <v>74.19</v>
      </c>
      <c r="D491">
        <f t="shared" si="34"/>
        <v>862</v>
      </c>
      <c r="E491">
        <f t="shared" si="35"/>
        <v>0.4786111111111111</v>
      </c>
      <c r="F491">
        <f t="shared" si="36"/>
        <v>-5.363970474104017E-2</v>
      </c>
      <c r="G491">
        <f t="shared" si="37"/>
        <v>-3.5407850103096467E-2</v>
      </c>
    </row>
    <row r="492" spans="1:7" x14ac:dyDescent="0.55000000000000004">
      <c r="A492">
        <v>79.349999999999994</v>
      </c>
      <c r="C492">
        <v>79.349999999999994</v>
      </c>
      <c r="D492">
        <f t="shared" si="34"/>
        <v>1240</v>
      </c>
      <c r="E492">
        <f t="shared" si="35"/>
        <v>0.68861111111111106</v>
      </c>
      <c r="F492">
        <f t="shared" si="36"/>
        <v>0.49191734254845643</v>
      </c>
      <c r="G492">
        <f t="shared" si="37"/>
        <v>0.4830171952301397</v>
      </c>
    </row>
    <row r="493" spans="1:7" x14ac:dyDescent="0.55000000000000004">
      <c r="A493">
        <v>82.44</v>
      </c>
      <c r="C493">
        <v>82.44</v>
      </c>
      <c r="D493">
        <f t="shared" si="34"/>
        <v>1432</v>
      </c>
      <c r="E493">
        <f t="shared" si="35"/>
        <v>0.79527777777777775</v>
      </c>
      <c r="F493">
        <f t="shared" si="36"/>
        <v>0.82487168285045698</v>
      </c>
      <c r="G493">
        <f t="shared" si="37"/>
        <v>0.79346940260992704</v>
      </c>
    </row>
    <row r="494" spans="1:7" x14ac:dyDescent="0.55000000000000004">
      <c r="A494">
        <v>82.38</v>
      </c>
      <c r="C494">
        <v>82.38</v>
      </c>
      <c r="D494">
        <f t="shared" si="34"/>
        <v>1429</v>
      </c>
      <c r="E494">
        <f t="shared" si="35"/>
        <v>0.79361111111111116</v>
      </c>
      <c r="F494">
        <f t="shared" si="36"/>
        <v>0.81901513629498379</v>
      </c>
      <c r="G494">
        <f t="shared" si="37"/>
        <v>0.7874412044083775</v>
      </c>
    </row>
    <row r="495" spans="1:7" x14ac:dyDescent="0.55000000000000004">
      <c r="A495">
        <v>90.49</v>
      </c>
      <c r="C495">
        <v>90.49</v>
      </c>
      <c r="D495">
        <f t="shared" si="34"/>
        <v>1702</v>
      </c>
      <c r="E495">
        <f t="shared" si="35"/>
        <v>0.94527777777777777</v>
      </c>
      <c r="F495">
        <f t="shared" si="36"/>
        <v>1.6006952017155376</v>
      </c>
      <c r="G495">
        <f t="shared" si="37"/>
        <v>1.6022526613177861</v>
      </c>
    </row>
    <row r="496" spans="1:7" x14ac:dyDescent="0.55000000000000004">
      <c r="A496">
        <v>90.66</v>
      </c>
      <c r="C496">
        <v>90.66</v>
      </c>
      <c r="D496">
        <f t="shared" si="34"/>
        <v>1707.5</v>
      </c>
      <c r="E496">
        <f t="shared" si="35"/>
        <v>0.94833333333333336</v>
      </c>
      <c r="F496">
        <f t="shared" si="36"/>
        <v>1.6289040465802753</v>
      </c>
      <c r="G496">
        <f t="shared" si="37"/>
        <v>1.6193325562221759</v>
      </c>
    </row>
    <row r="497" spans="1:7" x14ac:dyDescent="0.55000000000000004">
      <c r="A497">
        <v>85.43</v>
      </c>
      <c r="C497">
        <v>85.43</v>
      </c>
      <c r="D497">
        <f t="shared" si="34"/>
        <v>1564.5</v>
      </c>
      <c r="E497">
        <f t="shared" si="35"/>
        <v>0.86888888888888893</v>
      </c>
      <c r="F497">
        <f t="shared" si="36"/>
        <v>1.1211542209697101</v>
      </c>
      <c r="G497">
        <f t="shared" si="37"/>
        <v>1.0938746129871328</v>
      </c>
    </row>
    <row r="498" spans="1:7" x14ac:dyDescent="0.55000000000000004">
      <c r="A498">
        <v>80.22</v>
      </c>
      <c r="C498">
        <v>80.22</v>
      </c>
      <c r="D498">
        <f t="shared" si="34"/>
        <v>1297</v>
      </c>
      <c r="E498">
        <f t="shared" si="35"/>
        <v>0.72027777777777779</v>
      </c>
      <c r="F498">
        <f t="shared" si="36"/>
        <v>0.58366689455980636</v>
      </c>
      <c r="G498">
        <f t="shared" si="37"/>
        <v>0.57042606915260441</v>
      </c>
    </row>
    <row r="499" spans="1:7" x14ac:dyDescent="0.55000000000000004">
      <c r="A499">
        <v>86.06</v>
      </c>
      <c r="C499">
        <v>86.06</v>
      </c>
      <c r="D499">
        <f t="shared" si="34"/>
        <v>1588</v>
      </c>
      <c r="E499">
        <f t="shared" si="35"/>
        <v>0.88194444444444442</v>
      </c>
      <c r="F499">
        <f t="shared" si="36"/>
        <v>1.1847631375478966</v>
      </c>
      <c r="G499">
        <f t="shared" si="37"/>
        <v>1.1571706941033997</v>
      </c>
    </row>
    <row r="500" spans="1:7" x14ac:dyDescent="0.55000000000000004">
      <c r="A500">
        <v>64.05</v>
      </c>
      <c r="C500">
        <v>64.05</v>
      </c>
      <c r="D500">
        <f t="shared" si="34"/>
        <v>256</v>
      </c>
      <c r="E500">
        <f t="shared" si="35"/>
        <v>0.14194444444444446</v>
      </c>
      <c r="F500">
        <f t="shared" si="36"/>
        <v>-1.0716241340278507</v>
      </c>
      <c r="G500">
        <f t="shared" si="37"/>
        <v>-1.0541733461649219</v>
      </c>
    </row>
    <row r="501" spans="1:7" x14ac:dyDescent="0.55000000000000004">
      <c r="A501">
        <v>64.510000000000005</v>
      </c>
      <c r="C501">
        <v>64.510000000000005</v>
      </c>
      <c r="D501">
        <f t="shared" si="34"/>
        <v>274.5</v>
      </c>
      <c r="E501">
        <f t="shared" si="35"/>
        <v>0.15222222222222223</v>
      </c>
      <c r="F501">
        <f t="shared" si="36"/>
        <v>-1.0269490744398928</v>
      </c>
      <c r="G501">
        <f t="shared" si="37"/>
        <v>-1.0079571599530432</v>
      </c>
    </row>
    <row r="502" spans="1:7" x14ac:dyDescent="0.55000000000000004">
      <c r="A502">
        <v>77.209999999999994</v>
      </c>
      <c r="C502">
        <v>77.209999999999994</v>
      </c>
      <c r="D502">
        <f t="shared" si="34"/>
        <v>1107</v>
      </c>
      <c r="E502">
        <f t="shared" si="35"/>
        <v>0.61472222222222217</v>
      </c>
      <c r="F502">
        <f t="shared" si="36"/>
        <v>0.29164828223875949</v>
      </c>
      <c r="G502">
        <f t="shared" si="37"/>
        <v>0.26801145937488263</v>
      </c>
    </row>
    <row r="503" spans="1:7" x14ac:dyDescent="0.55000000000000004">
      <c r="A503">
        <v>78.3</v>
      </c>
      <c r="C503">
        <v>78.3</v>
      </c>
      <c r="D503">
        <f t="shared" si="34"/>
        <v>1182</v>
      </c>
      <c r="E503">
        <f t="shared" si="35"/>
        <v>0.65638888888888891</v>
      </c>
      <c r="F503">
        <f t="shared" si="36"/>
        <v>0.40262757314514103</v>
      </c>
      <c r="G503">
        <f t="shared" si="37"/>
        <v>0.37752372670302792</v>
      </c>
    </row>
    <row r="504" spans="1:7" x14ac:dyDescent="0.55000000000000004">
      <c r="A504">
        <v>72.34</v>
      </c>
      <c r="C504">
        <v>72.34</v>
      </c>
      <c r="D504">
        <f t="shared" si="34"/>
        <v>739</v>
      </c>
      <c r="E504">
        <f t="shared" si="35"/>
        <v>0.4102777777777778</v>
      </c>
      <c r="F504">
        <f t="shared" si="36"/>
        <v>-0.22683048798561567</v>
      </c>
      <c r="G504">
        <f t="shared" si="37"/>
        <v>-0.22127729465086479</v>
      </c>
    </row>
    <row r="505" spans="1:7" x14ac:dyDescent="0.55000000000000004">
      <c r="A505">
        <v>60.12</v>
      </c>
      <c r="C505">
        <v>60.12</v>
      </c>
      <c r="D505">
        <f t="shared" si="34"/>
        <v>138</v>
      </c>
      <c r="E505">
        <f t="shared" si="35"/>
        <v>7.6388888888888895E-2</v>
      </c>
      <c r="F505">
        <f t="shared" si="36"/>
        <v>-1.4297883359455192</v>
      </c>
      <c r="G505">
        <f t="shared" si="37"/>
        <v>-1.4490203283663985</v>
      </c>
    </row>
    <row r="506" spans="1:7" x14ac:dyDescent="0.55000000000000004">
      <c r="A506">
        <v>74.58</v>
      </c>
      <c r="C506">
        <v>74.58</v>
      </c>
      <c r="D506">
        <f t="shared" si="34"/>
        <v>896.5</v>
      </c>
      <c r="E506">
        <f t="shared" si="35"/>
        <v>0.49777777777777776</v>
      </c>
      <c r="F506">
        <f t="shared" si="36"/>
        <v>-5.5703138609193813E-3</v>
      </c>
      <c r="G506">
        <f t="shared" si="37"/>
        <v>3.7754382069737926E-3</v>
      </c>
    </row>
    <row r="507" spans="1:7" x14ac:dyDescent="0.55000000000000004">
      <c r="A507">
        <v>64.25</v>
      </c>
      <c r="C507">
        <v>64.25</v>
      </c>
      <c r="D507">
        <f t="shared" si="34"/>
        <v>264</v>
      </c>
      <c r="E507">
        <f t="shared" si="35"/>
        <v>0.1463888888888889</v>
      </c>
      <c r="F507">
        <f t="shared" si="36"/>
        <v>-1.0520474552088697</v>
      </c>
      <c r="G507">
        <f t="shared" si="37"/>
        <v>-1.0340793521597573</v>
      </c>
    </row>
    <row r="508" spans="1:7" x14ac:dyDescent="0.55000000000000004">
      <c r="A508">
        <v>63.69</v>
      </c>
      <c r="C508">
        <v>63.69</v>
      </c>
      <c r="D508">
        <f t="shared" si="34"/>
        <v>245.5</v>
      </c>
      <c r="E508">
        <f t="shared" si="35"/>
        <v>0.1361111111111111</v>
      </c>
      <c r="F508">
        <f t="shared" si="36"/>
        <v>-1.0979593907624148</v>
      </c>
      <c r="G508">
        <f t="shared" si="37"/>
        <v>-1.0903425353742173</v>
      </c>
    </row>
    <row r="509" spans="1:7" x14ac:dyDescent="0.55000000000000004">
      <c r="A509">
        <v>71.47</v>
      </c>
      <c r="C509">
        <v>71.47</v>
      </c>
      <c r="D509">
        <f t="shared" si="34"/>
        <v>668.5</v>
      </c>
      <c r="E509">
        <f t="shared" si="35"/>
        <v>0.37111111111111111</v>
      </c>
      <c r="F509">
        <f t="shared" si="36"/>
        <v>-0.32891197566572217</v>
      </c>
      <c r="G509">
        <f t="shared" si="37"/>
        <v>-0.30868616857332953</v>
      </c>
    </row>
    <row r="510" spans="1:7" x14ac:dyDescent="0.55000000000000004">
      <c r="A510">
        <v>69.349999999999994</v>
      </c>
      <c r="C510">
        <v>69.349999999999994</v>
      </c>
      <c r="D510">
        <f t="shared" si="34"/>
        <v>515</v>
      </c>
      <c r="E510">
        <f t="shared" si="35"/>
        <v>0.28583333333333333</v>
      </c>
      <c r="F510">
        <f t="shared" si="36"/>
        <v>-0.56559861925682831</v>
      </c>
      <c r="G510">
        <f t="shared" si="37"/>
        <v>-0.52168250502807056</v>
      </c>
    </row>
    <row r="511" spans="1:7" x14ac:dyDescent="0.55000000000000004">
      <c r="A511">
        <v>73.48</v>
      </c>
      <c r="C511">
        <v>73.48</v>
      </c>
      <c r="D511">
        <f t="shared" si="34"/>
        <v>813</v>
      </c>
      <c r="E511">
        <f t="shared" si="35"/>
        <v>0.4513888888888889</v>
      </c>
      <c r="F511">
        <f t="shared" si="36"/>
        <v>-0.12215308890255214</v>
      </c>
      <c r="G511">
        <f t="shared" si="37"/>
        <v>-0.10674152882142877</v>
      </c>
    </row>
    <row r="512" spans="1:7" x14ac:dyDescent="0.55000000000000004">
      <c r="A512">
        <v>77.760000000000005</v>
      </c>
      <c r="C512">
        <v>77.760000000000005</v>
      </c>
      <c r="D512">
        <f t="shared" si="34"/>
        <v>1139</v>
      </c>
      <c r="E512">
        <f t="shared" si="35"/>
        <v>0.63249999999999995</v>
      </c>
      <c r="F512">
        <f t="shared" si="36"/>
        <v>0.33848198588973966</v>
      </c>
      <c r="G512">
        <f t="shared" si="37"/>
        <v>0.32326994288908534</v>
      </c>
    </row>
    <row r="513" spans="1:7" x14ac:dyDescent="0.55000000000000004">
      <c r="A513">
        <v>57.66</v>
      </c>
      <c r="C513">
        <v>57.66</v>
      </c>
      <c r="D513">
        <f t="shared" si="34"/>
        <v>87</v>
      </c>
      <c r="E513">
        <f t="shared" si="35"/>
        <v>4.8055555555555553E-2</v>
      </c>
      <c r="F513">
        <f t="shared" si="36"/>
        <v>-1.6640065967247237</v>
      </c>
      <c r="G513">
        <f t="shared" si="37"/>
        <v>-1.6961764546299183</v>
      </c>
    </row>
    <row r="514" spans="1:7" x14ac:dyDescent="0.55000000000000004">
      <c r="A514">
        <v>77.569999999999993</v>
      </c>
      <c r="C514">
        <v>77.569999999999993</v>
      </c>
      <c r="D514">
        <f t="shared" si="34"/>
        <v>1131</v>
      </c>
      <c r="E514">
        <f t="shared" si="35"/>
        <v>0.62805555555555559</v>
      </c>
      <c r="F514">
        <f t="shared" si="36"/>
        <v>0.32670781492319073</v>
      </c>
      <c r="G514">
        <f t="shared" si="37"/>
        <v>0.30418064858417815</v>
      </c>
    </row>
    <row r="515" spans="1:7" x14ac:dyDescent="0.55000000000000004">
      <c r="A515">
        <v>79.66</v>
      </c>
      <c r="C515">
        <v>79.66</v>
      </c>
      <c r="D515">
        <f t="shared" ref="D515:D578" si="38">_xlfn.RANK.AVG(C515,$C$2:$C$1801,1)</f>
        <v>1262</v>
      </c>
      <c r="E515">
        <f t="shared" ref="E515:E578" si="39">(D515-0.5)/COUNT($C$2:$C$1801)</f>
        <v>0.70083333333333331</v>
      </c>
      <c r="F515">
        <f t="shared" ref="F515:F578" si="40">_xlfn.NORM.S.INV(E515)</f>
        <v>0.52679877551013976</v>
      </c>
      <c r="G515">
        <f t="shared" ref="G515:G578" si="41">STANDARDIZE(C515,AVERAGE($C$2:$C$1801), STDEV($C$2:$C$1801))</f>
        <v>0.51416288593814441</v>
      </c>
    </row>
    <row r="516" spans="1:7" x14ac:dyDescent="0.55000000000000004">
      <c r="A516">
        <v>78.42</v>
      </c>
      <c r="C516">
        <v>78.42</v>
      </c>
      <c r="D516">
        <f t="shared" si="38"/>
        <v>1187.5</v>
      </c>
      <c r="E516">
        <f t="shared" si="39"/>
        <v>0.6594444444444445</v>
      </c>
      <c r="F516">
        <f t="shared" si="40"/>
        <v>0.41094739127551944</v>
      </c>
      <c r="G516">
        <f t="shared" si="41"/>
        <v>0.38958012310612689</v>
      </c>
    </row>
    <row r="517" spans="1:7" x14ac:dyDescent="0.55000000000000004">
      <c r="A517">
        <v>52.96</v>
      </c>
      <c r="C517">
        <v>52.96</v>
      </c>
      <c r="D517">
        <f t="shared" si="38"/>
        <v>35</v>
      </c>
      <c r="E517">
        <f t="shared" si="39"/>
        <v>1.9166666666666665E-2</v>
      </c>
      <c r="F517">
        <f t="shared" si="40"/>
        <v>-2.0712725465984891</v>
      </c>
      <c r="G517">
        <f t="shared" si="41"/>
        <v>-2.1683853137512767</v>
      </c>
    </row>
    <row r="518" spans="1:7" x14ac:dyDescent="0.55000000000000004">
      <c r="A518">
        <v>78.73</v>
      </c>
      <c r="C518">
        <v>78.73</v>
      </c>
      <c r="D518">
        <f t="shared" si="38"/>
        <v>1203</v>
      </c>
      <c r="E518">
        <f t="shared" si="39"/>
        <v>0.66805555555555551</v>
      </c>
      <c r="F518">
        <f t="shared" si="40"/>
        <v>0.43455028324768991</v>
      </c>
      <c r="G518">
        <f t="shared" si="41"/>
        <v>0.42072581381413166</v>
      </c>
    </row>
    <row r="519" spans="1:7" x14ac:dyDescent="0.55000000000000004">
      <c r="A519">
        <v>75.92</v>
      </c>
      <c r="C519">
        <v>75.92</v>
      </c>
      <c r="D519">
        <f t="shared" si="38"/>
        <v>994.5</v>
      </c>
      <c r="E519">
        <f t="shared" si="39"/>
        <v>0.55222222222222217</v>
      </c>
      <c r="F519">
        <f t="shared" si="40"/>
        <v>0.13127779655061617</v>
      </c>
      <c r="G519">
        <f t="shared" si="41"/>
        <v>0.13840519804157431</v>
      </c>
    </row>
    <row r="520" spans="1:7" x14ac:dyDescent="0.55000000000000004">
      <c r="A520">
        <v>65.989999999999995</v>
      </c>
      <c r="C520">
        <v>65.989999999999995</v>
      </c>
      <c r="D520">
        <f t="shared" si="38"/>
        <v>332</v>
      </c>
      <c r="E520">
        <f t="shared" si="39"/>
        <v>0.18416666666666667</v>
      </c>
      <c r="F520">
        <f t="shared" si="40"/>
        <v>-0.89959966916374778</v>
      </c>
      <c r="G520">
        <f t="shared" si="41"/>
        <v>-0.85926160431482923</v>
      </c>
    </row>
    <row r="521" spans="1:7" x14ac:dyDescent="0.55000000000000004">
      <c r="A521">
        <v>83.03</v>
      </c>
      <c r="C521">
        <v>83.03</v>
      </c>
      <c r="D521">
        <f t="shared" si="38"/>
        <v>1455</v>
      </c>
      <c r="E521">
        <f t="shared" si="39"/>
        <v>0.80805555555555553</v>
      </c>
      <c r="F521">
        <f t="shared" si="40"/>
        <v>0.8707532636839872</v>
      </c>
      <c r="G521">
        <f t="shared" si="41"/>
        <v>0.85274668492516181</v>
      </c>
    </row>
    <row r="522" spans="1:7" x14ac:dyDescent="0.55000000000000004">
      <c r="A522">
        <v>73.52</v>
      </c>
      <c r="C522">
        <v>73.52</v>
      </c>
      <c r="D522">
        <f t="shared" si="38"/>
        <v>815.5</v>
      </c>
      <c r="E522">
        <f t="shared" si="39"/>
        <v>0.45277777777777778</v>
      </c>
      <c r="F522">
        <f t="shared" si="40"/>
        <v>-0.11864633375546624</v>
      </c>
      <c r="G522">
        <f t="shared" si="41"/>
        <v>-0.10272273002039672</v>
      </c>
    </row>
    <row r="523" spans="1:7" x14ac:dyDescent="0.55000000000000004">
      <c r="A523">
        <v>71.12</v>
      </c>
      <c r="C523">
        <v>71.12</v>
      </c>
      <c r="D523">
        <f t="shared" si="38"/>
        <v>641</v>
      </c>
      <c r="E523">
        <f t="shared" si="39"/>
        <v>0.35583333333333333</v>
      </c>
      <c r="F523">
        <f t="shared" si="40"/>
        <v>-0.36961863171723408</v>
      </c>
      <c r="G523">
        <f t="shared" si="41"/>
        <v>-0.34385065808236637</v>
      </c>
    </row>
    <row r="524" spans="1:7" x14ac:dyDescent="0.55000000000000004">
      <c r="A524">
        <v>59.06</v>
      </c>
      <c r="C524">
        <v>59.06</v>
      </c>
      <c r="D524">
        <f t="shared" si="38"/>
        <v>111</v>
      </c>
      <c r="E524">
        <f t="shared" si="39"/>
        <v>6.1388888888888889E-2</v>
      </c>
      <c r="F524">
        <f t="shared" si="40"/>
        <v>-1.5432184683694876</v>
      </c>
      <c r="G524">
        <f t="shared" si="41"/>
        <v>-1.5555184965937683</v>
      </c>
    </row>
    <row r="525" spans="1:7" x14ac:dyDescent="0.55000000000000004">
      <c r="A525">
        <v>80.94</v>
      </c>
      <c r="C525">
        <v>80.94</v>
      </c>
      <c r="D525">
        <f t="shared" si="38"/>
        <v>1338</v>
      </c>
      <c r="E525">
        <f t="shared" si="39"/>
        <v>0.74305555555555558</v>
      </c>
      <c r="F525">
        <f t="shared" si="40"/>
        <v>0.65279431538575139</v>
      </c>
      <c r="G525">
        <f t="shared" si="41"/>
        <v>0.64276444757119544</v>
      </c>
    </row>
    <row r="526" spans="1:7" x14ac:dyDescent="0.55000000000000004">
      <c r="A526">
        <v>68.16</v>
      </c>
      <c r="C526">
        <v>68.16</v>
      </c>
      <c r="D526">
        <f t="shared" si="38"/>
        <v>449.5</v>
      </c>
      <c r="E526">
        <f t="shared" si="39"/>
        <v>0.24944444444444444</v>
      </c>
      <c r="F526">
        <f t="shared" si="40"/>
        <v>-0.67623904103531318</v>
      </c>
      <c r="G526">
        <f t="shared" si="41"/>
        <v>-0.6412417693587974</v>
      </c>
    </row>
    <row r="527" spans="1:7" x14ac:dyDescent="0.55000000000000004">
      <c r="A527">
        <v>102.15</v>
      </c>
      <c r="C527">
        <v>102.15</v>
      </c>
      <c r="D527">
        <f t="shared" si="38"/>
        <v>1793</v>
      </c>
      <c r="E527">
        <f t="shared" si="39"/>
        <v>0.99583333333333335</v>
      </c>
      <c r="F527">
        <f t="shared" si="40"/>
        <v>2.6382572734767509</v>
      </c>
      <c r="G527">
        <f t="shared" si="41"/>
        <v>2.7737325118188605</v>
      </c>
    </row>
    <row r="528" spans="1:7" x14ac:dyDescent="0.55000000000000004">
      <c r="A528">
        <v>77.42</v>
      </c>
      <c r="C528">
        <v>77.42</v>
      </c>
      <c r="D528">
        <f t="shared" si="38"/>
        <v>1121</v>
      </c>
      <c r="E528">
        <f t="shared" si="39"/>
        <v>0.62250000000000005</v>
      </c>
      <c r="F528">
        <f t="shared" si="40"/>
        <v>0.31205332203283237</v>
      </c>
      <c r="G528">
        <f t="shared" si="41"/>
        <v>0.28911015308030585</v>
      </c>
    </row>
    <row r="529" spans="1:7" x14ac:dyDescent="0.55000000000000004">
      <c r="A529">
        <v>63.34</v>
      </c>
      <c r="C529">
        <v>63.34</v>
      </c>
      <c r="D529">
        <f t="shared" si="38"/>
        <v>231</v>
      </c>
      <c r="E529">
        <f t="shared" si="39"/>
        <v>0.12805555555555556</v>
      </c>
      <c r="F529">
        <f t="shared" si="40"/>
        <v>-1.1356308043643046</v>
      </c>
      <c r="G529">
        <f t="shared" si="41"/>
        <v>-1.1255070248832542</v>
      </c>
    </row>
    <row r="530" spans="1:7" x14ac:dyDescent="0.55000000000000004">
      <c r="A530">
        <v>86.84</v>
      </c>
      <c r="C530">
        <v>86.84</v>
      </c>
      <c r="D530">
        <f t="shared" si="38"/>
        <v>1616</v>
      </c>
      <c r="E530">
        <f t="shared" si="39"/>
        <v>0.89749999999999996</v>
      </c>
      <c r="F530">
        <f t="shared" si="40"/>
        <v>1.2674344169169047</v>
      </c>
      <c r="G530">
        <f t="shared" si="41"/>
        <v>1.2355372707235401</v>
      </c>
    </row>
    <row r="531" spans="1:7" x14ac:dyDescent="0.55000000000000004">
      <c r="A531">
        <v>83.65</v>
      </c>
      <c r="C531">
        <v>83.65</v>
      </c>
      <c r="D531">
        <f t="shared" si="38"/>
        <v>1485</v>
      </c>
      <c r="E531">
        <f t="shared" si="39"/>
        <v>0.82472222222222225</v>
      </c>
      <c r="F531">
        <f t="shared" si="40"/>
        <v>0.93351223645701764</v>
      </c>
      <c r="G531">
        <f t="shared" si="41"/>
        <v>0.91503806634117124</v>
      </c>
    </row>
    <row r="532" spans="1:7" x14ac:dyDescent="0.55000000000000004">
      <c r="A532">
        <v>55.03</v>
      </c>
      <c r="C532">
        <v>55.03</v>
      </c>
      <c r="D532">
        <f t="shared" si="38"/>
        <v>52</v>
      </c>
      <c r="E532">
        <f t="shared" si="39"/>
        <v>2.8611111111111111E-2</v>
      </c>
      <c r="F532">
        <f t="shared" si="40"/>
        <v>-1.901609521559114</v>
      </c>
      <c r="G532">
        <f t="shared" si="41"/>
        <v>-1.960412475797827</v>
      </c>
    </row>
    <row r="533" spans="1:7" x14ac:dyDescent="0.55000000000000004">
      <c r="A533">
        <v>71.489999999999995</v>
      </c>
      <c r="C533">
        <v>71.489999999999995</v>
      </c>
      <c r="D533">
        <f t="shared" si="38"/>
        <v>670</v>
      </c>
      <c r="E533">
        <f t="shared" si="39"/>
        <v>0.37194444444444447</v>
      </c>
      <c r="F533">
        <f t="shared" si="40"/>
        <v>-0.32670781492319051</v>
      </c>
      <c r="G533">
        <f t="shared" si="41"/>
        <v>-0.30667676917281356</v>
      </c>
    </row>
    <row r="534" spans="1:7" x14ac:dyDescent="0.55000000000000004">
      <c r="A534">
        <v>80.45</v>
      </c>
      <c r="C534">
        <v>80.45</v>
      </c>
      <c r="D534">
        <f t="shared" si="38"/>
        <v>1315</v>
      </c>
      <c r="E534">
        <f t="shared" si="39"/>
        <v>0.7302777777777778</v>
      </c>
      <c r="F534">
        <f t="shared" si="40"/>
        <v>0.61365331493535369</v>
      </c>
      <c r="G534">
        <f t="shared" si="41"/>
        <v>0.59353416225854372</v>
      </c>
    </row>
    <row r="535" spans="1:7" x14ac:dyDescent="0.55000000000000004">
      <c r="A535">
        <v>86.94</v>
      </c>
      <c r="C535">
        <v>86.94</v>
      </c>
      <c r="D535">
        <f t="shared" si="38"/>
        <v>1618</v>
      </c>
      <c r="E535">
        <f t="shared" si="39"/>
        <v>0.89861111111111114</v>
      </c>
      <c r="F535">
        <f t="shared" si="40"/>
        <v>1.2736773754500657</v>
      </c>
      <c r="G535">
        <f t="shared" si="41"/>
        <v>1.2455842677261217</v>
      </c>
    </row>
    <row r="536" spans="1:7" x14ac:dyDescent="0.55000000000000004">
      <c r="A536">
        <v>59.78</v>
      </c>
      <c r="C536">
        <v>59.78</v>
      </c>
      <c r="D536">
        <f t="shared" si="38"/>
        <v>123</v>
      </c>
      <c r="E536">
        <f t="shared" si="39"/>
        <v>6.805555555555555E-2</v>
      </c>
      <c r="F536">
        <f t="shared" si="40"/>
        <v>-1.4904303736678373</v>
      </c>
      <c r="G536">
        <f t="shared" si="41"/>
        <v>-1.4831801181751771</v>
      </c>
    </row>
    <row r="537" spans="1:7" x14ac:dyDescent="0.55000000000000004">
      <c r="A537">
        <v>79.52</v>
      </c>
      <c r="C537">
        <v>79.52</v>
      </c>
      <c r="D537">
        <f t="shared" si="38"/>
        <v>1252</v>
      </c>
      <c r="E537">
        <f t="shared" si="39"/>
        <v>0.69527777777777777</v>
      </c>
      <c r="F537">
        <f t="shared" si="40"/>
        <v>0.51086663668182442</v>
      </c>
      <c r="G537">
        <f t="shared" si="41"/>
        <v>0.50009709013452941</v>
      </c>
    </row>
    <row r="538" spans="1:7" x14ac:dyDescent="0.55000000000000004">
      <c r="A538">
        <v>81.25</v>
      </c>
      <c r="C538">
        <v>81.25</v>
      </c>
      <c r="D538">
        <f t="shared" si="38"/>
        <v>1364</v>
      </c>
      <c r="E538">
        <f t="shared" si="39"/>
        <v>0.75749999999999995</v>
      </c>
      <c r="F538">
        <f t="shared" si="40"/>
        <v>0.6982833655625873</v>
      </c>
      <c r="G538">
        <f t="shared" si="41"/>
        <v>0.67391013827920021</v>
      </c>
    </row>
    <row r="539" spans="1:7" x14ac:dyDescent="0.55000000000000004">
      <c r="A539">
        <v>82.16</v>
      </c>
      <c r="C539">
        <v>82.16</v>
      </c>
      <c r="D539">
        <f t="shared" si="38"/>
        <v>1417</v>
      </c>
      <c r="E539">
        <f t="shared" si="39"/>
        <v>0.78694444444444445</v>
      </c>
      <c r="F539">
        <f t="shared" si="40"/>
        <v>0.79586395973346613</v>
      </c>
      <c r="G539">
        <f t="shared" si="41"/>
        <v>0.76533781100269704</v>
      </c>
    </row>
    <row r="540" spans="1:7" x14ac:dyDescent="0.55000000000000004">
      <c r="A540">
        <v>65.33</v>
      </c>
      <c r="C540">
        <v>65.33</v>
      </c>
      <c r="D540">
        <f t="shared" si="38"/>
        <v>313</v>
      </c>
      <c r="E540">
        <f t="shared" si="39"/>
        <v>0.1736111111111111</v>
      </c>
      <c r="F540">
        <f t="shared" si="40"/>
        <v>-0.93999091218946496</v>
      </c>
      <c r="G540">
        <f t="shared" si="41"/>
        <v>-0.92557178453187072</v>
      </c>
    </row>
    <row r="541" spans="1:7" x14ac:dyDescent="0.55000000000000004">
      <c r="A541">
        <v>77.349999999999994</v>
      </c>
      <c r="C541">
        <v>77.349999999999994</v>
      </c>
      <c r="D541">
        <f t="shared" si="38"/>
        <v>1116</v>
      </c>
      <c r="E541">
        <f t="shared" si="39"/>
        <v>0.61972222222222217</v>
      </c>
      <c r="F541">
        <f t="shared" si="40"/>
        <v>0.3047513256509381</v>
      </c>
      <c r="G541">
        <f t="shared" si="41"/>
        <v>0.28207725517849763</v>
      </c>
    </row>
    <row r="542" spans="1:7" x14ac:dyDescent="0.55000000000000004">
      <c r="A542">
        <v>52.97</v>
      </c>
      <c r="C542">
        <v>52.97</v>
      </c>
      <c r="D542">
        <f t="shared" si="38"/>
        <v>36</v>
      </c>
      <c r="E542">
        <f t="shared" si="39"/>
        <v>1.9722222222222221E-2</v>
      </c>
      <c r="F542">
        <f t="shared" si="40"/>
        <v>-2.0595200695838605</v>
      </c>
      <c r="G542">
        <f t="shared" si="41"/>
        <v>-2.1673806140510186</v>
      </c>
    </row>
    <row r="543" spans="1:7" x14ac:dyDescent="0.55000000000000004">
      <c r="A543">
        <v>77.95</v>
      </c>
      <c r="C543">
        <v>77.95</v>
      </c>
      <c r="D543">
        <f t="shared" si="38"/>
        <v>1155.5</v>
      </c>
      <c r="E543">
        <f t="shared" si="39"/>
        <v>0.64166666666666672</v>
      </c>
      <c r="F543">
        <f t="shared" si="40"/>
        <v>0.36291729513935622</v>
      </c>
      <c r="G543">
        <f t="shared" si="41"/>
        <v>0.34235923719399114</v>
      </c>
    </row>
    <row r="544" spans="1:7" x14ac:dyDescent="0.55000000000000004">
      <c r="A544">
        <v>69.95</v>
      </c>
      <c r="C544">
        <v>69.95</v>
      </c>
      <c r="D544">
        <f t="shared" si="38"/>
        <v>560</v>
      </c>
      <c r="E544">
        <f t="shared" si="39"/>
        <v>0.31083333333333335</v>
      </c>
      <c r="F544">
        <f t="shared" si="40"/>
        <v>-0.49348962807239732</v>
      </c>
      <c r="G544">
        <f t="shared" si="41"/>
        <v>-0.46140052301257711</v>
      </c>
    </row>
    <row r="545" spans="1:7" x14ac:dyDescent="0.55000000000000004">
      <c r="A545">
        <v>86.1</v>
      </c>
      <c r="C545">
        <v>86.1</v>
      </c>
      <c r="D545">
        <f t="shared" si="38"/>
        <v>1591</v>
      </c>
      <c r="E545">
        <f t="shared" si="39"/>
        <v>0.88361111111111112</v>
      </c>
      <c r="F545">
        <f t="shared" si="40"/>
        <v>1.1932339096742386</v>
      </c>
      <c r="G545">
        <f t="shared" si="41"/>
        <v>1.1611894929044317</v>
      </c>
    </row>
    <row r="546" spans="1:7" x14ac:dyDescent="0.55000000000000004">
      <c r="A546">
        <v>85.2</v>
      </c>
      <c r="C546">
        <v>85.2</v>
      </c>
      <c r="D546">
        <f t="shared" si="38"/>
        <v>1553</v>
      </c>
      <c r="E546">
        <f t="shared" si="39"/>
        <v>0.86250000000000004</v>
      </c>
      <c r="F546">
        <f t="shared" si="40"/>
        <v>1.0916203674341685</v>
      </c>
      <c r="G546">
        <f t="shared" si="41"/>
        <v>1.0707665198811935</v>
      </c>
    </row>
    <row r="547" spans="1:7" x14ac:dyDescent="0.55000000000000004">
      <c r="A547">
        <v>73.45</v>
      </c>
      <c r="C547">
        <v>73.45</v>
      </c>
      <c r="D547">
        <f t="shared" si="38"/>
        <v>810</v>
      </c>
      <c r="E547">
        <f t="shared" si="39"/>
        <v>0.44972222222222225</v>
      </c>
      <c r="F547">
        <f t="shared" si="40"/>
        <v>-0.12636318269636115</v>
      </c>
      <c r="G547">
        <f t="shared" si="41"/>
        <v>-0.10975562792220352</v>
      </c>
    </row>
    <row r="548" spans="1:7" x14ac:dyDescent="0.55000000000000004">
      <c r="A548">
        <v>93.32</v>
      </c>
      <c r="C548">
        <v>93.32</v>
      </c>
      <c r="D548">
        <f t="shared" si="38"/>
        <v>1751</v>
      </c>
      <c r="E548">
        <f t="shared" si="39"/>
        <v>0.97250000000000003</v>
      </c>
      <c r="F548">
        <f t="shared" si="40"/>
        <v>1.9188762262165762</v>
      </c>
      <c r="G548">
        <f t="shared" si="41"/>
        <v>1.8865826764908593</v>
      </c>
    </row>
    <row r="549" spans="1:7" x14ac:dyDescent="0.55000000000000004">
      <c r="A549">
        <v>79.44</v>
      </c>
      <c r="C549">
        <v>79.44</v>
      </c>
      <c r="D549">
        <f t="shared" si="38"/>
        <v>1247</v>
      </c>
      <c r="E549">
        <f t="shared" si="39"/>
        <v>0.6925</v>
      </c>
      <c r="F549">
        <f t="shared" si="40"/>
        <v>0.50294918389505805</v>
      </c>
      <c r="G549">
        <f t="shared" si="41"/>
        <v>0.49205949253246395</v>
      </c>
    </row>
    <row r="550" spans="1:7" x14ac:dyDescent="0.55000000000000004">
      <c r="A550">
        <v>63.54</v>
      </c>
      <c r="C550">
        <v>63.54</v>
      </c>
      <c r="D550">
        <f t="shared" si="38"/>
        <v>238</v>
      </c>
      <c r="E550">
        <f t="shared" si="39"/>
        <v>0.13194444444444445</v>
      </c>
      <c r="F550">
        <f t="shared" si="40"/>
        <v>-1.1172466278630779</v>
      </c>
      <c r="G550">
        <f t="shared" si="41"/>
        <v>-1.1054130308780903</v>
      </c>
    </row>
    <row r="551" spans="1:7" x14ac:dyDescent="0.55000000000000004">
      <c r="A551">
        <v>52.73</v>
      </c>
      <c r="C551">
        <v>52.73</v>
      </c>
      <c r="D551">
        <f t="shared" si="38"/>
        <v>34</v>
      </c>
      <c r="E551">
        <f t="shared" si="39"/>
        <v>1.861111111111111E-2</v>
      </c>
      <c r="F551">
        <f t="shared" si="40"/>
        <v>-2.0833182729263879</v>
      </c>
      <c r="G551">
        <f t="shared" si="41"/>
        <v>-2.1914934068572158</v>
      </c>
    </row>
    <row r="552" spans="1:7" x14ac:dyDescent="0.55000000000000004">
      <c r="A552">
        <v>77.849999999999994</v>
      </c>
      <c r="C552">
        <v>77.849999999999994</v>
      </c>
      <c r="D552">
        <f t="shared" si="38"/>
        <v>1144</v>
      </c>
      <c r="E552">
        <f t="shared" si="39"/>
        <v>0.63527777777777783</v>
      </c>
      <c r="F552">
        <f t="shared" si="40"/>
        <v>0.34586463899746017</v>
      </c>
      <c r="G552">
        <f t="shared" si="41"/>
        <v>0.33231224019140815</v>
      </c>
    </row>
    <row r="553" spans="1:7" x14ac:dyDescent="0.55000000000000004">
      <c r="A553">
        <v>63.18</v>
      </c>
      <c r="C553">
        <v>63.18</v>
      </c>
      <c r="D553">
        <f t="shared" si="38"/>
        <v>224</v>
      </c>
      <c r="E553">
        <f t="shared" si="39"/>
        <v>0.12416666666666666</v>
      </c>
      <c r="F553">
        <f t="shared" si="40"/>
        <v>-1.1544070325203184</v>
      </c>
      <c r="G553">
        <f t="shared" si="41"/>
        <v>-1.1415822200873857</v>
      </c>
    </row>
    <row r="554" spans="1:7" x14ac:dyDescent="0.55000000000000004">
      <c r="A554">
        <v>86.09</v>
      </c>
      <c r="C554">
        <v>86.09</v>
      </c>
      <c r="D554">
        <f t="shared" si="38"/>
        <v>1589.5</v>
      </c>
      <c r="E554">
        <f t="shared" si="39"/>
        <v>0.88277777777777777</v>
      </c>
      <c r="F554">
        <f t="shared" si="40"/>
        <v>1.1889878592818699</v>
      </c>
      <c r="G554">
        <f t="shared" si="41"/>
        <v>1.1601847932041744</v>
      </c>
    </row>
    <row r="555" spans="1:7" x14ac:dyDescent="0.55000000000000004">
      <c r="A555">
        <v>69.66</v>
      </c>
      <c r="C555">
        <v>69.66</v>
      </c>
      <c r="D555">
        <f t="shared" si="38"/>
        <v>539</v>
      </c>
      <c r="E555">
        <f t="shared" si="39"/>
        <v>0.29916666666666669</v>
      </c>
      <c r="F555">
        <f t="shared" si="40"/>
        <v>-0.52679877551013976</v>
      </c>
      <c r="G555">
        <f t="shared" si="41"/>
        <v>-0.49053681432006585</v>
      </c>
    </row>
    <row r="556" spans="1:7" x14ac:dyDescent="0.55000000000000004">
      <c r="A556">
        <v>76.56</v>
      </c>
      <c r="C556">
        <v>76.56</v>
      </c>
      <c r="D556">
        <f t="shared" si="38"/>
        <v>1061</v>
      </c>
      <c r="E556">
        <f t="shared" si="39"/>
        <v>0.58916666666666662</v>
      </c>
      <c r="F556">
        <f t="shared" si="40"/>
        <v>0.22540185760317571</v>
      </c>
      <c r="G556">
        <f t="shared" si="41"/>
        <v>0.20270597885809982</v>
      </c>
    </row>
    <row r="557" spans="1:7" x14ac:dyDescent="0.55000000000000004">
      <c r="A557">
        <v>86.27</v>
      </c>
      <c r="C557">
        <v>86.27</v>
      </c>
      <c r="D557">
        <f t="shared" si="38"/>
        <v>1594</v>
      </c>
      <c r="E557">
        <f t="shared" si="39"/>
        <v>0.88527777777777783</v>
      </c>
      <c r="F557">
        <f t="shared" si="40"/>
        <v>1.2017911776611725</v>
      </c>
      <c r="G557">
        <f t="shared" si="41"/>
        <v>1.1782693878088215</v>
      </c>
    </row>
    <row r="558" spans="1:7" x14ac:dyDescent="0.55000000000000004">
      <c r="A558">
        <v>68.069999999999993</v>
      </c>
      <c r="C558">
        <v>68.069999999999993</v>
      </c>
      <c r="D558">
        <f t="shared" si="38"/>
        <v>442.5</v>
      </c>
      <c r="E558">
        <f t="shared" si="39"/>
        <v>0.24555555555555555</v>
      </c>
      <c r="F558">
        <f t="shared" si="40"/>
        <v>-0.68854266716950607</v>
      </c>
      <c r="G558">
        <f t="shared" si="41"/>
        <v>-0.6502840666611216</v>
      </c>
    </row>
    <row r="559" spans="1:7" x14ac:dyDescent="0.55000000000000004">
      <c r="A559">
        <v>89.7</v>
      </c>
      <c r="C559">
        <v>89.7</v>
      </c>
      <c r="D559">
        <f t="shared" si="38"/>
        <v>1685</v>
      </c>
      <c r="E559">
        <f t="shared" si="39"/>
        <v>0.93583333333333329</v>
      </c>
      <c r="F559">
        <f t="shared" si="40"/>
        <v>1.5207071910505308</v>
      </c>
      <c r="G559">
        <f t="shared" si="41"/>
        <v>1.5228813849973881</v>
      </c>
    </row>
    <row r="560" spans="1:7" x14ac:dyDescent="0.55000000000000004">
      <c r="A560">
        <v>67.67</v>
      </c>
      <c r="C560">
        <v>67.67</v>
      </c>
      <c r="D560">
        <f t="shared" si="38"/>
        <v>425</v>
      </c>
      <c r="E560">
        <f t="shared" si="39"/>
        <v>0.23583333333333334</v>
      </c>
      <c r="F560">
        <f t="shared" si="40"/>
        <v>-0.71976992237226034</v>
      </c>
      <c r="G560">
        <f t="shared" si="41"/>
        <v>-0.69047205467144923</v>
      </c>
    </row>
    <row r="561" spans="1:7" x14ac:dyDescent="0.55000000000000004">
      <c r="A561">
        <v>51.25</v>
      </c>
      <c r="C561">
        <v>51.25</v>
      </c>
      <c r="D561">
        <f t="shared" si="38"/>
        <v>21</v>
      </c>
      <c r="E561">
        <f t="shared" si="39"/>
        <v>1.1388888888888889E-2</v>
      </c>
      <c r="F561">
        <f t="shared" si="40"/>
        <v>-2.2771414898472249</v>
      </c>
      <c r="G561">
        <f t="shared" si="41"/>
        <v>-2.3401889624954308</v>
      </c>
    </row>
    <row r="562" spans="1:7" x14ac:dyDescent="0.55000000000000004">
      <c r="A562">
        <v>76.760000000000005</v>
      </c>
      <c r="C562">
        <v>76.760000000000005</v>
      </c>
      <c r="D562">
        <f t="shared" si="38"/>
        <v>1073</v>
      </c>
      <c r="E562">
        <f t="shared" si="39"/>
        <v>0.59583333333333333</v>
      </c>
      <c r="F562">
        <f t="shared" si="40"/>
        <v>0.24257669940264884</v>
      </c>
      <c r="G562">
        <f t="shared" si="41"/>
        <v>0.22279997286326433</v>
      </c>
    </row>
    <row r="563" spans="1:7" x14ac:dyDescent="0.55000000000000004">
      <c r="A563">
        <v>67.709999999999994</v>
      </c>
      <c r="C563">
        <v>67.709999999999994</v>
      </c>
      <c r="D563">
        <f t="shared" si="38"/>
        <v>426</v>
      </c>
      <c r="E563">
        <f t="shared" si="39"/>
        <v>0.2363888888888889</v>
      </c>
      <c r="F563">
        <f t="shared" si="40"/>
        <v>-0.71796676759923972</v>
      </c>
      <c r="G563">
        <f t="shared" si="41"/>
        <v>-0.68645325587041717</v>
      </c>
    </row>
    <row r="564" spans="1:7" x14ac:dyDescent="0.55000000000000004">
      <c r="A564">
        <v>68.760000000000005</v>
      </c>
      <c r="C564">
        <v>68.760000000000005</v>
      </c>
      <c r="D564">
        <f t="shared" si="38"/>
        <v>479</v>
      </c>
      <c r="E564">
        <f t="shared" si="39"/>
        <v>0.26583333333333331</v>
      </c>
      <c r="F564">
        <f t="shared" si="40"/>
        <v>-0.62546385096879231</v>
      </c>
      <c r="G564">
        <f t="shared" si="41"/>
        <v>-0.58095978734330389</v>
      </c>
    </row>
    <row r="565" spans="1:7" x14ac:dyDescent="0.55000000000000004">
      <c r="A565">
        <v>76.45</v>
      </c>
      <c r="C565">
        <v>76.45</v>
      </c>
      <c r="D565">
        <f t="shared" si="38"/>
        <v>1046.5</v>
      </c>
      <c r="E565">
        <f t="shared" si="39"/>
        <v>0.58111111111111113</v>
      </c>
      <c r="F565">
        <f t="shared" si="40"/>
        <v>0.20473678637508708</v>
      </c>
      <c r="G565">
        <f t="shared" si="41"/>
        <v>0.19165428215525956</v>
      </c>
    </row>
    <row r="566" spans="1:7" x14ac:dyDescent="0.55000000000000004">
      <c r="A566">
        <v>66.02</v>
      </c>
      <c r="C566">
        <v>66.02</v>
      </c>
      <c r="D566">
        <f t="shared" si="38"/>
        <v>333.5</v>
      </c>
      <c r="E566">
        <f t="shared" si="39"/>
        <v>0.185</v>
      </c>
      <c r="F566">
        <f t="shared" si="40"/>
        <v>-0.89647336400191613</v>
      </c>
      <c r="G566">
        <f t="shared" si="41"/>
        <v>-0.85624750521405446</v>
      </c>
    </row>
    <row r="567" spans="1:7" x14ac:dyDescent="0.55000000000000004">
      <c r="A567">
        <v>76.56</v>
      </c>
      <c r="C567">
        <v>76.56</v>
      </c>
      <c r="D567">
        <f t="shared" si="38"/>
        <v>1061</v>
      </c>
      <c r="E567">
        <f t="shared" si="39"/>
        <v>0.58916666666666662</v>
      </c>
      <c r="F567">
        <f t="shared" si="40"/>
        <v>0.22540185760317571</v>
      </c>
      <c r="G567">
        <f t="shared" si="41"/>
        <v>0.20270597885809982</v>
      </c>
    </row>
    <row r="568" spans="1:7" x14ac:dyDescent="0.55000000000000004">
      <c r="A568">
        <v>84.06</v>
      </c>
      <c r="C568">
        <v>84.06</v>
      </c>
      <c r="D568">
        <f t="shared" si="38"/>
        <v>1498.5</v>
      </c>
      <c r="E568">
        <f t="shared" si="39"/>
        <v>0.8322222222222222</v>
      </c>
      <c r="F568">
        <f t="shared" si="40"/>
        <v>0.96298399441915961</v>
      </c>
      <c r="G568">
        <f t="shared" si="41"/>
        <v>0.9562307540517575</v>
      </c>
    </row>
    <row r="569" spans="1:7" x14ac:dyDescent="0.55000000000000004">
      <c r="A569">
        <v>64.930000000000007</v>
      </c>
      <c r="C569">
        <v>64.930000000000007</v>
      </c>
      <c r="D569">
        <f t="shared" si="38"/>
        <v>297.5</v>
      </c>
      <c r="E569">
        <f t="shared" si="39"/>
        <v>0.16500000000000001</v>
      </c>
      <c r="F569">
        <f t="shared" si="40"/>
        <v>-0.97411387705930974</v>
      </c>
      <c r="G569">
        <f t="shared" si="41"/>
        <v>-0.96575977254219825</v>
      </c>
    </row>
    <row r="570" spans="1:7" x14ac:dyDescent="0.55000000000000004">
      <c r="A570">
        <v>82.43</v>
      </c>
      <c r="C570">
        <v>82.43</v>
      </c>
      <c r="D570">
        <f t="shared" si="38"/>
        <v>1431</v>
      </c>
      <c r="E570">
        <f t="shared" si="39"/>
        <v>0.79472222222222222</v>
      </c>
      <c r="F570">
        <f t="shared" si="40"/>
        <v>0.82291636531802215</v>
      </c>
      <c r="G570">
        <f t="shared" si="41"/>
        <v>0.79246470290966975</v>
      </c>
    </row>
    <row r="571" spans="1:7" x14ac:dyDescent="0.55000000000000004">
      <c r="A571">
        <v>87.82</v>
      </c>
      <c r="C571">
        <v>87.82</v>
      </c>
      <c r="D571">
        <f t="shared" si="38"/>
        <v>1647</v>
      </c>
      <c r="E571">
        <f t="shared" si="39"/>
        <v>0.91472222222222221</v>
      </c>
      <c r="F571">
        <f t="shared" si="40"/>
        <v>1.3704208874304178</v>
      </c>
      <c r="G571">
        <f t="shared" si="41"/>
        <v>1.3339978413488438</v>
      </c>
    </row>
    <row r="572" spans="1:7" x14ac:dyDescent="0.55000000000000004">
      <c r="A572">
        <v>68.19</v>
      </c>
      <c r="C572">
        <v>68.19</v>
      </c>
      <c r="D572">
        <f t="shared" si="38"/>
        <v>453</v>
      </c>
      <c r="E572">
        <f t="shared" si="39"/>
        <v>0.25138888888888888</v>
      </c>
      <c r="F572">
        <f t="shared" si="40"/>
        <v>-0.67012552000990633</v>
      </c>
      <c r="G572">
        <f t="shared" si="41"/>
        <v>-0.63822767025802263</v>
      </c>
    </row>
    <row r="573" spans="1:7" x14ac:dyDescent="0.55000000000000004">
      <c r="A573">
        <v>83.74</v>
      </c>
      <c r="C573">
        <v>83.74</v>
      </c>
      <c r="D573">
        <f t="shared" si="38"/>
        <v>1487.5</v>
      </c>
      <c r="E573">
        <f t="shared" si="39"/>
        <v>0.82611111111111113</v>
      </c>
      <c r="F573">
        <f t="shared" si="40"/>
        <v>0.93890839666718739</v>
      </c>
      <c r="G573">
        <f t="shared" si="41"/>
        <v>0.92408036364349411</v>
      </c>
    </row>
    <row r="574" spans="1:7" x14ac:dyDescent="0.55000000000000004">
      <c r="A574">
        <v>81.459999999999994</v>
      </c>
      <c r="C574">
        <v>81.459999999999994</v>
      </c>
      <c r="D574">
        <f t="shared" si="38"/>
        <v>1378</v>
      </c>
      <c r="E574">
        <f t="shared" si="39"/>
        <v>0.76527777777777772</v>
      </c>
      <c r="F574">
        <f t="shared" si="40"/>
        <v>0.72338327375682776</v>
      </c>
      <c r="G574">
        <f t="shared" si="41"/>
        <v>0.69500883198462204</v>
      </c>
    </row>
    <row r="575" spans="1:7" x14ac:dyDescent="0.55000000000000004">
      <c r="A575">
        <v>92.21</v>
      </c>
      <c r="C575">
        <v>92.21</v>
      </c>
      <c r="D575">
        <f t="shared" si="38"/>
        <v>1738</v>
      </c>
      <c r="E575">
        <f t="shared" si="39"/>
        <v>0.96527777777777779</v>
      </c>
      <c r="F575">
        <f t="shared" si="40"/>
        <v>1.8155173349526694</v>
      </c>
      <c r="G575">
        <f t="shared" si="41"/>
        <v>1.7750610097621982</v>
      </c>
    </row>
    <row r="576" spans="1:7" x14ac:dyDescent="0.55000000000000004">
      <c r="A576">
        <v>82.24</v>
      </c>
      <c r="C576">
        <v>82.24</v>
      </c>
      <c r="D576">
        <f t="shared" si="38"/>
        <v>1421.5</v>
      </c>
      <c r="E576">
        <f t="shared" si="39"/>
        <v>0.78944444444444439</v>
      </c>
      <c r="F576">
        <f t="shared" si="40"/>
        <v>0.80449507745578785</v>
      </c>
      <c r="G576">
        <f t="shared" si="41"/>
        <v>0.7733754086047625</v>
      </c>
    </row>
    <row r="577" spans="1:7" x14ac:dyDescent="0.55000000000000004">
      <c r="A577">
        <v>84.03</v>
      </c>
      <c r="C577">
        <v>84.03</v>
      </c>
      <c r="D577">
        <f t="shared" si="38"/>
        <v>1495.5</v>
      </c>
      <c r="E577">
        <f t="shared" si="39"/>
        <v>0.8305555555555556</v>
      </c>
      <c r="F577">
        <f t="shared" si="40"/>
        <v>0.95636296476301408</v>
      </c>
      <c r="G577">
        <f t="shared" si="41"/>
        <v>0.95321665495098284</v>
      </c>
    </row>
    <row r="578" spans="1:7" x14ac:dyDescent="0.55000000000000004">
      <c r="A578">
        <v>72.44</v>
      </c>
      <c r="C578">
        <v>72.44</v>
      </c>
      <c r="D578">
        <f t="shared" si="38"/>
        <v>746</v>
      </c>
      <c r="E578">
        <f t="shared" si="39"/>
        <v>0.41416666666666668</v>
      </c>
      <c r="F578">
        <f t="shared" si="40"/>
        <v>-0.21683962106786822</v>
      </c>
      <c r="G578">
        <f t="shared" si="41"/>
        <v>-0.21123029764828327</v>
      </c>
    </row>
    <row r="579" spans="1:7" x14ac:dyDescent="0.55000000000000004">
      <c r="A579">
        <v>57.48</v>
      </c>
      <c r="C579">
        <v>57.48</v>
      </c>
      <c r="D579">
        <f t="shared" ref="D579:D642" si="42">_xlfn.RANK.AVG(C579,$C$2:$C$1801,1)</f>
        <v>83</v>
      </c>
      <c r="E579">
        <f t="shared" ref="E579:E642" si="43">(D579-0.5)/COUNT($C$2:$C$1801)</f>
        <v>4.583333333333333E-2</v>
      </c>
      <c r="F579">
        <f t="shared" ref="F579:F642" si="44">_xlfn.NORM.S.INV(E579)</f>
        <v>-1.6866708163300608</v>
      </c>
      <c r="G579">
        <f t="shared" ref="G579:G642" si="45">STANDARDIZE(C579,AVERAGE($C$2:$C$1801), STDEV($C$2:$C$1801))</f>
        <v>-1.714261049234566</v>
      </c>
    </row>
    <row r="580" spans="1:7" x14ac:dyDescent="0.55000000000000004">
      <c r="A580">
        <v>57.85</v>
      </c>
      <c r="C580">
        <v>57.85</v>
      </c>
      <c r="D580">
        <f t="shared" si="42"/>
        <v>90</v>
      </c>
      <c r="E580">
        <f t="shared" si="43"/>
        <v>4.9722222222222223E-2</v>
      </c>
      <c r="F580">
        <f t="shared" si="44"/>
        <v>-1.647552938592409</v>
      </c>
      <c r="G580">
        <f t="shared" si="45"/>
        <v>-1.6770871603250117</v>
      </c>
    </row>
    <row r="581" spans="1:7" x14ac:dyDescent="0.55000000000000004">
      <c r="A581">
        <v>70.900000000000006</v>
      </c>
      <c r="C581">
        <v>70.900000000000006</v>
      </c>
      <c r="D581">
        <f t="shared" si="42"/>
        <v>624</v>
      </c>
      <c r="E581">
        <f t="shared" si="43"/>
        <v>0.34638888888888891</v>
      </c>
      <c r="F581">
        <f t="shared" si="44"/>
        <v>-0.39508822606295602</v>
      </c>
      <c r="G581">
        <f t="shared" si="45"/>
        <v>-0.36595405148804683</v>
      </c>
    </row>
    <row r="582" spans="1:7" x14ac:dyDescent="0.55000000000000004">
      <c r="A582">
        <v>63.18</v>
      </c>
      <c r="C582">
        <v>63.18</v>
      </c>
      <c r="D582">
        <f t="shared" si="42"/>
        <v>224</v>
      </c>
      <c r="E582">
        <f t="shared" si="43"/>
        <v>0.12416666666666666</v>
      </c>
      <c r="F582">
        <f t="shared" si="44"/>
        <v>-1.1544070325203184</v>
      </c>
      <c r="G582">
        <f t="shared" si="45"/>
        <v>-1.1415822200873857</v>
      </c>
    </row>
    <row r="583" spans="1:7" x14ac:dyDescent="0.55000000000000004">
      <c r="A583">
        <v>89.11</v>
      </c>
      <c r="C583">
        <v>89.11</v>
      </c>
      <c r="D583">
        <f t="shared" si="42"/>
        <v>1678</v>
      </c>
      <c r="E583">
        <f t="shared" si="43"/>
        <v>0.93194444444444446</v>
      </c>
      <c r="F583">
        <f t="shared" si="44"/>
        <v>1.4904303736678381</v>
      </c>
      <c r="G583">
        <f t="shared" si="45"/>
        <v>1.4636041026821536</v>
      </c>
    </row>
    <row r="584" spans="1:7" x14ac:dyDescent="0.55000000000000004">
      <c r="A584">
        <v>72.38</v>
      </c>
      <c r="C584">
        <v>72.38</v>
      </c>
      <c r="D584">
        <f t="shared" si="42"/>
        <v>742.5</v>
      </c>
      <c r="E584">
        <f t="shared" si="43"/>
        <v>0.41222222222222221</v>
      </c>
      <c r="F584">
        <f t="shared" si="44"/>
        <v>-0.22183228666917598</v>
      </c>
      <c r="G584">
        <f t="shared" si="45"/>
        <v>-0.21725849584983276</v>
      </c>
    </row>
    <row r="585" spans="1:7" x14ac:dyDescent="0.55000000000000004">
      <c r="A585">
        <v>78.099999999999994</v>
      </c>
      <c r="C585">
        <v>78.099999999999994</v>
      </c>
      <c r="D585">
        <f t="shared" si="42"/>
        <v>1166</v>
      </c>
      <c r="E585">
        <f t="shared" si="43"/>
        <v>0.64749999999999996</v>
      </c>
      <c r="F585">
        <f t="shared" si="44"/>
        <v>0.37857969874529807</v>
      </c>
      <c r="G585">
        <f t="shared" si="45"/>
        <v>0.35742973269786343</v>
      </c>
    </row>
    <row r="586" spans="1:7" x14ac:dyDescent="0.55000000000000004">
      <c r="A586">
        <v>70.7</v>
      </c>
      <c r="C586">
        <v>70.7</v>
      </c>
      <c r="D586">
        <f t="shared" si="42"/>
        <v>609.5</v>
      </c>
      <c r="E586">
        <f t="shared" si="43"/>
        <v>0.33833333333333332</v>
      </c>
      <c r="F586">
        <f t="shared" si="44"/>
        <v>-0.41701605194913577</v>
      </c>
      <c r="G586">
        <f t="shared" si="45"/>
        <v>-0.38604804549321137</v>
      </c>
    </row>
    <row r="587" spans="1:7" x14ac:dyDescent="0.55000000000000004">
      <c r="A587">
        <v>77.3</v>
      </c>
      <c r="C587">
        <v>77.3</v>
      </c>
      <c r="D587">
        <f t="shared" si="42"/>
        <v>1114</v>
      </c>
      <c r="E587">
        <f t="shared" si="43"/>
        <v>0.61861111111111111</v>
      </c>
      <c r="F587">
        <f t="shared" si="44"/>
        <v>0.30183509253129798</v>
      </c>
      <c r="G587">
        <f t="shared" si="45"/>
        <v>0.27705375667720689</v>
      </c>
    </row>
    <row r="588" spans="1:7" x14ac:dyDescent="0.55000000000000004">
      <c r="A588">
        <v>72.78</v>
      </c>
      <c r="C588">
        <v>72.78</v>
      </c>
      <c r="D588">
        <f t="shared" si="42"/>
        <v>765.5</v>
      </c>
      <c r="E588">
        <f t="shared" si="43"/>
        <v>0.42499999999999999</v>
      </c>
      <c r="F588">
        <f t="shared" si="44"/>
        <v>-0.18911842627279254</v>
      </c>
      <c r="G588">
        <f t="shared" si="45"/>
        <v>-0.17707050783950379</v>
      </c>
    </row>
    <row r="589" spans="1:7" x14ac:dyDescent="0.55000000000000004">
      <c r="A589">
        <v>85.52</v>
      </c>
      <c r="C589">
        <v>85.52</v>
      </c>
      <c r="D589">
        <f t="shared" si="42"/>
        <v>1572</v>
      </c>
      <c r="E589">
        <f t="shared" si="43"/>
        <v>0.87305555555555558</v>
      </c>
      <c r="F589">
        <f t="shared" si="44"/>
        <v>1.1409544255099404</v>
      </c>
      <c r="G589">
        <f t="shared" si="45"/>
        <v>1.1029169102894556</v>
      </c>
    </row>
    <row r="590" spans="1:7" x14ac:dyDescent="0.55000000000000004">
      <c r="A590">
        <v>66.72</v>
      </c>
      <c r="C590">
        <v>66.72</v>
      </c>
      <c r="D590">
        <f t="shared" si="42"/>
        <v>367.5</v>
      </c>
      <c r="E590">
        <f t="shared" si="43"/>
        <v>0.2038888888888889</v>
      </c>
      <c r="F590">
        <f t="shared" si="44"/>
        <v>-0.82781058744893288</v>
      </c>
      <c r="G590">
        <f t="shared" si="45"/>
        <v>-0.78591852619597946</v>
      </c>
    </row>
    <row r="591" spans="1:7" x14ac:dyDescent="0.55000000000000004">
      <c r="A591">
        <v>64.55</v>
      </c>
      <c r="C591">
        <v>64.55</v>
      </c>
      <c r="D591">
        <f t="shared" si="42"/>
        <v>278.5</v>
      </c>
      <c r="E591">
        <f t="shared" si="43"/>
        <v>0.15444444444444444</v>
      </c>
      <c r="F591">
        <f t="shared" si="44"/>
        <v>-1.0175562474161985</v>
      </c>
      <c r="G591">
        <f t="shared" si="45"/>
        <v>-1.0039383611520112</v>
      </c>
    </row>
    <row r="592" spans="1:7" x14ac:dyDescent="0.55000000000000004">
      <c r="A592">
        <v>82.96</v>
      </c>
      <c r="C592">
        <v>82.96</v>
      </c>
      <c r="D592">
        <f t="shared" si="42"/>
        <v>1453</v>
      </c>
      <c r="E592">
        <f t="shared" si="43"/>
        <v>0.80694444444444446</v>
      </c>
      <c r="F592">
        <f t="shared" si="44"/>
        <v>0.86669141395355564</v>
      </c>
      <c r="G592">
        <f t="shared" si="45"/>
        <v>0.84571378702335354</v>
      </c>
    </row>
    <row r="593" spans="1:7" x14ac:dyDescent="0.55000000000000004">
      <c r="A593">
        <v>55.33</v>
      </c>
      <c r="C593">
        <v>55.33</v>
      </c>
      <c r="D593">
        <f t="shared" si="42"/>
        <v>57</v>
      </c>
      <c r="E593">
        <f t="shared" si="43"/>
        <v>3.138888888888889E-2</v>
      </c>
      <c r="F593">
        <f t="shared" si="44"/>
        <v>-1.8607621146508484</v>
      </c>
      <c r="G593">
        <f t="shared" si="45"/>
        <v>-1.930271484790081</v>
      </c>
    </row>
    <row r="594" spans="1:7" x14ac:dyDescent="0.55000000000000004">
      <c r="A594">
        <v>80.48</v>
      </c>
      <c r="C594">
        <v>80.48</v>
      </c>
      <c r="D594">
        <f t="shared" si="42"/>
        <v>1317</v>
      </c>
      <c r="E594">
        <f t="shared" si="43"/>
        <v>0.73138888888888887</v>
      </c>
      <c r="F594">
        <f t="shared" si="44"/>
        <v>0.61701895656410743</v>
      </c>
      <c r="G594">
        <f t="shared" si="45"/>
        <v>0.59654826135931849</v>
      </c>
    </row>
    <row r="595" spans="1:7" x14ac:dyDescent="0.55000000000000004">
      <c r="A595">
        <v>77.39</v>
      </c>
      <c r="C595">
        <v>77.39</v>
      </c>
      <c r="D595">
        <f t="shared" si="42"/>
        <v>1119</v>
      </c>
      <c r="E595">
        <f t="shared" si="43"/>
        <v>0.62138888888888888</v>
      </c>
      <c r="F595">
        <f t="shared" si="44"/>
        <v>0.3091305483828054</v>
      </c>
      <c r="G595">
        <f t="shared" si="45"/>
        <v>0.28609605397953114</v>
      </c>
    </row>
    <row r="596" spans="1:7" x14ac:dyDescent="0.55000000000000004">
      <c r="A596">
        <v>67.11</v>
      </c>
      <c r="C596">
        <v>67.11</v>
      </c>
      <c r="D596">
        <f t="shared" si="42"/>
        <v>396.5</v>
      </c>
      <c r="E596">
        <f t="shared" si="43"/>
        <v>0.22</v>
      </c>
      <c r="F596">
        <f t="shared" si="44"/>
        <v>-0.77219321418868503</v>
      </c>
      <c r="G596">
        <f t="shared" si="45"/>
        <v>-0.74673523788590923</v>
      </c>
    </row>
    <row r="597" spans="1:7" x14ac:dyDescent="0.55000000000000004">
      <c r="A597">
        <v>80.36</v>
      </c>
      <c r="C597">
        <v>80.36</v>
      </c>
      <c r="D597">
        <f t="shared" si="42"/>
        <v>1308.5</v>
      </c>
      <c r="E597">
        <f t="shared" si="43"/>
        <v>0.72666666666666668</v>
      </c>
      <c r="F597">
        <f t="shared" si="44"/>
        <v>0.60276254536305707</v>
      </c>
      <c r="G597">
        <f t="shared" si="45"/>
        <v>0.58449186495621941</v>
      </c>
    </row>
    <row r="598" spans="1:7" x14ac:dyDescent="0.55000000000000004">
      <c r="A598">
        <v>76</v>
      </c>
      <c r="C598">
        <v>76</v>
      </c>
      <c r="D598">
        <f t="shared" si="42"/>
        <v>1004</v>
      </c>
      <c r="E598">
        <f t="shared" si="43"/>
        <v>0.5575</v>
      </c>
      <c r="F598">
        <f t="shared" si="44"/>
        <v>0.14463381174882106</v>
      </c>
      <c r="G598">
        <f t="shared" si="45"/>
        <v>0.14644279564363982</v>
      </c>
    </row>
    <row r="599" spans="1:7" x14ac:dyDescent="0.55000000000000004">
      <c r="A599">
        <v>72.77</v>
      </c>
      <c r="C599">
        <v>72.77</v>
      </c>
      <c r="D599">
        <f t="shared" si="42"/>
        <v>763</v>
      </c>
      <c r="E599">
        <f t="shared" si="43"/>
        <v>0.4236111111111111</v>
      </c>
      <c r="F599">
        <f t="shared" si="44"/>
        <v>-0.19266386821972736</v>
      </c>
      <c r="G599">
        <f t="shared" si="45"/>
        <v>-0.1780752075397625</v>
      </c>
    </row>
    <row r="600" spans="1:7" x14ac:dyDescent="0.55000000000000004">
      <c r="A600">
        <v>61.63</v>
      </c>
      <c r="C600">
        <v>61.63</v>
      </c>
      <c r="D600">
        <f t="shared" si="42"/>
        <v>174.5</v>
      </c>
      <c r="E600">
        <f t="shared" si="43"/>
        <v>9.6666666666666665E-2</v>
      </c>
      <c r="F600">
        <f t="shared" si="44"/>
        <v>-1.300781274438926</v>
      </c>
      <c r="G600">
        <f t="shared" si="45"/>
        <v>-1.297310673627408</v>
      </c>
    </row>
    <row r="601" spans="1:7" x14ac:dyDescent="0.55000000000000004">
      <c r="A601">
        <v>87.47</v>
      </c>
      <c r="C601">
        <v>87.47</v>
      </c>
      <c r="D601">
        <f t="shared" si="42"/>
        <v>1638</v>
      </c>
      <c r="E601">
        <f t="shared" si="43"/>
        <v>0.90972222222222221</v>
      </c>
      <c r="F601">
        <f t="shared" si="44"/>
        <v>1.3390464383709664</v>
      </c>
      <c r="G601">
        <f t="shared" si="45"/>
        <v>1.298833351839807</v>
      </c>
    </row>
    <row r="602" spans="1:7" x14ac:dyDescent="0.55000000000000004">
      <c r="A602">
        <v>69.03</v>
      </c>
      <c r="C602">
        <v>69.03</v>
      </c>
      <c r="D602">
        <f t="shared" si="42"/>
        <v>497</v>
      </c>
      <c r="E602">
        <f t="shared" si="43"/>
        <v>0.27583333333333332</v>
      </c>
      <c r="F602">
        <f t="shared" si="44"/>
        <v>-0.59526452245178296</v>
      </c>
      <c r="G602">
        <f t="shared" si="45"/>
        <v>-0.55383289543633263</v>
      </c>
    </row>
    <row r="603" spans="1:7" x14ac:dyDescent="0.55000000000000004">
      <c r="A603">
        <v>76.22</v>
      </c>
      <c r="C603">
        <v>76.22</v>
      </c>
      <c r="D603">
        <f t="shared" si="42"/>
        <v>1020</v>
      </c>
      <c r="E603">
        <f t="shared" si="43"/>
        <v>0.56638888888888894</v>
      </c>
      <c r="F603">
        <f t="shared" si="44"/>
        <v>0.16718787788524886</v>
      </c>
      <c r="G603">
        <f t="shared" si="45"/>
        <v>0.16854618904932034</v>
      </c>
    </row>
    <row r="604" spans="1:7" x14ac:dyDescent="0.55000000000000004">
      <c r="A604">
        <v>86.02</v>
      </c>
      <c r="C604">
        <v>86.02</v>
      </c>
      <c r="D604">
        <f t="shared" si="42"/>
        <v>1586</v>
      </c>
      <c r="E604">
        <f t="shared" si="43"/>
        <v>0.88083333333333336</v>
      </c>
      <c r="F604">
        <f t="shared" si="44"/>
        <v>1.1791628564465333</v>
      </c>
      <c r="G604">
        <f t="shared" si="45"/>
        <v>1.1531518953023661</v>
      </c>
    </row>
    <row r="605" spans="1:7" x14ac:dyDescent="0.55000000000000004">
      <c r="A605">
        <v>47.7</v>
      </c>
      <c r="C605">
        <v>47.7</v>
      </c>
      <c r="D605">
        <f t="shared" si="42"/>
        <v>10</v>
      </c>
      <c r="E605">
        <f t="shared" si="43"/>
        <v>5.2777777777777779E-3</v>
      </c>
      <c r="F605">
        <f t="shared" si="44"/>
        <v>-2.5570779680744842</v>
      </c>
      <c r="G605">
        <f t="shared" si="45"/>
        <v>-2.696857356087095</v>
      </c>
    </row>
    <row r="606" spans="1:7" x14ac:dyDescent="0.55000000000000004">
      <c r="A606">
        <v>66.66</v>
      </c>
      <c r="C606">
        <v>66.66</v>
      </c>
      <c r="D606">
        <f t="shared" si="42"/>
        <v>364</v>
      </c>
      <c r="E606">
        <f t="shared" si="43"/>
        <v>0.20194444444444445</v>
      </c>
      <c r="F606">
        <f t="shared" si="44"/>
        <v>-0.83469600977588887</v>
      </c>
      <c r="G606">
        <f t="shared" si="45"/>
        <v>-0.79194672439752889</v>
      </c>
    </row>
    <row r="607" spans="1:7" x14ac:dyDescent="0.55000000000000004">
      <c r="A607">
        <v>69.67</v>
      </c>
      <c r="C607">
        <v>69.67</v>
      </c>
      <c r="D607">
        <f t="shared" si="42"/>
        <v>541.5</v>
      </c>
      <c r="E607">
        <f t="shared" si="43"/>
        <v>0.30055555555555558</v>
      </c>
      <c r="F607">
        <f t="shared" si="44"/>
        <v>-0.52280334570684284</v>
      </c>
      <c r="G607">
        <f t="shared" si="45"/>
        <v>-0.48953211461980711</v>
      </c>
    </row>
    <row r="608" spans="1:7" x14ac:dyDescent="0.55000000000000004">
      <c r="A608">
        <v>71.66</v>
      </c>
      <c r="C608">
        <v>71.66</v>
      </c>
      <c r="D608">
        <f t="shared" si="42"/>
        <v>678.5</v>
      </c>
      <c r="E608">
        <f t="shared" si="43"/>
        <v>0.37666666666666665</v>
      </c>
      <c r="F608">
        <f t="shared" si="44"/>
        <v>-0.3142471516333209</v>
      </c>
      <c r="G608">
        <f t="shared" si="45"/>
        <v>-0.28959687426842379</v>
      </c>
    </row>
    <row r="609" spans="1:7" x14ac:dyDescent="0.55000000000000004">
      <c r="A609">
        <v>66.75</v>
      </c>
      <c r="C609">
        <v>66.75</v>
      </c>
      <c r="D609">
        <f t="shared" si="42"/>
        <v>369</v>
      </c>
      <c r="E609">
        <f t="shared" si="43"/>
        <v>0.20472222222222222</v>
      </c>
      <c r="F609">
        <f t="shared" si="44"/>
        <v>-0.82487168285045698</v>
      </c>
      <c r="G609">
        <f t="shared" si="45"/>
        <v>-0.78290442709520469</v>
      </c>
    </row>
    <row r="610" spans="1:7" x14ac:dyDescent="0.55000000000000004">
      <c r="A610">
        <v>95.91</v>
      </c>
      <c r="C610">
        <v>95.91</v>
      </c>
      <c r="D610">
        <f t="shared" si="42"/>
        <v>1770</v>
      </c>
      <c r="E610">
        <f t="shared" si="43"/>
        <v>0.98305555555555557</v>
      </c>
      <c r="F610">
        <f t="shared" si="44"/>
        <v>2.1213912750569297</v>
      </c>
      <c r="G610">
        <f t="shared" si="45"/>
        <v>2.1467998988577364</v>
      </c>
    </row>
    <row r="611" spans="1:7" x14ac:dyDescent="0.55000000000000004">
      <c r="A611">
        <v>52.33</v>
      </c>
      <c r="C611">
        <v>52.33</v>
      </c>
      <c r="D611">
        <f t="shared" si="42"/>
        <v>29</v>
      </c>
      <c r="E611">
        <f t="shared" si="43"/>
        <v>1.5833333333333335E-2</v>
      </c>
      <c r="F611">
        <f t="shared" si="44"/>
        <v>-2.1485931310857049</v>
      </c>
      <c r="G611">
        <f t="shared" si="45"/>
        <v>-2.231681394867544</v>
      </c>
    </row>
    <row r="612" spans="1:7" x14ac:dyDescent="0.55000000000000004">
      <c r="A612">
        <v>64.69</v>
      </c>
      <c r="C612">
        <v>64.69</v>
      </c>
      <c r="D612">
        <f t="shared" si="42"/>
        <v>288</v>
      </c>
      <c r="E612">
        <f t="shared" si="43"/>
        <v>0.15972222222222221</v>
      </c>
      <c r="F612">
        <f t="shared" si="44"/>
        <v>-0.9956001858419592</v>
      </c>
      <c r="G612">
        <f t="shared" si="45"/>
        <v>-0.98987256534839629</v>
      </c>
    </row>
    <row r="613" spans="1:7" x14ac:dyDescent="0.55000000000000004">
      <c r="A613">
        <v>75.17</v>
      </c>
      <c r="C613">
        <v>75.17</v>
      </c>
      <c r="D613">
        <f t="shared" si="42"/>
        <v>942</v>
      </c>
      <c r="E613">
        <f t="shared" si="43"/>
        <v>0.52305555555555561</v>
      </c>
      <c r="F613">
        <f t="shared" si="44"/>
        <v>5.7823914677388288E-2</v>
      </c>
      <c r="G613">
        <f t="shared" si="45"/>
        <v>6.3052720522208547E-2</v>
      </c>
    </row>
    <row r="614" spans="1:7" x14ac:dyDescent="0.55000000000000004">
      <c r="A614">
        <v>76.16</v>
      </c>
      <c r="C614">
        <v>76.16</v>
      </c>
      <c r="D614">
        <f t="shared" si="42"/>
        <v>1015</v>
      </c>
      <c r="E614">
        <f t="shared" si="43"/>
        <v>0.56361111111111106</v>
      </c>
      <c r="F614">
        <f t="shared" si="44"/>
        <v>0.16013113203975404</v>
      </c>
      <c r="G614">
        <f t="shared" si="45"/>
        <v>0.16251799084777085</v>
      </c>
    </row>
    <row r="615" spans="1:7" x14ac:dyDescent="0.55000000000000004">
      <c r="A615">
        <v>91.71</v>
      </c>
      <c r="C615">
        <v>91.71</v>
      </c>
      <c r="D615">
        <f t="shared" si="42"/>
        <v>1731.5</v>
      </c>
      <c r="E615">
        <f t="shared" si="43"/>
        <v>0.96166666666666667</v>
      </c>
      <c r="F615">
        <f t="shared" si="44"/>
        <v>1.7703631359311631</v>
      </c>
      <c r="G615">
        <f t="shared" si="45"/>
        <v>1.7248260247492875</v>
      </c>
    </row>
    <row r="616" spans="1:7" x14ac:dyDescent="0.55000000000000004">
      <c r="A616">
        <v>83.47</v>
      </c>
      <c r="C616">
        <v>83.47</v>
      </c>
      <c r="D616">
        <f t="shared" si="42"/>
        <v>1479</v>
      </c>
      <c r="E616">
        <f t="shared" si="43"/>
        <v>0.82138888888888884</v>
      </c>
      <c r="F616">
        <f t="shared" si="44"/>
        <v>0.92067099813257613</v>
      </c>
      <c r="G616">
        <f t="shared" si="45"/>
        <v>0.89695347173652284</v>
      </c>
    </row>
    <row r="617" spans="1:7" x14ac:dyDescent="0.55000000000000004">
      <c r="A617">
        <v>75.03</v>
      </c>
      <c r="C617">
        <v>75.03</v>
      </c>
      <c r="D617">
        <f t="shared" si="42"/>
        <v>931.5</v>
      </c>
      <c r="E617">
        <f t="shared" si="43"/>
        <v>0.51722222222222225</v>
      </c>
      <c r="F617">
        <f t="shared" si="44"/>
        <v>4.3183126610145645E-2</v>
      </c>
      <c r="G617">
        <f t="shared" si="45"/>
        <v>4.898692471859354E-2</v>
      </c>
    </row>
    <row r="618" spans="1:7" x14ac:dyDescent="0.55000000000000004">
      <c r="A618">
        <v>74.25</v>
      </c>
      <c r="C618">
        <v>74.25</v>
      </c>
      <c r="D618">
        <f t="shared" si="42"/>
        <v>869</v>
      </c>
      <c r="E618">
        <f t="shared" si="43"/>
        <v>0.48249999999999998</v>
      </c>
      <c r="F618">
        <f t="shared" si="44"/>
        <v>-4.388007229940119E-2</v>
      </c>
      <c r="G618">
        <f t="shared" si="45"/>
        <v>-2.9379651901546976E-2</v>
      </c>
    </row>
    <row r="619" spans="1:7" x14ac:dyDescent="0.55000000000000004">
      <c r="A619">
        <v>75.42</v>
      </c>
      <c r="C619">
        <v>75.42</v>
      </c>
      <c r="D619">
        <f t="shared" si="42"/>
        <v>964.5</v>
      </c>
      <c r="E619">
        <f t="shared" si="43"/>
        <v>0.53555555555555556</v>
      </c>
      <c r="F619">
        <f t="shared" si="44"/>
        <v>8.9242878875654436E-2</v>
      </c>
      <c r="G619">
        <f t="shared" si="45"/>
        <v>8.8170213028663805E-2</v>
      </c>
    </row>
    <row r="620" spans="1:7" x14ac:dyDescent="0.55000000000000004">
      <c r="A620">
        <v>62.45</v>
      </c>
      <c r="C620">
        <v>62.45</v>
      </c>
      <c r="D620">
        <f t="shared" si="42"/>
        <v>204</v>
      </c>
      <c r="E620">
        <f t="shared" si="43"/>
        <v>0.11305555555555556</v>
      </c>
      <c r="F620">
        <f t="shared" si="44"/>
        <v>-1.2104373659097887</v>
      </c>
      <c r="G620">
        <f t="shared" si="45"/>
        <v>-1.2149252982062348</v>
      </c>
    </row>
    <row r="621" spans="1:7" x14ac:dyDescent="0.55000000000000004">
      <c r="A621">
        <v>52.41</v>
      </c>
      <c r="C621">
        <v>52.41</v>
      </c>
      <c r="D621">
        <f t="shared" si="42"/>
        <v>31</v>
      </c>
      <c r="E621">
        <f t="shared" si="43"/>
        <v>1.6944444444444446E-2</v>
      </c>
      <c r="F621">
        <f t="shared" si="44"/>
        <v>-2.1213912750569284</v>
      </c>
      <c r="G621">
        <f t="shared" si="45"/>
        <v>-2.2236437972654786</v>
      </c>
    </row>
    <row r="622" spans="1:7" x14ac:dyDescent="0.55000000000000004">
      <c r="A622">
        <v>78.150000000000006</v>
      </c>
      <c r="C622">
        <v>78.150000000000006</v>
      </c>
      <c r="D622">
        <f t="shared" si="42"/>
        <v>1170</v>
      </c>
      <c r="E622">
        <f t="shared" si="43"/>
        <v>0.6497222222222222</v>
      </c>
      <c r="F622">
        <f t="shared" si="44"/>
        <v>0.38457063265048969</v>
      </c>
      <c r="G622">
        <f t="shared" si="45"/>
        <v>0.36245323119915562</v>
      </c>
    </row>
    <row r="623" spans="1:7" x14ac:dyDescent="0.55000000000000004">
      <c r="A623">
        <v>75.67</v>
      </c>
      <c r="C623">
        <v>75.67</v>
      </c>
      <c r="D623">
        <f t="shared" si="42"/>
        <v>977</v>
      </c>
      <c r="E623">
        <f t="shared" si="43"/>
        <v>0.54249999999999998</v>
      </c>
      <c r="F623">
        <f t="shared" si="44"/>
        <v>0.10673401079978624</v>
      </c>
      <c r="G623">
        <f t="shared" si="45"/>
        <v>0.11328770553511906</v>
      </c>
    </row>
    <row r="624" spans="1:7" x14ac:dyDescent="0.55000000000000004">
      <c r="A624">
        <v>55.26</v>
      </c>
      <c r="C624">
        <v>55.26</v>
      </c>
      <c r="D624">
        <f t="shared" si="42"/>
        <v>55</v>
      </c>
      <c r="E624">
        <f t="shared" si="43"/>
        <v>3.0277777777777778E-2</v>
      </c>
      <c r="F624">
        <f t="shared" si="44"/>
        <v>-1.8767267414868261</v>
      </c>
      <c r="G624">
        <f t="shared" si="45"/>
        <v>-1.9373043826918885</v>
      </c>
    </row>
    <row r="625" spans="1:7" x14ac:dyDescent="0.55000000000000004">
      <c r="A625">
        <v>79.680000000000007</v>
      </c>
      <c r="C625">
        <v>79.680000000000007</v>
      </c>
      <c r="D625">
        <f t="shared" si="42"/>
        <v>1264</v>
      </c>
      <c r="E625">
        <f t="shared" si="43"/>
        <v>0.70194444444444448</v>
      </c>
      <c r="F625">
        <f t="shared" si="44"/>
        <v>0.53000118222558401</v>
      </c>
      <c r="G625">
        <f t="shared" si="45"/>
        <v>0.51617228533866188</v>
      </c>
    </row>
    <row r="626" spans="1:7" x14ac:dyDescent="0.55000000000000004">
      <c r="A626">
        <v>86.44</v>
      </c>
      <c r="C626">
        <v>86.44</v>
      </c>
      <c r="D626">
        <f t="shared" si="42"/>
        <v>1601.5</v>
      </c>
      <c r="E626">
        <f t="shared" si="43"/>
        <v>0.88944444444444448</v>
      </c>
      <c r="F626">
        <f t="shared" si="44"/>
        <v>1.2235789323915567</v>
      </c>
      <c r="G626">
        <f t="shared" si="45"/>
        <v>1.1953492827132111</v>
      </c>
    </row>
    <row r="627" spans="1:7" x14ac:dyDescent="0.55000000000000004">
      <c r="A627">
        <v>68.86</v>
      </c>
      <c r="C627">
        <v>68.86</v>
      </c>
      <c r="D627">
        <f t="shared" si="42"/>
        <v>486.5</v>
      </c>
      <c r="E627">
        <f t="shared" si="43"/>
        <v>0.27</v>
      </c>
      <c r="F627">
        <f t="shared" si="44"/>
        <v>-0.61281299101662734</v>
      </c>
      <c r="G627">
        <f t="shared" si="45"/>
        <v>-0.5709127903407224</v>
      </c>
    </row>
    <row r="628" spans="1:7" x14ac:dyDescent="0.55000000000000004">
      <c r="A628">
        <v>85.72</v>
      </c>
      <c r="C628">
        <v>85.72</v>
      </c>
      <c r="D628">
        <f t="shared" si="42"/>
        <v>1579</v>
      </c>
      <c r="E628">
        <f t="shared" si="43"/>
        <v>0.87694444444444442</v>
      </c>
      <c r="F628">
        <f t="shared" si="44"/>
        <v>1.1598469837047856</v>
      </c>
      <c r="G628">
        <f t="shared" si="45"/>
        <v>1.1230109042946201</v>
      </c>
    </row>
    <row r="629" spans="1:7" x14ac:dyDescent="0.55000000000000004">
      <c r="A629">
        <v>78.84</v>
      </c>
      <c r="C629">
        <v>78.84</v>
      </c>
      <c r="D629">
        <f t="shared" si="42"/>
        <v>1208</v>
      </c>
      <c r="E629">
        <f t="shared" si="43"/>
        <v>0.67083333333333328</v>
      </c>
      <c r="F629">
        <f t="shared" si="44"/>
        <v>0.44221541360690469</v>
      </c>
      <c r="G629">
        <f t="shared" si="45"/>
        <v>0.43177751051697189</v>
      </c>
    </row>
    <row r="630" spans="1:7" x14ac:dyDescent="0.55000000000000004">
      <c r="A630">
        <v>62.39</v>
      </c>
      <c r="C630">
        <v>62.39</v>
      </c>
      <c r="D630">
        <f t="shared" si="42"/>
        <v>202.5</v>
      </c>
      <c r="E630">
        <f t="shared" si="43"/>
        <v>0.11222222222222222</v>
      </c>
      <c r="F630">
        <f t="shared" si="44"/>
        <v>-1.2147945907917264</v>
      </c>
      <c r="G630">
        <f t="shared" si="45"/>
        <v>-1.2209534964077844</v>
      </c>
    </row>
    <row r="631" spans="1:7" x14ac:dyDescent="0.55000000000000004">
      <c r="A631">
        <v>71.77</v>
      </c>
      <c r="C631">
        <v>71.77</v>
      </c>
      <c r="D631">
        <f t="shared" si="42"/>
        <v>687.5</v>
      </c>
      <c r="E631">
        <f t="shared" si="43"/>
        <v>0.38166666666666665</v>
      </c>
      <c r="F631">
        <f t="shared" si="44"/>
        <v>-0.30110643612590487</v>
      </c>
      <c r="G631">
        <f t="shared" si="45"/>
        <v>-0.2785451775655835</v>
      </c>
    </row>
    <row r="632" spans="1:7" x14ac:dyDescent="0.55000000000000004">
      <c r="A632">
        <v>88.7</v>
      </c>
      <c r="C632">
        <v>88.7</v>
      </c>
      <c r="D632">
        <f t="shared" si="42"/>
        <v>1666</v>
      </c>
      <c r="E632">
        <f t="shared" si="43"/>
        <v>0.92527777777777775</v>
      </c>
      <c r="F632">
        <f t="shared" si="44"/>
        <v>1.4414965742886052</v>
      </c>
      <c r="G632">
        <f t="shared" si="45"/>
        <v>1.4224114149715672</v>
      </c>
    </row>
    <row r="633" spans="1:7" x14ac:dyDescent="0.55000000000000004">
      <c r="A633">
        <v>77.95</v>
      </c>
      <c r="C633">
        <v>77.95</v>
      </c>
      <c r="D633">
        <f t="shared" si="42"/>
        <v>1155.5</v>
      </c>
      <c r="E633">
        <f t="shared" si="43"/>
        <v>0.64166666666666672</v>
      </c>
      <c r="F633">
        <f t="shared" si="44"/>
        <v>0.36291729513935622</v>
      </c>
      <c r="G633">
        <f t="shared" si="45"/>
        <v>0.34235923719399114</v>
      </c>
    </row>
    <row r="634" spans="1:7" x14ac:dyDescent="0.55000000000000004">
      <c r="A634">
        <v>74.430000000000007</v>
      </c>
      <c r="C634">
        <v>74.430000000000007</v>
      </c>
      <c r="D634">
        <f t="shared" si="42"/>
        <v>883.5</v>
      </c>
      <c r="E634">
        <f t="shared" si="43"/>
        <v>0.49055555555555558</v>
      </c>
      <c r="F634">
        <f t="shared" si="44"/>
        <v>-2.3675923217177829E-2</v>
      </c>
      <c r="G634">
        <f t="shared" si="45"/>
        <v>-1.1295057296898505E-2</v>
      </c>
    </row>
    <row r="635" spans="1:7" x14ac:dyDescent="0.55000000000000004">
      <c r="A635">
        <v>75.83</v>
      </c>
      <c r="C635">
        <v>75.83</v>
      </c>
      <c r="D635">
        <f t="shared" si="42"/>
        <v>985.5</v>
      </c>
      <c r="E635">
        <f t="shared" si="43"/>
        <v>0.54722222222222228</v>
      </c>
      <c r="F635">
        <f t="shared" si="44"/>
        <v>0.11864633375546638</v>
      </c>
      <c r="G635">
        <f t="shared" si="45"/>
        <v>0.12936290073925008</v>
      </c>
    </row>
    <row r="636" spans="1:7" x14ac:dyDescent="0.55000000000000004">
      <c r="A636">
        <v>73.98</v>
      </c>
      <c r="C636">
        <v>73.98</v>
      </c>
      <c r="D636">
        <f t="shared" si="42"/>
        <v>851</v>
      </c>
      <c r="E636">
        <f t="shared" si="43"/>
        <v>0.47249999999999998</v>
      </c>
      <c r="F636">
        <f t="shared" si="44"/>
        <v>-6.8986958972328066E-2</v>
      </c>
      <c r="G636">
        <f t="shared" si="45"/>
        <v>-5.6506543808518252E-2</v>
      </c>
    </row>
    <row r="637" spans="1:7" x14ac:dyDescent="0.55000000000000004">
      <c r="A637">
        <v>76.56</v>
      </c>
      <c r="C637">
        <v>76.56</v>
      </c>
      <c r="D637">
        <f t="shared" si="42"/>
        <v>1061</v>
      </c>
      <c r="E637">
        <f t="shared" si="43"/>
        <v>0.58916666666666662</v>
      </c>
      <c r="F637">
        <f t="shared" si="44"/>
        <v>0.22540185760317571</v>
      </c>
      <c r="G637">
        <f t="shared" si="45"/>
        <v>0.20270597885809982</v>
      </c>
    </row>
    <row r="638" spans="1:7" x14ac:dyDescent="0.55000000000000004">
      <c r="A638">
        <v>70.83</v>
      </c>
      <c r="C638">
        <v>70.83</v>
      </c>
      <c r="D638">
        <f t="shared" si="42"/>
        <v>614.5</v>
      </c>
      <c r="E638">
        <f t="shared" si="43"/>
        <v>0.34111111111111109</v>
      </c>
      <c r="F638">
        <f t="shared" si="44"/>
        <v>-0.40943259665857257</v>
      </c>
      <c r="G638">
        <f t="shared" si="45"/>
        <v>-0.37298694938985505</v>
      </c>
    </row>
    <row r="639" spans="1:7" x14ac:dyDescent="0.55000000000000004">
      <c r="A639">
        <v>58.37</v>
      </c>
      <c r="C639">
        <v>58.37</v>
      </c>
      <c r="D639">
        <f t="shared" si="42"/>
        <v>100.5</v>
      </c>
      <c r="E639">
        <f t="shared" si="43"/>
        <v>5.5555555555555552E-2</v>
      </c>
      <c r="F639">
        <f t="shared" si="44"/>
        <v>-1.5932188180230502</v>
      </c>
      <c r="G639">
        <f t="shared" si="45"/>
        <v>-1.6248427759115851</v>
      </c>
    </row>
    <row r="640" spans="1:7" x14ac:dyDescent="0.55000000000000004">
      <c r="A640">
        <v>82.31</v>
      </c>
      <c r="C640">
        <v>82.31</v>
      </c>
      <c r="D640">
        <f t="shared" si="42"/>
        <v>1424</v>
      </c>
      <c r="E640">
        <f t="shared" si="43"/>
        <v>0.79083333333333339</v>
      </c>
      <c r="F640">
        <f t="shared" si="44"/>
        <v>0.80931612512289353</v>
      </c>
      <c r="G640">
        <f t="shared" si="45"/>
        <v>0.78040830650657078</v>
      </c>
    </row>
    <row r="641" spans="1:7" x14ac:dyDescent="0.55000000000000004">
      <c r="A641">
        <v>76.73</v>
      </c>
      <c r="C641">
        <v>76.73</v>
      </c>
      <c r="D641">
        <f t="shared" si="42"/>
        <v>1072</v>
      </c>
      <c r="E641">
        <f t="shared" si="43"/>
        <v>0.59527777777777779</v>
      </c>
      <c r="F641">
        <f t="shared" si="44"/>
        <v>0.24114279651611395</v>
      </c>
      <c r="G641">
        <f t="shared" si="45"/>
        <v>0.21978587376248956</v>
      </c>
    </row>
    <row r="642" spans="1:7" x14ac:dyDescent="0.55000000000000004">
      <c r="A642">
        <v>78.930000000000007</v>
      </c>
      <c r="C642">
        <v>78.930000000000007</v>
      </c>
      <c r="D642">
        <f t="shared" si="42"/>
        <v>1216</v>
      </c>
      <c r="E642">
        <f t="shared" si="43"/>
        <v>0.67527777777777775</v>
      </c>
      <c r="F642">
        <f t="shared" si="44"/>
        <v>0.45453411352050721</v>
      </c>
      <c r="G642">
        <f t="shared" si="45"/>
        <v>0.44081980781929614</v>
      </c>
    </row>
    <row r="643" spans="1:7" x14ac:dyDescent="0.55000000000000004">
      <c r="A643">
        <v>72.14</v>
      </c>
      <c r="C643">
        <v>72.14</v>
      </c>
      <c r="D643">
        <f t="shared" ref="D643:D706" si="46">_xlfn.RANK.AVG(C643,$C$2:$C$1801,1)</f>
        <v>718.5</v>
      </c>
      <c r="E643">
        <f t="shared" ref="E643:E706" si="47">(D643-0.5)/COUNT($C$2:$C$1801)</f>
        <v>0.3988888888888889</v>
      </c>
      <c r="F643">
        <f t="shared" ref="F643:F706" si="48">_xlfn.NORM.S.INV(E643)</f>
        <v>-0.25622412943723655</v>
      </c>
      <c r="G643">
        <f t="shared" ref="G643:G706" si="49">STANDARDIZE(C643,AVERAGE($C$2:$C$1801), STDEV($C$2:$C$1801))</f>
        <v>-0.2413712886560293</v>
      </c>
    </row>
    <row r="644" spans="1:7" x14ac:dyDescent="0.55000000000000004">
      <c r="A644">
        <v>70.09</v>
      </c>
      <c r="C644">
        <v>70.09</v>
      </c>
      <c r="D644">
        <f t="shared" si="46"/>
        <v>567</v>
      </c>
      <c r="E644">
        <f t="shared" si="47"/>
        <v>0.31472222222222224</v>
      </c>
      <c r="F644">
        <f t="shared" si="48"/>
        <v>-0.48250894662097998</v>
      </c>
      <c r="G644">
        <f t="shared" si="49"/>
        <v>-0.44733472720896211</v>
      </c>
    </row>
    <row r="645" spans="1:7" x14ac:dyDescent="0.55000000000000004">
      <c r="A645">
        <v>74.12</v>
      </c>
      <c r="C645">
        <v>74.12</v>
      </c>
      <c r="D645">
        <f t="shared" si="46"/>
        <v>857</v>
      </c>
      <c r="E645">
        <f t="shared" si="47"/>
        <v>0.47583333333333333</v>
      </c>
      <c r="F645">
        <f t="shared" si="48"/>
        <v>-6.0613945973247464E-2</v>
      </c>
      <c r="G645">
        <f t="shared" si="49"/>
        <v>-4.2440748004903252E-2</v>
      </c>
    </row>
    <row r="646" spans="1:7" x14ac:dyDescent="0.55000000000000004">
      <c r="A646">
        <v>70.75</v>
      </c>
      <c r="C646">
        <v>70.75</v>
      </c>
      <c r="D646">
        <f t="shared" si="46"/>
        <v>611</v>
      </c>
      <c r="E646">
        <f t="shared" si="47"/>
        <v>0.33916666666666667</v>
      </c>
      <c r="F646">
        <f t="shared" si="48"/>
        <v>-0.41473851604934175</v>
      </c>
      <c r="G646">
        <f t="shared" si="49"/>
        <v>-0.38102454699192057</v>
      </c>
    </row>
    <row r="647" spans="1:7" x14ac:dyDescent="0.55000000000000004">
      <c r="A647">
        <v>68.23</v>
      </c>
      <c r="C647">
        <v>68.23</v>
      </c>
      <c r="D647">
        <f t="shared" si="46"/>
        <v>456</v>
      </c>
      <c r="E647">
        <f t="shared" si="47"/>
        <v>0.25305555555555553</v>
      </c>
      <c r="F647">
        <f t="shared" si="48"/>
        <v>-0.66490522887107117</v>
      </c>
      <c r="G647">
        <f t="shared" si="49"/>
        <v>-0.63420887145698912</v>
      </c>
    </row>
    <row r="648" spans="1:7" x14ac:dyDescent="0.55000000000000004">
      <c r="A648">
        <v>76.86</v>
      </c>
      <c r="C648">
        <v>76.86</v>
      </c>
      <c r="D648">
        <f t="shared" si="46"/>
        <v>1081.5</v>
      </c>
      <c r="E648">
        <f t="shared" si="47"/>
        <v>0.60055555555555551</v>
      </c>
      <c r="F648">
        <f t="shared" si="48"/>
        <v>0.25478535267016383</v>
      </c>
      <c r="G648">
        <f t="shared" si="49"/>
        <v>0.23284696986584585</v>
      </c>
    </row>
    <row r="649" spans="1:7" x14ac:dyDescent="0.55000000000000004">
      <c r="A649">
        <v>66.14</v>
      </c>
      <c r="C649">
        <v>66.14</v>
      </c>
      <c r="D649">
        <f t="shared" si="46"/>
        <v>341</v>
      </c>
      <c r="E649">
        <f t="shared" si="47"/>
        <v>0.18916666666666668</v>
      </c>
      <c r="F649">
        <f t="shared" si="48"/>
        <v>-0.88097133835802532</v>
      </c>
      <c r="G649">
        <f t="shared" si="49"/>
        <v>-0.84419110881095549</v>
      </c>
    </row>
    <row r="650" spans="1:7" x14ac:dyDescent="0.55000000000000004">
      <c r="A650">
        <v>97.06</v>
      </c>
      <c r="C650">
        <v>97.06</v>
      </c>
      <c r="D650">
        <f t="shared" si="46"/>
        <v>1774</v>
      </c>
      <c r="E650">
        <f t="shared" si="47"/>
        <v>0.98527777777777781</v>
      </c>
      <c r="F650">
        <f t="shared" si="48"/>
        <v>2.1774844008590839</v>
      </c>
      <c r="G650">
        <f t="shared" si="49"/>
        <v>2.2623403643874309</v>
      </c>
    </row>
    <row r="651" spans="1:7" x14ac:dyDescent="0.55000000000000004">
      <c r="A651">
        <v>77.28</v>
      </c>
      <c r="C651">
        <v>77.28</v>
      </c>
      <c r="D651">
        <f t="shared" si="46"/>
        <v>1113</v>
      </c>
      <c r="E651">
        <f t="shared" si="47"/>
        <v>0.61805555555555558</v>
      </c>
      <c r="F651">
        <f t="shared" si="48"/>
        <v>0.30037793955496395</v>
      </c>
      <c r="G651">
        <f t="shared" si="49"/>
        <v>0.27504435727669085</v>
      </c>
    </row>
    <row r="652" spans="1:7" x14ac:dyDescent="0.55000000000000004">
      <c r="A652">
        <v>85.63</v>
      </c>
      <c r="C652">
        <v>85.63</v>
      </c>
      <c r="D652">
        <f t="shared" si="46"/>
        <v>1576</v>
      </c>
      <c r="E652">
        <f t="shared" si="47"/>
        <v>0.87527777777777782</v>
      </c>
      <c r="F652">
        <f t="shared" si="48"/>
        <v>1.1516998244482164</v>
      </c>
      <c r="G652">
        <f t="shared" si="49"/>
        <v>1.1139686069922958</v>
      </c>
    </row>
    <row r="653" spans="1:7" x14ac:dyDescent="0.55000000000000004">
      <c r="A653">
        <v>68.12</v>
      </c>
      <c r="C653">
        <v>68.12</v>
      </c>
      <c r="D653">
        <f t="shared" si="46"/>
        <v>447.5</v>
      </c>
      <c r="E653">
        <f t="shared" si="47"/>
        <v>0.24833333333333332</v>
      </c>
      <c r="F653">
        <f t="shared" si="48"/>
        <v>-0.67974384828117995</v>
      </c>
      <c r="G653">
        <f t="shared" si="49"/>
        <v>-0.64526056815982946</v>
      </c>
    </row>
    <row r="654" spans="1:7" x14ac:dyDescent="0.55000000000000004">
      <c r="A654">
        <v>63.58</v>
      </c>
      <c r="C654">
        <v>63.58</v>
      </c>
      <c r="D654">
        <f t="shared" si="46"/>
        <v>239</v>
      </c>
      <c r="E654">
        <f t="shared" si="47"/>
        <v>0.13250000000000001</v>
      </c>
      <c r="F654">
        <f t="shared" si="48"/>
        <v>-1.1146510149326594</v>
      </c>
      <c r="G654">
        <f t="shared" si="49"/>
        <v>-1.1013942320770576</v>
      </c>
    </row>
    <row r="655" spans="1:7" x14ac:dyDescent="0.55000000000000004">
      <c r="A655">
        <v>62.97</v>
      </c>
      <c r="C655">
        <v>62.97</v>
      </c>
      <c r="D655">
        <f t="shared" si="46"/>
        <v>219</v>
      </c>
      <c r="E655">
        <f t="shared" si="47"/>
        <v>0.12138888888888889</v>
      </c>
      <c r="F655">
        <f t="shared" si="48"/>
        <v>-1.1680718655232762</v>
      </c>
      <c r="G655">
        <f t="shared" si="49"/>
        <v>-1.1626809137928082</v>
      </c>
    </row>
    <row r="656" spans="1:7" x14ac:dyDescent="0.55000000000000004">
      <c r="A656">
        <v>73.28</v>
      </c>
      <c r="C656">
        <v>73.28</v>
      </c>
      <c r="D656">
        <f t="shared" si="46"/>
        <v>797</v>
      </c>
      <c r="E656">
        <f t="shared" si="47"/>
        <v>0.4425</v>
      </c>
      <c r="F656">
        <f t="shared" si="48"/>
        <v>-0.14463381174882106</v>
      </c>
      <c r="G656">
        <f t="shared" si="49"/>
        <v>-0.12683552282659327</v>
      </c>
    </row>
    <row r="657" spans="1:7" x14ac:dyDescent="0.55000000000000004">
      <c r="A657">
        <v>78.260000000000005</v>
      </c>
      <c r="C657">
        <v>78.260000000000005</v>
      </c>
      <c r="D657">
        <f t="shared" si="46"/>
        <v>1177.5</v>
      </c>
      <c r="E657">
        <f t="shared" si="47"/>
        <v>0.65388888888888885</v>
      </c>
      <c r="F657">
        <f t="shared" si="48"/>
        <v>0.39584114392823078</v>
      </c>
      <c r="G657">
        <f t="shared" si="49"/>
        <v>0.37350492790199585</v>
      </c>
    </row>
    <row r="658" spans="1:7" x14ac:dyDescent="0.55000000000000004">
      <c r="A658">
        <v>91.06</v>
      </c>
      <c r="C658">
        <v>91.06</v>
      </c>
      <c r="D658">
        <f t="shared" si="46"/>
        <v>1720</v>
      </c>
      <c r="E658">
        <f t="shared" si="47"/>
        <v>0.95527777777777778</v>
      </c>
      <c r="F658">
        <f t="shared" si="48"/>
        <v>1.6983355725816411</v>
      </c>
      <c r="G658">
        <f t="shared" si="49"/>
        <v>1.6595205442325047</v>
      </c>
    </row>
    <row r="659" spans="1:7" x14ac:dyDescent="0.55000000000000004">
      <c r="A659">
        <v>97.78</v>
      </c>
      <c r="C659">
        <v>97.78</v>
      </c>
      <c r="D659">
        <f t="shared" si="46"/>
        <v>1780</v>
      </c>
      <c r="E659">
        <f t="shared" si="47"/>
        <v>0.98861111111111111</v>
      </c>
      <c r="F659">
        <f t="shared" si="48"/>
        <v>2.2771414898472249</v>
      </c>
      <c r="G659">
        <f t="shared" si="49"/>
        <v>2.3346787428060218</v>
      </c>
    </row>
    <row r="660" spans="1:7" x14ac:dyDescent="0.55000000000000004">
      <c r="A660">
        <v>72.47</v>
      </c>
      <c r="C660">
        <v>72.47</v>
      </c>
      <c r="D660">
        <f t="shared" si="46"/>
        <v>747</v>
      </c>
      <c r="E660">
        <f t="shared" si="47"/>
        <v>0.41472222222222221</v>
      </c>
      <c r="F660">
        <f t="shared" si="48"/>
        <v>-0.21541414282910903</v>
      </c>
      <c r="G660">
        <f t="shared" si="49"/>
        <v>-0.20821619854750853</v>
      </c>
    </row>
    <row r="661" spans="1:7" x14ac:dyDescent="0.55000000000000004">
      <c r="A661">
        <v>65.69</v>
      </c>
      <c r="C661">
        <v>65.69</v>
      </c>
      <c r="D661">
        <f t="shared" si="46"/>
        <v>323</v>
      </c>
      <c r="E661">
        <f t="shared" si="47"/>
        <v>0.17916666666666667</v>
      </c>
      <c r="F661">
        <f t="shared" si="48"/>
        <v>-0.91854553105910053</v>
      </c>
      <c r="G661">
        <f t="shared" si="49"/>
        <v>-0.88940259532257526</v>
      </c>
    </row>
    <row r="662" spans="1:7" x14ac:dyDescent="0.55000000000000004">
      <c r="A662">
        <v>80.349999999999994</v>
      </c>
      <c r="C662">
        <v>80.349999999999994</v>
      </c>
      <c r="D662">
        <f t="shared" si="46"/>
        <v>1306.5</v>
      </c>
      <c r="E662">
        <f t="shared" si="47"/>
        <v>0.72555555555555551</v>
      </c>
      <c r="F662">
        <f t="shared" si="48"/>
        <v>0.59942593147468659</v>
      </c>
      <c r="G662">
        <f t="shared" si="49"/>
        <v>0.58348716525596078</v>
      </c>
    </row>
    <row r="663" spans="1:7" x14ac:dyDescent="0.55000000000000004">
      <c r="A663">
        <v>85.05</v>
      </c>
      <c r="C663">
        <v>85.05</v>
      </c>
      <c r="D663">
        <f t="shared" si="46"/>
        <v>1543.5</v>
      </c>
      <c r="E663">
        <f t="shared" si="47"/>
        <v>0.85722222222222222</v>
      </c>
      <c r="F663">
        <f t="shared" si="48"/>
        <v>1.0679223152146218</v>
      </c>
      <c r="G663">
        <f t="shared" si="49"/>
        <v>1.0556960243773199</v>
      </c>
    </row>
    <row r="664" spans="1:7" x14ac:dyDescent="0.55000000000000004">
      <c r="A664">
        <v>69.81</v>
      </c>
      <c r="C664">
        <v>69.81</v>
      </c>
      <c r="D664">
        <f t="shared" si="46"/>
        <v>550.5</v>
      </c>
      <c r="E664">
        <f t="shared" si="47"/>
        <v>0.30555555555555558</v>
      </c>
      <c r="F664">
        <f t="shared" si="48"/>
        <v>-0.50848805910935657</v>
      </c>
      <c r="G664">
        <f t="shared" si="49"/>
        <v>-0.47546631881619211</v>
      </c>
    </row>
    <row r="665" spans="1:7" x14ac:dyDescent="0.55000000000000004">
      <c r="A665">
        <v>71.290000000000006</v>
      </c>
      <c r="C665">
        <v>71.290000000000006</v>
      </c>
      <c r="D665">
        <f t="shared" si="46"/>
        <v>656.5</v>
      </c>
      <c r="E665">
        <f t="shared" si="47"/>
        <v>0.36444444444444446</v>
      </c>
      <c r="F665">
        <f t="shared" si="48"/>
        <v>-0.34660393551169849</v>
      </c>
      <c r="G665">
        <f t="shared" si="49"/>
        <v>-0.3267707631779766</v>
      </c>
    </row>
    <row r="666" spans="1:7" x14ac:dyDescent="0.55000000000000004">
      <c r="A666">
        <v>70.650000000000006</v>
      </c>
      <c r="C666">
        <v>70.650000000000006</v>
      </c>
      <c r="D666">
        <f t="shared" si="46"/>
        <v>607</v>
      </c>
      <c r="E666">
        <f t="shared" si="47"/>
        <v>0.33694444444444444</v>
      </c>
      <c r="F666">
        <f t="shared" si="48"/>
        <v>-0.4208167645473298</v>
      </c>
      <c r="G666">
        <f t="shared" si="49"/>
        <v>-0.39107154399450211</v>
      </c>
    </row>
    <row r="667" spans="1:7" x14ac:dyDescent="0.55000000000000004">
      <c r="A667">
        <v>75.959999999999994</v>
      </c>
      <c r="C667">
        <v>75.959999999999994</v>
      </c>
      <c r="D667">
        <f t="shared" si="46"/>
        <v>1000.5</v>
      </c>
      <c r="E667">
        <f t="shared" si="47"/>
        <v>0.55555555555555558</v>
      </c>
      <c r="F667">
        <f t="shared" si="48"/>
        <v>0.13971029888186212</v>
      </c>
      <c r="G667">
        <f t="shared" si="49"/>
        <v>0.14242399684260634</v>
      </c>
    </row>
    <row r="668" spans="1:7" x14ac:dyDescent="0.55000000000000004">
      <c r="A668">
        <v>88.12</v>
      </c>
      <c r="C668">
        <v>88.12</v>
      </c>
      <c r="D668">
        <f t="shared" si="46"/>
        <v>1653</v>
      </c>
      <c r="E668">
        <f t="shared" si="47"/>
        <v>0.91805555555555551</v>
      </c>
      <c r="F668">
        <f t="shared" si="48"/>
        <v>1.3921106659732769</v>
      </c>
      <c r="G668">
        <f t="shared" si="49"/>
        <v>1.3641388323565911</v>
      </c>
    </row>
    <row r="669" spans="1:7" x14ac:dyDescent="0.55000000000000004">
      <c r="A669">
        <v>75.91</v>
      </c>
      <c r="C669">
        <v>75.91</v>
      </c>
      <c r="D669">
        <f t="shared" si="46"/>
        <v>992.5</v>
      </c>
      <c r="E669">
        <f t="shared" si="47"/>
        <v>0.55111111111111111</v>
      </c>
      <c r="F669">
        <f t="shared" si="48"/>
        <v>0.12846906514018894</v>
      </c>
      <c r="G669">
        <f t="shared" si="49"/>
        <v>0.1374004983413156</v>
      </c>
    </row>
    <row r="670" spans="1:7" x14ac:dyDescent="0.55000000000000004">
      <c r="A670">
        <v>67.28</v>
      </c>
      <c r="C670">
        <v>67.28</v>
      </c>
      <c r="D670">
        <f t="shared" si="46"/>
        <v>402.5</v>
      </c>
      <c r="E670">
        <f t="shared" si="47"/>
        <v>0.22333333333333333</v>
      </c>
      <c r="F670">
        <f t="shared" si="48"/>
        <v>-0.76098392848895113</v>
      </c>
      <c r="G670">
        <f t="shared" si="49"/>
        <v>-0.72965534298151946</v>
      </c>
    </row>
    <row r="671" spans="1:7" x14ac:dyDescent="0.55000000000000004">
      <c r="A671">
        <v>73.58</v>
      </c>
      <c r="C671">
        <v>73.58</v>
      </c>
      <c r="D671">
        <f t="shared" si="46"/>
        <v>823</v>
      </c>
      <c r="E671">
        <f t="shared" si="47"/>
        <v>0.45694444444444443</v>
      </c>
      <c r="F671">
        <f t="shared" si="48"/>
        <v>-0.10813464203366369</v>
      </c>
      <c r="G671">
        <f t="shared" si="49"/>
        <v>-9.669453181884724E-2</v>
      </c>
    </row>
    <row r="672" spans="1:7" x14ac:dyDescent="0.55000000000000004">
      <c r="A672">
        <v>69.73</v>
      </c>
      <c r="C672">
        <v>69.73</v>
      </c>
      <c r="D672">
        <f t="shared" si="46"/>
        <v>546.5</v>
      </c>
      <c r="E672">
        <f t="shared" si="47"/>
        <v>0.30333333333333334</v>
      </c>
      <c r="F672">
        <f t="shared" si="48"/>
        <v>-0.514837373499614</v>
      </c>
      <c r="G672">
        <f t="shared" si="49"/>
        <v>-0.48350391641825763</v>
      </c>
    </row>
    <row r="673" spans="1:7" x14ac:dyDescent="0.55000000000000004">
      <c r="A673">
        <v>88.82</v>
      </c>
      <c r="C673">
        <v>88.82</v>
      </c>
      <c r="D673">
        <f t="shared" si="46"/>
        <v>1670</v>
      </c>
      <c r="E673">
        <f t="shared" si="47"/>
        <v>0.92749999999999999</v>
      </c>
      <c r="F673">
        <f t="shared" si="48"/>
        <v>1.4574217385976511</v>
      </c>
      <c r="G673">
        <f t="shared" si="49"/>
        <v>1.4344678113746647</v>
      </c>
    </row>
    <row r="674" spans="1:7" x14ac:dyDescent="0.55000000000000004">
      <c r="A674">
        <v>73.39</v>
      </c>
      <c r="C674">
        <v>73.39</v>
      </c>
      <c r="D674">
        <f t="shared" si="46"/>
        <v>804</v>
      </c>
      <c r="E674">
        <f t="shared" si="47"/>
        <v>0.44638888888888889</v>
      </c>
      <c r="F674">
        <f t="shared" si="48"/>
        <v>-0.13479017042193037</v>
      </c>
      <c r="G674">
        <f t="shared" si="49"/>
        <v>-0.115783826123753</v>
      </c>
    </row>
    <row r="675" spans="1:7" x14ac:dyDescent="0.55000000000000004">
      <c r="A675">
        <v>76.81</v>
      </c>
      <c r="C675">
        <v>76.81</v>
      </c>
      <c r="D675">
        <f t="shared" si="46"/>
        <v>1078</v>
      </c>
      <c r="E675">
        <f t="shared" si="47"/>
        <v>0.59861111111111109</v>
      </c>
      <c r="F675">
        <f t="shared" si="48"/>
        <v>0.24975376391791956</v>
      </c>
      <c r="G675">
        <f t="shared" si="49"/>
        <v>0.22782347136455508</v>
      </c>
    </row>
    <row r="676" spans="1:7" x14ac:dyDescent="0.55000000000000004">
      <c r="A676">
        <v>69.180000000000007</v>
      </c>
      <c r="C676">
        <v>69.180000000000007</v>
      </c>
      <c r="D676">
        <f t="shared" si="46"/>
        <v>506.5</v>
      </c>
      <c r="E676">
        <f t="shared" si="47"/>
        <v>0.28111111111111109</v>
      </c>
      <c r="F676">
        <f t="shared" si="48"/>
        <v>-0.57954391748646994</v>
      </c>
      <c r="G676">
        <f t="shared" si="49"/>
        <v>-0.53876239993245889</v>
      </c>
    </row>
    <row r="677" spans="1:7" x14ac:dyDescent="0.55000000000000004">
      <c r="A677">
        <v>54.23</v>
      </c>
      <c r="C677">
        <v>54.23</v>
      </c>
      <c r="D677">
        <f t="shared" si="46"/>
        <v>42</v>
      </c>
      <c r="E677">
        <f t="shared" si="47"/>
        <v>2.3055555555555555E-2</v>
      </c>
      <c r="F677">
        <f t="shared" si="48"/>
        <v>-1.9943747929759668</v>
      </c>
      <c r="G677">
        <f t="shared" si="49"/>
        <v>-2.0407884518184845</v>
      </c>
    </row>
    <row r="678" spans="1:7" x14ac:dyDescent="0.55000000000000004">
      <c r="A678">
        <v>91.17</v>
      </c>
      <c r="C678">
        <v>91.17</v>
      </c>
      <c r="D678">
        <f t="shared" si="46"/>
        <v>1724</v>
      </c>
      <c r="E678">
        <f t="shared" si="47"/>
        <v>0.95750000000000002</v>
      </c>
      <c r="F678">
        <f t="shared" si="48"/>
        <v>1.7223838902526907</v>
      </c>
      <c r="G678">
        <f t="shared" si="49"/>
        <v>1.670572240935345</v>
      </c>
    </row>
    <row r="679" spans="1:7" x14ac:dyDescent="0.55000000000000004">
      <c r="A679">
        <v>72.2</v>
      </c>
      <c r="C679">
        <v>72.2</v>
      </c>
      <c r="D679">
        <f t="shared" si="46"/>
        <v>724</v>
      </c>
      <c r="E679">
        <f t="shared" si="47"/>
        <v>0.40194444444444444</v>
      </c>
      <c r="F679">
        <f t="shared" si="48"/>
        <v>-0.24831733329669362</v>
      </c>
      <c r="G679">
        <f t="shared" si="49"/>
        <v>-0.23534309045447979</v>
      </c>
    </row>
    <row r="680" spans="1:7" x14ac:dyDescent="0.55000000000000004">
      <c r="A680">
        <v>81.290000000000006</v>
      </c>
      <c r="C680">
        <v>81.290000000000006</v>
      </c>
      <c r="D680">
        <f t="shared" si="46"/>
        <v>1365.5</v>
      </c>
      <c r="E680">
        <f t="shared" si="47"/>
        <v>0.7583333333333333</v>
      </c>
      <c r="F680">
        <f t="shared" si="48"/>
        <v>0.70095141958421192</v>
      </c>
      <c r="G680">
        <f t="shared" si="49"/>
        <v>0.67792893708023372</v>
      </c>
    </row>
    <row r="681" spans="1:7" x14ac:dyDescent="0.55000000000000004">
      <c r="A681">
        <v>79.02</v>
      </c>
      <c r="C681">
        <v>79.02</v>
      </c>
      <c r="D681">
        <f t="shared" si="46"/>
        <v>1223</v>
      </c>
      <c r="E681">
        <f t="shared" si="47"/>
        <v>0.6791666666666667</v>
      </c>
      <c r="F681">
        <f t="shared" si="48"/>
        <v>0.46536978680435553</v>
      </c>
      <c r="G681">
        <f t="shared" si="49"/>
        <v>0.44986210512161895</v>
      </c>
    </row>
    <row r="682" spans="1:7" x14ac:dyDescent="0.55000000000000004">
      <c r="A682">
        <v>71.88</v>
      </c>
      <c r="C682">
        <v>71.88</v>
      </c>
      <c r="D682">
        <f t="shared" si="46"/>
        <v>697.5</v>
      </c>
      <c r="E682">
        <f t="shared" si="47"/>
        <v>0.38722222222222225</v>
      </c>
      <c r="F682">
        <f t="shared" si="48"/>
        <v>-0.28656626980513589</v>
      </c>
      <c r="G682">
        <f t="shared" si="49"/>
        <v>-0.26749348086274327</v>
      </c>
    </row>
    <row r="683" spans="1:7" x14ac:dyDescent="0.55000000000000004">
      <c r="A683">
        <v>58.72</v>
      </c>
      <c r="C683">
        <v>58.72</v>
      </c>
      <c r="D683">
        <f t="shared" si="46"/>
        <v>105</v>
      </c>
      <c r="E683">
        <f t="shared" si="47"/>
        <v>5.8055555555555555E-2</v>
      </c>
      <c r="F683">
        <f t="shared" si="48"/>
        <v>-1.571308054937794</v>
      </c>
      <c r="G683">
        <f t="shared" si="49"/>
        <v>-1.5896782864025476</v>
      </c>
    </row>
    <row r="684" spans="1:7" x14ac:dyDescent="0.55000000000000004">
      <c r="A684">
        <v>82.1</v>
      </c>
      <c r="C684">
        <v>82.1</v>
      </c>
      <c r="D684">
        <f t="shared" si="46"/>
        <v>1408.5</v>
      </c>
      <c r="E684">
        <f t="shared" si="47"/>
        <v>0.78222222222222226</v>
      </c>
      <c r="F684">
        <f t="shared" si="48"/>
        <v>0.7797202521137625</v>
      </c>
      <c r="G684">
        <f t="shared" si="49"/>
        <v>0.7593096128011475</v>
      </c>
    </row>
    <row r="685" spans="1:7" x14ac:dyDescent="0.55000000000000004">
      <c r="A685">
        <v>71.180000000000007</v>
      </c>
      <c r="C685">
        <v>71.180000000000007</v>
      </c>
      <c r="D685">
        <f t="shared" si="46"/>
        <v>647.5</v>
      </c>
      <c r="E685">
        <f t="shared" si="47"/>
        <v>0.35944444444444446</v>
      </c>
      <c r="F685">
        <f t="shared" si="48"/>
        <v>-0.3599441645882227</v>
      </c>
      <c r="G685">
        <f t="shared" si="49"/>
        <v>-0.33782245988081683</v>
      </c>
    </row>
    <row r="686" spans="1:7" x14ac:dyDescent="0.55000000000000004">
      <c r="A686">
        <v>101.73</v>
      </c>
      <c r="C686">
        <v>101.73</v>
      </c>
      <c r="D686">
        <f t="shared" si="46"/>
        <v>1791</v>
      </c>
      <c r="E686">
        <f t="shared" si="47"/>
        <v>0.99472222222222217</v>
      </c>
      <c r="F686">
        <f t="shared" si="48"/>
        <v>2.5570779680744815</v>
      </c>
      <c r="G686">
        <f t="shared" si="49"/>
        <v>2.7315351244080155</v>
      </c>
    </row>
    <row r="687" spans="1:7" x14ac:dyDescent="0.55000000000000004">
      <c r="A687">
        <v>69.39</v>
      </c>
      <c r="C687">
        <v>69.39</v>
      </c>
      <c r="D687">
        <f t="shared" si="46"/>
        <v>519</v>
      </c>
      <c r="E687">
        <f t="shared" si="47"/>
        <v>0.28805555555555556</v>
      </c>
      <c r="F687">
        <f t="shared" si="48"/>
        <v>-0.55907415692267115</v>
      </c>
      <c r="G687">
        <f t="shared" si="49"/>
        <v>-0.51766370622703717</v>
      </c>
    </row>
    <row r="688" spans="1:7" x14ac:dyDescent="0.55000000000000004">
      <c r="A688">
        <v>64.430000000000007</v>
      </c>
      <c r="C688">
        <v>64.430000000000007</v>
      </c>
      <c r="D688">
        <f t="shared" si="46"/>
        <v>270</v>
      </c>
      <c r="E688">
        <f t="shared" si="47"/>
        <v>0.14972222222222223</v>
      </c>
      <c r="F688">
        <f t="shared" si="48"/>
        <v>-1.0376254933761517</v>
      </c>
      <c r="G688">
        <f t="shared" si="49"/>
        <v>-1.0159947575551087</v>
      </c>
    </row>
    <row r="689" spans="1:7" x14ac:dyDescent="0.55000000000000004">
      <c r="A689">
        <v>79.150000000000006</v>
      </c>
      <c r="C689">
        <v>79.150000000000006</v>
      </c>
      <c r="D689">
        <f t="shared" si="46"/>
        <v>1230.5</v>
      </c>
      <c r="E689">
        <f t="shared" si="47"/>
        <v>0.68333333333333335</v>
      </c>
      <c r="F689">
        <f t="shared" si="48"/>
        <v>0.47704042848944361</v>
      </c>
      <c r="G689">
        <f t="shared" si="49"/>
        <v>0.46292320122497665</v>
      </c>
    </row>
    <row r="690" spans="1:7" x14ac:dyDescent="0.55000000000000004">
      <c r="A690">
        <v>75.52</v>
      </c>
      <c r="C690">
        <v>75.52</v>
      </c>
      <c r="D690">
        <f t="shared" si="46"/>
        <v>966</v>
      </c>
      <c r="E690">
        <f t="shared" si="47"/>
        <v>0.53638888888888892</v>
      </c>
      <c r="F690">
        <f t="shared" si="48"/>
        <v>9.1340268304622246E-2</v>
      </c>
      <c r="G690">
        <f t="shared" si="49"/>
        <v>9.8217210031245339E-2</v>
      </c>
    </row>
    <row r="691" spans="1:7" x14ac:dyDescent="0.55000000000000004">
      <c r="A691">
        <v>64.3</v>
      </c>
      <c r="C691">
        <v>64.3</v>
      </c>
      <c r="D691">
        <f t="shared" si="46"/>
        <v>265</v>
      </c>
      <c r="E691">
        <f t="shared" si="47"/>
        <v>0.14694444444444443</v>
      </c>
      <c r="F691">
        <f t="shared" si="48"/>
        <v>-1.0496286295956982</v>
      </c>
      <c r="G691">
        <f t="shared" si="49"/>
        <v>-1.0290558536584664</v>
      </c>
    </row>
    <row r="692" spans="1:7" x14ac:dyDescent="0.55000000000000004">
      <c r="A692">
        <v>67.09</v>
      </c>
      <c r="C692">
        <v>67.09</v>
      </c>
      <c r="D692">
        <f t="shared" si="46"/>
        <v>392</v>
      </c>
      <c r="E692">
        <f t="shared" si="47"/>
        <v>0.2175</v>
      </c>
      <c r="F692">
        <f t="shared" si="48"/>
        <v>-0.78066423680623365</v>
      </c>
      <c r="G692">
        <f t="shared" si="49"/>
        <v>-0.74874463728642515</v>
      </c>
    </row>
    <row r="693" spans="1:7" x14ac:dyDescent="0.55000000000000004">
      <c r="A693">
        <v>79.430000000000007</v>
      </c>
      <c r="C693">
        <v>79.430000000000007</v>
      </c>
      <c r="D693">
        <f t="shared" si="46"/>
        <v>1246</v>
      </c>
      <c r="E693">
        <f t="shared" si="47"/>
        <v>0.69194444444444447</v>
      </c>
      <c r="F693">
        <f t="shared" si="48"/>
        <v>0.50136948549185401</v>
      </c>
      <c r="G693">
        <f t="shared" si="49"/>
        <v>0.49105479283220665</v>
      </c>
    </row>
    <row r="694" spans="1:7" x14ac:dyDescent="0.55000000000000004">
      <c r="A694">
        <v>76.55</v>
      </c>
      <c r="C694">
        <v>76.55</v>
      </c>
      <c r="D694">
        <f t="shared" si="46"/>
        <v>1058</v>
      </c>
      <c r="E694">
        <f t="shared" si="47"/>
        <v>0.58750000000000002</v>
      </c>
      <c r="F694">
        <f t="shared" si="48"/>
        <v>0.22111871299757052</v>
      </c>
      <c r="G694">
        <f t="shared" si="49"/>
        <v>0.20170127915784111</v>
      </c>
    </row>
    <row r="695" spans="1:7" x14ac:dyDescent="0.55000000000000004">
      <c r="A695">
        <v>78.44</v>
      </c>
      <c r="C695">
        <v>78.44</v>
      </c>
      <c r="D695">
        <f t="shared" si="46"/>
        <v>1189</v>
      </c>
      <c r="E695">
        <f t="shared" si="47"/>
        <v>0.66027777777777774</v>
      </c>
      <c r="F695">
        <f t="shared" si="48"/>
        <v>0.41322135381167102</v>
      </c>
      <c r="G695">
        <f t="shared" si="49"/>
        <v>0.39158952250664292</v>
      </c>
    </row>
    <row r="696" spans="1:7" x14ac:dyDescent="0.55000000000000004">
      <c r="A696">
        <v>70.92</v>
      </c>
      <c r="C696">
        <v>70.92</v>
      </c>
      <c r="D696">
        <f t="shared" si="46"/>
        <v>627</v>
      </c>
      <c r="E696">
        <f t="shared" si="47"/>
        <v>0.34805555555555556</v>
      </c>
      <c r="F696">
        <f t="shared" si="48"/>
        <v>-0.39057540129635127</v>
      </c>
      <c r="G696">
        <f t="shared" si="49"/>
        <v>-0.36394465208753085</v>
      </c>
    </row>
    <row r="697" spans="1:7" x14ac:dyDescent="0.55000000000000004">
      <c r="A697">
        <v>87.61</v>
      </c>
      <c r="C697">
        <v>87.61</v>
      </c>
      <c r="D697">
        <f t="shared" si="46"/>
        <v>1640</v>
      </c>
      <c r="E697">
        <f t="shared" si="47"/>
        <v>0.91083333333333338</v>
      </c>
      <c r="F697">
        <f t="shared" si="48"/>
        <v>1.345904450593391</v>
      </c>
      <c r="G697">
        <f t="shared" si="49"/>
        <v>1.312899147643422</v>
      </c>
    </row>
    <row r="698" spans="1:7" x14ac:dyDescent="0.55000000000000004">
      <c r="A698">
        <v>70.180000000000007</v>
      </c>
      <c r="C698">
        <v>70.180000000000007</v>
      </c>
      <c r="D698">
        <f t="shared" si="46"/>
        <v>574.5</v>
      </c>
      <c r="E698">
        <f t="shared" si="47"/>
        <v>0.31888888888888889</v>
      </c>
      <c r="F698">
        <f t="shared" si="48"/>
        <v>-0.47080810266875367</v>
      </c>
      <c r="G698">
        <f t="shared" si="49"/>
        <v>-0.43829242990663786</v>
      </c>
    </row>
    <row r="699" spans="1:7" x14ac:dyDescent="0.55000000000000004">
      <c r="A699">
        <v>74.900000000000006</v>
      </c>
      <c r="C699">
        <v>74.900000000000006</v>
      </c>
      <c r="D699">
        <f t="shared" si="46"/>
        <v>924.5</v>
      </c>
      <c r="E699">
        <f t="shared" si="47"/>
        <v>0.51333333333333331</v>
      </c>
      <c r="F699">
        <f t="shared" si="48"/>
        <v>3.3427934830255239E-2</v>
      </c>
      <c r="G699">
        <f t="shared" si="49"/>
        <v>3.5925828615237264E-2</v>
      </c>
    </row>
    <row r="700" spans="1:7" x14ac:dyDescent="0.55000000000000004">
      <c r="A700">
        <v>75.680000000000007</v>
      </c>
      <c r="C700">
        <v>75.680000000000007</v>
      </c>
      <c r="D700">
        <f t="shared" si="46"/>
        <v>979</v>
      </c>
      <c r="E700">
        <f t="shared" si="47"/>
        <v>0.54361111111111116</v>
      </c>
      <c r="F700">
        <f t="shared" si="48"/>
        <v>0.10953548543484432</v>
      </c>
      <c r="G700">
        <f t="shared" si="49"/>
        <v>0.11429240523537779</v>
      </c>
    </row>
    <row r="701" spans="1:7" x14ac:dyDescent="0.55000000000000004">
      <c r="A701">
        <v>71.59</v>
      </c>
      <c r="C701">
        <v>71.59</v>
      </c>
      <c r="D701">
        <f t="shared" si="46"/>
        <v>674</v>
      </c>
      <c r="E701">
        <f t="shared" si="47"/>
        <v>0.37416666666666665</v>
      </c>
      <c r="F701">
        <f t="shared" si="48"/>
        <v>-0.32083777212067327</v>
      </c>
      <c r="G701">
        <f t="shared" si="49"/>
        <v>-0.29662977217023057</v>
      </c>
    </row>
    <row r="702" spans="1:7" x14ac:dyDescent="0.55000000000000004">
      <c r="A702">
        <v>82.36</v>
      </c>
      <c r="C702">
        <v>82.36</v>
      </c>
      <c r="D702">
        <f t="shared" si="46"/>
        <v>1425.5</v>
      </c>
      <c r="E702">
        <f t="shared" si="47"/>
        <v>0.79166666666666663</v>
      </c>
      <c r="F702">
        <f t="shared" si="48"/>
        <v>0.81221780149991241</v>
      </c>
      <c r="G702">
        <f t="shared" si="49"/>
        <v>0.78543180500786147</v>
      </c>
    </row>
    <row r="703" spans="1:7" x14ac:dyDescent="0.55000000000000004">
      <c r="A703">
        <v>66.099999999999994</v>
      </c>
      <c r="C703">
        <v>66.099999999999994</v>
      </c>
      <c r="D703">
        <f t="shared" si="46"/>
        <v>339</v>
      </c>
      <c r="E703">
        <f t="shared" si="47"/>
        <v>0.18805555555555556</v>
      </c>
      <c r="F703">
        <f t="shared" si="48"/>
        <v>-0.8850844026237662</v>
      </c>
      <c r="G703">
        <f t="shared" si="49"/>
        <v>-0.84820990761198889</v>
      </c>
    </row>
    <row r="704" spans="1:7" x14ac:dyDescent="0.55000000000000004">
      <c r="A704">
        <v>80.16</v>
      </c>
      <c r="C704">
        <v>80.16</v>
      </c>
      <c r="D704">
        <f t="shared" si="46"/>
        <v>1293</v>
      </c>
      <c r="E704">
        <f t="shared" si="47"/>
        <v>0.71805555555555556</v>
      </c>
      <c r="F704">
        <f t="shared" si="48"/>
        <v>0.57707485623334609</v>
      </c>
      <c r="G704">
        <f t="shared" si="49"/>
        <v>0.56439787095105498</v>
      </c>
    </row>
    <row r="705" spans="1:7" x14ac:dyDescent="0.55000000000000004">
      <c r="A705">
        <v>64.88</v>
      </c>
      <c r="C705">
        <v>64.88</v>
      </c>
      <c r="D705">
        <f t="shared" si="46"/>
        <v>294.5</v>
      </c>
      <c r="E705">
        <f t="shared" si="47"/>
        <v>0.16333333333333333</v>
      </c>
      <c r="F705">
        <f t="shared" si="48"/>
        <v>-0.98085010261434624</v>
      </c>
      <c r="G705">
        <f t="shared" si="49"/>
        <v>-0.97078327104349049</v>
      </c>
    </row>
    <row r="706" spans="1:7" x14ac:dyDescent="0.55000000000000004">
      <c r="A706">
        <v>83.12</v>
      </c>
      <c r="C706">
        <v>83.12</v>
      </c>
      <c r="D706">
        <f t="shared" si="46"/>
        <v>1460</v>
      </c>
      <c r="E706">
        <f t="shared" si="47"/>
        <v>0.81083333333333329</v>
      </c>
      <c r="F706">
        <f t="shared" si="48"/>
        <v>0.88097133835802532</v>
      </c>
      <c r="G706">
        <f t="shared" si="49"/>
        <v>0.86178898222748601</v>
      </c>
    </row>
    <row r="707" spans="1:7" x14ac:dyDescent="0.55000000000000004">
      <c r="A707">
        <v>68.34</v>
      </c>
      <c r="C707">
        <v>68.34</v>
      </c>
      <c r="D707">
        <f t="shared" ref="D707:D770" si="50">_xlfn.RANK.AVG(C707,$C$2:$C$1801,1)</f>
        <v>463.5</v>
      </c>
      <c r="E707">
        <f t="shared" ref="E707:E770" si="51">(D707-0.5)/COUNT($C$2:$C$1801)</f>
        <v>0.25722222222222224</v>
      </c>
      <c r="F707">
        <f t="shared" ref="F707:F770" si="52">_xlfn.NORM.S.INV(E707)</f>
        <v>-0.65193292386363522</v>
      </c>
      <c r="G707">
        <f t="shared" ref="G707:G770" si="53">STANDARDIZE(C707,AVERAGE($C$2:$C$1801), STDEV($C$2:$C$1801))</f>
        <v>-0.62315717475414889</v>
      </c>
    </row>
    <row r="708" spans="1:7" x14ac:dyDescent="0.55000000000000004">
      <c r="A708">
        <v>85.05</v>
      </c>
      <c r="C708">
        <v>85.05</v>
      </c>
      <c r="D708">
        <f t="shared" si="50"/>
        <v>1543.5</v>
      </c>
      <c r="E708">
        <f t="shared" si="51"/>
        <v>0.85722222222222222</v>
      </c>
      <c r="F708">
        <f t="shared" si="52"/>
        <v>1.0679223152146218</v>
      </c>
      <c r="G708">
        <f t="shared" si="53"/>
        <v>1.0556960243773199</v>
      </c>
    </row>
    <row r="709" spans="1:7" x14ac:dyDescent="0.55000000000000004">
      <c r="A709">
        <v>74.69</v>
      </c>
      <c r="C709">
        <v>74.69</v>
      </c>
      <c r="D709">
        <f t="shared" si="50"/>
        <v>902.5</v>
      </c>
      <c r="E709">
        <f t="shared" si="51"/>
        <v>0.50111111111111106</v>
      </c>
      <c r="F709">
        <f t="shared" si="52"/>
        <v>2.7851461281113029E-3</v>
      </c>
      <c r="G709">
        <f t="shared" si="53"/>
        <v>1.4827134909814049E-2</v>
      </c>
    </row>
    <row r="710" spans="1:7" x14ac:dyDescent="0.55000000000000004">
      <c r="A710">
        <v>82.97</v>
      </c>
      <c r="C710">
        <v>82.97</v>
      </c>
      <c r="D710">
        <f t="shared" si="50"/>
        <v>1454</v>
      </c>
      <c r="E710">
        <f t="shared" si="51"/>
        <v>0.8075</v>
      </c>
      <c r="F710">
        <f t="shared" si="52"/>
        <v>0.86872054723122882</v>
      </c>
      <c r="G710">
        <f t="shared" si="53"/>
        <v>0.84671848672361227</v>
      </c>
    </row>
    <row r="711" spans="1:7" x14ac:dyDescent="0.55000000000000004">
      <c r="A711">
        <v>63.94</v>
      </c>
      <c r="C711">
        <v>63.94</v>
      </c>
      <c r="D711">
        <f t="shared" si="50"/>
        <v>255</v>
      </c>
      <c r="E711">
        <f t="shared" si="51"/>
        <v>0.1413888888888889</v>
      </c>
      <c r="F711">
        <f t="shared" si="52"/>
        <v>-1.0741001936660139</v>
      </c>
      <c r="G711">
        <f t="shared" si="53"/>
        <v>-1.0652250428677621</v>
      </c>
    </row>
    <row r="712" spans="1:7" x14ac:dyDescent="0.55000000000000004">
      <c r="A712">
        <v>80.680000000000007</v>
      </c>
      <c r="C712">
        <v>80.680000000000007</v>
      </c>
      <c r="D712">
        <f t="shared" si="50"/>
        <v>1328</v>
      </c>
      <c r="E712">
        <f t="shared" si="51"/>
        <v>0.73750000000000004</v>
      </c>
      <c r="F712">
        <f t="shared" si="52"/>
        <v>0.63565701369758265</v>
      </c>
      <c r="G712">
        <f t="shared" si="53"/>
        <v>0.61664225536448292</v>
      </c>
    </row>
    <row r="713" spans="1:7" x14ac:dyDescent="0.55000000000000004">
      <c r="A713">
        <v>74.900000000000006</v>
      </c>
      <c r="C713">
        <v>74.900000000000006</v>
      </c>
      <c r="D713">
        <f t="shared" si="50"/>
        <v>924.5</v>
      </c>
      <c r="E713">
        <f t="shared" si="51"/>
        <v>0.51333333333333331</v>
      </c>
      <c r="F713">
        <f t="shared" si="52"/>
        <v>3.3427934830255239E-2</v>
      </c>
      <c r="G713">
        <f t="shared" si="53"/>
        <v>3.5925828615237264E-2</v>
      </c>
    </row>
    <row r="714" spans="1:7" x14ac:dyDescent="0.55000000000000004">
      <c r="A714">
        <v>82.62</v>
      </c>
      <c r="C714">
        <v>82.62</v>
      </c>
      <c r="D714">
        <f t="shared" si="50"/>
        <v>1440</v>
      </c>
      <c r="E714">
        <f t="shared" si="51"/>
        <v>0.79972222222222222</v>
      </c>
      <c r="F714">
        <f t="shared" si="52"/>
        <v>0.84062944902053127</v>
      </c>
      <c r="G714">
        <f t="shared" si="53"/>
        <v>0.81155399721457555</v>
      </c>
    </row>
    <row r="715" spans="1:7" x14ac:dyDescent="0.55000000000000004">
      <c r="A715">
        <v>73.040000000000006</v>
      </c>
      <c r="C715">
        <v>73.040000000000006</v>
      </c>
      <c r="D715">
        <f t="shared" si="50"/>
        <v>783</v>
      </c>
      <c r="E715">
        <f t="shared" si="51"/>
        <v>0.43472222222222223</v>
      </c>
      <c r="F715">
        <f t="shared" si="52"/>
        <v>-0.16436420008564145</v>
      </c>
      <c r="G715">
        <f t="shared" si="53"/>
        <v>-0.15094831563278979</v>
      </c>
    </row>
    <row r="716" spans="1:7" x14ac:dyDescent="0.55000000000000004">
      <c r="A716">
        <v>71.3</v>
      </c>
      <c r="C716">
        <v>71.3</v>
      </c>
      <c r="D716">
        <f t="shared" si="50"/>
        <v>659</v>
      </c>
      <c r="E716">
        <f t="shared" si="51"/>
        <v>0.36583333333333334</v>
      </c>
      <c r="F716">
        <f t="shared" si="52"/>
        <v>-0.34290933781547334</v>
      </c>
      <c r="G716">
        <f t="shared" si="53"/>
        <v>-0.3257660634777193</v>
      </c>
    </row>
    <row r="717" spans="1:7" x14ac:dyDescent="0.55000000000000004">
      <c r="A717">
        <v>83.85</v>
      </c>
      <c r="C717">
        <v>83.85</v>
      </c>
      <c r="D717">
        <f t="shared" si="50"/>
        <v>1491</v>
      </c>
      <c r="E717">
        <f t="shared" si="51"/>
        <v>0.82805555555555554</v>
      </c>
      <c r="F717">
        <f t="shared" si="52"/>
        <v>0.94650928467702233</v>
      </c>
      <c r="G717">
        <f t="shared" si="53"/>
        <v>0.93513206034633434</v>
      </c>
    </row>
    <row r="718" spans="1:7" x14ac:dyDescent="0.55000000000000004">
      <c r="A718">
        <v>94.76</v>
      </c>
      <c r="C718">
        <v>94.76</v>
      </c>
      <c r="D718">
        <f t="shared" si="50"/>
        <v>1761</v>
      </c>
      <c r="E718">
        <f t="shared" si="51"/>
        <v>0.97805555555555557</v>
      </c>
      <c r="F718">
        <f t="shared" si="52"/>
        <v>2.0151504366899751</v>
      </c>
      <c r="G718">
        <f t="shared" si="53"/>
        <v>2.0312594333280427</v>
      </c>
    </row>
    <row r="719" spans="1:7" x14ac:dyDescent="0.55000000000000004">
      <c r="A719">
        <v>68.63</v>
      </c>
      <c r="C719">
        <v>68.63</v>
      </c>
      <c r="D719">
        <f t="shared" si="50"/>
        <v>474</v>
      </c>
      <c r="E719">
        <f t="shared" si="51"/>
        <v>0.26305555555555554</v>
      </c>
      <c r="F719">
        <f t="shared" si="52"/>
        <v>-0.63395358887540643</v>
      </c>
      <c r="G719">
        <f t="shared" si="53"/>
        <v>-0.5940208834466616</v>
      </c>
    </row>
    <row r="720" spans="1:7" x14ac:dyDescent="0.55000000000000004">
      <c r="A720">
        <v>85.32</v>
      </c>
      <c r="C720">
        <v>85.32</v>
      </c>
      <c r="D720">
        <f t="shared" si="50"/>
        <v>1559</v>
      </c>
      <c r="E720">
        <f t="shared" si="51"/>
        <v>0.86583333333333334</v>
      </c>
      <c r="F720">
        <f t="shared" si="52"/>
        <v>1.1069088635169486</v>
      </c>
      <c r="G720">
        <f t="shared" si="53"/>
        <v>1.0828229162842911</v>
      </c>
    </row>
    <row r="721" spans="1:7" x14ac:dyDescent="0.55000000000000004">
      <c r="A721">
        <v>94.34</v>
      </c>
      <c r="C721">
        <v>94.34</v>
      </c>
      <c r="D721">
        <f t="shared" si="50"/>
        <v>1758</v>
      </c>
      <c r="E721">
        <f t="shared" si="51"/>
        <v>0.97638888888888886</v>
      </c>
      <c r="F721">
        <f t="shared" si="52"/>
        <v>1.9843016512605576</v>
      </c>
      <c r="G721">
        <f t="shared" si="53"/>
        <v>1.9890620459171979</v>
      </c>
    </row>
    <row r="722" spans="1:7" x14ac:dyDescent="0.55000000000000004">
      <c r="A722">
        <v>53.92</v>
      </c>
      <c r="C722">
        <v>53.92</v>
      </c>
      <c r="D722">
        <f t="shared" si="50"/>
        <v>39</v>
      </c>
      <c r="E722">
        <f t="shared" si="51"/>
        <v>2.1388888888888888E-2</v>
      </c>
      <c r="F722">
        <f t="shared" si="52"/>
        <v>-2.0258732239703221</v>
      </c>
      <c r="G722">
        <f t="shared" si="53"/>
        <v>-2.0719341425264886</v>
      </c>
    </row>
    <row r="723" spans="1:7" x14ac:dyDescent="0.55000000000000004">
      <c r="A723">
        <v>84.63</v>
      </c>
      <c r="C723">
        <v>84.63</v>
      </c>
      <c r="D723">
        <f t="shared" si="50"/>
        <v>1527.5</v>
      </c>
      <c r="E723">
        <f t="shared" si="51"/>
        <v>0.84833333333333338</v>
      </c>
      <c r="F723">
        <f t="shared" si="52"/>
        <v>1.0293114738111979</v>
      </c>
      <c r="G723">
        <f t="shared" si="53"/>
        <v>1.0134986369664749</v>
      </c>
    </row>
    <row r="724" spans="1:7" x14ac:dyDescent="0.55000000000000004">
      <c r="A724">
        <v>79.040000000000006</v>
      </c>
      <c r="C724">
        <v>79.040000000000006</v>
      </c>
      <c r="D724">
        <f t="shared" si="50"/>
        <v>1224</v>
      </c>
      <c r="E724">
        <f t="shared" si="51"/>
        <v>0.67972222222222223</v>
      </c>
      <c r="F724">
        <f t="shared" si="52"/>
        <v>0.46692218038580846</v>
      </c>
      <c r="G724">
        <f t="shared" si="53"/>
        <v>0.45187150452213637</v>
      </c>
    </row>
    <row r="725" spans="1:7" x14ac:dyDescent="0.55000000000000004">
      <c r="A725">
        <v>44.87</v>
      </c>
      <c r="C725">
        <v>44.87</v>
      </c>
      <c r="D725">
        <f t="shared" si="50"/>
        <v>3</v>
      </c>
      <c r="E725">
        <f t="shared" si="51"/>
        <v>1.3888888888888889E-3</v>
      </c>
      <c r="F725">
        <f t="shared" si="52"/>
        <v>-2.9913161151837788</v>
      </c>
      <c r="G725">
        <f t="shared" si="53"/>
        <v>-2.9811873712601691</v>
      </c>
    </row>
    <row r="726" spans="1:7" x14ac:dyDescent="0.55000000000000004">
      <c r="A726">
        <v>81.06</v>
      </c>
      <c r="C726">
        <v>81.06</v>
      </c>
      <c r="D726">
        <f t="shared" si="50"/>
        <v>1347</v>
      </c>
      <c r="E726">
        <f t="shared" si="51"/>
        <v>0.74805555555555558</v>
      </c>
      <c r="F726">
        <f t="shared" si="52"/>
        <v>0.66838340011115893</v>
      </c>
      <c r="G726">
        <f t="shared" si="53"/>
        <v>0.65482084397429452</v>
      </c>
    </row>
    <row r="727" spans="1:7" x14ac:dyDescent="0.55000000000000004">
      <c r="A727">
        <v>78.33</v>
      </c>
      <c r="C727">
        <v>78.33</v>
      </c>
      <c r="D727">
        <f t="shared" si="50"/>
        <v>1183.5</v>
      </c>
      <c r="E727">
        <f t="shared" si="51"/>
        <v>0.65722222222222226</v>
      </c>
      <c r="F727">
        <f t="shared" si="52"/>
        <v>0.40489382773213356</v>
      </c>
      <c r="G727">
        <f t="shared" si="53"/>
        <v>0.38053782580380263</v>
      </c>
    </row>
    <row r="728" spans="1:7" x14ac:dyDescent="0.55000000000000004">
      <c r="A728">
        <v>72.14</v>
      </c>
      <c r="C728">
        <v>72.14</v>
      </c>
      <c r="D728">
        <f t="shared" si="50"/>
        <v>718.5</v>
      </c>
      <c r="E728">
        <f t="shared" si="51"/>
        <v>0.3988888888888889</v>
      </c>
      <c r="F728">
        <f t="shared" si="52"/>
        <v>-0.25622412943723655</v>
      </c>
      <c r="G728">
        <f t="shared" si="53"/>
        <v>-0.2413712886560293</v>
      </c>
    </row>
    <row r="729" spans="1:7" x14ac:dyDescent="0.55000000000000004">
      <c r="A729">
        <v>54.89</v>
      </c>
      <c r="C729">
        <v>54.89</v>
      </c>
      <c r="D729">
        <f t="shared" si="50"/>
        <v>50</v>
      </c>
      <c r="E729">
        <f t="shared" si="51"/>
        <v>2.75E-2</v>
      </c>
      <c r="F729">
        <f t="shared" si="52"/>
        <v>-1.9188762262165762</v>
      </c>
      <c r="G729">
        <f t="shared" si="53"/>
        <v>-1.974478271601442</v>
      </c>
    </row>
    <row r="730" spans="1:7" x14ac:dyDescent="0.55000000000000004">
      <c r="A730">
        <v>61.03</v>
      </c>
      <c r="C730">
        <v>61.03</v>
      </c>
      <c r="D730">
        <f t="shared" si="50"/>
        <v>158.5</v>
      </c>
      <c r="E730">
        <f t="shared" si="51"/>
        <v>8.7777777777777774E-2</v>
      </c>
      <c r="F730">
        <f t="shared" si="52"/>
        <v>-1.3545669931639206</v>
      </c>
      <c r="G730">
        <f t="shared" si="53"/>
        <v>-1.3575926556429008</v>
      </c>
    </row>
    <row r="731" spans="1:7" x14ac:dyDescent="0.55000000000000004">
      <c r="A731">
        <v>60.2</v>
      </c>
      <c r="C731">
        <v>60.2</v>
      </c>
      <c r="D731">
        <f t="shared" si="50"/>
        <v>139</v>
      </c>
      <c r="E731">
        <f t="shared" si="51"/>
        <v>7.694444444444444E-2</v>
      </c>
      <c r="F731">
        <f t="shared" si="52"/>
        <v>-1.4259288218858863</v>
      </c>
      <c r="G731">
        <f t="shared" si="53"/>
        <v>-1.4409827307643321</v>
      </c>
    </row>
    <row r="732" spans="1:7" x14ac:dyDescent="0.55000000000000004">
      <c r="A732">
        <v>85.26</v>
      </c>
      <c r="C732">
        <v>85.26</v>
      </c>
      <c r="D732">
        <f t="shared" si="50"/>
        <v>1555.5</v>
      </c>
      <c r="E732">
        <f t="shared" si="51"/>
        <v>0.86388888888888893</v>
      </c>
      <c r="F732">
        <f t="shared" si="52"/>
        <v>1.0979593907624148</v>
      </c>
      <c r="G732">
        <f t="shared" si="53"/>
        <v>1.0767947180827431</v>
      </c>
    </row>
    <row r="733" spans="1:7" x14ac:dyDescent="0.55000000000000004">
      <c r="A733">
        <v>64.2</v>
      </c>
      <c r="C733">
        <v>64.2</v>
      </c>
      <c r="D733">
        <f t="shared" si="50"/>
        <v>262</v>
      </c>
      <c r="E733">
        <f t="shared" si="51"/>
        <v>0.14527777777777778</v>
      </c>
      <c r="F733">
        <f t="shared" si="52"/>
        <v>-1.0569036651803261</v>
      </c>
      <c r="G733">
        <f t="shared" si="53"/>
        <v>-1.039102850661048</v>
      </c>
    </row>
    <row r="734" spans="1:7" x14ac:dyDescent="0.55000000000000004">
      <c r="A734">
        <v>78.040000000000006</v>
      </c>
      <c r="C734">
        <v>78.040000000000006</v>
      </c>
      <c r="D734">
        <f t="shared" si="50"/>
        <v>1163.5</v>
      </c>
      <c r="E734">
        <f t="shared" si="51"/>
        <v>0.64611111111111108</v>
      </c>
      <c r="F734">
        <f t="shared" si="52"/>
        <v>0.37484226697951656</v>
      </c>
      <c r="G734">
        <f t="shared" si="53"/>
        <v>0.35140153449631534</v>
      </c>
    </row>
    <row r="735" spans="1:7" x14ac:dyDescent="0.55000000000000004">
      <c r="A735">
        <v>84.52</v>
      </c>
      <c r="C735">
        <v>84.52</v>
      </c>
      <c r="D735">
        <f t="shared" si="50"/>
        <v>1520</v>
      </c>
      <c r="E735">
        <f t="shared" si="51"/>
        <v>0.84416666666666662</v>
      </c>
      <c r="F735">
        <f t="shared" si="52"/>
        <v>1.0117310468907978</v>
      </c>
      <c r="G735">
        <f t="shared" si="53"/>
        <v>1.0024469402636347</v>
      </c>
    </row>
    <row r="736" spans="1:7" x14ac:dyDescent="0.55000000000000004">
      <c r="A736">
        <v>72.349999999999994</v>
      </c>
      <c r="C736">
        <v>72.349999999999994</v>
      </c>
      <c r="D736">
        <f t="shared" si="50"/>
        <v>740</v>
      </c>
      <c r="E736">
        <f t="shared" si="51"/>
        <v>0.41083333333333333</v>
      </c>
      <c r="F736">
        <f t="shared" si="52"/>
        <v>-0.22540185760317588</v>
      </c>
      <c r="G736">
        <f t="shared" si="53"/>
        <v>-0.2202725949506075</v>
      </c>
    </row>
    <row r="737" spans="1:7" x14ac:dyDescent="0.55000000000000004">
      <c r="A737">
        <v>55.9</v>
      </c>
      <c r="C737">
        <v>55.9</v>
      </c>
      <c r="D737">
        <f t="shared" si="50"/>
        <v>60</v>
      </c>
      <c r="E737">
        <f t="shared" si="51"/>
        <v>3.3055555555555553E-2</v>
      </c>
      <c r="F737">
        <f t="shared" si="52"/>
        <v>-1.8376695657059603</v>
      </c>
      <c r="G737">
        <f t="shared" si="53"/>
        <v>-1.8730036018753631</v>
      </c>
    </row>
    <row r="738" spans="1:7" x14ac:dyDescent="0.55000000000000004">
      <c r="A738">
        <v>79.84</v>
      </c>
      <c r="C738">
        <v>79.84</v>
      </c>
      <c r="D738">
        <f t="shared" si="50"/>
        <v>1275</v>
      </c>
      <c r="E738">
        <f t="shared" si="51"/>
        <v>0.70805555555555555</v>
      </c>
      <c r="F738">
        <f t="shared" si="52"/>
        <v>0.5477131390221267</v>
      </c>
      <c r="G738">
        <f t="shared" si="53"/>
        <v>0.53224748054279292</v>
      </c>
    </row>
    <row r="739" spans="1:7" x14ac:dyDescent="0.55000000000000004">
      <c r="A739">
        <v>64.739999999999995</v>
      </c>
      <c r="C739">
        <v>64.739999999999995</v>
      </c>
      <c r="D739">
        <f t="shared" si="50"/>
        <v>289</v>
      </c>
      <c r="E739">
        <f t="shared" si="51"/>
        <v>0.16027777777777777</v>
      </c>
      <c r="F739">
        <f t="shared" si="52"/>
        <v>-0.99331687672936353</v>
      </c>
      <c r="G739">
        <f t="shared" si="53"/>
        <v>-0.98484906684710549</v>
      </c>
    </row>
    <row r="740" spans="1:7" x14ac:dyDescent="0.55000000000000004">
      <c r="A740">
        <v>76.319999999999993</v>
      </c>
      <c r="C740">
        <v>76.319999999999993</v>
      </c>
      <c r="D740">
        <f t="shared" si="50"/>
        <v>1028</v>
      </c>
      <c r="E740">
        <f t="shared" si="51"/>
        <v>0.5708333333333333</v>
      </c>
      <c r="F740">
        <f t="shared" si="52"/>
        <v>0.17849616422220863</v>
      </c>
      <c r="G740">
        <f t="shared" si="53"/>
        <v>0.17859318605190186</v>
      </c>
    </row>
    <row r="741" spans="1:7" x14ac:dyDescent="0.55000000000000004">
      <c r="A741">
        <v>72.28</v>
      </c>
      <c r="C741">
        <v>72.28</v>
      </c>
      <c r="D741">
        <f t="shared" si="50"/>
        <v>733.5</v>
      </c>
      <c r="E741">
        <f t="shared" si="51"/>
        <v>0.40722222222222221</v>
      </c>
      <c r="F741">
        <f t="shared" si="52"/>
        <v>-0.23469631966674806</v>
      </c>
      <c r="G741">
        <f t="shared" si="53"/>
        <v>-0.2273054928524143</v>
      </c>
    </row>
    <row r="742" spans="1:7" x14ac:dyDescent="0.55000000000000004">
      <c r="A742">
        <v>61.1</v>
      </c>
      <c r="C742">
        <v>61.1</v>
      </c>
      <c r="D742">
        <f t="shared" si="50"/>
        <v>161</v>
      </c>
      <c r="E742">
        <f t="shared" si="51"/>
        <v>8.9166666666666672E-2</v>
      </c>
      <c r="F742">
        <f t="shared" si="52"/>
        <v>-1.3459044505933895</v>
      </c>
      <c r="G742">
        <f t="shared" si="53"/>
        <v>-1.3505597577410933</v>
      </c>
    </row>
    <row r="743" spans="1:7" x14ac:dyDescent="0.55000000000000004">
      <c r="A743">
        <v>75.98</v>
      </c>
      <c r="C743">
        <v>75.98</v>
      </c>
      <c r="D743">
        <f t="shared" si="50"/>
        <v>1003</v>
      </c>
      <c r="E743">
        <f t="shared" si="51"/>
        <v>0.55694444444444446</v>
      </c>
      <c r="F743">
        <f t="shared" si="52"/>
        <v>0.14322674120964235</v>
      </c>
      <c r="G743">
        <f t="shared" si="53"/>
        <v>0.14443339624312382</v>
      </c>
    </row>
    <row r="744" spans="1:7" x14ac:dyDescent="0.55000000000000004">
      <c r="A744">
        <v>72.22</v>
      </c>
      <c r="C744">
        <v>72.22</v>
      </c>
      <c r="D744">
        <f t="shared" si="50"/>
        <v>725</v>
      </c>
      <c r="E744">
        <f t="shared" si="51"/>
        <v>0.40250000000000002</v>
      </c>
      <c r="F744">
        <f t="shared" si="52"/>
        <v>-0.24688141485437839</v>
      </c>
      <c r="G744">
        <f t="shared" si="53"/>
        <v>-0.23333369105396379</v>
      </c>
    </row>
    <row r="745" spans="1:7" x14ac:dyDescent="0.55000000000000004">
      <c r="A745">
        <v>89.13</v>
      </c>
      <c r="C745">
        <v>89.13</v>
      </c>
      <c r="D745">
        <f t="shared" si="50"/>
        <v>1679</v>
      </c>
      <c r="E745">
        <f t="shared" si="51"/>
        <v>0.9325</v>
      </c>
      <c r="F745">
        <f t="shared" si="52"/>
        <v>1.4946722498066201</v>
      </c>
      <c r="G745">
        <f t="shared" si="53"/>
        <v>1.4656135020826695</v>
      </c>
    </row>
    <row r="746" spans="1:7" x14ac:dyDescent="0.55000000000000004">
      <c r="A746">
        <v>68.069999999999993</v>
      </c>
      <c r="C746">
        <v>68.069999999999993</v>
      </c>
      <c r="D746">
        <f t="shared" si="50"/>
        <v>442.5</v>
      </c>
      <c r="E746">
        <f t="shared" si="51"/>
        <v>0.24555555555555555</v>
      </c>
      <c r="F746">
        <f t="shared" si="52"/>
        <v>-0.68854266716950607</v>
      </c>
      <c r="G746">
        <f t="shared" si="53"/>
        <v>-0.6502840666611216</v>
      </c>
    </row>
    <row r="747" spans="1:7" x14ac:dyDescent="0.55000000000000004">
      <c r="A747">
        <v>72.150000000000006</v>
      </c>
      <c r="C747">
        <v>72.150000000000006</v>
      </c>
      <c r="D747">
        <f t="shared" si="50"/>
        <v>720</v>
      </c>
      <c r="E747">
        <f t="shared" si="51"/>
        <v>0.3997222222222222</v>
      </c>
      <c r="F747">
        <f t="shared" si="52"/>
        <v>-0.25406616220903155</v>
      </c>
      <c r="G747">
        <f t="shared" si="53"/>
        <v>-0.24036658895577057</v>
      </c>
    </row>
    <row r="748" spans="1:7" x14ac:dyDescent="0.55000000000000004">
      <c r="A748">
        <v>73.38</v>
      </c>
      <c r="C748">
        <v>73.38</v>
      </c>
      <c r="D748">
        <f t="shared" si="50"/>
        <v>802</v>
      </c>
      <c r="E748">
        <f t="shared" si="51"/>
        <v>0.44527777777777777</v>
      </c>
      <c r="F748">
        <f t="shared" si="52"/>
        <v>-0.13760126520163918</v>
      </c>
      <c r="G748">
        <f t="shared" si="53"/>
        <v>-0.11678852582401172</v>
      </c>
    </row>
    <row r="749" spans="1:7" x14ac:dyDescent="0.55000000000000004">
      <c r="A749">
        <v>78.48</v>
      </c>
      <c r="C749">
        <v>78.48</v>
      </c>
      <c r="D749">
        <f t="shared" si="50"/>
        <v>1191</v>
      </c>
      <c r="E749">
        <f t="shared" si="51"/>
        <v>0.66138888888888892</v>
      </c>
      <c r="F749">
        <f t="shared" si="52"/>
        <v>0.41625663352599707</v>
      </c>
      <c r="G749">
        <f t="shared" si="53"/>
        <v>0.39560832130767637</v>
      </c>
    </row>
    <row r="750" spans="1:7" x14ac:dyDescent="0.55000000000000004">
      <c r="A750">
        <v>88.17</v>
      </c>
      <c r="C750">
        <v>88.17</v>
      </c>
      <c r="D750">
        <f t="shared" si="50"/>
        <v>1656</v>
      </c>
      <c r="E750">
        <f t="shared" si="51"/>
        <v>0.91972222222222222</v>
      </c>
      <c r="F750">
        <f t="shared" si="52"/>
        <v>1.4032055416876932</v>
      </c>
      <c r="G750">
        <f t="shared" si="53"/>
        <v>1.369162330857882</v>
      </c>
    </row>
    <row r="751" spans="1:7" x14ac:dyDescent="0.55000000000000004">
      <c r="A751">
        <v>83.17</v>
      </c>
      <c r="C751">
        <v>83.17</v>
      </c>
      <c r="D751">
        <f t="shared" si="50"/>
        <v>1463.5</v>
      </c>
      <c r="E751">
        <f t="shared" si="51"/>
        <v>0.81277777777777782</v>
      </c>
      <c r="F751">
        <f t="shared" si="52"/>
        <v>0.88817905311293577</v>
      </c>
      <c r="G751">
        <f t="shared" si="53"/>
        <v>0.86681248072877681</v>
      </c>
    </row>
    <row r="752" spans="1:7" x14ac:dyDescent="0.55000000000000004">
      <c r="A752">
        <v>63.79</v>
      </c>
      <c r="C752">
        <v>63.79</v>
      </c>
      <c r="D752">
        <f t="shared" si="50"/>
        <v>249.5</v>
      </c>
      <c r="E752">
        <f t="shared" si="51"/>
        <v>0.13833333333333334</v>
      </c>
      <c r="F752">
        <f t="shared" si="52"/>
        <v>-1.0878379184958125</v>
      </c>
      <c r="G752">
        <f t="shared" si="53"/>
        <v>-1.0802955383716351</v>
      </c>
    </row>
    <row r="753" spans="1:7" x14ac:dyDescent="0.55000000000000004">
      <c r="A753">
        <v>72.95</v>
      </c>
      <c r="C753">
        <v>72.95</v>
      </c>
      <c r="D753">
        <f t="shared" si="50"/>
        <v>776.5</v>
      </c>
      <c r="E753">
        <f t="shared" si="51"/>
        <v>0.43111111111111111</v>
      </c>
      <c r="F753">
        <f t="shared" si="52"/>
        <v>-0.17354606538956888</v>
      </c>
      <c r="G753">
        <f t="shared" si="53"/>
        <v>-0.15999061293511402</v>
      </c>
    </row>
    <row r="754" spans="1:7" x14ac:dyDescent="0.55000000000000004">
      <c r="A754">
        <v>82.8</v>
      </c>
      <c r="C754">
        <v>82.8</v>
      </c>
      <c r="D754">
        <f t="shared" si="50"/>
        <v>1448</v>
      </c>
      <c r="E754">
        <f t="shared" si="51"/>
        <v>0.8041666666666667</v>
      </c>
      <c r="F754">
        <f t="shared" si="52"/>
        <v>0.85659876830051918</v>
      </c>
      <c r="G754">
        <f t="shared" si="53"/>
        <v>0.8296385918192225</v>
      </c>
    </row>
    <row r="755" spans="1:7" x14ac:dyDescent="0.55000000000000004">
      <c r="A755">
        <v>74.28</v>
      </c>
      <c r="C755">
        <v>74.28</v>
      </c>
      <c r="D755">
        <f t="shared" si="50"/>
        <v>873.5</v>
      </c>
      <c r="E755">
        <f t="shared" si="51"/>
        <v>0.48499999999999999</v>
      </c>
      <c r="F755">
        <f t="shared" si="52"/>
        <v>-3.7608287661255936E-2</v>
      </c>
      <c r="G755">
        <f t="shared" si="53"/>
        <v>-2.636555280077223E-2</v>
      </c>
    </row>
    <row r="756" spans="1:7" x14ac:dyDescent="0.55000000000000004">
      <c r="A756">
        <v>75.36</v>
      </c>
      <c r="C756">
        <v>75.36</v>
      </c>
      <c r="D756">
        <f t="shared" si="50"/>
        <v>959.5</v>
      </c>
      <c r="E756">
        <f t="shared" si="51"/>
        <v>0.53277777777777779</v>
      </c>
      <c r="F756">
        <f t="shared" si="52"/>
        <v>8.225436299218393E-2</v>
      </c>
      <c r="G756">
        <f t="shared" si="53"/>
        <v>8.2142014827114307E-2</v>
      </c>
    </row>
    <row r="757" spans="1:7" x14ac:dyDescent="0.55000000000000004">
      <c r="A757">
        <v>71.91</v>
      </c>
      <c r="C757">
        <v>71.91</v>
      </c>
      <c r="D757">
        <f t="shared" si="50"/>
        <v>700</v>
      </c>
      <c r="E757">
        <f t="shared" si="51"/>
        <v>0.38861111111111113</v>
      </c>
      <c r="F757">
        <f t="shared" si="52"/>
        <v>-0.28294079452860527</v>
      </c>
      <c r="G757">
        <f t="shared" si="53"/>
        <v>-0.2644793817619685</v>
      </c>
    </row>
    <row r="758" spans="1:7" x14ac:dyDescent="0.55000000000000004">
      <c r="A758">
        <v>74.31</v>
      </c>
      <c r="C758">
        <v>74.31</v>
      </c>
      <c r="D758">
        <f t="shared" si="50"/>
        <v>875</v>
      </c>
      <c r="E758">
        <f t="shared" si="51"/>
        <v>0.48583333333333334</v>
      </c>
      <c r="F758">
        <f t="shared" si="52"/>
        <v>-3.5518033659413153E-2</v>
      </c>
      <c r="G758">
        <f t="shared" si="53"/>
        <v>-2.3351453699997485E-2</v>
      </c>
    </row>
    <row r="759" spans="1:7" x14ac:dyDescent="0.55000000000000004">
      <c r="A759">
        <v>69</v>
      </c>
      <c r="C759">
        <v>69</v>
      </c>
      <c r="D759">
        <f t="shared" si="50"/>
        <v>494</v>
      </c>
      <c r="E759">
        <f t="shared" si="51"/>
        <v>0.27416666666666667</v>
      </c>
      <c r="F759">
        <f t="shared" si="52"/>
        <v>-0.60025945807401582</v>
      </c>
      <c r="G759">
        <f t="shared" si="53"/>
        <v>-0.5568469945371074</v>
      </c>
    </row>
    <row r="760" spans="1:7" x14ac:dyDescent="0.55000000000000004">
      <c r="A760">
        <v>69.89</v>
      </c>
      <c r="C760">
        <v>69.89</v>
      </c>
      <c r="D760">
        <f t="shared" si="50"/>
        <v>557</v>
      </c>
      <c r="E760">
        <f t="shared" si="51"/>
        <v>0.30916666666666665</v>
      </c>
      <c r="F760">
        <f t="shared" si="52"/>
        <v>-0.49821383323693486</v>
      </c>
      <c r="G760">
        <f t="shared" si="53"/>
        <v>-0.4674287212141266</v>
      </c>
    </row>
    <row r="761" spans="1:7" x14ac:dyDescent="0.55000000000000004">
      <c r="A761">
        <v>84.9</v>
      </c>
      <c r="C761">
        <v>84.9</v>
      </c>
      <c r="D761">
        <f t="shared" si="50"/>
        <v>1536</v>
      </c>
      <c r="E761">
        <f t="shared" si="51"/>
        <v>0.85305555555555557</v>
      </c>
      <c r="F761">
        <f t="shared" si="52"/>
        <v>1.0496286295956982</v>
      </c>
      <c r="G761">
        <f t="shared" si="53"/>
        <v>1.0406255288734476</v>
      </c>
    </row>
    <row r="762" spans="1:7" x14ac:dyDescent="0.55000000000000004">
      <c r="A762">
        <v>65.37</v>
      </c>
      <c r="C762">
        <v>65.37</v>
      </c>
      <c r="D762">
        <f t="shared" si="50"/>
        <v>314</v>
      </c>
      <c r="E762">
        <f t="shared" si="51"/>
        <v>0.17416666666666666</v>
      </c>
      <c r="F762">
        <f t="shared" si="52"/>
        <v>-0.93782698027846345</v>
      </c>
      <c r="G762">
        <f t="shared" si="53"/>
        <v>-0.92155298573083722</v>
      </c>
    </row>
    <row r="763" spans="1:7" x14ac:dyDescent="0.55000000000000004">
      <c r="A763">
        <v>72.05</v>
      </c>
      <c r="C763">
        <v>72.05</v>
      </c>
      <c r="D763">
        <f t="shared" si="50"/>
        <v>710</v>
      </c>
      <c r="E763">
        <f t="shared" si="51"/>
        <v>0.39416666666666667</v>
      </c>
      <c r="F763">
        <f t="shared" si="52"/>
        <v>-0.26847549698834905</v>
      </c>
      <c r="G763">
        <f t="shared" si="53"/>
        <v>-0.2504135859583535</v>
      </c>
    </row>
    <row r="764" spans="1:7" x14ac:dyDescent="0.55000000000000004">
      <c r="A764">
        <v>79.53</v>
      </c>
      <c r="C764">
        <v>79.53</v>
      </c>
      <c r="D764">
        <f t="shared" si="50"/>
        <v>1253.5</v>
      </c>
      <c r="E764">
        <f t="shared" si="51"/>
        <v>0.69611111111111112</v>
      </c>
      <c r="F764">
        <f t="shared" si="52"/>
        <v>0.51324810807018395</v>
      </c>
      <c r="G764">
        <f t="shared" si="53"/>
        <v>0.50110178983478815</v>
      </c>
    </row>
    <row r="765" spans="1:7" x14ac:dyDescent="0.55000000000000004">
      <c r="A765">
        <v>74.959999999999994</v>
      </c>
      <c r="C765">
        <v>74.959999999999994</v>
      </c>
      <c r="D765">
        <f t="shared" si="50"/>
        <v>928.5</v>
      </c>
      <c r="E765">
        <f t="shared" si="51"/>
        <v>0.51555555555555554</v>
      </c>
      <c r="F765">
        <f t="shared" si="52"/>
        <v>3.9001881058022013E-2</v>
      </c>
      <c r="G765">
        <f t="shared" si="53"/>
        <v>4.1954026816785325E-2</v>
      </c>
    </row>
    <row r="766" spans="1:7" x14ac:dyDescent="0.55000000000000004">
      <c r="A766">
        <v>68.23</v>
      </c>
      <c r="C766">
        <v>68.23</v>
      </c>
      <c r="D766">
        <f t="shared" si="50"/>
        <v>456</v>
      </c>
      <c r="E766">
        <f t="shared" si="51"/>
        <v>0.25305555555555553</v>
      </c>
      <c r="F766">
        <f t="shared" si="52"/>
        <v>-0.66490522887107117</v>
      </c>
      <c r="G766">
        <f t="shared" si="53"/>
        <v>-0.63420887145698912</v>
      </c>
    </row>
    <row r="767" spans="1:7" x14ac:dyDescent="0.55000000000000004">
      <c r="A767">
        <v>88.65</v>
      </c>
      <c r="C767">
        <v>88.65</v>
      </c>
      <c r="D767">
        <f t="shared" si="50"/>
        <v>1665</v>
      </c>
      <c r="E767">
        <f t="shared" si="51"/>
        <v>0.92472222222222222</v>
      </c>
      <c r="F767">
        <f t="shared" si="52"/>
        <v>1.437571910855987</v>
      </c>
      <c r="G767">
        <f t="shared" si="53"/>
        <v>1.4173879164702765</v>
      </c>
    </row>
    <row r="768" spans="1:7" x14ac:dyDescent="0.55000000000000004">
      <c r="A768">
        <v>70.38</v>
      </c>
      <c r="C768">
        <v>70.38</v>
      </c>
      <c r="D768">
        <f t="shared" si="50"/>
        <v>584.5</v>
      </c>
      <c r="E768">
        <f t="shared" si="51"/>
        <v>0.32444444444444442</v>
      </c>
      <c r="F768">
        <f t="shared" si="52"/>
        <v>-0.45530630780750969</v>
      </c>
      <c r="G768">
        <f t="shared" si="53"/>
        <v>-0.41819843590147482</v>
      </c>
    </row>
    <row r="769" spans="1:7" x14ac:dyDescent="0.55000000000000004">
      <c r="A769">
        <v>51.99</v>
      </c>
      <c r="C769">
        <v>51.99</v>
      </c>
      <c r="D769">
        <f t="shared" si="50"/>
        <v>26.5</v>
      </c>
      <c r="E769">
        <f t="shared" si="51"/>
        <v>1.4444444444444444E-2</v>
      </c>
      <c r="F769">
        <f t="shared" si="52"/>
        <v>-2.1849994231124144</v>
      </c>
      <c r="G769">
        <f t="shared" si="53"/>
        <v>-2.2658411846763231</v>
      </c>
    </row>
    <row r="770" spans="1:7" x14ac:dyDescent="0.55000000000000004">
      <c r="A770">
        <v>61.47</v>
      </c>
      <c r="C770">
        <v>61.47</v>
      </c>
      <c r="D770">
        <f t="shared" si="50"/>
        <v>170</v>
      </c>
      <c r="E770">
        <f t="shared" si="51"/>
        <v>9.4166666666666662E-2</v>
      </c>
      <c r="F770">
        <f t="shared" si="52"/>
        <v>-1.315525558747455</v>
      </c>
      <c r="G770">
        <f t="shared" si="53"/>
        <v>-1.3133858688315398</v>
      </c>
    </row>
    <row r="771" spans="1:7" x14ac:dyDescent="0.55000000000000004">
      <c r="A771">
        <v>96.91</v>
      </c>
      <c r="C771">
        <v>96.91</v>
      </c>
      <c r="D771">
        <f t="shared" ref="D771:D834" si="54">_xlfn.RANK.AVG(C771,$C$2:$C$1801,1)</f>
        <v>1773</v>
      </c>
      <c r="E771">
        <f t="shared" ref="E771:E834" si="55">(D771-0.5)/COUNT($C$2:$C$1801)</f>
        <v>0.98472222222222228</v>
      </c>
      <c r="F771">
        <f t="shared" ref="F771:F834" si="56">_xlfn.NORM.S.INV(E771)</f>
        <v>2.1628131269186683</v>
      </c>
      <c r="G771">
        <f t="shared" ref="G771:G834" si="57">STANDARDIZE(C771,AVERAGE($C$2:$C$1801), STDEV($C$2:$C$1801))</f>
        <v>2.2472698688835573</v>
      </c>
    </row>
    <row r="772" spans="1:7" x14ac:dyDescent="0.55000000000000004">
      <c r="A772">
        <v>76.290000000000006</v>
      </c>
      <c r="C772">
        <v>76.290000000000006</v>
      </c>
      <c r="D772">
        <f t="shared" si="54"/>
        <v>1023.5</v>
      </c>
      <c r="E772">
        <f t="shared" si="55"/>
        <v>0.56833333333333336</v>
      </c>
      <c r="F772">
        <f t="shared" si="56"/>
        <v>0.17213253745432833</v>
      </c>
      <c r="G772">
        <f t="shared" si="57"/>
        <v>0.17557908695112856</v>
      </c>
    </row>
    <row r="773" spans="1:7" x14ac:dyDescent="0.55000000000000004">
      <c r="A773">
        <v>71.16</v>
      </c>
      <c r="C773">
        <v>71.16</v>
      </c>
      <c r="D773">
        <f t="shared" si="54"/>
        <v>644</v>
      </c>
      <c r="E773">
        <f t="shared" si="55"/>
        <v>0.35749999999999998</v>
      </c>
      <c r="F773">
        <f t="shared" si="56"/>
        <v>-0.3651492487666822</v>
      </c>
      <c r="G773">
        <f t="shared" si="57"/>
        <v>-0.3398318592813343</v>
      </c>
    </row>
    <row r="774" spans="1:7" x14ac:dyDescent="0.55000000000000004">
      <c r="A774">
        <v>71.849999999999994</v>
      </c>
      <c r="C774">
        <v>71.849999999999994</v>
      </c>
      <c r="D774">
        <f t="shared" si="54"/>
        <v>695</v>
      </c>
      <c r="E774">
        <f t="shared" si="55"/>
        <v>0.38583333333333331</v>
      </c>
      <c r="F774">
        <f t="shared" si="56"/>
        <v>-0.29019551565919988</v>
      </c>
      <c r="G774">
        <f t="shared" si="57"/>
        <v>-0.27050757996351804</v>
      </c>
    </row>
    <row r="775" spans="1:7" x14ac:dyDescent="0.55000000000000004">
      <c r="A775">
        <v>75.099999999999994</v>
      </c>
      <c r="C775">
        <v>75.099999999999994</v>
      </c>
      <c r="D775">
        <f t="shared" si="54"/>
        <v>935</v>
      </c>
      <c r="E775">
        <f t="shared" si="55"/>
        <v>0.51916666666666667</v>
      </c>
      <c r="F775">
        <f t="shared" si="56"/>
        <v>4.806220594152838E-2</v>
      </c>
      <c r="G775">
        <f t="shared" si="57"/>
        <v>5.6019822620400325E-2</v>
      </c>
    </row>
    <row r="776" spans="1:7" x14ac:dyDescent="0.55000000000000004">
      <c r="A776">
        <v>72.66</v>
      </c>
      <c r="C776">
        <v>72.66</v>
      </c>
      <c r="D776">
        <f t="shared" si="54"/>
        <v>758</v>
      </c>
      <c r="E776">
        <f t="shared" si="55"/>
        <v>0.42083333333333334</v>
      </c>
      <c r="F776">
        <f t="shared" si="56"/>
        <v>-0.19976207058460896</v>
      </c>
      <c r="G776">
        <f t="shared" si="57"/>
        <v>-0.18912690424260276</v>
      </c>
    </row>
    <row r="777" spans="1:7" x14ac:dyDescent="0.55000000000000004">
      <c r="A777">
        <v>69.81</v>
      </c>
      <c r="C777">
        <v>69.81</v>
      </c>
      <c r="D777">
        <f t="shared" si="54"/>
        <v>550.5</v>
      </c>
      <c r="E777">
        <f t="shared" si="55"/>
        <v>0.30555555555555558</v>
      </c>
      <c r="F777">
        <f t="shared" si="56"/>
        <v>-0.50848805910935657</v>
      </c>
      <c r="G777">
        <f t="shared" si="57"/>
        <v>-0.47546631881619211</v>
      </c>
    </row>
    <row r="778" spans="1:7" x14ac:dyDescent="0.55000000000000004">
      <c r="A778">
        <v>75.02</v>
      </c>
      <c r="C778">
        <v>75.02</v>
      </c>
      <c r="D778">
        <f t="shared" si="54"/>
        <v>930</v>
      </c>
      <c r="E778">
        <f t="shared" si="55"/>
        <v>0.5163888888888889</v>
      </c>
      <c r="F778">
        <f t="shared" si="56"/>
        <v>4.1092414032605017E-2</v>
      </c>
      <c r="G778">
        <f t="shared" si="57"/>
        <v>4.7982225018334816E-2</v>
      </c>
    </row>
    <row r="779" spans="1:7" x14ac:dyDescent="0.55000000000000004">
      <c r="A779">
        <v>81.849999999999994</v>
      </c>
      <c r="C779">
        <v>81.849999999999994</v>
      </c>
      <c r="D779">
        <f t="shared" si="54"/>
        <v>1397.5</v>
      </c>
      <c r="E779">
        <f t="shared" si="55"/>
        <v>0.77611111111111108</v>
      </c>
      <c r="F779">
        <f t="shared" si="56"/>
        <v>0.75912501284927203</v>
      </c>
      <c r="G779">
        <f t="shared" si="57"/>
        <v>0.73419212029469227</v>
      </c>
    </row>
    <row r="780" spans="1:7" x14ac:dyDescent="0.55000000000000004">
      <c r="A780">
        <v>78.180000000000007</v>
      </c>
      <c r="C780">
        <v>78.180000000000007</v>
      </c>
      <c r="D780">
        <f t="shared" si="54"/>
        <v>1173</v>
      </c>
      <c r="E780">
        <f t="shared" si="55"/>
        <v>0.65138888888888891</v>
      </c>
      <c r="F780">
        <f t="shared" si="56"/>
        <v>0.38907289679750706</v>
      </c>
      <c r="G780">
        <f t="shared" si="57"/>
        <v>0.36546733029993034</v>
      </c>
    </row>
    <row r="781" spans="1:7" x14ac:dyDescent="0.55000000000000004">
      <c r="A781">
        <v>74.959999999999994</v>
      </c>
      <c r="C781">
        <v>74.959999999999994</v>
      </c>
      <c r="D781">
        <f t="shared" si="54"/>
        <v>928.5</v>
      </c>
      <c r="E781">
        <f t="shared" si="55"/>
        <v>0.51555555555555554</v>
      </c>
      <c r="F781">
        <f t="shared" si="56"/>
        <v>3.9001881058022013E-2</v>
      </c>
      <c r="G781">
        <f t="shared" si="57"/>
        <v>4.1954026816785325E-2</v>
      </c>
    </row>
    <row r="782" spans="1:7" x14ac:dyDescent="0.55000000000000004">
      <c r="A782">
        <v>100.15</v>
      </c>
      <c r="C782">
        <v>100.15</v>
      </c>
      <c r="D782">
        <f t="shared" si="54"/>
        <v>1786</v>
      </c>
      <c r="E782">
        <f t="shared" si="55"/>
        <v>0.99194444444444441</v>
      </c>
      <c r="F782">
        <f t="shared" si="56"/>
        <v>2.4063887300788984</v>
      </c>
      <c r="G782">
        <f t="shared" si="57"/>
        <v>2.5727925717672182</v>
      </c>
    </row>
    <row r="783" spans="1:7" x14ac:dyDescent="0.55000000000000004">
      <c r="A783">
        <v>59.92</v>
      </c>
      <c r="C783">
        <v>59.92</v>
      </c>
      <c r="D783">
        <f t="shared" si="54"/>
        <v>128</v>
      </c>
      <c r="E783">
        <f t="shared" si="55"/>
        <v>7.0833333333333331E-2</v>
      </c>
      <c r="F783">
        <f t="shared" si="56"/>
        <v>-1.469612744319599</v>
      </c>
      <c r="G783">
        <f t="shared" si="57"/>
        <v>-1.4691143223715621</v>
      </c>
    </row>
    <row r="784" spans="1:7" x14ac:dyDescent="0.55000000000000004">
      <c r="A784">
        <v>66.319999999999993</v>
      </c>
      <c r="C784">
        <v>66.319999999999993</v>
      </c>
      <c r="D784">
        <f t="shared" si="54"/>
        <v>350</v>
      </c>
      <c r="E784">
        <f t="shared" si="55"/>
        <v>0.19416666666666665</v>
      </c>
      <c r="F784">
        <f t="shared" si="56"/>
        <v>-0.86264381334925322</v>
      </c>
      <c r="G784">
        <f t="shared" si="57"/>
        <v>-0.82610651420630843</v>
      </c>
    </row>
    <row r="785" spans="1:7" x14ac:dyDescent="0.55000000000000004">
      <c r="A785">
        <v>84.03</v>
      </c>
      <c r="C785">
        <v>84.03</v>
      </c>
      <c r="D785">
        <f t="shared" si="54"/>
        <v>1495.5</v>
      </c>
      <c r="E785">
        <f t="shared" si="55"/>
        <v>0.8305555555555556</v>
      </c>
      <c r="F785">
        <f t="shared" si="56"/>
        <v>0.95636296476301408</v>
      </c>
      <c r="G785">
        <f t="shared" si="57"/>
        <v>0.95321665495098284</v>
      </c>
    </row>
    <row r="786" spans="1:7" x14ac:dyDescent="0.55000000000000004">
      <c r="A786">
        <v>81.900000000000006</v>
      </c>
      <c r="C786">
        <v>81.900000000000006</v>
      </c>
      <c r="D786">
        <f t="shared" si="54"/>
        <v>1401</v>
      </c>
      <c r="E786">
        <f t="shared" si="55"/>
        <v>0.7780555555555555</v>
      </c>
      <c r="F786">
        <f t="shared" si="56"/>
        <v>0.76564276905598927</v>
      </c>
      <c r="G786">
        <f t="shared" si="57"/>
        <v>0.73921561879598452</v>
      </c>
    </row>
    <row r="787" spans="1:7" x14ac:dyDescent="0.55000000000000004">
      <c r="A787">
        <v>90.64</v>
      </c>
      <c r="C787">
        <v>90.64</v>
      </c>
      <c r="D787">
        <f t="shared" si="54"/>
        <v>1705</v>
      </c>
      <c r="E787">
        <f t="shared" si="55"/>
        <v>0.94694444444444448</v>
      </c>
      <c r="F787">
        <f t="shared" si="56"/>
        <v>1.6159223111778629</v>
      </c>
      <c r="G787">
        <f t="shared" si="57"/>
        <v>1.6173231568216597</v>
      </c>
    </row>
    <row r="788" spans="1:7" x14ac:dyDescent="0.55000000000000004">
      <c r="A788">
        <v>72.63</v>
      </c>
      <c r="C788">
        <v>72.63</v>
      </c>
      <c r="D788">
        <f t="shared" si="54"/>
        <v>755.5</v>
      </c>
      <c r="E788">
        <f t="shared" si="55"/>
        <v>0.41944444444444445</v>
      </c>
      <c r="F788">
        <f t="shared" si="56"/>
        <v>-0.2033149272985692</v>
      </c>
      <c r="G788">
        <f t="shared" si="57"/>
        <v>-0.1921410033433775</v>
      </c>
    </row>
    <row r="789" spans="1:7" x14ac:dyDescent="0.55000000000000004">
      <c r="A789">
        <v>88.91</v>
      </c>
      <c r="C789">
        <v>88.91</v>
      </c>
      <c r="D789">
        <f t="shared" si="54"/>
        <v>1673</v>
      </c>
      <c r="E789">
        <f t="shared" si="55"/>
        <v>0.9291666666666667</v>
      </c>
      <c r="F789">
        <f t="shared" si="56"/>
        <v>1.4696127443196003</v>
      </c>
      <c r="G789">
        <f t="shared" si="57"/>
        <v>1.443510108676989</v>
      </c>
    </row>
    <row r="790" spans="1:7" x14ac:dyDescent="0.55000000000000004">
      <c r="A790">
        <v>63.26</v>
      </c>
      <c r="C790">
        <v>63.26</v>
      </c>
      <c r="D790">
        <f t="shared" si="54"/>
        <v>227</v>
      </c>
      <c r="E790">
        <f t="shared" si="55"/>
        <v>0.12583333333333332</v>
      </c>
      <c r="F790">
        <f t="shared" si="56"/>
        <v>-1.1463105803212243</v>
      </c>
      <c r="G790">
        <f t="shared" si="57"/>
        <v>-1.1335446224853203</v>
      </c>
    </row>
    <row r="791" spans="1:7" x14ac:dyDescent="0.55000000000000004">
      <c r="A791">
        <v>56.58</v>
      </c>
      <c r="C791">
        <v>56.58</v>
      </c>
      <c r="D791">
        <f t="shared" si="54"/>
        <v>67</v>
      </c>
      <c r="E791">
        <f t="shared" si="55"/>
        <v>3.6944444444444446E-2</v>
      </c>
      <c r="F791">
        <f t="shared" si="56"/>
        <v>-1.787300774726621</v>
      </c>
      <c r="G791">
        <f t="shared" si="57"/>
        <v>-1.8046840222578047</v>
      </c>
    </row>
    <row r="792" spans="1:7" x14ac:dyDescent="0.55000000000000004">
      <c r="A792">
        <v>80.55</v>
      </c>
      <c r="C792">
        <v>80.55</v>
      </c>
      <c r="D792">
        <f t="shared" si="54"/>
        <v>1322</v>
      </c>
      <c r="E792">
        <f t="shared" si="55"/>
        <v>0.73416666666666663</v>
      </c>
      <c r="F792">
        <f t="shared" si="56"/>
        <v>0.6254638509687922</v>
      </c>
      <c r="G792">
        <f t="shared" si="57"/>
        <v>0.60358115926112521</v>
      </c>
    </row>
    <row r="793" spans="1:7" x14ac:dyDescent="0.55000000000000004">
      <c r="A793">
        <v>74.73</v>
      </c>
      <c r="C793">
        <v>74.73</v>
      </c>
      <c r="D793">
        <f t="shared" si="54"/>
        <v>909</v>
      </c>
      <c r="E793">
        <f t="shared" si="55"/>
        <v>0.50472222222222218</v>
      </c>
      <c r="F793">
        <f t="shared" si="56"/>
        <v>1.1837132167454712E-2</v>
      </c>
      <c r="G793">
        <f t="shared" si="57"/>
        <v>1.8845933710847518E-2</v>
      </c>
    </row>
    <row r="794" spans="1:7" x14ac:dyDescent="0.55000000000000004">
      <c r="A794">
        <v>72.06</v>
      </c>
      <c r="C794">
        <v>72.06</v>
      </c>
      <c r="D794">
        <f t="shared" si="54"/>
        <v>711</v>
      </c>
      <c r="E794">
        <f t="shared" si="55"/>
        <v>0.3947222222222222</v>
      </c>
      <c r="F794">
        <f t="shared" si="56"/>
        <v>-0.26703210195970267</v>
      </c>
      <c r="G794">
        <f t="shared" si="57"/>
        <v>-0.24940888625809479</v>
      </c>
    </row>
    <row r="795" spans="1:7" x14ac:dyDescent="0.55000000000000004">
      <c r="A795">
        <v>73.709999999999994</v>
      </c>
      <c r="C795">
        <v>73.709999999999994</v>
      </c>
      <c r="D795">
        <f t="shared" si="54"/>
        <v>830.5</v>
      </c>
      <c r="E795">
        <f t="shared" si="55"/>
        <v>0.46111111111111114</v>
      </c>
      <c r="F795">
        <f t="shared" si="56"/>
        <v>-9.7634885484963477E-2</v>
      </c>
      <c r="G795">
        <f t="shared" si="57"/>
        <v>-8.3633435715490964E-2</v>
      </c>
    </row>
    <row r="796" spans="1:7" x14ac:dyDescent="0.55000000000000004">
      <c r="A796">
        <v>45.39</v>
      </c>
      <c r="C796">
        <v>45.39</v>
      </c>
      <c r="D796">
        <f t="shared" si="54"/>
        <v>4</v>
      </c>
      <c r="E796">
        <f t="shared" si="55"/>
        <v>1.9444444444444444E-3</v>
      </c>
      <c r="F796">
        <f t="shared" si="56"/>
        <v>-2.8870366819052107</v>
      </c>
      <c r="G796">
        <f t="shared" si="57"/>
        <v>-2.9289429868467418</v>
      </c>
    </row>
    <row r="797" spans="1:7" x14ac:dyDescent="0.55000000000000004">
      <c r="A797">
        <v>77.27</v>
      </c>
      <c r="C797">
        <v>77.27</v>
      </c>
      <c r="D797">
        <f t="shared" si="54"/>
        <v>1111.5</v>
      </c>
      <c r="E797">
        <f t="shared" si="55"/>
        <v>0.61722222222222223</v>
      </c>
      <c r="F797">
        <f t="shared" si="56"/>
        <v>0.29819340428649316</v>
      </c>
      <c r="G797">
        <f t="shared" si="57"/>
        <v>0.27403965757643212</v>
      </c>
    </row>
    <row r="798" spans="1:7" x14ac:dyDescent="0.55000000000000004">
      <c r="A798">
        <v>77.86</v>
      </c>
      <c r="C798">
        <v>77.86</v>
      </c>
      <c r="D798">
        <f t="shared" si="54"/>
        <v>1145</v>
      </c>
      <c r="E798">
        <f t="shared" si="55"/>
        <v>0.63583333333333336</v>
      </c>
      <c r="F798">
        <f t="shared" si="56"/>
        <v>0.347343421514136</v>
      </c>
      <c r="G798">
        <f t="shared" si="57"/>
        <v>0.33331693989166689</v>
      </c>
    </row>
    <row r="799" spans="1:7" x14ac:dyDescent="0.55000000000000004">
      <c r="A799">
        <v>74.69</v>
      </c>
      <c r="C799">
        <v>74.69</v>
      </c>
      <c r="D799">
        <f t="shared" si="54"/>
        <v>902.5</v>
      </c>
      <c r="E799">
        <f t="shared" si="55"/>
        <v>0.50111111111111106</v>
      </c>
      <c r="F799">
        <f t="shared" si="56"/>
        <v>2.7851461281113029E-3</v>
      </c>
      <c r="G799">
        <f t="shared" si="57"/>
        <v>1.4827134909814049E-2</v>
      </c>
    </row>
    <row r="800" spans="1:7" x14ac:dyDescent="0.55000000000000004">
      <c r="A800">
        <v>77.38</v>
      </c>
      <c r="C800">
        <v>77.38</v>
      </c>
      <c r="D800">
        <f t="shared" si="54"/>
        <v>1118</v>
      </c>
      <c r="E800">
        <f t="shared" si="55"/>
        <v>0.62083333333333335</v>
      </c>
      <c r="F800">
        <f t="shared" si="56"/>
        <v>0.30767015281359317</v>
      </c>
      <c r="G800">
        <f t="shared" si="57"/>
        <v>0.2850913542792724</v>
      </c>
    </row>
    <row r="801" spans="1:7" x14ac:dyDescent="0.55000000000000004">
      <c r="A801">
        <v>92.76</v>
      </c>
      <c r="C801">
        <v>92.76</v>
      </c>
      <c r="D801">
        <f t="shared" si="54"/>
        <v>1745</v>
      </c>
      <c r="E801">
        <f t="shared" si="55"/>
        <v>0.96916666666666662</v>
      </c>
      <c r="F801">
        <f t="shared" si="56"/>
        <v>1.8686848955244919</v>
      </c>
      <c r="G801">
        <f t="shared" si="57"/>
        <v>1.8303194932764009</v>
      </c>
    </row>
    <row r="802" spans="1:7" x14ac:dyDescent="0.55000000000000004">
      <c r="A802">
        <v>75.42</v>
      </c>
      <c r="C802">
        <v>75.42</v>
      </c>
      <c r="D802">
        <f t="shared" si="54"/>
        <v>964.5</v>
      </c>
      <c r="E802">
        <f t="shared" si="55"/>
        <v>0.53555555555555556</v>
      </c>
      <c r="F802">
        <f t="shared" si="56"/>
        <v>8.9242878875654436E-2</v>
      </c>
      <c r="G802">
        <f t="shared" si="57"/>
        <v>8.8170213028663805E-2</v>
      </c>
    </row>
    <row r="803" spans="1:7" x14ac:dyDescent="0.55000000000000004">
      <c r="A803">
        <v>67.099999999999994</v>
      </c>
      <c r="C803">
        <v>67.099999999999994</v>
      </c>
      <c r="D803">
        <f t="shared" si="54"/>
        <v>394.5</v>
      </c>
      <c r="E803">
        <f t="shared" si="55"/>
        <v>0.21888888888888888</v>
      </c>
      <c r="F803">
        <f t="shared" si="56"/>
        <v>-0.77595123782381881</v>
      </c>
      <c r="G803">
        <f t="shared" si="57"/>
        <v>-0.74773993758616786</v>
      </c>
    </row>
    <row r="804" spans="1:7" x14ac:dyDescent="0.55000000000000004">
      <c r="A804">
        <v>73</v>
      </c>
      <c r="C804">
        <v>73</v>
      </c>
      <c r="D804">
        <f t="shared" si="54"/>
        <v>781</v>
      </c>
      <c r="E804">
        <f t="shared" si="55"/>
        <v>0.43361111111111111</v>
      </c>
      <c r="F804">
        <f t="shared" si="56"/>
        <v>-0.16718787788524872</v>
      </c>
      <c r="G804">
        <f t="shared" si="57"/>
        <v>-0.15496711443382327</v>
      </c>
    </row>
    <row r="805" spans="1:7" x14ac:dyDescent="0.55000000000000004">
      <c r="A805">
        <v>87</v>
      </c>
      <c r="C805">
        <v>87</v>
      </c>
      <c r="D805">
        <f t="shared" si="54"/>
        <v>1621</v>
      </c>
      <c r="E805">
        <f t="shared" si="55"/>
        <v>0.90027777777777773</v>
      </c>
      <c r="F805">
        <f t="shared" si="56"/>
        <v>1.2831359680823622</v>
      </c>
      <c r="G805">
        <f t="shared" si="57"/>
        <v>1.2516124659276711</v>
      </c>
    </row>
    <row r="806" spans="1:7" x14ac:dyDescent="0.55000000000000004">
      <c r="A806">
        <v>83.57</v>
      </c>
      <c r="C806">
        <v>83.57</v>
      </c>
      <c r="D806">
        <f t="shared" si="54"/>
        <v>1481</v>
      </c>
      <c r="E806">
        <f t="shared" si="55"/>
        <v>0.82250000000000001</v>
      </c>
      <c r="F806">
        <f t="shared" si="56"/>
        <v>0.92493446053172657</v>
      </c>
      <c r="G806">
        <f t="shared" si="57"/>
        <v>0.90700046873910434</v>
      </c>
    </row>
    <row r="807" spans="1:7" x14ac:dyDescent="0.55000000000000004">
      <c r="A807">
        <v>74.260000000000005</v>
      </c>
      <c r="C807">
        <v>74.260000000000005</v>
      </c>
      <c r="D807">
        <f t="shared" si="54"/>
        <v>870.5</v>
      </c>
      <c r="E807">
        <f t="shared" si="55"/>
        <v>0.48333333333333334</v>
      </c>
      <c r="F807">
        <f t="shared" si="56"/>
        <v>-4.178929781645381E-2</v>
      </c>
      <c r="G807">
        <f t="shared" si="57"/>
        <v>-2.8374952201288252E-2</v>
      </c>
    </row>
    <row r="808" spans="1:7" x14ac:dyDescent="0.55000000000000004">
      <c r="A808">
        <v>77.16</v>
      </c>
      <c r="C808">
        <v>77.16</v>
      </c>
      <c r="D808">
        <f t="shared" si="54"/>
        <v>1104.5</v>
      </c>
      <c r="E808">
        <f t="shared" si="55"/>
        <v>0.61333333333333329</v>
      </c>
      <c r="F808">
        <f t="shared" si="56"/>
        <v>0.28801751256364011</v>
      </c>
      <c r="G808">
        <f t="shared" si="57"/>
        <v>0.26298796087359189</v>
      </c>
    </row>
    <row r="809" spans="1:7" x14ac:dyDescent="0.55000000000000004">
      <c r="A809">
        <v>77.08</v>
      </c>
      <c r="C809">
        <v>77.08</v>
      </c>
      <c r="D809">
        <f t="shared" si="54"/>
        <v>1099.5</v>
      </c>
      <c r="E809">
        <f t="shared" si="55"/>
        <v>0.61055555555555552</v>
      </c>
      <c r="F809">
        <f t="shared" si="56"/>
        <v>0.28076729618566731</v>
      </c>
      <c r="G809">
        <f t="shared" si="57"/>
        <v>0.25495036327152637</v>
      </c>
    </row>
    <row r="810" spans="1:7" x14ac:dyDescent="0.55000000000000004">
      <c r="A810">
        <v>66.59</v>
      </c>
      <c r="C810">
        <v>66.59</v>
      </c>
      <c r="D810">
        <f t="shared" si="54"/>
        <v>359.5</v>
      </c>
      <c r="E810">
        <f t="shared" si="55"/>
        <v>0.19944444444444445</v>
      </c>
      <c r="F810">
        <f t="shared" si="56"/>
        <v>-0.8436072906666785</v>
      </c>
      <c r="G810">
        <f t="shared" si="57"/>
        <v>-0.79897962229933572</v>
      </c>
    </row>
    <row r="811" spans="1:7" x14ac:dyDescent="0.55000000000000004">
      <c r="A811">
        <v>83.25</v>
      </c>
      <c r="C811">
        <v>83.25</v>
      </c>
      <c r="D811">
        <f t="shared" si="54"/>
        <v>1466</v>
      </c>
      <c r="E811">
        <f t="shared" si="55"/>
        <v>0.81416666666666671</v>
      </c>
      <c r="F811">
        <f t="shared" si="56"/>
        <v>0.89335579631598749</v>
      </c>
      <c r="G811">
        <f t="shared" si="57"/>
        <v>0.87485007833084227</v>
      </c>
    </row>
    <row r="812" spans="1:7" x14ac:dyDescent="0.55000000000000004">
      <c r="A812">
        <v>78.69</v>
      </c>
      <c r="C812">
        <v>78.69</v>
      </c>
      <c r="D812">
        <f t="shared" si="54"/>
        <v>1200</v>
      </c>
      <c r="E812">
        <f t="shared" si="55"/>
        <v>0.66638888888888892</v>
      </c>
      <c r="F812">
        <f t="shared" si="56"/>
        <v>0.42996345913040124</v>
      </c>
      <c r="G812">
        <f t="shared" si="57"/>
        <v>0.41670701501309815</v>
      </c>
    </row>
    <row r="813" spans="1:7" x14ac:dyDescent="0.55000000000000004">
      <c r="A813">
        <v>83.17</v>
      </c>
      <c r="C813">
        <v>83.17</v>
      </c>
      <c r="D813">
        <f t="shared" si="54"/>
        <v>1463.5</v>
      </c>
      <c r="E813">
        <f t="shared" si="55"/>
        <v>0.81277777777777782</v>
      </c>
      <c r="F813">
        <f t="shared" si="56"/>
        <v>0.88817905311293577</v>
      </c>
      <c r="G813">
        <f t="shared" si="57"/>
        <v>0.86681248072877681</v>
      </c>
    </row>
    <row r="814" spans="1:7" x14ac:dyDescent="0.55000000000000004">
      <c r="A814">
        <v>75.94</v>
      </c>
      <c r="C814">
        <v>75.94</v>
      </c>
      <c r="D814">
        <f t="shared" si="54"/>
        <v>997.5</v>
      </c>
      <c r="E814">
        <f t="shared" si="55"/>
        <v>0.55388888888888888</v>
      </c>
      <c r="F814">
        <f t="shared" si="56"/>
        <v>0.13549284339813192</v>
      </c>
      <c r="G814">
        <f t="shared" si="57"/>
        <v>0.14041459744209034</v>
      </c>
    </row>
    <row r="815" spans="1:7" x14ac:dyDescent="0.55000000000000004">
      <c r="A815">
        <v>71.819999999999993</v>
      </c>
      <c r="C815">
        <v>71.819999999999993</v>
      </c>
      <c r="D815">
        <f t="shared" si="54"/>
        <v>692</v>
      </c>
      <c r="E815">
        <f t="shared" si="55"/>
        <v>0.38416666666666666</v>
      </c>
      <c r="F815">
        <f t="shared" si="56"/>
        <v>-0.2945556663744866</v>
      </c>
      <c r="G815">
        <f t="shared" si="57"/>
        <v>-0.27352167906429276</v>
      </c>
    </row>
    <row r="816" spans="1:7" x14ac:dyDescent="0.55000000000000004">
      <c r="A816">
        <v>61.05</v>
      </c>
      <c r="C816">
        <v>61.05</v>
      </c>
      <c r="D816">
        <f t="shared" si="54"/>
        <v>160</v>
      </c>
      <c r="E816">
        <f t="shared" si="55"/>
        <v>8.8611111111111113E-2</v>
      </c>
      <c r="F816">
        <f t="shared" si="56"/>
        <v>-1.3493573212700536</v>
      </c>
      <c r="G816">
        <f t="shared" si="57"/>
        <v>-1.3555832562423848</v>
      </c>
    </row>
    <row r="817" spans="1:7" x14ac:dyDescent="0.55000000000000004">
      <c r="A817">
        <v>67.510000000000005</v>
      </c>
      <c r="C817">
        <v>67.510000000000005</v>
      </c>
      <c r="D817">
        <f t="shared" si="54"/>
        <v>413.5</v>
      </c>
      <c r="E817">
        <f t="shared" si="55"/>
        <v>0.22944444444444445</v>
      </c>
      <c r="F817">
        <f t="shared" si="56"/>
        <v>-0.74067769131237116</v>
      </c>
      <c r="G817">
        <f t="shared" si="57"/>
        <v>-0.70654724987558015</v>
      </c>
    </row>
    <row r="818" spans="1:7" x14ac:dyDescent="0.55000000000000004">
      <c r="A818">
        <v>77.45</v>
      </c>
      <c r="C818">
        <v>77.45</v>
      </c>
      <c r="D818">
        <f t="shared" si="54"/>
        <v>1123</v>
      </c>
      <c r="E818">
        <f t="shared" si="55"/>
        <v>0.62361111111111112</v>
      </c>
      <c r="F818">
        <f t="shared" si="56"/>
        <v>0.31497876387081997</v>
      </c>
      <c r="G818">
        <f t="shared" si="57"/>
        <v>0.29212425218108062</v>
      </c>
    </row>
    <row r="819" spans="1:7" x14ac:dyDescent="0.55000000000000004">
      <c r="A819">
        <v>80.349999999999994</v>
      </c>
      <c r="C819">
        <v>80.349999999999994</v>
      </c>
      <c r="D819">
        <f t="shared" si="54"/>
        <v>1306.5</v>
      </c>
      <c r="E819">
        <f t="shared" si="55"/>
        <v>0.72555555555555551</v>
      </c>
      <c r="F819">
        <f t="shared" si="56"/>
        <v>0.59942593147468659</v>
      </c>
      <c r="G819">
        <f t="shared" si="57"/>
        <v>0.58348716525596078</v>
      </c>
    </row>
    <row r="820" spans="1:7" x14ac:dyDescent="0.55000000000000004">
      <c r="A820">
        <v>63.72</v>
      </c>
      <c r="C820">
        <v>63.72</v>
      </c>
      <c r="D820">
        <f t="shared" si="54"/>
        <v>248</v>
      </c>
      <c r="E820">
        <f t="shared" si="55"/>
        <v>0.13750000000000001</v>
      </c>
      <c r="F820">
        <f t="shared" si="56"/>
        <v>-1.091620367434168</v>
      </c>
      <c r="G820">
        <f t="shared" si="57"/>
        <v>-1.0873284362734426</v>
      </c>
    </row>
    <row r="821" spans="1:7" x14ac:dyDescent="0.55000000000000004">
      <c r="A821">
        <v>77.67</v>
      </c>
      <c r="C821">
        <v>77.67</v>
      </c>
      <c r="D821">
        <f t="shared" si="54"/>
        <v>1135</v>
      </c>
      <c r="E821">
        <f t="shared" si="55"/>
        <v>0.63027777777777783</v>
      </c>
      <c r="F821">
        <f t="shared" si="56"/>
        <v>0.33258913696039188</v>
      </c>
      <c r="G821">
        <f t="shared" si="57"/>
        <v>0.31422764558676114</v>
      </c>
    </row>
    <row r="822" spans="1:7" x14ac:dyDescent="0.55000000000000004">
      <c r="A822">
        <v>79.87</v>
      </c>
      <c r="C822">
        <v>79.87</v>
      </c>
      <c r="D822">
        <f t="shared" si="54"/>
        <v>1278</v>
      </c>
      <c r="E822">
        <f t="shared" si="55"/>
        <v>0.70972222222222225</v>
      </c>
      <c r="F822">
        <f t="shared" si="56"/>
        <v>0.55257340737903948</v>
      </c>
      <c r="G822">
        <f t="shared" si="57"/>
        <v>0.53526157964356769</v>
      </c>
    </row>
    <row r="823" spans="1:7" x14ac:dyDescent="0.55000000000000004">
      <c r="A823">
        <v>76.7</v>
      </c>
      <c r="C823">
        <v>76.7</v>
      </c>
      <c r="D823">
        <f t="shared" si="54"/>
        <v>1070</v>
      </c>
      <c r="E823">
        <f t="shared" si="55"/>
        <v>0.59416666666666662</v>
      </c>
      <c r="F823">
        <f t="shared" si="56"/>
        <v>0.23827647436885763</v>
      </c>
      <c r="G823">
        <f t="shared" si="57"/>
        <v>0.21677177466171482</v>
      </c>
    </row>
    <row r="824" spans="1:7" x14ac:dyDescent="0.55000000000000004">
      <c r="A824">
        <v>74.81</v>
      </c>
      <c r="C824">
        <v>74.81</v>
      </c>
      <c r="D824">
        <f t="shared" si="54"/>
        <v>917</v>
      </c>
      <c r="E824">
        <f t="shared" si="55"/>
        <v>0.50916666666666666</v>
      </c>
      <c r="F824">
        <f t="shared" si="56"/>
        <v>2.2979448092813087E-2</v>
      </c>
      <c r="G824">
        <f t="shared" si="57"/>
        <v>2.6883531312913028E-2</v>
      </c>
    </row>
    <row r="825" spans="1:7" x14ac:dyDescent="0.55000000000000004">
      <c r="A825">
        <v>81.849999999999994</v>
      </c>
      <c r="C825">
        <v>81.849999999999994</v>
      </c>
      <c r="D825">
        <f t="shared" si="54"/>
        <v>1397.5</v>
      </c>
      <c r="E825">
        <f t="shared" si="55"/>
        <v>0.77611111111111108</v>
      </c>
      <c r="F825">
        <f t="shared" si="56"/>
        <v>0.75912501284927203</v>
      </c>
      <c r="G825">
        <f t="shared" si="57"/>
        <v>0.73419212029469227</v>
      </c>
    </row>
    <row r="826" spans="1:7" x14ac:dyDescent="0.55000000000000004">
      <c r="A826">
        <v>80.14</v>
      </c>
      <c r="C826">
        <v>80.14</v>
      </c>
      <c r="D826">
        <f t="shared" si="54"/>
        <v>1291</v>
      </c>
      <c r="E826">
        <f t="shared" si="55"/>
        <v>0.7169444444444445</v>
      </c>
      <c r="F826">
        <f t="shared" si="56"/>
        <v>0.57378823491649944</v>
      </c>
      <c r="G826">
        <f t="shared" si="57"/>
        <v>0.56238847155053895</v>
      </c>
    </row>
    <row r="827" spans="1:7" x14ac:dyDescent="0.55000000000000004">
      <c r="A827">
        <v>84.05</v>
      </c>
      <c r="C827">
        <v>84.05</v>
      </c>
      <c r="D827">
        <f t="shared" si="54"/>
        <v>1497</v>
      </c>
      <c r="E827">
        <f t="shared" si="55"/>
        <v>0.83138888888888884</v>
      </c>
      <c r="F827">
        <f t="shared" si="56"/>
        <v>0.9596682208395475</v>
      </c>
      <c r="G827">
        <f t="shared" si="57"/>
        <v>0.95522605435149888</v>
      </c>
    </row>
    <row r="828" spans="1:7" x14ac:dyDescent="0.55000000000000004">
      <c r="A828">
        <v>80.91</v>
      </c>
      <c r="C828">
        <v>80.91</v>
      </c>
      <c r="D828">
        <f t="shared" si="54"/>
        <v>1335</v>
      </c>
      <c r="E828">
        <f t="shared" si="55"/>
        <v>0.74138888888888888</v>
      </c>
      <c r="F828">
        <f t="shared" si="56"/>
        <v>0.64763319460638169</v>
      </c>
      <c r="G828">
        <f t="shared" si="57"/>
        <v>0.63975034847042078</v>
      </c>
    </row>
    <row r="829" spans="1:7" x14ac:dyDescent="0.55000000000000004">
      <c r="A829">
        <v>58.16</v>
      </c>
      <c r="C829">
        <v>58.16</v>
      </c>
      <c r="D829">
        <f t="shared" si="54"/>
        <v>98</v>
      </c>
      <c r="E829">
        <f t="shared" si="55"/>
        <v>5.4166666666666669E-2</v>
      </c>
      <c r="F829">
        <f t="shared" si="56"/>
        <v>-1.6057296060590072</v>
      </c>
      <c r="G829">
        <f t="shared" si="57"/>
        <v>-1.6459414696170076</v>
      </c>
    </row>
    <row r="830" spans="1:7" x14ac:dyDescent="0.55000000000000004">
      <c r="A830">
        <v>73.59</v>
      </c>
      <c r="C830">
        <v>73.59</v>
      </c>
      <c r="D830">
        <f t="shared" si="54"/>
        <v>824.5</v>
      </c>
      <c r="E830">
        <f t="shared" si="55"/>
        <v>0.45777777777777778</v>
      </c>
      <c r="F830">
        <f t="shared" si="56"/>
        <v>-0.10603377386698913</v>
      </c>
      <c r="G830">
        <f t="shared" si="57"/>
        <v>-9.5689832118588516E-2</v>
      </c>
    </row>
    <row r="831" spans="1:7" x14ac:dyDescent="0.55000000000000004">
      <c r="A831">
        <v>76.31</v>
      </c>
      <c r="C831">
        <v>76.31</v>
      </c>
      <c r="D831">
        <f t="shared" si="54"/>
        <v>1025.5</v>
      </c>
      <c r="E831">
        <f t="shared" si="55"/>
        <v>0.56944444444444442</v>
      </c>
      <c r="F831">
        <f t="shared" si="56"/>
        <v>0.17495994016573252</v>
      </c>
      <c r="G831">
        <f t="shared" si="57"/>
        <v>0.17758848635164456</v>
      </c>
    </row>
    <row r="832" spans="1:7" x14ac:dyDescent="0.55000000000000004">
      <c r="A832">
        <v>73.22</v>
      </c>
      <c r="C832">
        <v>73.22</v>
      </c>
      <c r="D832">
        <f t="shared" si="54"/>
        <v>794</v>
      </c>
      <c r="E832">
        <f t="shared" si="55"/>
        <v>0.44083333333333335</v>
      </c>
      <c r="F832">
        <f t="shared" si="56"/>
        <v>-0.1488567534593758</v>
      </c>
      <c r="G832">
        <f t="shared" si="57"/>
        <v>-0.13286372102814276</v>
      </c>
    </row>
    <row r="833" spans="1:7" x14ac:dyDescent="0.55000000000000004">
      <c r="A833">
        <v>68.73</v>
      </c>
      <c r="C833">
        <v>68.73</v>
      </c>
      <c r="D833">
        <f t="shared" si="54"/>
        <v>477</v>
      </c>
      <c r="E833">
        <f t="shared" si="55"/>
        <v>0.26472222222222225</v>
      </c>
      <c r="F833">
        <f t="shared" si="56"/>
        <v>-0.62885430414826837</v>
      </c>
      <c r="G833">
        <f t="shared" si="57"/>
        <v>-0.58397388644407866</v>
      </c>
    </row>
    <row r="834" spans="1:7" x14ac:dyDescent="0.55000000000000004">
      <c r="A834">
        <v>65.180000000000007</v>
      </c>
      <c r="C834">
        <v>65.180000000000007</v>
      </c>
      <c r="D834">
        <f t="shared" si="54"/>
        <v>306</v>
      </c>
      <c r="E834">
        <f t="shared" si="55"/>
        <v>0.16972222222222222</v>
      </c>
      <c r="F834">
        <f t="shared" si="56"/>
        <v>-0.95526353222177551</v>
      </c>
      <c r="G834">
        <f t="shared" si="57"/>
        <v>-0.94064228003574302</v>
      </c>
    </row>
    <row r="835" spans="1:7" x14ac:dyDescent="0.55000000000000004">
      <c r="A835">
        <v>84.62</v>
      </c>
      <c r="C835">
        <v>84.62</v>
      </c>
      <c r="D835">
        <f t="shared" ref="D835:D898" si="58">_xlfn.RANK.AVG(C835,$C$2:$C$1801,1)</f>
        <v>1525.5</v>
      </c>
      <c r="E835">
        <f t="shared" ref="E835:E898" si="59">(D835-0.5)/COUNT($C$2:$C$1801)</f>
        <v>0.84722222222222221</v>
      </c>
      <c r="F835">
        <f t="shared" ref="F835:F898" si="60">_xlfn.NORM.S.INV(E835)</f>
        <v>1.024592392540099</v>
      </c>
      <c r="G835">
        <f t="shared" ref="G835:G898" si="61">STANDARDIZE(C835,AVERAGE($C$2:$C$1801), STDEV($C$2:$C$1801))</f>
        <v>1.0124939372662176</v>
      </c>
    </row>
    <row r="836" spans="1:7" x14ac:dyDescent="0.55000000000000004">
      <c r="A836">
        <v>75.17</v>
      </c>
      <c r="C836">
        <v>75.17</v>
      </c>
      <c r="D836">
        <f t="shared" si="58"/>
        <v>942</v>
      </c>
      <c r="E836">
        <f t="shared" si="59"/>
        <v>0.52305555555555561</v>
      </c>
      <c r="F836">
        <f t="shared" si="60"/>
        <v>5.7823914677388288E-2</v>
      </c>
      <c r="G836">
        <f t="shared" si="61"/>
        <v>6.3052720522208547E-2</v>
      </c>
    </row>
    <row r="837" spans="1:7" x14ac:dyDescent="0.55000000000000004">
      <c r="A837">
        <v>69.77</v>
      </c>
      <c r="C837">
        <v>69.77</v>
      </c>
      <c r="D837">
        <f t="shared" si="58"/>
        <v>549</v>
      </c>
      <c r="E837">
        <f t="shared" si="59"/>
        <v>0.30472222222222223</v>
      </c>
      <c r="F837">
        <f t="shared" si="60"/>
        <v>-0.51086663668182442</v>
      </c>
      <c r="G837">
        <f t="shared" si="61"/>
        <v>-0.47948511761722556</v>
      </c>
    </row>
    <row r="838" spans="1:7" x14ac:dyDescent="0.55000000000000004">
      <c r="A838">
        <v>76.040000000000006</v>
      </c>
      <c r="C838">
        <v>76.040000000000006</v>
      </c>
      <c r="D838">
        <f t="shared" si="58"/>
        <v>1006</v>
      </c>
      <c r="E838">
        <f t="shared" si="59"/>
        <v>0.55861111111111106</v>
      </c>
      <c r="F838">
        <f t="shared" si="60"/>
        <v>0.14744881496639362</v>
      </c>
      <c r="G838">
        <f t="shared" si="61"/>
        <v>0.1504615944446733</v>
      </c>
    </row>
    <row r="839" spans="1:7" x14ac:dyDescent="0.55000000000000004">
      <c r="A839">
        <v>87.65</v>
      </c>
      <c r="C839">
        <v>87.65</v>
      </c>
      <c r="D839">
        <f t="shared" si="58"/>
        <v>1643</v>
      </c>
      <c r="E839">
        <f t="shared" si="59"/>
        <v>0.91249999999999998</v>
      </c>
      <c r="F839">
        <f t="shared" si="60"/>
        <v>1.3563117453352478</v>
      </c>
      <c r="G839">
        <f t="shared" si="61"/>
        <v>1.3169179464444554</v>
      </c>
    </row>
    <row r="840" spans="1:7" x14ac:dyDescent="0.55000000000000004">
      <c r="A840">
        <v>75.41</v>
      </c>
      <c r="C840">
        <v>75.41</v>
      </c>
      <c r="D840">
        <f t="shared" si="58"/>
        <v>963</v>
      </c>
      <c r="E840">
        <f t="shared" si="59"/>
        <v>0.53472222222222221</v>
      </c>
      <c r="F840">
        <f t="shared" si="60"/>
        <v>8.7145881956860002E-2</v>
      </c>
      <c r="G840">
        <f t="shared" si="61"/>
        <v>8.7165513328405081E-2</v>
      </c>
    </row>
    <row r="841" spans="1:7" x14ac:dyDescent="0.55000000000000004">
      <c r="A841">
        <v>73.06</v>
      </c>
      <c r="C841">
        <v>73.06</v>
      </c>
      <c r="D841">
        <f t="shared" si="58"/>
        <v>785.5</v>
      </c>
      <c r="E841">
        <f t="shared" si="59"/>
        <v>0.43611111111111112</v>
      </c>
      <c r="F841">
        <f t="shared" si="60"/>
        <v>-0.16083644210139636</v>
      </c>
      <c r="G841">
        <f t="shared" si="61"/>
        <v>-0.14893891623227376</v>
      </c>
    </row>
    <row r="842" spans="1:7" x14ac:dyDescent="0.55000000000000004">
      <c r="A842">
        <v>57.4</v>
      </c>
      <c r="C842">
        <v>57.4</v>
      </c>
      <c r="D842">
        <f t="shared" si="58"/>
        <v>80.5</v>
      </c>
      <c r="E842">
        <f t="shared" si="59"/>
        <v>4.4444444444444446E-2</v>
      </c>
      <c r="F842">
        <f t="shared" si="60"/>
        <v>-1.7012881668522595</v>
      </c>
      <c r="G842">
        <f t="shared" si="61"/>
        <v>-1.7222986468366315</v>
      </c>
    </row>
    <row r="843" spans="1:7" x14ac:dyDescent="0.55000000000000004">
      <c r="A843">
        <v>87.76</v>
      </c>
      <c r="C843">
        <v>87.76</v>
      </c>
      <c r="D843">
        <f t="shared" si="58"/>
        <v>1645</v>
      </c>
      <c r="E843">
        <f t="shared" si="59"/>
        <v>0.91361111111111115</v>
      </c>
      <c r="F843">
        <f t="shared" si="60"/>
        <v>1.3633323920208291</v>
      </c>
      <c r="G843">
        <f t="shared" si="61"/>
        <v>1.3279696431472956</v>
      </c>
    </row>
    <row r="844" spans="1:7" x14ac:dyDescent="0.55000000000000004">
      <c r="A844">
        <v>67.77</v>
      </c>
      <c r="C844">
        <v>67.77</v>
      </c>
      <c r="D844">
        <f t="shared" si="58"/>
        <v>431</v>
      </c>
      <c r="E844">
        <f t="shared" si="59"/>
        <v>0.23916666666666667</v>
      </c>
      <c r="F844">
        <f t="shared" si="60"/>
        <v>-0.70898572831414708</v>
      </c>
      <c r="G844">
        <f t="shared" si="61"/>
        <v>-0.68042505766886763</v>
      </c>
    </row>
    <row r="845" spans="1:7" x14ac:dyDescent="0.55000000000000004">
      <c r="A845">
        <v>63.27</v>
      </c>
      <c r="C845">
        <v>63.27</v>
      </c>
      <c r="D845">
        <f t="shared" si="58"/>
        <v>228</v>
      </c>
      <c r="E845">
        <f t="shared" si="59"/>
        <v>0.12638888888888888</v>
      </c>
      <c r="F845">
        <f t="shared" si="60"/>
        <v>-1.1436284018068164</v>
      </c>
      <c r="G845">
        <f t="shared" si="61"/>
        <v>-1.1325399227850617</v>
      </c>
    </row>
    <row r="846" spans="1:7" x14ac:dyDescent="0.55000000000000004">
      <c r="A846">
        <v>90.27</v>
      </c>
      <c r="C846">
        <v>90.27</v>
      </c>
      <c r="D846">
        <f t="shared" si="58"/>
        <v>1696.5</v>
      </c>
      <c r="E846">
        <f t="shared" si="59"/>
        <v>0.94222222222222218</v>
      </c>
      <c r="F846">
        <f t="shared" si="60"/>
        <v>1.5737054747907855</v>
      </c>
      <c r="G846">
        <f t="shared" si="61"/>
        <v>1.5801492679121054</v>
      </c>
    </row>
    <row r="847" spans="1:7" x14ac:dyDescent="0.55000000000000004">
      <c r="A847">
        <v>87.38</v>
      </c>
      <c r="C847">
        <v>87.38</v>
      </c>
      <c r="D847">
        <f t="shared" si="58"/>
        <v>1636</v>
      </c>
      <c r="E847">
        <f t="shared" si="59"/>
        <v>0.90861111111111115</v>
      </c>
      <c r="F847">
        <f t="shared" si="60"/>
        <v>1.3322508326947986</v>
      </c>
      <c r="G847">
        <f t="shared" si="61"/>
        <v>1.2897910545374827</v>
      </c>
    </row>
    <row r="848" spans="1:7" x14ac:dyDescent="0.55000000000000004">
      <c r="A848">
        <v>61.41</v>
      </c>
      <c r="C848">
        <v>61.41</v>
      </c>
      <c r="D848">
        <f t="shared" si="58"/>
        <v>168</v>
      </c>
      <c r="E848">
        <f t="shared" si="59"/>
        <v>9.3055555555555558E-2</v>
      </c>
      <c r="F848">
        <f t="shared" si="60"/>
        <v>-1.3221713136285009</v>
      </c>
      <c r="G848">
        <f t="shared" si="61"/>
        <v>-1.3194140670330894</v>
      </c>
    </row>
    <row r="849" spans="1:7" x14ac:dyDescent="0.55000000000000004">
      <c r="A849">
        <v>68.34</v>
      </c>
      <c r="C849">
        <v>68.34</v>
      </c>
      <c r="D849">
        <f t="shared" si="58"/>
        <v>463.5</v>
      </c>
      <c r="E849">
        <f t="shared" si="59"/>
        <v>0.25722222222222224</v>
      </c>
      <c r="F849">
        <f t="shared" si="60"/>
        <v>-0.65193292386363522</v>
      </c>
      <c r="G849">
        <f t="shared" si="61"/>
        <v>-0.62315717475414889</v>
      </c>
    </row>
    <row r="850" spans="1:7" x14ac:dyDescent="0.55000000000000004">
      <c r="A850">
        <v>59.07</v>
      </c>
      <c r="C850">
        <v>59.07</v>
      </c>
      <c r="D850">
        <f t="shared" si="58"/>
        <v>112</v>
      </c>
      <c r="E850">
        <f t="shared" si="59"/>
        <v>6.1944444444444448E-2</v>
      </c>
      <c r="F850">
        <f t="shared" si="60"/>
        <v>-1.5386535866867248</v>
      </c>
      <c r="G850">
        <f t="shared" si="61"/>
        <v>-1.5545137968935101</v>
      </c>
    </row>
    <row r="851" spans="1:7" x14ac:dyDescent="0.55000000000000004">
      <c r="A851">
        <v>90.36</v>
      </c>
      <c r="C851">
        <v>90.36</v>
      </c>
      <c r="D851">
        <f t="shared" si="58"/>
        <v>1700.5</v>
      </c>
      <c r="E851">
        <f t="shared" si="59"/>
        <v>0.94444444444444442</v>
      </c>
      <c r="F851">
        <f t="shared" si="60"/>
        <v>1.59321881802305</v>
      </c>
      <c r="G851">
        <f t="shared" si="61"/>
        <v>1.5891915652144297</v>
      </c>
    </row>
    <row r="852" spans="1:7" x14ac:dyDescent="0.55000000000000004">
      <c r="A852">
        <v>76.33</v>
      </c>
      <c r="C852">
        <v>76.33</v>
      </c>
      <c r="D852">
        <f t="shared" si="58"/>
        <v>1031</v>
      </c>
      <c r="E852">
        <f t="shared" si="59"/>
        <v>0.57250000000000001</v>
      </c>
      <c r="F852">
        <f t="shared" si="60"/>
        <v>0.18274258544544394</v>
      </c>
      <c r="G852">
        <f t="shared" si="61"/>
        <v>0.1795978857521606</v>
      </c>
    </row>
    <row r="853" spans="1:7" x14ac:dyDescent="0.55000000000000004">
      <c r="A853">
        <v>62.39</v>
      </c>
      <c r="C853">
        <v>62.39</v>
      </c>
      <c r="D853">
        <f t="shared" si="58"/>
        <v>202.5</v>
      </c>
      <c r="E853">
        <f t="shared" si="59"/>
        <v>0.11222222222222222</v>
      </c>
      <c r="F853">
        <f t="shared" si="60"/>
        <v>-1.2147945907917264</v>
      </c>
      <c r="G853">
        <f t="shared" si="61"/>
        <v>-1.2209534964077844</v>
      </c>
    </row>
    <row r="854" spans="1:7" x14ac:dyDescent="0.55000000000000004">
      <c r="A854">
        <v>84.13</v>
      </c>
      <c r="C854">
        <v>84.13</v>
      </c>
      <c r="D854">
        <f t="shared" si="58"/>
        <v>1503.5</v>
      </c>
      <c r="E854">
        <f t="shared" si="59"/>
        <v>0.83499999999999996</v>
      </c>
      <c r="F854">
        <f t="shared" si="60"/>
        <v>0.97411387705930974</v>
      </c>
      <c r="G854">
        <f t="shared" si="61"/>
        <v>0.96326365195356434</v>
      </c>
    </row>
    <row r="855" spans="1:7" x14ac:dyDescent="0.55000000000000004">
      <c r="A855">
        <v>83.37</v>
      </c>
      <c r="C855">
        <v>83.37</v>
      </c>
      <c r="D855">
        <f t="shared" si="58"/>
        <v>1476</v>
      </c>
      <c r="E855">
        <f t="shared" si="59"/>
        <v>0.81972222222222224</v>
      </c>
      <c r="F855">
        <f t="shared" si="60"/>
        <v>0.91430699594762088</v>
      </c>
      <c r="G855">
        <f t="shared" si="61"/>
        <v>0.88690647473394124</v>
      </c>
    </row>
    <row r="856" spans="1:7" x14ac:dyDescent="0.55000000000000004">
      <c r="A856">
        <v>57.51</v>
      </c>
      <c r="C856">
        <v>57.51</v>
      </c>
      <c r="D856">
        <f t="shared" si="58"/>
        <v>85</v>
      </c>
      <c r="E856">
        <f t="shared" si="59"/>
        <v>4.6944444444444441E-2</v>
      </c>
      <c r="F856">
        <f t="shared" si="60"/>
        <v>-1.6752311456969424</v>
      </c>
      <c r="G856">
        <f t="shared" si="61"/>
        <v>-1.7112469501337912</v>
      </c>
    </row>
    <row r="857" spans="1:7" x14ac:dyDescent="0.55000000000000004">
      <c r="A857">
        <v>57.54</v>
      </c>
      <c r="C857">
        <v>57.54</v>
      </c>
      <c r="D857">
        <f t="shared" si="58"/>
        <v>86</v>
      </c>
      <c r="E857">
        <f t="shared" si="59"/>
        <v>4.7500000000000001E-2</v>
      </c>
      <c r="F857">
        <f t="shared" si="60"/>
        <v>-1.6695925772881866</v>
      </c>
      <c r="G857">
        <f t="shared" si="61"/>
        <v>-1.7082328510330165</v>
      </c>
    </row>
    <row r="858" spans="1:7" x14ac:dyDescent="0.55000000000000004">
      <c r="A858">
        <v>56.08</v>
      </c>
      <c r="C858">
        <v>56.08</v>
      </c>
      <c r="D858">
        <f t="shared" si="58"/>
        <v>61</v>
      </c>
      <c r="E858">
        <f t="shared" si="59"/>
        <v>3.3611111111111112E-2</v>
      </c>
      <c r="F858">
        <f t="shared" si="60"/>
        <v>-1.8301853865507205</v>
      </c>
      <c r="G858">
        <f t="shared" si="61"/>
        <v>-1.8549190072707153</v>
      </c>
    </row>
    <row r="859" spans="1:7" x14ac:dyDescent="0.55000000000000004">
      <c r="A859">
        <v>81.8</v>
      </c>
      <c r="C859">
        <v>81.8</v>
      </c>
      <c r="D859">
        <f t="shared" si="58"/>
        <v>1392</v>
      </c>
      <c r="E859">
        <f t="shared" si="59"/>
        <v>0.77305555555555561</v>
      </c>
      <c r="F859">
        <f t="shared" si="60"/>
        <v>0.74894743413262499</v>
      </c>
      <c r="G859">
        <f t="shared" si="61"/>
        <v>0.72916862179340147</v>
      </c>
    </row>
    <row r="860" spans="1:7" x14ac:dyDescent="0.55000000000000004">
      <c r="A860">
        <v>85.43</v>
      </c>
      <c r="C860">
        <v>85.43</v>
      </c>
      <c r="D860">
        <f t="shared" si="58"/>
        <v>1564.5</v>
      </c>
      <c r="E860">
        <f t="shared" si="59"/>
        <v>0.86888888888888893</v>
      </c>
      <c r="F860">
        <f t="shared" si="60"/>
        <v>1.1211542209697101</v>
      </c>
      <c r="G860">
        <f t="shared" si="61"/>
        <v>1.0938746129871328</v>
      </c>
    </row>
    <row r="861" spans="1:7" x14ac:dyDescent="0.55000000000000004">
      <c r="A861">
        <v>88.9</v>
      </c>
      <c r="C861">
        <v>88.9</v>
      </c>
      <c r="D861">
        <f t="shared" si="58"/>
        <v>1671.5</v>
      </c>
      <c r="E861">
        <f t="shared" si="59"/>
        <v>0.92833333333333334</v>
      </c>
      <c r="F861">
        <f t="shared" si="60"/>
        <v>1.4634900534667055</v>
      </c>
      <c r="G861">
        <f t="shared" si="61"/>
        <v>1.4425054089767317</v>
      </c>
    </row>
    <row r="862" spans="1:7" x14ac:dyDescent="0.55000000000000004">
      <c r="A862">
        <v>83.33</v>
      </c>
      <c r="C862">
        <v>83.33</v>
      </c>
      <c r="D862">
        <f t="shared" si="58"/>
        <v>1472.5</v>
      </c>
      <c r="E862">
        <f t="shared" si="59"/>
        <v>0.81777777777777783</v>
      </c>
      <c r="F862">
        <f t="shared" si="60"/>
        <v>0.90692881069913733</v>
      </c>
      <c r="G862">
        <f t="shared" si="61"/>
        <v>0.88288767593290784</v>
      </c>
    </row>
    <row r="863" spans="1:7" x14ac:dyDescent="0.55000000000000004">
      <c r="A863">
        <v>80.95</v>
      </c>
      <c r="C863">
        <v>80.95</v>
      </c>
      <c r="D863">
        <f t="shared" si="58"/>
        <v>1339</v>
      </c>
      <c r="E863">
        <f t="shared" si="59"/>
        <v>0.74361111111111111</v>
      </c>
      <c r="F863">
        <f t="shared" si="60"/>
        <v>0.65451855354550492</v>
      </c>
      <c r="G863">
        <f t="shared" si="61"/>
        <v>0.64376914727145418</v>
      </c>
    </row>
    <row r="864" spans="1:7" x14ac:dyDescent="0.55000000000000004">
      <c r="A864">
        <v>80.209999999999994</v>
      </c>
      <c r="C864">
        <v>80.209999999999994</v>
      </c>
      <c r="D864">
        <f t="shared" si="58"/>
        <v>1296</v>
      </c>
      <c r="E864">
        <f t="shared" si="59"/>
        <v>0.71972222222222226</v>
      </c>
      <c r="F864">
        <f t="shared" si="60"/>
        <v>0.58201651686081479</v>
      </c>
      <c r="G864">
        <f t="shared" si="61"/>
        <v>0.56942136945234578</v>
      </c>
    </row>
    <row r="865" spans="1:7" x14ac:dyDescent="0.55000000000000004">
      <c r="A865">
        <v>59.34</v>
      </c>
      <c r="C865">
        <v>59.34</v>
      </c>
      <c r="D865">
        <f t="shared" si="58"/>
        <v>117</v>
      </c>
      <c r="E865">
        <f t="shared" si="59"/>
        <v>6.4722222222222223E-2</v>
      </c>
      <c r="F865">
        <f t="shared" si="60"/>
        <v>-1.516296309390373</v>
      </c>
      <c r="G865">
        <f t="shared" si="61"/>
        <v>-1.5273869049865383</v>
      </c>
    </row>
    <row r="866" spans="1:7" x14ac:dyDescent="0.55000000000000004">
      <c r="A866">
        <v>66.64</v>
      </c>
      <c r="C866">
        <v>66.64</v>
      </c>
      <c r="D866">
        <f t="shared" si="58"/>
        <v>362</v>
      </c>
      <c r="E866">
        <f t="shared" si="59"/>
        <v>0.20083333333333334</v>
      </c>
      <c r="F866">
        <f t="shared" si="60"/>
        <v>-0.83864835612493394</v>
      </c>
      <c r="G866">
        <f t="shared" si="61"/>
        <v>-0.79395612379804492</v>
      </c>
    </row>
    <row r="867" spans="1:7" x14ac:dyDescent="0.55000000000000004">
      <c r="A867">
        <v>75.260000000000005</v>
      </c>
      <c r="C867">
        <v>75.260000000000005</v>
      </c>
      <c r="D867">
        <f t="shared" si="58"/>
        <v>948</v>
      </c>
      <c r="E867">
        <f t="shared" si="59"/>
        <v>0.52638888888888891</v>
      </c>
      <c r="F867">
        <f t="shared" si="60"/>
        <v>6.6195446210582543E-2</v>
      </c>
      <c r="G867">
        <f t="shared" si="61"/>
        <v>7.2095017824532773E-2</v>
      </c>
    </row>
    <row r="868" spans="1:7" x14ac:dyDescent="0.55000000000000004">
      <c r="A868">
        <v>84.15</v>
      </c>
      <c r="C868">
        <v>84.15</v>
      </c>
      <c r="D868">
        <f t="shared" si="58"/>
        <v>1507</v>
      </c>
      <c r="E868">
        <f t="shared" si="59"/>
        <v>0.83694444444444449</v>
      </c>
      <c r="F868">
        <f t="shared" si="60"/>
        <v>0.9819771384556818</v>
      </c>
      <c r="G868">
        <f t="shared" si="61"/>
        <v>0.96527305135408181</v>
      </c>
    </row>
    <row r="869" spans="1:7" x14ac:dyDescent="0.55000000000000004">
      <c r="A869">
        <v>82.66</v>
      </c>
      <c r="C869">
        <v>82.66</v>
      </c>
      <c r="D869">
        <f t="shared" si="58"/>
        <v>1443</v>
      </c>
      <c r="E869">
        <f t="shared" si="59"/>
        <v>0.80138888888888893</v>
      </c>
      <c r="F869">
        <f t="shared" si="60"/>
        <v>0.8465926318954925</v>
      </c>
      <c r="G869">
        <f t="shared" si="61"/>
        <v>0.8155727960156075</v>
      </c>
    </row>
    <row r="870" spans="1:7" x14ac:dyDescent="0.55000000000000004">
      <c r="A870">
        <v>76.52</v>
      </c>
      <c r="C870">
        <v>76.52</v>
      </c>
      <c r="D870">
        <f t="shared" si="58"/>
        <v>1055.5</v>
      </c>
      <c r="E870">
        <f t="shared" si="59"/>
        <v>0.58611111111111114</v>
      </c>
      <c r="F870">
        <f t="shared" si="60"/>
        <v>0.21755252527105262</v>
      </c>
      <c r="G870">
        <f t="shared" si="61"/>
        <v>0.19868718005706637</v>
      </c>
    </row>
    <row r="871" spans="1:7" x14ac:dyDescent="0.55000000000000004">
      <c r="A871">
        <v>85.67</v>
      </c>
      <c r="C871">
        <v>85.67</v>
      </c>
      <c r="D871">
        <f t="shared" si="58"/>
        <v>1577</v>
      </c>
      <c r="E871">
        <f t="shared" si="59"/>
        <v>0.87583333333333335</v>
      </c>
      <c r="F871">
        <f t="shared" si="60"/>
        <v>1.1544070325203184</v>
      </c>
      <c r="G871">
        <f t="shared" si="61"/>
        <v>1.1179874057933294</v>
      </c>
    </row>
    <row r="872" spans="1:7" x14ac:dyDescent="0.55000000000000004">
      <c r="A872">
        <v>73.06</v>
      </c>
      <c r="C872">
        <v>73.06</v>
      </c>
      <c r="D872">
        <f t="shared" si="58"/>
        <v>785.5</v>
      </c>
      <c r="E872">
        <f t="shared" si="59"/>
        <v>0.43611111111111112</v>
      </c>
      <c r="F872">
        <f t="shared" si="60"/>
        <v>-0.16083644210139636</v>
      </c>
      <c r="G872">
        <f t="shared" si="61"/>
        <v>-0.14893891623227376</v>
      </c>
    </row>
    <row r="873" spans="1:7" x14ac:dyDescent="0.55000000000000004">
      <c r="A873">
        <v>83.33</v>
      </c>
      <c r="C873">
        <v>83.33</v>
      </c>
      <c r="D873">
        <f t="shared" si="58"/>
        <v>1472.5</v>
      </c>
      <c r="E873">
        <f t="shared" si="59"/>
        <v>0.81777777777777783</v>
      </c>
      <c r="F873">
        <f t="shared" si="60"/>
        <v>0.90692881069913733</v>
      </c>
      <c r="G873">
        <f t="shared" si="61"/>
        <v>0.88288767593290784</v>
      </c>
    </row>
    <row r="874" spans="1:7" x14ac:dyDescent="0.55000000000000004">
      <c r="A874">
        <v>74.27</v>
      </c>
      <c r="C874">
        <v>74.27</v>
      </c>
      <c r="D874">
        <f t="shared" si="58"/>
        <v>872</v>
      </c>
      <c r="E874">
        <f t="shared" si="59"/>
        <v>0.48416666666666669</v>
      </c>
      <c r="F874">
        <f t="shared" si="60"/>
        <v>-3.9698705992889799E-2</v>
      </c>
      <c r="G874">
        <f t="shared" si="61"/>
        <v>-2.7370252501030954E-2</v>
      </c>
    </row>
    <row r="875" spans="1:7" x14ac:dyDescent="0.55000000000000004">
      <c r="A875">
        <v>68.83</v>
      </c>
      <c r="C875">
        <v>68.83</v>
      </c>
      <c r="D875">
        <f t="shared" si="58"/>
        <v>484.5</v>
      </c>
      <c r="E875">
        <f t="shared" si="59"/>
        <v>0.2688888888888889</v>
      </c>
      <c r="F875">
        <f t="shared" si="60"/>
        <v>-0.61617689217309513</v>
      </c>
      <c r="G875">
        <f t="shared" si="61"/>
        <v>-0.57392688944149717</v>
      </c>
    </row>
    <row r="876" spans="1:7" x14ac:dyDescent="0.55000000000000004">
      <c r="A876">
        <v>60.83</v>
      </c>
      <c r="C876">
        <v>60.83</v>
      </c>
      <c r="D876">
        <f t="shared" si="58"/>
        <v>154</v>
      </c>
      <c r="E876">
        <f t="shared" si="59"/>
        <v>8.5277777777777772E-2</v>
      </c>
      <c r="F876">
        <f t="shared" si="60"/>
        <v>-1.3704208874304178</v>
      </c>
      <c r="G876">
        <f t="shared" si="61"/>
        <v>-1.3776866496480653</v>
      </c>
    </row>
    <row r="877" spans="1:7" x14ac:dyDescent="0.55000000000000004">
      <c r="A877">
        <v>74.73</v>
      </c>
      <c r="C877">
        <v>74.73</v>
      </c>
      <c r="D877">
        <f t="shared" si="58"/>
        <v>909</v>
      </c>
      <c r="E877">
        <f t="shared" si="59"/>
        <v>0.50472222222222218</v>
      </c>
      <c r="F877">
        <f t="shared" si="60"/>
        <v>1.1837132167454712E-2</v>
      </c>
      <c r="G877">
        <f t="shared" si="61"/>
        <v>1.8845933710847518E-2</v>
      </c>
    </row>
    <row r="878" spans="1:7" x14ac:dyDescent="0.55000000000000004">
      <c r="A878">
        <v>61.03</v>
      </c>
      <c r="C878">
        <v>61.03</v>
      </c>
      <c r="D878">
        <f t="shared" si="58"/>
        <v>158.5</v>
      </c>
      <c r="E878">
        <f t="shared" si="59"/>
        <v>8.7777777777777774E-2</v>
      </c>
      <c r="F878">
        <f t="shared" si="60"/>
        <v>-1.3545669931639206</v>
      </c>
      <c r="G878">
        <f t="shared" si="61"/>
        <v>-1.3575926556429008</v>
      </c>
    </row>
    <row r="879" spans="1:7" x14ac:dyDescent="0.55000000000000004">
      <c r="A879">
        <v>84.97</v>
      </c>
      <c r="C879">
        <v>84.97</v>
      </c>
      <c r="D879">
        <f t="shared" si="58"/>
        <v>1540</v>
      </c>
      <c r="E879">
        <f t="shared" si="59"/>
        <v>0.8552777777777778</v>
      </c>
      <c r="F879">
        <f t="shared" si="60"/>
        <v>1.0593411418418768</v>
      </c>
      <c r="G879">
        <f t="shared" si="61"/>
        <v>1.0476584267752544</v>
      </c>
    </row>
    <row r="880" spans="1:7" x14ac:dyDescent="0.55000000000000004">
      <c r="A880">
        <v>73.040000000000006</v>
      </c>
      <c r="C880">
        <v>73.040000000000006</v>
      </c>
      <c r="D880">
        <f t="shared" si="58"/>
        <v>783</v>
      </c>
      <c r="E880">
        <f t="shared" si="59"/>
        <v>0.43472222222222223</v>
      </c>
      <c r="F880">
        <f t="shared" si="60"/>
        <v>-0.16436420008564145</v>
      </c>
      <c r="G880">
        <f t="shared" si="61"/>
        <v>-0.15094831563278979</v>
      </c>
    </row>
    <row r="881" spans="1:7" x14ac:dyDescent="0.55000000000000004">
      <c r="A881">
        <v>77.319999999999993</v>
      </c>
      <c r="C881">
        <v>77.319999999999993</v>
      </c>
      <c r="D881">
        <f t="shared" si="58"/>
        <v>1115</v>
      </c>
      <c r="E881">
        <f t="shared" si="59"/>
        <v>0.61916666666666664</v>
      </c>
      <c r="F881">
        <f t="shared" si="60"/>
        <v>0.30329288667486221</v>
      </c>
      <c r="G881">
        <f t="shared" si="61"/>
        <v>0.27906315607772292</v>
      </c>
    </row>
    <row r="882" spans="1:7" x14ac:dyDescent="0.55000000000000004">
      <c r="A882">
        <v>93.27</v>
      </c>
      <c r="C882">
        <v>93.27</v>
      </c>
      <c r="D882">
        <f t="shared" si="58"/>
        <v>1750</v>
      </c>
      <c r="E882">
        <f t="shared" si="59"/>
        <v>0.9719444444444445</v>
      </c>
      <c r="F882">
        <f t="shared" si="60"/>
        <v>1.9101716886820008</v>
      </c>
      <c r="G882">
        <f t="shared" si="61"/>
        <v>1.8815591779895686</v>
      </c>
    </row>
    <row r="883" spans="1:7" x14ac:dyDescent="0.55000000000000004">
      <c r="A883">
        <v>81.37</v>
      </c>
      <c r="C883">
        <v>81.37</v>
      </c>
      <c r="D883">
        <f t="shared" si="58"/>
        <v>1371</v>
      </c>
      <c r="E883">
        <f t="shared" si="59"/>
        <v>0.76138888888888889</v>
      </c>
      <c r="F883">
        <f t="shared" si="60"/>
        <v>0.71077734400323511</v>
      </c>
      <c r="G883">
        <f t="shared" si="61"/>
        <v>0.68596653468229918</v>
      </c>
    </row>
    <row r="884" spans="1:7" x14ac:dyDescent="0.55000000000000004">
      <c r="A884">
        <v>53.93</v>
      </c>
      <c r="C884">
        <v>53.93</v>
      </c>
      <c r="D884">
        <f t="shared" si="58"/>
        <v>40</v>
      </c>
      <c r="E884">
        <f t="shared" si="59"/>
        <v>2.1944444444444444E-2</v>
      </c>
      <c r="F884">
        <f t="shared" si="60"/>
        <v>-2.0151504366899751</v>
      </c>
      <c r="G884">
        <f t="shared" si="61"/>
        <v>-2.0709294428262304</v>
      </c>
    </row>
    <row r="885" spans="1:7" x14ac:dyDescent="0.55000000000000004">
      <c r="A885">
        <v>71.37</v>
      </c>
      <c r="C885">
        <v>71.37</v>
      </c>
      <c r="D885">
        <f t="shared" si="58"/>
        <v>663.5</v>
      </c>
      <c r="E885">
        <f t="shared" si="59"/>
        <v>0.36833333333333335</v>
      </c>
      <c r="F885">
        <f t="shared" si="60"/>
        <v>-0.33627080088657468</v>
      </c>
      <c r="G885">
        <f t="shared" si="61"/>
        <v>-0.31873316557591108</v>
      </c>
    </row>
    <row r="886" spans="1:7" x14ac:dyDescent="0.55000000000000004">
      <c r="A886">
        <v>85.48</v>
      </c>
      <c r="C886">
        <v>85.48</v>
      </c>
      <c r="D886">
        <f t="shared" si="58"/>
        <v>1568</v>
      </c>
      <c r="E886">
        <f t="shared" si="59"/>
        <v>0.87083333333333335</v>
      </c>
      <c r="F886">
        <f t="shared" si="60"/>
        <v>1.1303391749761575</v>
      </c>
      <c r="G886">
        <f t="shared" si="61"/>
        <v>1.0988981114884235</v>
      </c>
    </row>
    <row r="887" spans="1:7" x14ac:dyDescent="0.55000000000000004">
      <c r="A887">
        <v>62.9</v>
      </c>
      <c r="C887">
        <v>62.9</v>
      </c>
      <c r="D887">
        <f t="shared" si="58"/>
        <v>214</v>
      </c>
      <c r="E887">
        <f t="shared" si="59"/>
        <v>0.11861111111111111</v>
      </c>
      <c r="F887">
        <f t="shared" si="60"/>
        <v>-1.1819583632546455</v>
      </c>
      <c r="G887">
        <f t="shared" si="61"/>
        <v>-1.1697138116946157</v>
      </c>
    </row>
    <row r="888" spans="1:7" x14ac:dyDescent="0.55000000000000004">
      <c r="A888">
        <v>89.9</v>
      </c>
      <c r="C888">
        <v>89.9</v>
      </c>
      <c r="D888">
        <f t="shared" si="58"/>
        <v>1687</v>
      </c>
      <c r="E888">
        <f t="shared" si="59"/>
        <v>0.93694444444444447</v>
      </c>
      <c r="F888">
        <f t="shared" si="60"/>
        <v>1.5296188084255997</v>
      </c>
      <c r="G888">
        <f t="shared" si="61"/>
        <v>1.5429753790025527</v>
      </c>
    </row>
    <row r="889" spans="1:7" x14ac:dyDescent="0.55000000000000004">
      <c r="A889">
        <v>72.010000000000005</v>
      </c>
      <c r="C889">
        <v>72.010000000000005</v>
      </c>
      <c r="D889">
        <f t="shared" si="58"/>
        <v>707</v>
      </c>
      <c r="E889">
        <f t="shared" si="59"/>
        <v>0.39250000000000002</v>
      </c>
      <c r="F889">
        <f t="shared" si="60"/>
        <v>-0.27280905320758231</v>
      </c>
      <c r="G889">
        <f t="shared" si="61"/>
        <v>-0.25443238475938557</v>
      </c>
    </row>
    <row r="890" spans="1:7" x14ac:dyDescent="0.55000000000000004">
      <c r="A890">
        <v>55.18</v>
      </c>
      <c r="C890">
        <v>55.18</v>
      </c>
      <c r="D890">
        <f t="shared" si="58"/>
        <v>54</v>
      </c>
      <c r="E890">
        <f t="shared" si="59"/>
        <v>2.9722222222222223E-2</v>
      </c>
      <c r="F890">
        <f t="shared" si="60"/>
        <v>-1.8848918220797481</v>
      </c>
      <c r="G890">
        <f t="shared" si="61"/>
        <v>-1.945341980293954</v>
      </c>
    </row>
    <row r="891" spans="1:7" x14ac:dyDescent="0.55000000000000004">
      <c r="A891">
        <v>69.39</v>
      </c>
      <c r="C891">
        <v>69.39</v>
      </c>
      <c r="D891">
        <f t="shared" si="58"/>
        <v>519</v>
      </c>
      <c r="E891">
        <f t="shared" si="59"/>
        <v>0.28805555555555556</v>
      </c>
      <c r="F891">
        <f t="shared" si="60"/>
        <v>-0.55907415692267115</v>
      </c>
      <c r="G891">
        <f t="shared" si="61"/>
        <v>-0.51766370622703717</v>
      </c>
    </row>
    <row r="892" spans="1:7" x14ac:dyDescent="0.55000000000000004">
      <c r="A892">
        <v>64.09</v>
      </c>
      <c r="C892">
        <v>64.09</v>
      </c>
      <c r="D892">
        <f t="shared" si="58"/>
        <v>257</v>
      </c>
      <c r="E892">
        <f t="shared" si="59"/>
        <v>0.14249999999999999</v>
      </c>
      <c r="F892">
        <f t="shared" si="60"/>
        <v>-1.0691546270064722</v>
      </c>
      <c r="G892">
        <f t="shared" si="61"/>
        <v>-1.0501545473638882</v>
      </c>
    </row>
    <row r="893" spans="1:7" x14ac:dyDescent="0.55000000000000004">
      <c r="A893">
        <v>57.35</v>
      </c>
      <c r="C893">
        <v>57.35</v>
      </c>
      <c r="D893">
        <f t="shared" si="58"/>
        <v>79</v>
      </c>
      <c r="E893">
        <f t="shared" si="59"/>
        <v>4.3611111111111114E-2</v>
      </c>
      <c r="F893">
        <f t="shared" si="60"/>
        <v>-1.7102361023563593</v>
      </c>
      <c r="G893">
        <f t="shared" si="61"/>
        <v>-1.7273221453379222</v>
      </c>
    </row>
    <row r="894" spans="1:7" x14ac:dyDescent="0.55000000000000004">
      <c r="A894">
        <v>69.75</v>
      </c>
      <c r="C894">
        <v>69.75</v>
      </c>
      <c r="D894">
        <f t="shared" si="58"/>
        <v>548</v>
      </c>
      <c r="E894">
        <f t="shared" si="59"/>
        <v>0.30416666666666664</v>
      </c>
      <c r="F894">
        <f t="shared" si="60"/>
        <v>-0.51245396147093147</v>
      </c>
      <c r="G894">
        <f t="shared" si="61"/>
        <v>-0.4814945170177416</v>
      </c>
    </row>
    <row r="895" spans="1:7" x14ac:dyDescent="0.55000000000000004">
      <c r="A895">
        <v>66.709999999999994</v>
      </c>
      <c r="C895">
        <v>66.709999999999994</v>
      </c>
      <c r="D895">
        <f t="shared" si="58"/>
        <v>365.5</v>
      </c>
      <c r="E895">
        <f t="shared" si="59"/>
        <v>0.20277777777777778</v>
      </c>
      <c r="F895">
        <f t="shared" si="60"/>
        <v>-0.83174028666361355</v>
      </c>
      <c r="G895">
        <f t="shared" si="61"/>
        <v>-0.7869232258962382</v>
      </c>
    </row>
    <row r="896" spans="1:7" x14ac:dyDescent="0.55000000000000004">
      <c r="A896">
        <v>71.53</v>
      </c>
      <c r="C896">
        <v>71.53</v>
      </c>
      <c r="D896">
        <f t="shared" si="58"/>
        <v>672</v>
      </c>
      <c r="E896">
        <f t="shared" si="59"/>
        <v>0.37305555555555553</v>
      </c>
      <c r="F896">
        <f t="shared" si="60"/>
        <v>-0.3237713989789619</v>
      </c>
      <c r="G896">
        <f t="shared" si="61"/>
        <v>-0.30265797037178005</v>
      </c>
    </row>
    <row r="897" spans="1:7" x14ac:dyDescent="0.55000000000000004">
      <c r="A897">
        <v>82.71</v>
      </c>
      <c r="C897">
        <v>82.71</v>
      </c>
      <c r="D897">
        <f t="shared" si="58"/>
        <v>1444</v>
      </c>
      <c r="E897">
        <f t="shared" si="59"/>
        <v>0.80194444444444446</v>
      </c>
      <c r="F897">
        <f t="shared" si="60"/>
        <v>0.84858705769171749</v>
      </c>
      <c r="G897">
        <f t="shared" si="61"/>
        <v>0.82059629451689831</v>
      </c>
    </row>
    <row r="898" spans="1:7" x14ac:dyDescent="0.55000000000000004">
      <c r="A898">
        <v>84.09</v>
      </c>
      <c r="C898">
        <v>84.09</v>
      </c>
      <c r="D898">
        <f t="shared" si="58"/>
        <v>1501</v>
      </c>
      <c r="E898">
        <f t="shared" si="59"/>
        <v>0.83361111111111108</v>
      </c>
      <c r="F898">
        <f t="shared" si="60"/>
        <v>0.96853393863928239</v>
      </c>
      <c r="G898">
        <f t="shared" si="61"/>
        <v>0.95924485315253227</v>
      </c>
    </row>
    <row r="899" spans="1:7" x14ac:dyDescent="0.55000000000000004">
      <c r="A899">
        <v>69.25</v>
      </c>
      <c r="C899">
        <v>69.25</v>
      </c>
      <c r="D899">
        <f t="shared" ref="D899:D962" si="62">_xlfn.RANK.AVG(C899,$C$2:$C$1801,1)</f>
        <v>511</v>
      </c>
      <c r="E899">
        <f t="shared" ref="E899:E962" si="63">(D899-0.5)/COUNT($C$2:$C$1801)</f>
        <v>0.28361111111111109</v>
      </c>
      <c r="F899">
        <f t="shared" ref="F899:F962" si="64">_xlfn.NORM.S.INV(E899)</f>
        <v>-0.57214724780177706</v>
      </c>
      <c r="G899">
        <f t="shared" ref="G899:G962" si="65">STANDARDIZE(C899,AVERAGE($C$2:$C$1801), STDEV($C$2:$C$1801))</f>
        <v>-0.53172950203065217</v>
      </c>
    </row>
    <row r="900" spans="1:7" x14ac:dyDescent="0.55000000000000004">
      <c r="A900">
        <v>73.819999999999993</v>
      </c>
      <c r="C900">
        <v>73.819999999999993</v>
      </c>
      <c r="D900">
        <f t="shared" si="62"/>
        <v>841</v>
      </c>
      <c r="E900">
        <f t="shared" si="63"/>
        <v>0.46694444444444444</v>
      </c>
      <c r="F900">
        <f t="shared" si="64"/>
        <v>-8.295302820242216E-2</v>
      </c>
      <c r="G900">
        <f t="shared" si="65"/>
        <v>-7.2581739012650706E-2</v>
      </c>
    </row>
    <row r="901" spans="1:7" x14ac:dyDescent="0.55000000000000004">
      <c r="A901">
        <v>66.53</v>
      </c>
      <c r="C901">
        <v>66.53</v>
      </c>
      <c r="D901">
        <f t="shared" si="62"/>
        <v>358</v>
      </c>
      <c r="E901">
        <f t="shared" si="63"/>
        <v>0.1986111111111111</v>
      </c>
      <c r="F901">
        <f t="shared" si="64"/>
        <v>-0.8465926318954925</v>
      </c>
      <c r="G901">
        <f t="shared" si="65"/>
        <v>-0.80500782050088526</v>
      </c>
    </row>
    <row r="902" spans="1:7" x14ac:dyDescent="0.55000000000000004">
      <c r="A902">
        <v>74.67</v>
      </c>
      <c r="C902">
        <v>74.67</v>
      </c>
      <c r="D902">
        <f t="shared" si="62"/>
        <v>901</v>
      </c>
      <c r="E902">
        <f t="shared" si="63"/>
        <v>0.50027777777777782</v>
      </c>
      <c r="F902">
        <f t="shared" si="64"/>
        <v>6.9628568810352971E-4</v>
      </c>
      <c r="G902">
        <f t="shared" si="65"/>
        <v>1.2817735509298028E-2</v>
      </c>
    </row>
    <row r="903" spans="1:7" x14ac:dyDescent="0.55000000000000004">
      <c r="A903">
        <v>84.66</v>
      </c>
      <c r="C903">
        <v>84.66</v>
      </c>
      <c r="D903">
        <f t="shared" si="62"/>
        <v>1530</v>
      </c>
      <c r="E903">
        <f t="shared" si="63"/>
        <v>0.84972222222222227</v>
      </c>
      <c r="F903">
        <f t="shared" si="64"/>
        <v>1.0352427566821591</v>
      </c>
      <c r="G903">
        <f t="shared" si="65"/>
        <v>1.0165127360672497</v>
      </c>
    </row>
    <row r="904" spans="1:7" x14ac:dyDescent="0.55000000000000004">
      <c r="A904">
        <v>52.2</v>
      </c>
      <c r="C904">
        <v>52.2</v>
      </c>
      <c r="D904">
        <f t="shared" si="62"/>
        <v>28</v>
      </c>
      <c r="E904">
        <f t="shared" si="63"/>
        <v>1.5277777777777777E-2</v>
      </c>
      <c r="F904">
        <f t="shared" si="64"/>
        <v>-2.1628131269186679</v>
      </c>
      <c r="G904">
        <f t="shared" si="65"/>
        <v>-2.2447424909709004</v>
      </c>
    </row>
    <row r="905" spans="1:7" x14ac:dyDescent="0.55000000000000004">
      <c r="A905">
        <v>51.54</v>
      </c>
      <c r="C905">
        <v>51.54</v>
      </c>
      <c r="D905">
        <f t="shared" si="62"/>
        <v>23</v>
      </c>
      <c r="E905">
        <f t="shared" si="63"/>
        <v>1.2500000000000001E-2</v>
      </c>
      <c r="F905">
        <f t="shared" si="64"/>
        <v>-2.2414027276049446</v>
      </c>
      <c r="G905">
        <f t="shared" si="65"/>
        <v>-2.3110526711879427</v>
      </c>
    </row>
    <row r="906" spans="1:7" x14ac:dyDescent="0.55000000000000004">
      <c r="A906">
        <v>66.31</v>
      </c>
      <c r="C906">
        <v>66.31</v>
      </c>
      <c r="D906">
        <f t="shared" si="62"/>
        <v>349</v>
      </c>
      <c r="E906">
        <f t="shared" si="63"/>
        <v>0.19361111111111112</v>
      </c>
      <c r="F906">
        <f t="shared" si="64"/>
        <v>-0.86466584291529558</v>
      </c>
      <c r="G906">
        <f t="shared" si="65"/>
        <v>-0.82711121390656572</v>
      </c>
    </row>
    <row r="907" spans="1:7" x14ac:dyDescent="0.55000000000000004">
      <c r="A907">
        <v>79.62</v>
      </c>
      <c r="C907">
        <v>79.62</v>
      </c>
      <c r="D907">
        <f t="shared" si="62"/>
        <v>1261</v>
      </c>
      <c r="E907">
        <f t="shared" si="63"/>
        <v>0.70027777777777778</v>
      </c>
      <c r="F907">
        <f t="shared" si="64"/>
        <v>0.52519959787739401</v>
      </c>
      <c r="G907">
        <f t="shared" si="65"/>
        <v>0.51014408713711246</v>
      </c>
    </row>
    <row r="908" spans="1:7" x14ac:dyDescent="0.55000000000000004">
      <c r="A908">
        <v>71.8</v>
      </c>
      <c r="C908">
        <v>71.8</v>
      </c>
      <c r="D908">
        <f t="shared" si="62"/>
        <v>690</v>
      </c>
      <c r="E908">
        <f t="shared" si="63"/>
        <v>0.38305555555555554</v>
      </c>
      <c r="F908">
        <f t="shared" si="64"/>
        <v>-0.29746554249417934</v>
      </c>
      <c r="G908">
        <f t="shared" si="65"/>
        <v>-0.27553107846480879</v>
      </c>
    </row>
    <row r="909" spans="1:7" x14ac:dyDescent="0.55000000000000004">
      <c r="A909">
        <v>70.489999999999995</v>
      </c>
      <c r="C909">
        <v>70.489999999999995</v>
      </c>
      <c r="D909">
        <f t="shared" si="62"/>
        <v>594</v>
      </c>
      <c r="E909">
        <f t="shared" si="63"/>
        <v>0.32972222222222225</v>
      </c>
      <c r="F909">
        <f t="shared" si="64"/>
        <v>-0.44068032200103419</v>
      </c>
      <c r="G909">
        <f t="shared" si="65"/>
        <v>-0.40714673919863459</v>
      </c>
    </row>
    <row r="910" spans="1:7" x14ac:dyDescent="0.55000000000000004">
      <c r="A910">
        <v>73.430000000000007</v>
      </c>
      <c r="C910">
        <v>73.430000000000007</v>
      </c>
      <c r="D910">
        <f t="shared" si="62"/>
        <v>809</v>
      </c>
      <c r="E910">
        <f t="shared" si="63"/>
        <v>0.44916666666666666</v>
      </c>
      <c r="F910">
        <f t="shared" si="64"/>
        <v>-0.12776704148190673</v>
      </c>
      <c r="G910">
        <f t="shared" si="65"/>
        <v>-0.11176502732271953</v>
      </c>
    </row>
    <row r="911" spans="1:7" x14ac:dyDescent="0.55000000000000004">
      <c r="A911">
        <v>76.12</v>
      </c>
      <c r="C911">
        <v>76.12</v>
      </c>
      <c r="D911">
        <f t="shared" si="62"/>
        <v>1012.5</v>
      </c>
      <c r="E911">
        <f t="shared" si="63"/>
        <v>0.56222222222222218</v>
      </c>
      <c r="F911">
        <f t="shared" si="64"/>
        <v>0.15660576911585478</v>
      </c>
      <c r="G911">
        <f t="shared" si="65"/>
        <v>0.15849919204673882</v>
      </c>
    </row>
    <row r="912" spans="1:7" x14ac:dyDescent="0.55000000000000004">
      <c r="A912">
        <v>71.37</v>
      </c>
      <c r="C912">
        <v>71.37</v>
      </c>
      <c r="D912">
        <f t="shared" si="62"/>
        <v>663.5</v>
      </c>
      <c r="E912">
        <f t="shared" si="63"/>
        <v>0.36833333333333335</v>
      </c>
      <c r="F912">
        <f t="shared" si="64"/>
        <v>-0.33627080088657468</v>
      </c>
      <c r="G912">
        <f t="shared" si="65"/>
        <v>-0.31873316557591108</v>
      </c>
    </row>
    <row r="913" spans="1:7" x14ac:dyDescent="0.55000000000000004">
      <c r="A913">
        <v>62.96</v>
      </c>
      <c r="C913">
        <v>62.96</v>
      </c>
      <c r="D913">
        <f t="shared" si="62"/>
        <v>218</v>
      </c>
      <c r="E913">
        <f t="shared" si="63"/>
        <v>0.12083333333333333</v>
      </c>
      <c r="F913">
        <f t="shared" si="64"/>
        <v>-1.170831118956791</v>
      </c>
      <c r="G913">
        <f t="shared" si="65"/>
        <v>-1.1636856134930662</v>
      </c>
    </row>
    <row r="914" spans="1:7" x14ac:dyDescent="0.55000000000000004">
      <c r="A914">
        <v>70.64</v>
      </c>
      <c r="C914">
        <v>70.64</v>
      </c>
      <c r="D914">
        <f t="shared" si="62"/>
        <v>606</v>
      </c>
      <c r="E914">
        <f t="shared" si="63"/>
        <v>0.3363888888888889</v>
      </c>
      <c r="F914">
        <f t="shared" si="64"/>
        <v>-0.42233875022688255</v>
      </c>
      <c r="G914">
        <f t="shared" si="65"/>
        <v>-0.39207624369476085</v>
      </c>
    </row>
    <row r="915" spans="1:7" x14ac:dyDescent="0.55000000000000004">
      <c r="A915">
        <v>62.1</v>
      </c>
      <c r="C915">
        <v>62.1</v>
      </c>
      <c r="D915">
        <f t="shared" si="62"/>
        <v>195</v>
      </c>
      <c r="E915">
        <f t="shared" si="63"/>
        <v>0.10805555555555556</v>
      </c>
      <c r="F915">
        <f t="shared" si="64"/>
        <v>-1.2369352796445081</v>
      </c>
      <c r="G915">
        <f t="shared" si="65"/>
        <v>-1.2500897877152723</v>
      </c>
    </row>
    <row r="916" spans="1:7" x14ac:dyDescent="0.55000000000000004">
      <c r="A916">
        <v>77.709999999999994</v>
      </c>
      <c r="C916">
        <v>77.709999999999994</v>
      </c>
      <c r="D916">
        <f t="shared" si="62"/>
        <v>1138</v>
      </c>
      <c r="E916">
        <f t="shared" si="63"/>
        <v>0.63194444444444442</v>
      </c>
      <c r="F916">
        <f t="shared" si="64"/>
        <v>0.33700767935320236</v>
      </c>
      <c r="G916">
        <f t="shared" si="65"/>
        <v>0.31824644438779315</v>
      </c>
    </row>
    <row r="917" spans="1:7" x14ac:dyDescent="0.55000000000000004">
      <c r="A917">
        <v>65.03</v>
      </c>
      <c r="C917">
        <v>65.03</v>
      </c>
      <c r="D917">
        <f t="shared" si="62"/>
        <v>302.5</v>
      </c>
      <c r="E917">
        <f t="shared" si="63"/>
        <v>0.16777777777777778</v>
      </c>
      <c r="F917">
        <f t="shared" si="64"/>
        <v>-0.96298399441915961</v>
      </c>
      <c r="G917">
        <f t="shared" si="65"/>
        <v>-0.95571277553961675</v>
      </c>
    </row>
    <row r="918" spans="1:7" x14ac:dyDescent="0.55000000000000004">
      <c r="A918">
        <v>104.52</v>
      </c>
      <c r="C918">
        <v>104.52</v>
      </c>
      <c r="D918">
        <f t="shared" si="62"/>
        <v>1796</v>
      </c>
      <c r="E918">
        <f t="shared" si="63"/>
        <v>0.99750000000000005</v>
      </c>
      <c r="F918">
        <f t="shared" si="64"/>
        <v>2.8070337683438114</v>
      </c>
      <c r="G918">
        <f t="shared" si="65"/>
        <v>3.0118463407800551</v>
      </c>
    </row>
    <row r="919" spans="1:7" x14ac:dyDescent="0.55000000000000004">
      <c r="A919">
        <v>79.12</v>
      </c>
      <c r="C919">
        <v>79.12</v>
      </c>
      <c r="D919">
        <f t="shared" si="62"/>
        <v>1226</v>
      </c>
      <c r="E919">
        <f t="shared" si="63"/>
        <v>0.68083333333333329</v>
      </c>
      <c r="F919">
        <f t="shared" si="64"/>
        <v>0.47003035113262381</v>
      </c>
      <c r="G919">
        <f t="shared" si="65"/>
        <v>0.45990910212420189</v>
      </c>
    </row>
    <row r="920" spans="1:7" x14ac:dyDescent="0.55000000000000004">
      <c r="A920">
        <v>75.150000000000006</v>
      </c>
      <c r="C920">
        <v>75.150000000000006</v>
      </c>
      <c r="D920">
        <f t="shared" si="62"/>
        <v>939.5</v>
      </c>
      <c r="E920">
        <f t="shared" si="63"/>
        <v>0.52166666666666661</v>
      </c>
      <c r="F920">
        <f t="shared" si="64"/>
        <v>5.4337005873423105E-2</v>
      </c>
      <c r="G920">
        <f t="shared" si="65"/>
        <v>6.1043321121692522E-2</v>
      </c>
    </row>
    <row r="921" spans="1:7" x14ac:dyDescent="0.55000000000000004">
      <c r="A921">
        <v>83.32</v>
      </c>
      <c r="C921">
        <v>83.32</v>
      </c>
      <c r="D921">
        <f t="shared" si="62"/>
        <v>1471</v>
      </c>
      <c r="E921">
        <f t="shared" si="63"/>
        <v>0.81694444444444447</v>
      </c>
      <c r="F921">
        <f t="shared" si="64"/>
        <v>0.90378180582178491</v>
      </c>
      <c r="G921">
        <f t="shared" si="65"/>
        <v>0.88188297623264911</v>
      </c>
    </row>
    <row r="922" spans="1:7" x14ac:dyDescent="0.55000000000000004">
      <c r="A922">
        <v>88.09</v>
      </c>
      <c r="C922">
        <v>88.09</v>
      </c>
      <c r="D922">
        <f t="shared" si="62"/>
        <v>1651</v>
      </c>
      <c r="E922">
        <f t="shared" si="63"/>
        <v>0.91694444444444445</v>
      </c>
      <c r="F922">
        <f t="shared" si="64"/>
        <v>1.3848082385788758</v>
      </c>
      <c r="G922">
        <f t="shared" si="65"/>
        <v>1.3611247332558165</v>
      </c>
    </row>
    <row r="923" spans="1:7" x14ac:dyDescent="0.55000000000000004">
      <c r="A923">
        <v>71.209999999999994</v>
      </c>
      <c r="C923">
        <v>71.209999999999994</v>
      </c>
      <c r="D923">
        <f t="shared" si="62"/>
        <v>650</v>
      </c>
      <c r="E923">
        <f t="shared" si="63"/>
        <v>0.36083333333333334</v>
      </c>
      <c r="F923">
        <f t="shared" si="64"/>
        <v>-0.35623221706829927</v>
      </c>
      <c r="G923">
        <f t="shared" si="65"/>
        <v>-0.33480836078004356</v>
      </c>
    </row>
    <row r="924" spans="1:7" x14ac:dyDescent="0.55000000000000004">
      <c r="A924">
        <v>62.09</v>
      </c>
      <c r="C924">
        <v>62.09</v>
      </c>
      <c r="D924">
        <f t="shared" si="62"/>
        <v>193.5</v>
      </c>
      <c r="E924">
        <f t="shared" si="63"/>
        <v>0.10722222222222222</v>
      </c>
      <c r="F924">
        <f t="shared" si="64"/>
        <v>-1.2414367654598257</v>
      </c>
      <c r="G924">
        <f t="shared" si="65"/>
        <v>-1.2510944874155303</v>
      </c>
    </row>
    <row r="925" spans="1:7" x14ac:dyDescent="0.55000000000000004">
      <c r="A925">
        <v>63.62</v>
      </c>
      <c r="C925">
        <v>63.62</v>
      </c>
      <c r="D925">
        <f t="shared" si="62"/>
        <v>242</v>
      </c>
      <c r="E925">
        <f t="shared" si="63"/>
        <v>0.13416666666666666</v>
      </c>
      <c r="F925">
        <f t="shared" si="64"/>
        <v>-1.1069088635169486</v>
      </c>
      <c r="G925">
        <f t="shared" si="65"/>
        <v>-1.0973754332760248</v>
      </c>
    </row>
    <row r="926" spans="1:7" x14ac:dyDescent="0.55000000000000004">
      <c r="A926">
        <v>73.209999999999994</v>
      </c>
      <c r="C926">
        <v>73.209999999999994</v>
      </c>
      <c r="D926">
        <f t="shared" si="62"/>
        <v>792</v>
      </c>
      <c r="E926">
        <f t="shared" si="63"/>
        <v>0.43972222222222224</v>
      </c>
      <c r="F926">
        <f t="shared" si="64"/>
        <v>-0.15167351878110835</v>
      </c>
      <c r="G926">
        <f t="shared" si="65"/>
        <v>-0.13386842072840147</v>
      </c>
    </row>
    <row r="927" spans="1:7" x14ac:dyDescent="0.55000000000000004">
      <c r="A927">
        <v>71.11</v>
      </c>
      <c r="C927">
        <v>71.11</v>
      </c>
      <c r="D927">
        <f t="shared" si="62"/>
        <v>640</v>
      </c>
      <c r="E927">
        <f t="shared" si="63"/>
        <v>0.3552777777777778</v>
      </c>
      <c r="F927">
        <f t="shared" si="64"/>
        <v>-0.37111006385307282</v>
      </c>
      <c r="G927">
        <f t="shared" si="65"/>
        <v>-0.34485535778262505</v>
      </c>
    </row>
    <row r="928" spans="1:7" x14ac:dyDescent="0.55000000000000004">
      <c r="A928">
        <v>99.52</v>
      </c>
      <c r="C928">
        <v>99.52</v>
      </c>
      <c r="D928">
        <f t="shared" si="62"/>
        <v>1783</v>
      </c>
      <c r="E928">
        <f t="shared" si="63"/>
        <v>0.99027777777777781</v>
      </c>
      <c r="F928">
        <f t="shared" si="64"/>
        <v>2.3368988446281347</v>
      </c>
      <c r="G928">
        <f t="shared" si="65"/>
        <v>2.50949649065095</v>
      </c>
    </row>
    <row r="929" spans="1:7" x14ac:dyDescent="0.55000000000000004">
      <c r="A929">
        <v>65.25</v>
      </c>
      <c r="C929">
        <v>65.25</v>
      </c>
      <c r="D929">
        <f t="shared" si="62"/>
        <v>310</v>
      </c>
      <c r="E929">
        <f t="shared" si="63"/>
        <v>0.17194444444444446</v>
      </c>
      <c r="F929">
        <f t="shared" si="64"/>
        <v>-0.94650928467702233</v>
      </c>
      <c r="G929">
        <f t="shared" si="65"/>
        <v>-0.93360938213393629</v>
      </c>
    </row>
    <row r="930" spans="1:7" x14ac:dyDescent="0.55000000000000004">
      <c r="A930">
        <v>75.95</v>
      </c>
      <c r="C930">
        <v>75.95</v>
      </c>
      <c r="D930">
        <f t="shared" si="62"/>
        <v>999</v>
      </c>
      <c r="E930">
        <f t="shared" si="63"/>
        <v>0.55472222222222223</v>
      </c>
      <c r="F930">
        <f t="shared" si="64"/>
        <v>0.13760126520163918</v>
      </c>
      <c r="G930">
        <f t="shared" si="65"/>
        <v>0.14141929714234905</v>
      </c>
    </row>
    <row r="931" spans="1:7" x14ac:dyDescent="0.55000000000000004">
      <c r="A931">
        <v>75.63</v>
      </c>
      <c r="C931">
        <v>75.63</v>
      </c>
      <c r="D931">
        <f t="shared" si="62"/>
        <v>973</v>
      </c>
      <c r="E931">
        <f t="shared" si="63"/>
        <v>0.54027777777777775</v>
      </c>
      <c r="F931">
        <f t="shared" si="64"/>
        <v>0.10113355135767274</v>
      </c>
      <c r="G931">
        <f t="shared" si="65"/>
        <v>0.10926890673408558</v>
      </c>
    </row>
    <row r="932" spans="1:7" x14ac:dyDescent="0.55000000000000004">
      <c r="A932">
        <v>88.21</v>
      </c>
      <c r="C932">
        <v>88.21</v>
      </c>
      <c r="D932">
        <f t="shared" si="62"/>
        <v>1658</v>
      </c>
      <c r="E932">
        <f t="shared" si="63"/>
        <v>0.92083333333333328</v>
      </c>
      <c r="F932">
        <f t="shared" si="64"/>
        <v>1.4106991784503966</v>
      </c>
      <c r="G932">
        <f t="shared" si="65"/>
        <v>1.373181129658914</v>
      </c>
    </row>
    <row r="933" spans="1:7" x14ac:dyDescent="0.55000000000000004">
      <c r="A933">
        <v>94.54</v>
      </c>
      <c r="C933">
        <v>94.54</v>
      </c>
      <c r="D933">
        <f t="shared" si="62"/>
        <v>1760</v>
      </c>
      <c r="E933">
        <f t="shared" si="63"/>
        <v>0.97750000000000004</v>
      </c>
      <c r="F933">
        <f t="shared" si="64"/>
        <v>2.0046544617650963</v>
      </c>
      <c r="G933">
        <f t="shared" si="65"/>
        <v>2.0091560399223622</v>
      </c>
    </row>
    <row r="934" spans="1:7" x14ac:dyDescent="0.55000000000000004">
      <c r="A934">
        <v>64.53</v>
      </c>
      <c r="C934">
        <v>64.53</v>
      </c>
      <c r="D934">
        <f t="shared" si="62"/>
        <v>277</v>
      </c>
      <c r="E934">
        <f t="shared" si="63"/>
        <v>0.15361111111111111</v>
      </c>
      <c r="F934">
        <f t="shared" si="64"/>
        <v>-1.0210680011773292</v>
      </c>
      <c r="G934">
        <f t="shared" si="65"/>
        <v>-1.0059477605525273</v>
      </c>
    </row>
    <row r="935" spans="1:7" x14ac:dyDescent="0.55000000000000004">
      <c r="A935">
        <v>74.81</v>
      </c>
      <c r="C935">
        <v>74.81</v>
      </c>
      <c r="D935">
        <f t="shared" si="62"/>
        <v>917</v>
      </c>
      <c r="E935">
        <f t="shared" si="63"/>
        <v>0.50916666666666666</v>
      </c>
      <c r="F935">
        <f t="shared" si="64"/>
        <v>2.2979448092813087E-2</v>
      </c>
      <c r="G935">
        <f t="shared" si="65"/>
        <v>2.6883531312913028E-2</v>
      </c>
    </row>
    <row r="936" spans="1:7" x14ac:dyDescent="0.55000000000000004">
      <c r="A936">
        <v>84.69</v>
      </c>
      <c r="C936">
        <v>84.69</v>
      </c>
      <c r="D936">
        <f t="shared" si="62"/>
        <v>1531</v>
      </c>
      <c r="E936">
        <f t="shared" si="63"/>
        <v>0.8502777777777778</v>
      </c>
      <c r="F936">
        <f t="shared" si="64"/>
        <v>1.0376254933761517</v>
      </c>
      <c r="G936">
        <f t="shared" si="65"/>
        <v>1.0195268351680244</v>
      </c>
    </row>
    <row r="937" spans="1:7" x14ac:dyDescent="0.55000000000000004">
      <c r="A937">
        <v>73.52</v>
      </c>
      <c r="C937">
        <v>73.52</v>
      </c>
      <c r="D937">
        <f t="shared" si="62"/>
        <v>815.5</v>
      </c>
      <c r="E937">
        <f t="shared" si="63"/>
        <v>0.45277777777777778</v>
      </c>
      <c r="F937">
        <f t="shared" si="64"/>
        <v>-0.11864633375546624</v>
      </c>
      <c r="G937">
        <f t="shared" si="65"/>
        <v>-0.10272273002039672</v>
      </c>
    </row>
    <row r="938" spans="1:7" x14ac:dyDescent="0.55000000000000004">
      <c r="A938">
        <v>80.2</v>
      </c>
      <c r="C938">
        <v>80.2</v>
      </c>
      <c r="D938">
        <f t="shared" si="62"/>
        <v>1295</v>
      </c>
      <c r="E938">
        <f t="shared" si="63"/>
        <v>0.71916666666666662</v>
      </c>
      <c r="F938">
        <f t="shared" si="64"/>
        <v>0.58036772290723915</v>
      </c>
      <c r="G938">
        <f t="shared" si="65"/>
        <v>0.56841666975208849</v>
      </c>
    </row>
    <row r="939" spans="1:7" x14ac:dyDescent="0.55000000000000004">
      <c r="A939">
        <v>51.33</v>
      </c>
      <c r="C939">
        <v>51.33</v>
      </c>
      <c r="D939">
        <f t="shared" si="62"/>
        <v>22</v>
      </c>
      <c r="E939">
        <f t="shared" si="63"/>
        <v>1.1944444444444445E-2</v>
      </c>
      <c r="F939">
        <f t="shared" si="64"/>
        <v>-2.258911525946496</v>
      </c>
      <c r="G939">
        <f t="shared" si="65"/>
        <v>-2.3321513648933649</v>
      </c>
    </row>
    <row r="940" spans="1:7" x14ac:dyDescent="0.55000000000000004">
      <c r="A940">
        <v>72.98</v>
      </c>
      <c r="C940">
        <v>72.98</v>
      </c>
      <c r="D940">
        <f t="shared" si="62"/>
        <v>779.5</v>
      </c>
      <c r="E940">
        <f t="shared" si="63"/>
        <v>0.43277777777777776</v>
      </c>
      <c r="F940">
        <f t="shared" si="64"/>
        <v>-0.1693065101392893</v>
      </c>
      <c r="G940">
        <f t="shared" si="65"/>
        <v>-0.15697651383433928</v>
      </c>
    </row>
    <row r="941" spans="1:7" x14ac:dyDescent="0.55000000000000004">
      <c r="A941">
        <v>85.4</v>
      </c>
      <c r="C941">
        <v>85.4</v>
      </c>
      <c r="D941">
        <f t="shared" si="62"/>
        <v>1561.5</v>
      </c>
      <c r="E941">
        <f t="shared" si="63"/>
        <v>0.86722222222222223</v>
      </c>
      <c r="F941">
        <f t="shared" si="64"/>
        <v>1.1133560202494615</v>
      </c>
      <c r="G941">
        <f t="shared" si="65"/>
        <v>1.0908605138863581</v>
      </c>
    </row>
    <row r="942" spans="1:7" x14ac:dyDescent="0.55000000000000004">
      <c r="A942">
        <v>90.36</v>
      </c>
      <c r="C942">
        <v>90.36</v>
      </c>
      <c r="D942">
        <f t="shared" si="62"/>
        <v>1700.5</v>
      </c>
      <c r="E942">
        <f t="shared" si="63"/>
        <v>0.94444444444444442</v>
      </c>
      <c r="F942">
        <f t="shared" si="64"/>
        <v>1.59321881802305</v>
      </c>
      <c r="G942">
        <f t="shared" si="65"/>
        <v>1.5891915652144297</v>
      </c>
    </row>
    <row r="943" spans="1:7" x14ac:dyDescent="0.55000000000000004">
      <c r="A943">
        <v>65.8</v>
      </c>
      <c r="C943">
        <v>65.8</v>
      </c>
      <c r="D943">
        <f t="shared" si="62"/>
        <v>326</v>
      </c>
      <c r="E943">
        <f t="shared" si="63"/>
        <v>0.18083333333333335</v>
      </c>
      <c r="F943">
        <f t="shared" si="64"/>
        <v>-0.91219387689708253</v>
      </c>
      <c r="G943">
        <f t="shared" si="65"/>
        <v>-0.87835089861973492</v>
      </c>
    </row>
    <row r="944" spans="1:7" x14ac:dyDescent="0.55000000000000004">
      <c r="A944">
        <v>67.81</v>
      </c>
      <c r="C944">
        <v>67.81</v>
      </c>
      <c r="D944">
        <f t="shared" si="62"/>
        <v>433</v>
      </c>
      <c r="E944">
        <f t="shared" si="63"/>
        <v>0.24027777777777778</v>
      </c>
      <c r="F944">
        <f t="shared" si="64"/>
        <v>-0.70540930409878044</v>
      </c>
      <c r="G944">
        <f t="shared" si="65"/>
        <v>-0.67640625886783423</v>
      </c>
    </row>
    <row r="945" spans="1:7" x14ac:dyDescent="0.55000000000000004">
      <c r="A945">
        <v>65.569999999999993</v>
      </c>
      <c r="C945">
        <v>65.569999999999993</v>
      </c>
      <c r="D945">
        <f t="shared" si="62"/>
        <v>319</v>
      </c>
      <c r="E945">
        <f t="shared" si="63"/>
        <v>0.17694444444444443</v>
      </c>
      <c r="F945">
        <f t="shared" si="64"/>
        <v>-0.92707250822972709</v>
      </c>
      <c r="G945">
        <f t="shared" si="65"/>
        <v>-0.90145899172567423</v>
      </c>
    </row>
    <row r="946" spans="1:7" x14ac:dyDescent="0.55000000000000004">
      <c r="A946">
        <v>65.16</v>
      </c>
      <c r="C946">
        <v>65.16</v>
      </c>
      <c r="D946">
        <f t="shared" si="62"/>
        <v>305</v>
      </c>
      <c r="E946">
        <f t="shared" si="63"/>
        <v>0.16916666666666666</v>
      </c>
      <c r="F946">
        <f t="shared" si="64"/>
        <v>-0.95746355452703658</v>
      </c>
      <c r="G946">
        <f t="shared" si="65"/>
        <v>-0.94265167943626049</v>
      </c>
    </row>
    <row r="947" spans="1:7" x14ac:dyDescent="0.55000000000000004">
      <c r="A947">
        <v>77.62</v>
      </c>
      <c r="C947">
        <v>77.62</v>
      </c>
      <c r="D947">
        <f t="shared" si="62"/>
        <v>1133</v>
      </c>
      <c r="E947">
        <f t="shared" si="63"/>
        <v>0.62916666666666665</v>
      </c>
      <c r="F947">
        <f t="shared" si="64"/>
        <v>0.32964705062960331</v>
      </c>
      <c r="G947">
        <f t="shared" si="65"/>
        <v>0.30920414708547034</v>
      </c>
    </row>
    <row r="948" spans="1:7" x14ac:dyDescent="0.55000000000000004">
      <c r="A948">
        <v>88.44</v>
      </c>
      <c r="C948">
        <v>88.44</v>
      </c>
      <c r="D948">
        <f t="shared" si="62"/>
        <v>1661</v>
      </c>
      <c r="E948">
        <f t="shared" si="63"/>
        <v>0.92249999999999999</v>
      </c>
      <c r="F948">
        <f t="shared" si="64"/>
        <v>1.4220904321223211</v>
      </c>
      <c r="G948">
        <f t="shared" si="65"/>
        <v>1.3962892227648531</v>
      </c>
    </row>
    <row r="949" spans="1:7" x14ac:dyDescent="0.55000000000000004">
      <c r="A949">
        <v>73.150000000000006</v>
      </c>
      <c r="C949">
        <v>73.150000000000006</v>
      </c>
      <c r="D949">
        <f t="shared" si="62"/>
        <v>789</v>
      </c>
      <c r="E949">
        <f t="shared" si="63"/>
        <v>0.43805555555555553</v>
      </c>
      <c r="F949">
        <f t="shared" si="64"/>
        <v>-0.15590093143128256</v>
      </c>
      <c r="G949">
        <f t="shared" si="65"/>
        <v>-0.13989661892994953</v>
      </c>
    </row>
    <row r="950" spans="1:7" x14ac:dyDescent="0.55000000000000004">
      <c r="A950">
        <v>88.62</v>
      </c>
      <c r="C950">
        <v>88.62</v>
      </c>
      <c r="D950">
        <f t="shared" si="62"/>
        <v>1664</v>
      </c>
      <c r="E950">
        <f t="shared" si="63"/>
        <v>0.92416666666666669</v>
      </c>
      <c r="F950">
        <f t="shared" si="64"/>
        <v>1.4336692662317418</v>
      </c>
      <c r="G950">
        <f t="shared" si="65"/>
        <v>1.4143738173695017</v>
      </c>
    </row>
    <row r="951" spans="1:7" x14ac:dyDescent="0.55000000000000004">
      <c r="A951">
        <v>92.22</v>
      </c>
      <c r="C951">
        <v>92.22</v>
      </c>
      <c r="D951">
        <f t="shared" si="62"/>
        <v>1739</v>
      </c>
      <c r="E951">
        <f t="shared" si="63"/>
        <v>0.96583333333333332</v>
      </c>
      <c r="F951">
        <f t="shared" si="64"/>
        <v>1.8228023391663499</v>
      </c>
      <c r="G951">
        <f t="shared" si="65"/>
        <v>1.7760657094624568</v>
      </c>
    </row>
    <row r="952" spans="1:7" x14ac:dyDescent="0.55000000000000004">
      <c r="A952">
        <v>66.02</v>
      </c>
      <c r="C952">
        <v>66.02</v>
      </c>
      <c r="D952">
        <f t="shared" si="62"/>
        <v>333.5</v>
      </c>
      <c r="E952">
        <f t="shared" si="63"/>
        <v>0.185</v>
      </c>
      <c r="F952">
        <f t="shared" si="64"/>
        <v>-0.89647336400191613</v>
      </c>
      <c r="G952">
        <f t="shared" si="65"/>
        <v>-0.85624750521405446</v>
      </c>
    </row>
    <row r="953" spans="1:7" x14ac:dyDescent="0.55000000000000004">
      <c r="A953">
        <v>93.15</v>
      </c>
      <c r="C953">
        <v>93.15</v>
      </c>
      <c r="D953">
        <f t="shared" si="62"/>
        <v>1749</v>
      </c>
      <c r="E953">
        <f t="shared" si="63"/>
        <v>0.97138888888888886</v>
      </c>
      <c r="F953">
        <f t="shared" si="64"/>
        <v>1.9016095215591138</v>
      </c>
      <c r="G953">
        <f t="shared" si="65"/>
        <v>1.8695027815864711</v>
      </c>
    </row>
    <row r="954" spans="1:7" x14ac:dyDescent="0.55000000000000004">
      <c r="A954">
        <v>86.15</v>
      </c>
      <c r="C954">
        <v>86.15</v>
      </c>
      <c r="D954">
        <f t="shared" si="62"/>
        <v>1592</v>
      </c>
      <c r="E954">
        <f t="shared" si="63"/>
        <v>0.88416666666666666</v>
      </c>
      <c r="F954">
        <f t="shared" si="64"/>
        <v>1.1960766040202644</v>
      </c>
      <c r="G954">
        <f t="shared" si="65"/>
        <v>1.1662129914057238</v>
      </c>
    </row>
    <row r="955" spans="1:7" x14ac:dyDescent="0.55000000000000004">
      <c r="A955">
        <v>62.12</v>
      </c>
      <c r="C955">
        <v>62.12</v>
      </c>
      <c r="D955">
        <f t="shared" si="62"/>
        <v>196</v>
      </c>
      <c r="E955">
        <f t="shared" si="63"/>
        <v>0.10861111111111112</v>
      </c>
      <c r="F955">
        <f t="shared" si="64"/>
        <v>-1.2339481594017172</v>
      </c>
      <c r="G955">
        <f t="shared" si="65"/>
        <v>-1.2480803883147564</v>
      </c>
    </row>
    <row r="956" spans="1:7" x14ac:dyDescent="0.55000000000000004">
      <c r="A956">
        <v>100.58</v>
      </c>
      <c r="C956">
        <v>100.58</v>
      </c>
      <c r="D956">
        <f t="shared" si="62"/>
        <v>1789</v>
      </c>
      <c r="E956">
        <f t="shared" si="63"/>
        <v>0.99361111111111111</v>
      </c>
      <c r="F956">
        <f t="shared" si="64"/>
        <v>2.4899035166199548</v>
      </c>
      <c r="G956">
        <f t="shared" si="65"/>
        <v>2.6159946588783205</v>
      </c>
    </row>
    <row r="957" spans="1:7" x14ac:dyDescent="0.55000000000000004">
      <c r="A957">
        <v>68.78</v>
      </c>
      <c r="C957">
        <v>68.78</v>
      </c>
      <c r="D957">
        <f t="shared" si="62"/>
        <v>481.5</v>
      </c>
      <c r="E957">
        <f t="shared" si="63"/>
        <v>0.26722222222222225</v>
      </c>
      <c r="F957">
        <f t="shared" si="64"/>
        <v>-0.62123586572223721</v>
      </c>
      <c r="G957">
        <f t="shared" si="65"/>
        <v>-0.57895038794278786</v>
      </c>
    </row>
    <row r="958" spans="1:7" x14ac:dyDescent="0.55000000000000004">
      <c r="A958">
        <v>97.77</v>
      </c>
      <c r="C958">
        <v>97.77</v>
      </c>
      <c r="D958">
        <f t="shared" si="62"/>
        <v>1779</v>
      </c>
      <c r="E958">
        <f t="shared" si="63"/>
        <v>0.98805555555555558</v>
      </c>
      <c r="F958">
        <f t="shared" si="64"/>
        <v>2.2589115259464965</v>
      </c>
      <c r="G958">
        <f t="shared" si="65"/>
        <v>2.3336740431057632</v>
      </c>
    </row>
    <row r="959" spans="1:7" x14ac:dyDescent="0.55000000000000004">
      <c r="A959">
        <v>74.36</v>
      </c>
      <c r="C959">
        <v>74.36</v>
      </c>
      <c r="D959">
        <f t="shared" si="62"/>
        <v>880</v>
      </c>
      <c r="E959">
        <f t="shared" si="63"/>
        <v>0.48861111111111111</v>
      </c>
      <c r="F959">
        <f t="shared" si="64"/>
        <v>-2.8551589608502726E-2</v>
      </c>
      <c r="G959">
        <f t="shared" si="65"/>
        <v>-1.8327955198706721E-2</v>
      </c>
    </row>
    <row r="960" spans="1:7" x14ac:dyDescent="0.55000000000000004">
      <c r="A960">
        <v>90.21</v>
      </c>
      <c r="C960">
        <v>90.21</v>
      </c>
      <c r="D960">
        <f t="shared" si="62"/>
        <v>1691</v>
      </c>
      <c r="E960">
        <f t="shared" si="63"/>
        <v>0.93916666666666671</v>
      </c>
      <c r="F960">
        <f t="shared" si="64"/>
        <v>1.5478157363155018</v>
      </c>
      <c r="G960">
        <f t="shared" si="65"/>
        <v>1.5741210697105561</v>
      </c>
    </row>
    <row r="961" spans="1:7" x14ac:dyDescent="0.55000000000000004">
      <c r="A961">
        <v>77.27</v>
      </c>
      <c r="C961">
        <v>77.27</v>
      </c>
      <c r="D961">
        <f t="shared" si="62"/>
        <v>1111.5</v>
      </c>
      <c r="E961">
        <f t="shared" si="63"/>
        <v>0.61722222222222223</v>
      </c>
      <c r="F961">
        <f t="shared" si="64"/>
        <v>0.29819340428649316</v>
      </c>
      <c r="G961">
        <f t="shared" si="65"/>
        <v>0.27403965757643212</v>
      </c>
    </row>
    <row r="962" spans="1:7" x14ac:dyDescent="0.55000000000000004">
      <c r="A962">
        <v>67.98</v>
      </c>
      <c r="C962">
        <v>67.98</v>
      </c>
      <c r="D962">
        <f t="shared" si="62"/>
        <v>440</v>
      </c>
      <c r="E962">
        <f t="shared" si="63"/>
        <v>0.24416666666666667</v>
      </c>
      <c r="F962">
        <f t="shared" si="64"/>
        <v>-0.69296210479992493</v>
      </c>
      <c r="G962">
        <f t="shared" si="65"/>
        <v>-0.65932636396344446</v>
      </c>
    </row>
    <row r="963" spans="1:7" x14ac:dyDescent="0.55000000000000004">
      <c r="A963">
        <v>76.48</v>
      </c>
      <c r="C963">
        <v>76.48</v>
      </c>
      <c r="D963">
        <f t="shared" ref="D963:D1026" si="66">_xlfn.RANK.AVG(C963,$C$2:$C$1801,1)</f>
        <v>1052.5</v>
      </c>
      <c r="E963">
        <f t="shared" ref="E963:E1026" si="67">(D963-0.5)/COUNT($C$2:$C$1801)</f>
        <v>0.58444444444444443</v>
      </c>
      <c r="F963">
        <f t="shared" ref="F963:F1026" si="68">_xlfn.NORM.S.INV(E963)</f>
        <v>0.21327674495460697</v>
      </c>
      <c r="G963">
        <f t="shared" ref="G963:G1026" si="69">STANDARDIZE(C963,AVERAGE($C$2:$C$1801), STDEV($C$2:$C$1801))</f>
        <v>0.19466838125603431</v>
      </c>
    </row>
    <row r="964" spans="1:7" x14ac:dyDescent="0.55000000000000004">
      <c r="A964">
        <v>65.48</v>
      </c>
      <c r="C964">
        <v>65.48</v>
      </c>
      <c r="D964">
        <f t="shared" si="66"/>
        <v>316</v>
      </c>
      <c r="E964">
        <f t="shared" si="67"/>
        <v>0.17527777777777778</v>
      </c>
      <c r="F964">
        <f t="shared" si="68"/>
        <v>-0.93351223645701764</v>
      </c>
      <c r="G964">
        <f t="shared" si="69"/>
        <v>-0.91050128902799699</v>
      </c>
    </row>
    <row r="965" spans="1:7" x14ac:dyDescent="0.55000000000000004">
      <c r="A965">
        <v>74.08</v>
      </c>
      <c r="C965">
        <v>74.08</v>
      </c>
      <c r="D965">
        <f t="shared" si="66"/>
        <v>855</v>
      </c>
      <c r="E965">
        <f t="shared" si="67"/>
        <v>0.47472222222222221</v>
      </c>
      <c r="F965">
        <f t="shared" si="68"/>
        <v>-6.3404449185436459E-2</v>
      </c>
      <c r="G965">
        <f t="shared" si="69"/>
        <v>-4.6459546805936724E-2</v>
      </c>
    </row>
    <row r="966" spans="1:7" x14ac:dyDescent="0.55000000000000004">
      <c r="A966">
        <v>81.91</v>
      </c>
      <c r="C966">
        <v>81.91</v>
      </c>
      <c r="D966">
        <f t="shared" si="66"/>
        <v>1402</v>
      </c>
      <c r="E966">
        <f t="shared" si="67"/>
        <v>0.77861111111111114</v>
      </c>
      <c r="F966">
        <f t="shared" si="68"/>
        <v>0.76751096265450947</v>
      </c>
      <c r="G966">
        <f t="shared" si="69"/>
        <v>0.74022031849624181</v>
      </c>
    </row>
    <row r="967" spans="1:7" x14ac:dyDescent="0.55000000000000004">
      <c r="A967">
        <v>76.040000000000006</v>
      </c>
      <c r="C967">
        <v>76.040000000000006</v>
      </c>
      <c r="D967">
        <f t="shared" si="66"/>
        <v>1006</v>
      </c>
      <c r="E967">
        <f t="shared" si="67"/>
        <v>0.55861111111111106</v>
      </c>
      <c r="F967">
        <f t="shared" si="68"/>
        <v>0.14744881496639362</v>
      </c>
      <c r="G967">
        <f t="shared" si="69"/>
        <v>0.1504615944446733</v>
      </c>
    </row>
    <row r="968" spans="1:7" x14ac:dyDescent="0.55000000000000004">
      <c r="A968">
        <v>92.15</v>
      </c>
      <c r="C968">
        <v>92.15</v>
      </c>
      <c r="D968">
        <f t="shared" si="66"/>
        <v>1737</v>
      </c>
      <c r="E968">
        <f t="shared" si="67"/>
        <v>0.96472222222222226</v>
      </c>
      <c r="F968">
        <f t="shared" si="68"/>
        <v>1.8083274274389933</v>
      </c>
      <c r="G968">
        <f t="shared" si="69"/>
        <v>1.76903281156065</v>
      </c>
    </row>
    <row r="969" spans="1:7" x14ac:dyDescent="0.55000000000000004">
      <c r="A969">
        <v>78.97</v>
      </c>
      <c r="C969">
        <v>78.97</v>
      </c>
      <c r="D969">
        <f t="shared" si="66"/>
        <v>1220</v>
      </c>
      <c r="E969">
        <f t="shared" si="67"/>
        <v>0.67749999999999999</v>
      </c>
      <c r="F969">
        <f t="shared" si="68"/>
        <v>0.46071930889032536</v>
      </c>
      <c r="G969">
        <f t="shared" si="69"/>
        <v>0.44483860662032815</v>
      </c>
    </row>
    <row r="970" spans="1:7" x14ac:dyDescent="0.55000000000000004">
      <c r="A970">
        <v>79.739999999999995</v>
      </c>
      <c r="C970">
        <v>79.739999999999995</v>
      </c>
      <c r="D970">
        <f t="shared" si="66"/>
        <v>1269</v>
      </c>
      <c r="E970">
        <f t="shared" si="67"/>
        <v>0.70472222222222225</v>
      </c>
      <c r="F970">
        <f t="shared" si="68"/>
        <v>0.53803113245122358</v>
      </c>
      <c r="G970">
        <f t="shared" si="69"/>
        <v>0.52220048354020998</v>
      </c>
    </row>
    <row r="971" spans="1:7" x14ac:dyDescent="0.55000000000000004">
      <c r="A971">
        <v>76.44</v>
      </c>
      <c r="C971">
        <v>76.44</v>
      </c>
      <c r="D971">
        <f t="shared" si="66"/>
        <v>1044.5</v>
      </c>
      <c r="E971">
        <f t="shared" si="67"/>
        <v>0.57999999999999996</v>
      </c>
      <c r="F971">
        <f t="shared" si="68"/>
        <v>0.20189347914185077</v>
      </c>
      <c r="G971">
        <f t="shared" si="69"/>
        <v>0.19064958245500085</v>
      </c>
    </row>
    <row r="972" spans="1:7" x14ac:dyDescent="0.55000000000000004">
      <c r="A972">
        <v>57.47</v>
      </c>
      <c r="C972">
        <v>57.47</v>
      </c>
      <c r="D972">
        <f t="shared" si="66"/>
        <v>82</v>
      </c>
      <c r="E972">
        <f t="shared" si="67"/>
        <v>4.5277777777777778E-2</v>
      </c>
      <c r="F972">
        <f t="shared" si="68"/>
        <v>-1.6924744085367744</v>
      </c>
      <c r="G972">
        <f t="shared" si="69"/>
        <v>-1.715265748934824</v>
      </c>
    </row>
    <row r="973" spans="1:7" x14ac:dyDescent="0.55000000000000004">
      <c r="A973">
        <v>73.849999999999994</v>
      </c>
      <c r="C973">
        <v>73.849999999999994</v>
      </c>
      <c r="D973">
        <f t="shared" si="66"/>
        <v>842.5</v>
      </c>
      <c r="E973">
        <f t="shared" si="67"/>
        <v>0.46777777777777779</v>
      </c>
      <c r="F973">
        <f t="shared" si="68"/>
        <v>-8.0857152672468013E-2</v>
      </c>
      <c r="G973">
        <f t="shared" si="69"/>
        <v>-6.9567639911875964E-2</v>
      </c>
    </row>
    <row r="974" spans="1:7" x14ac:dyDescent="0.55000000000000004">
      <c r="A974">
        <v>90.66</v>
      </c>
      <c r="C974">
        <v>90.66</v>
      </c>
      <c r="D974">
        <f t="shared" si="66"/>
        <v>1707.5</v>
      </c>
      <c r="E974">
        <f t="shared" si="67"/>
        <v>0.94833333333333336</v>
      </c>
      <c r="F974">
        <f t="shared" si="68"/>
        <v>1.6289040465802753</v>
      </c>
      <c r="G974">
        <f t="shared" si="69"/>
        <v>1.6193325562221759</v>
      </c>
    </row>
    <row r="975" spans="1:7" x14ac:dyDescent="0.55000000000000004">
      <c r="A975">
        <v>67.19</v>
      </c>
      <c r="C975">
        <v>67.19</v>
      </c>
      <c r="D975">
        <f t="shared" si="66"/>
        <v>399</v>
      </c>
      <c r="E975">
        <f t="shared" si="67"/>
        <v>0.22138888888888889</v>
      </c>
      <c r="F975">
        <f t="shared" si="68"/>
        <v>-0.76751096265450947</v>
      </c>
      <c r="G975">
        <f t="shared" si="69"/>
        <v>-0.73869764028384366</v>
      </c>
    </row>
    <row r="976" spans="1:7" x14ac:dyDescent="0.55000000000000004">
      <c r="A976">
        <v>75.33</v>
      </c>
      <c r="C976">
        <v>75.33</v>
      </c>
      <c r="D976">
        <f t="shared" si="66"/>
        <v>956.5</v>
      </c>
      <c r="E976">
        <f t="shared" si="67"/>
        <v>0.53111111111111109</v>
      </c>
      <c r="F976">
        <f t="shared" si="68"/>
        <v>7.8063202765219983E-2</v>
      </c>
      <c r="G976">
        <f t="shared" si="69"/>
        <v>7.9127915726339565E-2</v>
      </c>
    </row>
    <row r="977" spans="1:7" x14ac:dyDescent="0.55000000000000004">
      <c r="A977">
        <v>70.239999999999995</v>
      </c>
      <c r="C977">
        <v>70.239999999999995</v>
      </c>
      <c r="D977">
        <f t="shared" si="66"/>
        <v>581</v>
      </c>
      <c r="E977">
        <f t="shared" si="67"/>
        <v>0.32250000000000001</v>
      </c>
      <c r="F977">
        <f t="shared" si="68"/>
        <v>-0.46071930889032536</v>
      </c>
      <c r="G977">
        <f t="shared" si="69"/>
        <v>-0.43226423170508982</v>
      </c>
    </row>
    <row r="978" spans="1:7" x14ac:dyDescent="0.55000000000000004">
      <c r="A978">
        <v>57.4</v>
      </c>
      <c r="C978">
        <v>57.4</v>
      </c>
      <c r="D978">
        <f t="shared" si="66"/>
        <v>80.5</v>
      </c>
      <c r="E978">
        <f t="shared" si="67"/>
        <v>4.4444444444444446E-2</v>
      </c>
      <c r="F978">
        <f t="shared" si="68"/>
        <v>-1.7012881668522595</v>
      </c>
      <c r="G978">
        <f t="shared" si="69"/>
        <v>-1.7222986468366315</v>
      </c>
    </row>
    <row r="979" spans="1:7" x14ac:dyDescent="0.55000000000000004">
      <c r="A979">
        <v>73.8</v>
      </c>
      <c r="C979">
        <v>73.8</v>
      </c>
      <c r="D979">
        <f t="shared" si="66"/>
        <v>840</v>
      </c>
      <c r="E979">
        <f t="shared" si="67"/>
        <v>0.46638888888888891</v>
      </c>
      <c r="F979">
        <f t="shared" si="68"/>
        <v>-8.435048045213972E-2</v>
      </c>
      <c r="G979">
        <f t="shared" si="69"/>
        <v>-7.4591138413166724E-2</v>
      </c>
    </row>
    <row r="980" spans="1:7" x14ac:dyDescent="0.55000000000000004">
      <c r="A980">
        <v>70.62</v>
      </c>
      <c r="C980">
        <v>70.62</v>
      </c>
      <c r="D980">
        <f t="shared" si="66"/>
        <v>604</v>
      </c>
      <c r="E980">
        <f t="shared" si="67"/>
        <v>0.33527777777777779</v>
      </c>
      <c r="F980">
        <f t="shared" si="68"/>
        <v>-0.42538566324033178</v>
      </c>
      <c r="G980">
        <f t="shared" si="69"/>
        <v>-0.39408564309527688</v>
      </c>
    </row>
    <row r="981" spans="1:7" x14ac:dyDescent="0.55000000000000004">
      <c r="A981">
        <v>72.13</v>
      </c>
      <c r="C981">
        <v>72.13</v>
      </c>
      <c r="D981">
        <f t="shared" si="66"/>
        <v>716.5</v>
      </c>
      <c r="E981">
        <f t="shared" si="67"/>
        <v>0.39777777777777779</v>
      </c>
      <c r="F981">
        <f t="shared" si="68"/>
        <v>-0.25910327814667555</v>
      </c>
      <c r="G981">
        <f t="shared" si="69"/>
        <v>-0.24237598835628801</v>
      </c>
    </row>
    <row r="982" spans="1:7" x14ac:dyDescent="0.55000000000000004">
      <c r="A982">
        <v>74.52</v>
      </c>
      <c r="C982">
        <v>74.52</v>
      </c>
      <c r="D982">
        <f t="shared" si="66"/>
        <v>890</v>
      </c>
      <c r="E982">
        <f t="shared" si="67"/>
        <v>0.49416666666666664</v>
      </c>
      <c r="F982">
        <f t="shared" si="68"/>
        <v>-1.4622519345117473E-2</v>
      </c>
      <c r="G982">
        <f t="shared" si="69"/>
        <v>-2.2527599945756974E-3</v>
      </c>
    </row>
    <row r="983" spans="1:7" x14ac:dyDescent="0.55000000000000004">
      <c r="A983">
        <v>72.31</v>
      </c>
      <c r="C983">
        <v>72.31</v>
      </c>
      <c r="D983">
        <f t="shared" si="66"/>
        <v>737</v>
      </c>
      <c r="E983">
        <f t="shared" si="67"/>
        <v>0.40916666666666668</v>
      </c>
      <c r="F983">
        <f t="shared" si="68"/>
        <v>-0.22968914129504214</v>
      </c>
      <c r="G983">
        <f t="shared" si="69"/>
        <v>-0.22429139375163953</v>
      </c>
    </row>
    <row r="984" spans="1:7" x14ac:dyDescent="0.55000000000000004">
      <c r="A984">
        <v>79.86</v>
      </c>
      <c r="C984">
        <v>79.86</v>
      </c>
      <c r="D984">
        <f t="shared" si="66"/>
        <v>1277</v>
      </c>
      <c r="E984">
        <f t="shared" si="67"/>
        <v>0.70916666666666661</v>
      </c>
      <c r="F984">
        <f t="shared" si="68"/>
        <v>0.55095187283545188</v>
      </c>
      <c r="G984">
        <f t="shared" si="69"/>
        <v>0.53425687994330895</v>
      </c>
    </row>
    <row r="985" spans="1:7" x14ac:dyDescent="0.55000000000000004">
      <c r="A985">
        <v>70.52</v>
      </c>
      <c r="C985">
        <v>70.52</v>
      </c>
      <c r="D985">
        <f t="shared" si="66"/>
        <v>595.5</v>
      </c>
      <c r="E985">
        <f t="shared" si="67"/>
        <v>0.33055555555555555</v>
      </c>
      <c r="F985">
        <f t="shared" si="68"/>
        <v>-0.43837962883515735</v>
      </c>
      <c r="G985">
        <f t="shared" si="69"/>
        <v>-0.40413264009785982</v>
      </c>
    </row>
    <row r="986" spans="1:7" x14ac:dyDescent="0.55000000000000004">
      <c r="A986">
        <v>58.58</v>
      </c>
      <c r="C986">
        <v>58.58</v>
      </c>
      <c r="D986">
        <f t="shared" si="66"/>
        <v>104</v>
      </c>
      <c r="E986">
        <f t="shared" si="67"/>
        <v>5.7500000000000002E-2</v>
      </c>
      <c r="F986">
        <f t="shared" si="68"/>
        <v>-1.5761119739866583</v>
      </c>
      <c r="G986">
        <f t="shared" si="69"/>
        <v>-1.6037440822061626</v>
      </c>
    </row>
    <row r="987" spans="1:7" x14ac:dyDescent="0.55000000000000004">
      <c r="A987">
        <v>59.45</v>
      </c>
      <c r="C987">
        <v>59.45</v>
      </c>
      <c r="D987">
        <f t="shared" si="66"/>
        <v>119</v>
      </c>
      <c r="E987">
        <f t="shared" si="67"/>
        <v>6.5833333333333327E-2</v>
      </c>
      <c r="F987">
        <f t="shared" si="68"/>
        <v>-1.5075619916038792</v>
      </c>
      <c r="G987">
        <f t="shared" si="69"/>
        <v>-1.5163352082836978</v>
      </c>
    </row>
    <row r="988" spans="1:7" x14ac:dyDescent="0.55000000000000004">
      <c r="A988">
        <v>76.849999999999994</v>
      </c>
      <c r="C988">
        <v>76.849999999999994</v>
      </c>
      <c r="D988">
        <f t="shared" si="66"/>
        <v>1080</v>
      </c>
      <c r="E988">
        <f t="shared" si="67"/>
        <v>0.59972222222222227</v>
      </c>
      <c r="F988">
        <f t="shared" si="68"/>
        <v>0.25262817503082075</v>
      </c>
      <c r="G988">
        <f t="shared" si="69"/>
        <v>0.23184227016558712</v>
      </c>
    </row>
    <row r="989" spans="1:7" x14ac:dyDescent="0.55000000000000004">
      <c r="A989">
        <v>79.38</v>
      </c>
      <c r="C989">
        <v>79.38</v>
      </c>
      <c r="D989">
        <f t="shared" si="66"/>
        <v>1244</v>
      </c>
      <c r="E989">
        <f t="shared" si="67"/>
        <v>0.6908333333333333</v>
      </c>
      <c r="F989">
        <f t="shared" si="68"/>
        <v>0.49821383323693469</v>
      </c>
      <c r="G989">
        <f t="shared" si="69"/>
        <v>0.48603129433091447</v>
      </c>
    </row>
    <row r="990" spans="1:7" x14ac:dyDescent="0.55000000000000004">
      <c r="A990">
        <v>78.510000000000005</v>
      </c>
      <c r="C990">
        <v>78.510000000000005</v>
      </c>
      <c r="D990">
        <f t="shared" si="66"/>
        <v>1193.5</v>
      </c>
      <c r="E990">
        <f t="shared" si="67"/>
        <v>0.6627777777777778</v>
      </c>
      <c r="F990">
        <f t="shared" si="68"/>
        <v>0.42005613732062341</v>
      </c>
      <c r="G990">
        <f t="shared" si="69"/>
        <v>0.39862242040845114</v>
      </c>
    </row>
    <row r="991" spans="1:7" x14ac:dyDescent="0.55000000000000004">
      <c r="A991">
        <v>59.97</v>
      </c>
      <c r="C991">
        <v>59.97</v>
      </c>
      <c r="D991">
        <f t="shared" si="66"/>
        <v>130.5</v>
      </c>
      <c r="E991">
        <f t="shared" si="67"/>
        <v>7.2222222222222215E-2</v>
      </c>
      <c r="F991">
        <f t="shared" si="68"/>
        <v>-1.4594385418988272</v>
      </c>
      <c r="G991">
        <f t="shared" si="69"/>
        <v>-1.4640908238702715</v>
      </c>
    </row>
    <row r="992" spans="1:7" x14ac:dyDescent="0.55000000000000004">
      <c r="A992">
        <v>70.16</v>
      </c>
      <c r="C992">
        <v>70.16</v>
      </c>
      <c r="D992">
        <f t="shared" si="66"/>
        <v>571.5</v>
      </c>
      <c r="E992">
        <f t="shared" si="67"/>
        <v>0.31722222222222224</v>
      </c>
      <c r="F992">
        <f t="shared" si="68"/>
        <v>-0.47548061853492835</v>
      </c>
      <c r="G992">
        <f t="shared" si="69"/>
        <v>-0.44030182930715533</v>
      </c>
    </row>
    <row r="993" spans="1:7" x14ac:dyDescent="0.55000000000000004">
      <c r="A993">
        <v>66.92</v>
      </c>
      <c r="C993">
        <v>66.92</v>
      </c>
      <c r="D993">
        <f t="shared" si="66"/>
        <v>381.5</v>
      </c>
      <c r="E993">
        <f t="shared" si="67"/>
        <v>0.21166666666666667</v>
      </c>
      <c r="F993">
        <f t="shared" si="68"/>
        <v>-0.80065166252992925</v>
      </c>
      <c r="G993">
        <f t="shared" si="69"/>
        <v>-0.76582453219081492</v>
      </c>
    </row>
    <row r="994" spans="1:7" x14ac:dyDescent="0.55000000000000004">
      <c r="A994">
        <v>65.19</v>
      </c>
      <c r="C994">
        <v>65.19</v>
      </c>
      <c r="D994">
        <f t="shared" si="66"/>
        <v>307.5</v>
      </c>
      <c r="E994">
        <f t="shared" si="67"/>
        <v>0.17055555555555554</v>
      </c>
      <c r="F994">
        <f t="shared" si="68"/>
        <v>-0.95197214045019396</v>
      </c>
      <c r="G994">
        <f t="shared" si="69"/>
        <v>-0.93963758033548572</v>
      </c>
    </row>
    <row r="995" spans="1:7" x14ac:dyDescent="0.55000000000000004">
      <c r="A995">
        <v>68.91</v>
      </c>
      <c r="C995">
        <v>68.91</v>
      </c>
      <c r="D995">
        <f t="shared" si="66"/>
        <v>489</v>
      </c>
      <c r="E995">
        <f t="shared" si="67"/>
        <v>0.2713888888888889</v>
      </c>
      <c r="F995">
        <f t="shared" si="68"/>
        <v>-0.60861783840419226</v>
      </c>
      <c r="G995">
        <f t="shared" si="69"/>
        <v>-0.5658892918394316</v>
      </c>
    </row>
    <row r="996" spans="1:7" x14ac:dyDescent="0.55000000000000004">
      <c r="A996">
        <v>83.39</v>
      </c>
      <c r="C996">
        <v>83.39</v>
      </c>
      <c r="D996">
        <f t="shared" si="66"/>
        <v>1477.5</v>
      </c>
      <c r="E996">
        <f t="shared" si="67"/>
        <v>0.82055555555555559</v>
      </c>
      <c r="F996">
        <f t="shared" si="68"/>
        <v>0.91748435221033331</v>
      </c>
      <c r="G996">
        <f t="shared" si="69"/>
        <v>0.88891587413445727</v>
      </c>
    </row>
    <row r="997" spans="1:7" x14ac:dyDescent="0.55000000000000004">
      <c r="A997">
        <v>90.72</v>
      </c>
      <c r="C997">
        <v>90.72</v>
      </c>
      <c r="D997">
        <f t="shared" si="66"/>
        <v>1709</v>
      </c>
      <c r="E997">
        <f t="shared" si="67"/>
        <v>0.94916666666666671</v>
      </c>
      <c r="F997">
        <f t="shared" si="68"/>
        <v>1.6368267885518997</v>
      </c>
      <c r="G997">
        <f t="shared" si="69"/>
        <v>1.6253607544237252</v>
      </c>
    </row>
    <row r="998" spans="1:7" x14ac:dyDescent="0.55000000000000004">
      <c r="A998">
        <v>63.4</v>
      </c>
      <c r="C998">
        <v>63.4</v>
      </c>
      <c r="D998">
        <f t="shared" si="66"/>
        <v>232</v>
      </c>
      <c r="E998">
        <f t="shared" si="67"/>
        <v>0.12861111111111112</v>
      </c>
      <c r="F998">
        <f t="shared" si="68"/>
        <v>-1.1329810240456473</v>
      </c>
      <c r="G998">
        <f t="shared" si="69"/>
        <v>-1.1194788266817053</v>
      </c>
    </row>
    <row r="999" spans="1:7" x14ac:dyDescent="0.55000000000000004">
      <c r="A999">
        <v>74.53</v>
      </c>
      <c r="C999">
        <v>74.53</v>
      </c>
      <c r="D999">
        <f t="shared" si="66"/>
        <v>891</v>
      </c>
      <c r="E999">
        <f t="shared" si="67"/>
        <v>0.49472222222222223</v>
      </c>
      <c r="F999">
        <f t="shared" si="68"/>
        <v>-1.3229812926037513E-2</v>
      </c>
      <c r="G999">
        <f t="shared" si="69"/>
        <v>-1.2480602943169734E-3</v>
      </c>
    </row>
    <row r="1000" spans="1:7" x14ac:dyDescent="0.55000000000000004">
      <c r="A1000">
        <v>71.98</v>
      </c>
      <c r="C1000">
        <v>71.98</v>
      </c>
      <c r="D1000">
        <f t="shared" si="66"/>
        <v>705</v>
      </c>
      <c r="E1000">
        <f t="shared" si="67"/>
        <v>0.3913888888888889</v>
      </c>
      <c r="F1000">
        <f t="shared" si="68"/>
        <v>-0.27570093454445149</v>
      </c>
      <c r="G1000">
        <f t="shared" si="69"/>
        <v>-0.25744648386016034</v>
      </c>
    </row>
    <row r="1001" spans="1:7" x14ac:dyDescent="0.55000000000000004">
      <c r="A1001">
        <v>79.819999999999993</v>
      </c>
      <c r="C1001">
        <v>79.819999999999993</v>
      </c>
      <c r="D1001">
        <f t="shared" si="66"/>
        <v>1274</v>
      </c>
      <c r="E1001">
        <f t="shared" si="67"/>
        <v>0.70750000000000002</v>
      </c>
      <c r="F1001">
        <f t="shared" si="68"/>
        <v>0.54609592613335589</v>
      </c>
      <c r="G1001">
        <f t="shared" si="69"/>
        <v>0.53023808114227544</v>
      </c>
    </row>
    <row r="1002" spans="1:7" x14ac:dyDescent="0.55000000000000004">
      <c r="A1002">
        <v>70.069999999999993</v>
      </c>
      <c r="C1002">
        <v>70.069999999999993</v>
      </c>
      <c r="D1002">
        <f t="shared" si="66"/>
        <v>564.5</v>
      </c>
      <c r="E1002">
        <f t="shared" si="67"/>
        <v>0.31333333333333335</v>
      </c>
      <c r="F1002">
        <f t="shared" si="68"/>
        <v>-0.4864238746285881</v>
      </c>
      <c r="G1002">
        <f t="shared" si="69"/>
        <v>-0.44934412660947959</v>
      </c>
    </row>
    <row r="1003" spans="1:7" x14ac:dyDescent="0.55000000000000004">
      <c r="A1003">
        <v>88.92</v>
      </c>
      <c r="C1003">
        <v>88.92</v>
      </c>
      <c r="D1003">
        <f t="shared" si="66"/>
        <v>1674</v>
      </c>
      <c r="E1003">
        <f t="shared" si="67"/>
        <v>0.92972222222222223</v>
      </c>
      <c r="F1003">
        <f t="shared" si="68"/>
        <v>1.4737253463937861</v>
      </c>
      <c r="G1003">
        <f t="shared" si="69"/>
        <v>1.4445148083772477</v>
      </c>
    </row>
    <row r="1004" spans="1:7" x14ac:dyDescent="0.55000000000000004">
      <c r="A1004">
        <v>83.35</v>
      </c>
      <c r="C1004">
        <v>83.35</v>
      </c>
      <c r="D1004">
        <f t="shared" si="66"/>
        <v>1474.5</v>
      </c>
      <c r="E1004">
        <f t="shared" si="67"/>
        <v>0.81888888888888889</v>
      </c>
      <c r="F1004">
        <f t="shared" si="68"/>
        <v>0.91113884344800899</v>
      </c>
      <c r="G1004">
        <f t="shared" si="69"/>
        <v>0.88489707533342388</v>
      </c>
    </row>
    <row r="1005" spans="1:7" x14ac:dyDescent="0.55000000000000004">
      <c r="A1005">
        <v>83.62</v>
      </c>
      <c r="C1005">
        <v>83.62</v>
      </c>
      <c r="D1005">
        <f t="shared" si="66"/>
        <v>1483</v>
      </c>
      <c r="E1005">
        <f t="shared" si="67"/>
        <v>0.82361111111111107</v>
      </c>
      <c r="F1005">
        <f t="shared" si="68"/>
        <v>0.92921480222899844</v>
      </c>
      <c r="G1005">
        <f t="shared" si="69"/>
        <v>0.91202396724039658</v>
      </c>
    </row>
    <row r="1006" spans="1:7" x14ac:dyDescent="0.55000000000000004">
      <c r="A1006">
        <v>85.36</v>
      </c>
      <c r="C1006">
        <v>85.36</v>
      </c>
      <c r="D1006">
        <f t="shared" si="66"/>
        <v>1560</v>
      </c>
      <c r="E1006">
        <f t="shared" si="67"/>
        <v>0.86638888888888888</v>
      </c>
      <c r="F1006">
        <f t="shared" si="68"/>
        <v>1.109482192718201</v>
      </c>
      <c r="G1006">
        <f t="shared" si="69"/>
        <v>1.0868417150853247</v>
      </c>
    </row>
    <row r="1007" spans="1:7" x14ac:dyDescent="0.55000000000000004">
      <c r="A1007">
        <v>72</v>
      </c>
      <c r="C1007">
        <v>72</v>
      </c>
      <c r="D1007">
        <f t="shared" si="66"/>
        <v>706</v>
      </c>
      <c r="E1007">
        <f t="shared" si="67"/>
        <v>0.39194444444444443</v>
      </c>
      <c r="F1007">
        <f t="shared" si="68"/>
        <v>-0.27425470717762579</v>
      </c>
      <c r="G1007">
        <f t="shared" si="69"/>
        <v>-0.2554370844596443</v>
      </c>
    </row>
    <row r="1008" spans="1:7" x14ac:dyDescent="0.55000000000000004">
      <c r="A1008">
        <v>68.11</v>
      </c>
      <c r="C1008">
        <v>68.11</v>
      </c>
      <c r="D1008">
        <f t="shared" si="66"/>
        <v>445.5</v>
      </c>
      <c r="E1008">
        <f t="shared" si="67"/>
        <v>0.24722222222222223</v>
      </c>
      <c r="F1008">
        <f t="shared" si="68"/>
        <v>-0.68325702524828191</v>
      </c>
      <c r="G1008">
        <f t="shared" si="69"/>
        <v>-0.6462652678600882</v>
      </c>
    </row>
    <row r="1009" spans="1:7" x14ac:dyDescent="0.55000000000000004">
      <c r="A1009">
        <v>82.11</v>
      </c>
      <c r="C1009">
        <v>82.11</v>
      </c>
      <c r="D1009">
        <f t="shared" si="66"/>
        <v>1410.5</v>
      </c>
      <c r="E1009">
        <f t="shared" si="67"/>
        <v>0.78333333333333333</v>
      </c>
      <c r="F1009">
        <f t="shared" si="68"/>
        <v>0.78350037538977446</v>
      </c>
      <c r="G1009">
        <f t="shared" si="69"/>
        <v>0.76031431250140624</v>
      </c>
    </row>
    <row r="1010" spans="1:7" x14ac:dyDescent="0.55000000000000004">
      <c r="A1010">
        <v>105.99</v>
      </c>
      <c r="C1010">
        <v>105.99</v>
      </c>
      <c r="D1010">
        <f t="shared" si="66"/>
        <v>1798</v>
      </c>
      <c r="E1010">
        <f t="shared" si="67"/>
        <v>0.99861111111111112</v>
      </c>
      <c r="F1010">
        <f t="shared" si="68"/>
        <v>2.9913161151837802</v>
      </c>
      <c r="G1010">
        <f t="shared" si="69"/>
        <v>3.1595371967180119</v>
      </c>
    </row>
    <row r="1011" spans="1:7" x14ac:dyDescent="0.55000000000000004">
      <c r="A1011">
        <v>61.57</v>
      </c>
      <c r="C1011">
        <v>61.57</v>
      </c>
      <c r="D1011">
        <f t="shared" si="66"/>
        <v>172</v>
      </c>
      <c r="E1011">
        <f t="shared" si="67"/>
        <v>9.5277777777777781E-2</v>
      </c>
      <c r="F1011">
        <f t="shared" si="68"/>
        <v>-1.3089374028700929</v>
      </c>
      <c r="G1011">
        <f t="shared" si="69"/>
        <v>-1.3033388718289576</v>
      </c>
    </row>
    <row r="1012" spans="1:7" x14ac:dyDescent="0.55000000000000004">
      <c r="A1012">
        <v>60.93</v>
      </c>
      <c r="C1012">
        <v>60.93</v>
      </c>
      <c r="D1012">
        <f t="shared" si="66"/>
        <v>155</v>
      </c>
      <c r="E1012">
        <f t="shared" si="67"/>
        <v>8.5833333333333331E-2</v>
      </c>
      <c r="F1012">
        <f t="shared" si="68"/>
        <v>-1.3668680546446326</v>
      </c>
      <c r="G1012">
        <f t="shared" si="69"/>
        <v>-1.367639652645483</v>
      </c>
    </row>
    <row r="1013" spans="1:7" x14ac:dyDescent="0.55000000000000004">
      <c r="A1013">
        <v>69.37</v>
      </c>
      <c r="C1013">
        <v>69.37</v>
      </c>
      <c r="D1013">
        <f t="shared" si="66"/>
        <v>516</v>
      </c>
      <c r="E1013">
        <f t="shared" si="67"/>
        <v>0.28638888888888892</v>
      </c>
      <c r="F1013">
        <f t="shared" si="68"/>
        <v>-0.56396525595795388</v>
      </c>
      <c r="G1013">
        <f t="shared" si="69"/>
        <v>-0.51967310562755309</v>
      </c>
    </row>
    <row r="1014" spans="1:7" x14ac:dyDescent="0.55000000000000004">
      <c r="A1014">
        <v>63.87</v>
      </c>
      <c r="C1014">
        <v>63.87</v>
      </c>
      <c r="D1014">
        <f t="shared" si="66"/>
        <v>253</v>
      </c>
      <c r="E1014">
        <f t="shared" si="67"/>
        <v>0.14027777777777778</v>
      </c>
      <c r="F1014">
        <f t="shared" si="68"/>
        <v>-1.0790721718681406</v>
      </c>
      <c r="G1014">
        <f t="shared" si="69"/>
        <v>-1.0722579407695696</v>
      </c>
    </row>
    <row r="1015" spans="1:7" x14ac:dyDescent="0.55000000000000004">
      <c r="A1015">
        <v>67.64</v>
      </c>
      <c r="C1015">
        <v>67.64</v>
      </c>
      <c r="D1015">
        <f t="shared" si="66"/>
        <v>422</v>
      </c>
      <c r="E1015">
        <f t="shared" si="67"/>
        <v>0.23416666666666666</v>
      </c>
      <c r="F1015">
        <f t="shared" si="68"/>
        <v>-0.7251934944447701</v>
      </c>
      <c r="G1015">
        <f t="shared" si="69"/>
        <v>-0.69348615377222389</v>
      </c>
    </row>
    <row r="1016" spans="1:7" x14ac:dyDescent="0.55000000000000004">
      <c r="A1016">
        <v>69.67</v>
      </c>
      <c r="C1016">
        <v>69.67</v>
      </c>
      <c r="D1016">
        <f t="shared" si="66"/>
        <v>541.5</v>
      </c>
      <c r="E1016">
        <f t="shared" si="67"/>
        <v>0.30055555555555558</v>
      </c>
      <c r="F1016">
        <f t="shared" si="68"/>
        <v>-0.52280334570684284</v>
      </c>
      <c r="G1016">
        <f t="shared" si="69"/>
        <v>-0.48953211461980711</v>
      </c>
    </row>
    <row r="1017" spans="1:7" x14ac:dyDescent="0.55000000000000004">
      <c r="A1017">
        <v>77.900000000000006</v>
      </c>
      <c r="C1017">
        <v>77.900000000000006</v>
      </c>
      <c r="D1017">
        <f t="shared" si="66"/>
        <v>1149</v>
      </c>
      <c r="E1017">
        <f t="shared" si="67"/>
        <v>0.6380555555555556</v>
      </c>
      <c r="F1017">
        <f t="shared" si="68"/>
        <v>0.3532661914878053</v>
      </c>
      <c r="G1017">
        <f t="shared" si="69"/>
        <v>0.33733573869270034</v>
      </c>
    </row>
    <row r="1018" spans="1:7" x14ac:dyDescent="0.55000000000000004">
      <c r="A1018">
        <v>87.32</v>
      </c>
      <c r="C1018">
        <v>87.32</v>
      </c>
      <c r="D1018">
        <f t="shared" si="66"/>
        <v>1633</v>
      </c>
      <c r="E1018">
        <f t="shared" si="67"/>
        <v>0.90694444444444444</v>
      </c>
      <c r="F1018">
        <f t="shared" si="68"/>
        <v>1.3221713136285009</v>
      </c>
      <c r="G1018">
        <f t="shared" si="69"/>
        <v>1.2837628563359331</v>
      </c>
    </row>
    <row r="1019" spans="1:7" x14ac:dyDescent="0.55000000000000004">
      <c r="A1019">
        <v>80.8</v>
      </c>
      <c r="C1019">
        <v>80.8</v>
      </c>
      <c r="D1019">
        <f t="shared" si="66"/>
        <v>1330</v>
      </c>
      <c r="E1019">
        <f t="shared" si="67"/>
        <v>0.73861111111111111</v>
      </c>
      <c r="F1019">
        <f t="shared" si="68"/>
        <v>0.63906941169569009</v>
      </c>
      <c r="G1019">
        <f t="shared" si="69"/>
        <v>0.62869865176758044</v>
      </c>
    </row>
    <row r="1020" spans="1:7" x14ac:dyDescent="0.55000000000000004">
      <c r="A1020">
        <v>57.23</v>
      </c>
      <c r="C1020">
        <v>57.23</v>
      </c>
      <c r="D1020">
        <f t="shared" si="66"/>
        <v>75</v>
      </c>
      <c r="E1020">
        <f t="shared" si="67"/>
        <v>4.1388888888888892E-2</v>
      </c>
      <c r="F1020">
        <f t="shared" si="68"/>
        <v>-1.7347912997472139</v>
      </c>
      <c r="G1020">
        <f t="shared" si="69"/>
        <v>-1.7393785417410212</v>
      </c>
    </row>
    <row r="1021" spans="1:7" x14ac:dyDescent="0.55000000000000004">
      <c r="A1021">
        <v>64.13</v>
      </c>
      <c r="C1021">
        <v>64.13</v>
      </c>
      <c r="D1021">
        <f t="shared" si="66"/>
        <v>261</v>
      </c>
      <c r="E1021">
        <f t="shared" si="67"/>
        <v>0.14472222222222222</v>
      </c>
      <c r="F1021">
        <f t="shared" si="68"/>
        <v>-1.0593411418418768</v>
      </c>
      <c r="G1021">
        <f t="shared" si="69"/>
        <v>-1.0461357485628562</v>
      </c>
    </row>
    <row r="1022" spans="1:7" x14ac:dyDescent="0.55000000000000004">
      <c r="A1022">
        <v>84.29</v>
      </c>
      <c r="C1022">
        <v>84.29</v>
      </c>
      <c r="D1022">
        <f t="shared" si="66"/>
        <v>1512</v>
      </c>
      <c r="E1022">
        <f t="shared" si="67"/>
        <v>0.83972222222222226</v>
      </c>
      <c r="F1022">
        <f t="shared" si="68"/>
        <v>0.99331687672936353</v>
      </c>
      <c r="G1022">
        <f t="shared" si="69"/>
        <v>0.97933884715769681</v>
      </c>
    </row>
    <row r="1023" spans="1:7" x14ac:dyDescent="0.55000000000000004">
      <c r="A1023">
        <v>86.85</v>
      </c>
      <c r="C1023">
        <v>86.85</v>
      </c>
      <c r="D1023">
        <f t="shared" si="66"/>
        <v>1617</v>
      </c>
      <c r="E1023">
        <f t="shared" si="67"/>
        <v>0.89805555555555561</v>
      </c>
      <c r="F1023">
        <f t="shared" si="68"/>
        <v>1.2705497062997302</v>
      </c>
      <c r="G1023">
        <f t="shared" si="69"/>
        <v>1.2365419704237974</v>
      </c>
    </row>
    <row r="1024" spans="1:7" x14ac:dyDescent="0.55000000000000004">
      <c r="A1024">
        <v>85.42</v>
      </c>
      <c r="C1024">
        <v>85.42</v>
      </c>
      <c r="D1024">
        <f t="shared" si="66"/>
        <v>1563</v>
      </c>
      <c r="E1024">
        <f t="shared" si="67"/>
        <v>0.86805555555555558</v>
      </c>
      <c r="F1024">
        <f t="shared" si="68"/>
        <v>1.1172466278630779</v>
      </c>
      <c r="G1024">
        <f t="shared" si="69"/>
        <v>1.092869913286874</v>
      </c>
    </row>
    <row r="1025" spans="1:7" x14ac:dyDescent="0.55000000000000004">
      <c r="A1025">
        <v>81.2</v>
      </c>
      <c r="C1025">
        <v>81.2</v>
      </c>
      <c r="D1025">
        <f t="shared" si="66"/>
        <v>1357.5</v>
      </c>
      <c r="E1025">
        <f t="shared" si="67"/>
        <v>0.75388888888888894</v>
      </c>
      <c r="F1025">
        <f t="shared" si="68"/>
        <v>0.68677865557705509</v>
      </c>
      <c r="G1025">
        <f t="shared" si="69"/>
        <v>0.66888663977790952</v>
      </c>
    </row>
    <row r="1026" spans="1:7" x14ac:dyDescent="0.55000000000000004">
      <c r="A1026">
        <v>79.17</v>
      </c>
      <c r="C1026">
        <v>79.17</v>
      </c>
      <c r="D1026">
        <f t="shared" si="66"/>
        <v>1233.5</v>
      </c>
      <c r="E1026">
        <f t="shared" si="67"/>
        <v>0.68500000000000005</v>
      </c>
      <c r="F1026">
        <f t="shared" si="68"/>
        <v>0.48172684958473044</v>
      </c>
      <c r="G1026">
        <f t="shared" si="69"/>
        <v>0.46493260062549269</v>
      </c>
    </row>
    <row r="1027" spans="1:7" x14ac:dyDescent="0.55000000000000004">
      <c r="A1027">
        <v>79.569999999999993</v>
      </c>
      <c r="C1027">
        <v>79.569999999999993</v>
      </c>
      <c r="D1027">
        <f t="shared" ref="D1027:D1090" si="70">_xlfn.RANK.AVG(C1027,$C$2:$C$1801,1)</f>
        <v>1259</v>
      </c>
      <c r="E1027">
        <f t="shared" ref="E1027:E1090" si="71">(D1027-0.5)/COUNT($C$2:$C$1801)</f>
        <v>0.69916666666666671</v>
      </c>
      <c r="F1027">
        <f t="shared" ref="F1027:F1090" si="72">_xlfn.NORM.S.INV(E1027)</f>
        <v>0.5220052622979251</v>
      </c>
      <c r="G1027">
        <f t="shared" ref="G1027:G1090" si="73">STANDARDIZE(C1027,AVERAGE($C$2:$C$1801), STDEV($C$2:$C$1801))</f>
        <v>0.50512058863582021</v>
      </c>
    </row>
    <row r="1028" spans="1:7" x14ac:dyDescent="0.55000000000000004">
      <c r="A1028">
        <v>72.27</v>
      </c>
      <c r="C1028">
        <v>72.27</v>
      </c>
      <c r="D1028">
        <f t="shared" si="70"/>
        <v>729.5</v>
      </c>
      <c r="E1028">
        <f t="shared" si="71"/>
        <v>0.40500000000000003</v>
      </c>
      <c r="F1028">
        <f t="shared" si="72"/>
        <v>-0.2404260311423079</v>
      </c>
      <c r="G1028">
        <f t="shared" si="73"/>
        <v>-0.22831019255267301</v>
      </c>
    </row>
    <row r="1029" spans="1:7" x14ac:dyDescent="0.55000000000000004">
      <c r="A1029">
        <v>90.95</v>
      </c>
      <c r="C1029">
        <v>90.95</v>
      </c>
      <c r="D1029">
        <f t="shared" si="70"/>
        <v>1716</v>
      </c>
      <c r="E1029">
        <f t="shared" si="71"/>
        <v>0.95305555555555554</v>
      </c>
      <c r="F1029">
        <f t="shared" si="72"/>
        <v>1.6752311456969424</v>
      </c>
      <c r="G1029">
        <f t="shared" si="73"/>
        <v>1.6484688475296645</v>
      </c>
    </row>
    <row r="1030" spans="1:7" x14ac:dyDescent="0.55000000000000004">
      <c r="A1030">
        <v>76.39</v>
      </c>
      <c r="C1030">
        <v>76.39</v>
      </c>
      <c r="D1030">
        <f t="shared" si="70"/>
        <v>1039</v>
      </c>
      <c r="E1030">
        <f t="shared" si="71"/>
        <v>0.57694444444444448</v>
      </c>
      <c r="F1030">
        <f t="shared" si="72"/>
        <v>0.19408272088748721</v>
      </c>
      <c r="G1030">
        <f t="shared" si="73"/>
        <v>0.18562608395371008</v>
      </c>
    </row>
    <row r="1031" spans="1:7" x14ac:dyDescent="0.55000000000000004">
      <c r="A1031">
        <v>66.94</v>
      </c>
      <c r="C1031">
        <v>66.94</v>
      </c>
      <c r="D1031">
        <f t="shared" si="70"/>
        <v>383</v>
      </c>
      <c r="E1031">
        <f t="shared" si="71"/>
        <v>0.21249999999999999</v>
      </c>
      <c r="F1031">
        <f t="shared" si="72"/>
        <v>-0.79777684612523825</v>
      </c>
      <c r="G1031">
        <f t="shared" si="73"/>
        <v>-0.76381513279029889</v>
      </c>
    </row>
    <row r="1032" spans="1:7" x14ac:dyDescent="0.55000000000000004">
      <c r="A1032">
        <v>70.48</v>
      </c>
      <c r="C1032">
        <v>70.48</v>
      </c>
      <c r="D1032">
        <f t="shared" si="70"/>
        <v>592</v>
      </c>
      <c r="E1032">
        <f t="shared" si="71"/>
        <v>0.32861111111111113</v>
      </c>
      <c r="F1032">
        <f t="shared" si="72"/>
        <v>-0.44375154800470151</v>
      </c>
      <c r="G1032">
        <f t="shared" si="73"/>
        <v>-0.40815143889889188</v>
      </c>
    </row>
    <row r="1033" spans="1:7" x14ac:dyDescent="0.55000000000000004">
      <c r="A1033">
        <v>70.14</v>
      </c>
      <c r="C1033">
        <v>70.14</v>
      </c>
      <c r="D1033">
        <f t="shared" si="70"/>
        <v>570</v>
      </c>
      <c r="E1033">
        <f t="shared" si="71"/>
        <v>0.31638888888888889</v>
      </c>
      <c r="F1033">
        <f t="shared" si="72"/>
        <v>-0.47782076868640422</v>
      </c>
      <c r="G1033">
        <f t="shared" si="73"/>
        <v>-0.44231122870767137</v>
      </c>
    </row>
    <row r="1034" spans="1:7" x14ac:dyDescent="0.55000000000000004">
      <c r="A1034">
        <v>85.18</v>
      </c>
      <c r="C1034">
        <v>85.18</v>
      </c>
      <c r="D1034">
        <f t="shared" si="70"/>
        <v>1551</v>
      </c>
      <c r="E1034">
        <f t="shared" si="71"/>
        <v>0.86138888888888887</v>
      </c>
      <c r="F1034">
        <f t="shared" si="72"/>
        <v>1.0865805555366208</v>
      </c>
      <c r="G1034">
        <f t="shared" si="73"/>
        <v>1.0687571204806776</v>
      </c>
    </row>
    <row r="1035" spans="1:7" x14ac:dyDescent="0.55000000000000004">
      <c r="A1035">
        <v>65.92</v>
      </c>
      <c r="C1035">
        <v>65.92</v>
      </c>
      <c r="D1035">
        <f t="shared" si="70"/>
        <v>330</v>
      </c>
      <c r="E1035">
        <f t="shared" si="71"/>
        <v>0.18305555555555555</v>
      </c>
      <c r="F1035">
        <f t="shared" si="72"/>
        <v>-0.90378180582178491</v>
      </c>
      <c r="G1035">
        <f t="shared" si="73"/>
        <v>-0.86629450221663595</v>
      </c>
    </row>
    <row r="1036" spans="1:7" x14ac:dyDescent="0.55000000000000004">
      <c r="A1036">
        <v>75.55</v>
      </c>
      <c r="C1036">
        <v>75.55</v>
      </c>
      <c r="D1036">
        <f t="shared" si="70"/>
        <v>969.5</v>
      </c>
      <c r="E1036">
        <f t="shared" si="71"/>
        <v>0.53833333333333333</v>
      </c>
      <c r="F1036">
        <f t="shared" si="72"/>
        <v>9.623575609718539E-2</v>
      </c>
      <c r="G1036">
        <f t="shared" si="73"/>
        <v>0.10123130913202008</v>
      </c>
    </row>
    <row r="1037" spans="1:7" x14ac:dyDescent="0.55000000000000004">
      <c r="A1037">
        <v>71.150000000000006</v>
      </c>
      <c r="C1037">
        <v>71.150000000000006</v>
      </c>
      <c r="D1037">
        <f t="shared" si="70"/>
        <v>643</v>
      </c>
      <c r="E1037">
        <f t="shared" si="71"/>
        <v>0.35694444444444445</v>
      </c>
      <c r="F1037">
        <f t="shared" si="72"/>
        <v>-0.3666382283802892</v>
      </c>
      <c r="G1037">
        <f t="shared" si="73"/>
        <v>-0.3408365589815916</v>
      </c>
    </row>
    <row r="1038" spans="1:7" x14ac:dyDescent="0.55000000000000004">
      <c r="A1038">
        <v>85.03</v>
      </c>
      <c r="C1038">
        <v>85.03</v>
      </c>
      <c r="D1038">
        <f t="shared" si="70"/>
        <v>1541.5</v>
      </c>
      <c r="E1038">
        <f t="shared" si="71"/>
        <v>0.85611111111111116</v>
      </c>
      <c r="F1038">
        <f t="shared" si="72"/>
        <v>1.0630092031886229</v>
      </c>
      <c r="G1038">
        <f t="shared" si="73"/>
        <v>1.0536866249768038</v>
      </c>
    </row>
    <row r="1039" spans="1:7" x14ac:dyDescent="0.55000000000000004">
      <c r="A1039">
        <v>80.02</v>
      </c>
      <c r="C1039">
        <v>80.02</v>
      </c>
      <c r="D1039">
        <f t="shared" si="70"/>
        <v>1283</v>
      </c>
      <c r="E1039">
        <f t="shared" si="71"/>
        <v>0.71250000000000002</v>
      </c>
      <c r="F1039">
        <f t="shared" si="72"/>
        <v>0.5607030318750833</v>
      </c>
      <c r="G1039">
        <f t="shared" si="73"/>
        <v>0.55033207514743998</v>
      </c>
    </row>
    <row r="1040" spans="1:7" x14ac:dyDescent="0.55000000000000004">
      <c r="A1040">
        <v>81.84</v>
      </c>
      <c r="C1040">
        <v>81.84</v>
      </c>
      <c r="D1040">
        <f t="shared" si="70"/>
        <v>1396</v>
      </c>
      <c r="E1040">
        <f t="shared" si="71"/>
        <v>0.77527777777777773</v>
      </c>
      <c r="F1040">
        <f t="shared" si="72"/>
        <v>0.75634154667730502</v>
      </c>
      <c r="G1040">
        <f t="shared" si="73"/>
        <v>0.73318742059443498</v>
      </c>
    </row>
    <row r="1041" spans="1:7" x14ac:dyDescent="0.55000000000000004">
      <c r="A1041">
        <v>78.23</v>
      </c>
      <c r="C1041">
        <v>78.23</v>
      </c>
      <c r="D1041">
        <f t="shared" si="70"/>
        <v>1176</v>
      </c>
      <c r="E1041">
        <f t="shared" si="71"/>
        <v>0.6530555555555555</v>
      </c>
      <c r="F1041">
        <f t="shared" si="72"/>
        <v>0.39358306148251698</v>
      </c>
      <c r="G1041">
        <f t="shared" si="73"/>
        <v>0.37049082880122114</v>
      </c>
    </row>
    <row r="1042" spans="1:7" x14ac:dyDescent="0.55000000000000004">
      <c r="A1042">
        <v>63.47</v>
      </c>
      <c r="C1042">
        <v>63.47</v>
      </c>
      <c r="D1042">
        <f t="shared" si="70"/>
        <v>234</v>
      </c>
      <c r="E1042">
        <f t="shared" si="71"/>
        <v>0.12972222222222221</v>
      </c>
      <c r="F1042">
        <f t="shared" si="72"/>
        <v>-1.127705191489468</v>
      </c>
      <c r="G1042">
        <f t="shared" si="73"/>
        <v>-1.1124459287798978</v>
      </c>
    </row>
    <row r="1043" spans="1:7" x14ac:dyDescent="0.55000000000000004">
      <c r="A1043">
        <v>104.15</v>
      </c>
      <c r="C1043">
        <v>104.15</v>
      </c>
      <c r="D1043">
        <f t="shared" si="70"/>
        <v>1794</v>
      </c>
      <c r="E1043">
        <f t="shared" si="71"/>
        <v>0.99638888888888888</v>
      </c>
      <c r="F1043">
        <f t="shared" si="72"/>
        <v>2.686420086575978</v>
      </c>
      <c r="G1043">
        <f t="shared" si="73"/>
        <v>2.9746724518705023</v>
      </c>
    </row>
    <row r="1044" spans="1:7" x14ac:dyDescent="0.55000000000000004">
      <c r="A1044">
        <v>68.819999999999993</v>
      </c>
      <c r="C1044">
        <v>68.819999999999993</v>
      </c>
      <c r="D1044">
        <f t="shared" si="70"/>
        <v>483</v>
      </c>
      <c r="E1044">
        <f t="shared" si="71"/>
        <v>0.26805555555555555</v>
      </c>
      <c r="F1044">
        <f t="shared" si="72"/>
        <v>-0.61870439961609414</v>
      </c>
      <c r="G1044">
        <f t="shared" si="73"/>
        <v>-0.57493158914175591</v>
      </c>
    </row>
    <row r="1045" spans="1:7" x14ac:dyDescent="0.55000000000000004">
      <c r="A1045">
        <v>67.290000000000006</v>
      </c>
      <c r="C1045">
        <v>67.290000000000006</v>
      </c>
      <c r="D1045">
        <f t="shared" si="70"/>
        <v>404.5</v>
      </c>
      <c r="E1045">
        <f t="shared" si="71"/>
        <v>0.22444444444444445</v>
      </c>
      <c r="F1045">
        <f t="shared" si="72"/>
        <v>-0.7572687167233757</v>
      </c>
      <c r="G1045">
        <f t="shared" si="73"/>
        <v>-0.72865064328126072</v>
      </c>
    </row>
    <row r="1046" spans="1:7" x14ac:dyDescent="0.55000000000000004">
      <c r="A1046">
        <v>70.11</v>
      </c>
      <c r="C1046">
        <v>70.11</v>
      </c>
      <c r="D1046">
        <f t="shared" si="70"/>
        <v>569</v>
      </c>
      <c r="E1046">
        <f t="shared" si="71"/>
        <v>0.31583333333333335</v>
      </c>
      <c r="F1046">
        <f t="shared" si="72"/>
        <v>-0.47938232297871608</v>
      </c>
      <c r="G1046">
        <f t="shared" si="73"/>
        <v>-0.44532532780844608</v>
      </c>
    </row>
    <row r="1047" spans="1:7" x14ac:dyDescent="0.55000000000000004">
      <c r="A1047">
        <v>75.31</v>
      </c>
      <c r="C1047">
        <v>75.31</v>
      </c>
      <c r="D1047">
        <f t="shared" si="70"/>
        <v>951.5</v>
      </c>
      <c r="E1047">
        <f t="shared" si="71"/>
        <v>0.52833333333333332</v>
      </c>
      <c r="F1047">
        <f t="shared" si="72"/>
        <v>7.108094520010963E-2</v>
      </c>
      <c r="G1047">
        <f t="shared" si="73"/>
        <v>7.7118516325823547E-2</v>
      </c>
    </row>
    <row r="1048" spans="1:7" x14ac:dyDescent="0.55000000000000004">
      <c r="A1048">
        <v>62.57</v>
      </c>
      <c r="C1048">
        <v>62.57</v>
      </c>
      <c r="D1048">
        <f t="shared" si="70"/>
        <v>209</v>
      </c>
      <c r="E1048">
        <f t="shared" si="71"/>
        <v>0.11583333333333333</v>
      </c>
      <c r="F1048">
        <f t="shared" si="72"/>
        <v>-1.1960766040202644</v>
      </c>
      <c r="G1048">
        <f t="shared" si="73"/>
        <v>-1.2028689018031367</v>
      </c>
    </row>
    <row r="1049" spans="1:7" x14ac:dyDescent="0.55000000000000004">
      <c r="A1049">
        <v>77.48</v>
      </c>
      <c r="C1049">
        <v>77.48</v>
      </c>
      <c r="D1049">
        <f t="shared" si="70"/>
        <v>1124</v>
      </c>
      <c r="E1049">
        <f t="shared" si="71"/>
        <v>0.62416666666666665</v>
      </c>
      <c r="F1049">
        <f t="shared" si="72"/>
        <v>0.31644249471553754</v>
      </c>
      <c r="G1049">
        <f t="shared" si="73"/>
        <v>0.29513835128185534</v>
      </c>
    </row>
    <row r="1050" spans="1:7" x14ac:dyDescent="0.55000000000000004">
      <c r="A1050">
        <v>81.16</v>
      </c>
      <c r="C1050">
        <v>81.16</v>
      </c>
      <c r="D1050">
        <f t="shared" si="70"/>
        <v>1354.5</v>
      </c>
      <c r="E1050">
        <f t="shared" si="71"/>
        <v>0.75222222222222224</v>
      </c>
      <c r="F1050">
        <f t="shared" si="72"/>
        <v>0.68149938534586274</v>
      </c>
      <c r="G1050">
        <f t="shared" si="73"/>
        <v>0.66486784097687601</v>
      </c>
    </row>
    <row r="1051" spans="1:7" x14ac:dyDescent="0.55000000000000004">
      <c r="A1051">
        <v>69.569999999999993</v>
      </c>
      <c r="C1051">
        <v>69.569999999999993</v>
      </c>
      <c r="D1051">
        <f t="shared" si="70"/>
        <v>532</v>
      </c>
      <c r="E1051">
        <f t="shared" si="71"/>
        <v>0.29527777777777775</v>
      </c>
      <c r="F1051">
        <f t="shared" si="72"/>
        <v>-0.53803113245122358</v>
      </c>
      <c r="G1051">
        <f t="shared" si="73"/>
        <v>-0.4995791116223901</v>
      </c>
    </row>
    <row r="1052" spans="1:7" x14ac:dyDescent="0.55000000000000004">
      <c r="A1052">
        <v>81.17</v>
      </c>
      <c r="C1052">
        <v>81.17</v>
      </c>
      <c r="D1052">
        <f t="shared" si="70"/>
        <v>1356</v>
      </c>
      <c r="E1052">
        <f t="shared" si="71"/>
        <v>0.75305555555555559</v>
      </c>
      <c r="F1052">
        <f t="shared" si="72"/>
        <v>0.68413663703822991</v>
      </c>
      <c r="G1052">
        <f t="shared" si="73"/>
        <v>0.66587254067713475</v>
      </c>
    </row>
    <row r="1053" spans="1:7" x14ac:dyDescent="0.55000000000000004">
      <c r="A1053">
        <v>58.37</v>
      </c>
      <c r="C1053">
        <v>58.37</v>
      </c>
      <c r="D1053">
        <f t="shared" si="70"/>
        <v>100.5</v>
      </c>
      <c r="E1053">
        <f t="shared" si="71"/>
        <v>5.5555555555555552E-2</v>
      </c>
      <c r="F1053">
        <f t="shared" si="72"/>
        <v>-1.5932188180230502</v>
      </c>
      <c r="G1053">
        <f t="shared" si="73"/>
        <v>-1.6248427759115851</v>
      </c>
    </row>
    <row r="1054" spans="1:7" x14ac:dyDescent="0.55000000000000004">
      <c r="A1054">
        <v>79.75</v>
      </c>
      <c r="C1054">
        <v>79.75</v>
      </c>
      <c r="D1054">
        <f t="shared" si="70"/>
        <v>1270</v>
      </c>
      <c r="E1054">
        <f t="shared" si="71"/>
        <v>0.70527777777777778</v>
      </c>
      <c r="F1054">
        <f t="shared" si="72"/>
        <v>0.53964127734779499</v>
      </c>
      <c r="G1054">
        <f t="shared" si="73"/>
        <v>0.52320518324046872</v>
      </c>
    </row>
    <row r="1055" spans="1:7" x14ac:dyDescent="0.55000000000000004">
      <c r="A1055">
        <v>75.349999999999994</v>
      </c>
      <c r="C1055">
        <v>75.349999999999994</v>
      </c>
      <c r="D1055">
        <f t="shared" si="70"/>
        <v>958</v>
      </c>
      <c r="E1055">
        <f t="shared" si="71"/>
        <v>0.53194444444444444</v>
      </c>
      <c r="F1055">
        <f t="shared" si="72"/>
        <v>8.015860687201154E-2</v>
      </c>
      <c r="G1055">
        <f t="shared" si="73"/>
        <v>8.1137315126855583E-2</v>
      </c>
    </row>
    <row r="1056" spans="1:7" x14ac:dyDescent="0.55000000000000004">
      <c r="A1056">
        <v>72.75</v>
      </c>
      <c r="C1056">
        <v>72.75</v>
      </c>
      <c r="D1056">
        <f t="shared" si="70"/>
        <v>761</v>
      </c>
      <c r="E1056">
        <f t="shared" si="71"/>
        <v>0.42249999999999999</v>
      </c>
      <c r="F1056">
        <f t="shared" si="72"/>
        <v>-0.19550196437931941</v>
      </c>
      <c r="G1056">
        <f t="shared" si="73"/>
        <v>-0.18008460694027853</v>
      </c>
    </row>
    <row r="1057" spans="1:7" x14ac:dyDescent="0.55000000000000004">
      <c r="A1057">
        <v>70.22</v>
      </c>
      <c r="C1057">
        <v>70.22</v>
      </c>
      <c r="D1057">
        <f t="shared" si="70"/>
        <v>580</v>
      </c>
      <c r="E1057">
        <f t="shared" si="71"/>
        <v>0.32194444444444442</v>
      </c>
      <c r="F1057">
        <f t="shared" si="72"/>
        <v>-0.46226835639011293</v>
      </c>
      <c r="G1057">
        <f t="shared" si="73"/>
        <v>-0.43427363110560585</v>
      </c>
    </row>
    <row r="1058" spans="1:7" x14ac:dyDescent="0.55000000000000004">
      <c r="A1058">
        <v>65.930000000000007</v>
      </c>
      <c r="C1058">
        <v>65.930000000000007</v>
      </c>
      <c r="D1058">
        <f t="shared" si="70"/>
        <v>331</v>
      </c>
      <c r="E1058">
        <f t="shared" si="71"/>
        <v>0.18361111111111111</v>
      </c>
      <c r="F1058">
        <f t="shared" si="72"/>
        <v>-0.90168876614461835</v>
      </c>
      <c r="G1058">
        <f t="shared" si="73"/>
        <v>-0.86528980251637722</v>
      </c>
    </row>
    <row r="1059" spans="1:7" x14ac:dyDescent="0.55000000000000004">
      <c r="A1059">
        <v>82.36</v>
      </c>
      <c r="C1059">
        <v>82.36</v>
      </c>
      <c r="D1059">
        <f t="shared" si="70"/>
        <v>1425.5</v>
      </c>
      <c r="E1059">
        <f t="shared" si="71"/>
        <v>0.79166666666666663</v>
      </c>
      <c r="F1059">
        <f t="shared" si="72"/>
        <v>0.81221780149991241</v>
      </c>
      <c r="G1059">
        <f t="shared" si="73"/>
        <v>0.78543180500786147</v>
      </c>
    </row>
    <row r="1060" spans="1:7" x14ac:dyDescent="0.55000000000000004">
      <c r="A1060">
        <v>95.54</v>
      </c>
      <c r="C1060">
        <v>95.54</v>
      </c>
      <c r="D1060">
        <f t="shared" si="70"/>
        <v>1768</v>
      </c>
      <c r="E1060">
        <f t="shared" si="71"/>
        <v>0.9819444444444444</v>
      </c>
      <c r="F1060">
        <f t="shared" si="72"/>
        <v>2.0956740979240487</v>
      </c>
      <c r="G1060">
        <f t="shared" si="73"/>
        <v>2.1096260099481832</v>
      </c>
    </row>
    <row r="1061" spans="1:7" x14ac:dyDescent="0.55000000000000004">
      <c r="A1061">
        <v>76.790000000000006</v>
      </c>
      <c r="C1061">
        <v>76.790000000000006</v>
      </c>
      <c r="D1061">
        <f t="shared" si="70"/>
        <v>1075</v>
      </c>
      <c r="E1061">
        <f t="shared" si="71"/>
        <v>0.5969444444444445</v>
      </c>
      <c r="F1061">
        <f t="shared" si="72"/>
        <v>0.24544600526729282</v>
      </c>
      <c r="G1061">
        <f t="shared" si="73"/>
        <v>0.22581407196403908</v>
      </c>
    </row>
    <row r="1062" spans="1:7" x14ac:dyDescent="0.55000000000000004">
      <c r="A1062">
        <v>85.15</v>
      </c>
      <c r="C1062">
        <v>85.15</v>
      </c>
      <c r="D1062">
        <f t="shared" si="70"/>
        <v>1547.5</v>
      </c>
      <c r="E1062">
        <f t="shared" si="71"/>
        <v>0.85944444444444446</v>
      </c>
      <c r="F1062">
        <f t="shared" si="72"/>
        <v>1.0778266790881081</v>
      </c>
      <c r="G1062">
        <f t="shared" si="73"/>
        <v>1.0657430213799028</v>
      </c>
    </row>
    <row r="1063" spans="1:7" x14ac:dyDescent="0.55000000000000004">
      <c r="A1063">
        <v>88.78</v>
      </c>
      <c r="C1063">
        <v>88.78</v>
      </c>
      <c r="D1063">
        <f t="shared" si="70"/>
        <v>1668</v>
      </c>
      <c r="E1063">
        <f t="shared" si="71"/>
        <v>0.92638888888888893</v>
      </c>
      <c r="F1063">
        <f t="shared" si="72"/>
        <v>1.4494132083689029</v>
      </c>
      <c r="G1063">
        <f t="shared" si="73"/>
        <v>1.4304490125736327</v>
      </c>
    </row>
    <row r="1064" spans="1:7" x14ac:dyDescent="0.55000000000000004">
      <c r="A1064">
        <v>90.65</v>
      </c>
      <c r="C1064">
        <v>90.65</v>
      </c>
      <c r="D1064">
        <f t="shared" si="70"/>
        <v>1706</v>
      </c>
      <c r="E1064">
        <f t="shared" si="71"/>
        <v>0.94750000000000001</v>
      </c>
      <c r="F1064">
        <f t="shared" si="72"/>
        <v>1.6210822508524081</v>
      </c>
      <c r="G1064">
        <f t="shared" si="73"/>
        <v>1.6183278565219186</v>
      </c>
    </row>
    <row r="1065" spans="1:7" x14ac:dyDescent="0.55000000000000004">
      <c r="A1065">
        <v>87.94</v>
      </c>
      <c r="C1065">
        <v>87.94</v>
      </c>
      <c r="D1065">
        <f t="shared" si="70"/>
        <v>1649</v>
      </c>
      <c r="E1065">
        <f t="shared" si="71"/>
        <v>0.91583333333333339</v>
      </c>
      <c r="F1065">
        <f t="shared" si="72"/>
        <v>1.3775789189830507</v>
      </c>
      <c r="G1065">
        <f t="shared" si="73"/>
        <v>1.3460542377519427</v>
      </c>
    </row>
    <row r="1066" spans="1:7" x14ac:dyDescent="0.55000000000000004">
      <c r="A1066">
        <v>86.47</v>
      </c>
      <c r="C1066">
        <v>86.47</v>
      </c>
      <c r="D1066">
        <f t="shared" si="70"/>
        <v>1603</v>
      </c>
      <c r="E1066">
        <f t="shared" si="71"/>
        <v>0.89027777777777772</v>
      </c>
      <c r="F1066">
        <f t="shared" si="72"/>
        <v>1.2280067224158169</v>
      </c>
      <c r="G1066">
        <f t="shared" si="73"/>
        <v>1.1983633818139858</v>
      </c>
    </row>
    <row r="1067" spans="1:7" x14ac:dyDescent="0.55000000000000004">
      <c r="A1067">
        <v>87.99</v>
      </c>
      <c r="C1067">
        <v>87.99</v>
      </c>
      <c r="D1067">
        <f t="shared" si="70"/>
        <v>1650</v>
      </c>
      <c r="E1067">
        <f t="shared" si="71"/>
        <v>0.91638888888888892</v>
      </c>
      <c r="F1067">
        <f t="shared" si="72"/>
        <v>1.3811845556722484</v>
      </c>
      <c r="G1067">
        <f t="shared" si="73"/>
        <v>1.3510777362532334</v>
      </c>
    </row>
    <row r="1068" spans="1:7" x14ac:dyDescent="0.55000000000000004">
      <c r="A1068">
        <v>77.91</v>
      </c>
      <c r="C1068">
        <v>77.91</v>
      </c>
      <c r="D1068">
        <f t="shared" si="70"/>
        <v>1150.5</v>
      </c>
      <c r="E1068">
        <f t="shared" si="71"/>
        <v>0.63888888888888884</v>
      </c>
      <c r="F1068">
        <f t="shared" si="72"/>
        <v>0.35549041783953067</v>
      </c>
      <c r="G1068">
        <f t="shared" si="73"/>
        <v>0.33834043839295763</v>
      </c>
    </row>
    <row r="1069" spans="1:7" x14ac:dyDescent="0.55000000000000004">
      <c r="A1069">
        <v>83.39</v>
      </c>
      <c r="C1069">
        <v>83.39</v>
      </c>
      <c r="D1069">
        <f t="shared" si="70"/>
        <v>1477.5</v>
      </c>
      <c r="E1069">
        <f t="shared" si="71"/>
        <v>0.82055555555555559</v>
      </c>
      <c r="F1069">
        <f t="shared" si="72"/>
        <v>0.91748435221033331</v>
      </c>
      <c r="G1069">
        <f t="shared" si="73"/>
        <v>0.88891587413445727</v>
      </c>
    </row>
    <row r="1070" spans="1:7" x14ac:dyDescent="0.55000000000000004">
      <c r="A1070">
        <v>59.18</v>
      </c>
      <c r="C1070">
        <v>59.18</v>
      </c>
      <c r="D1070">
        <f t="shared" si="70"/>
        <v>115</v>
      </c>
      <c r="E1070">
        <f t="shared" si="71"/>
        <v>6.3611111111111104E-2</v>
      </c>
      <c r="F1070">
        <f t="shared" si="72"/>
        <v>-1.5251478594604513</v>
      </c>
      <c r="G1070">
        <f t="shared" si="73"/>
        <v>-1.5434621001906699</v>
      </c>
    </row>
    <row r="1071" spans="1:7" x14ac:dyDescent="0.55000000000000004">
      <c r="A1071">
        <v>71.849999999999994</v>
      </c>
      <c r="C1071">
        <v>71.849999999999994</v>
      </c>
      <c r="D1071">
        <f t="shared" si="70"/>
        <v>695</v>
      </c>
      <c r="E1071">
        <f t="shared" si="71"/>
        <v>0.38583333333333331</v>
      </c>
      <c r="F1071">
        <f t="shared" si="72"/>
        <v>-0.29019551565919988</v>
      </c>
      <c r="G1071">
        <f t="shared" si="73"/>
        <v>-0.27050757996351804</v>
      </c>
    </row>
    <row r="1072" spans="1:7" x14ac:dyDescent="0.55000000000000004">
      <c r="A1072">
        <v>62.13</v>
      </c>
      <c r="C1072">
        <v>62.13</v>
      </c>
      <c r="D1072">
        <f t="shared" si="70"/>
        <v>197</v>
      </c>
      <c r="E1072">
        <f t="shared" si="71"/>
        <v>0.10916666666666666</v>
      </c>
      <c r="F1072">
        <f t="shared" si="72"/>
        <v>-1.2309720091412719</v>
      </c>
      <c r="G1072">
        <f t="shared" si="73"/>
        <v>-1.2470756886144976</v>
      </c>
    </row>
    <row r="1073" spans="1:7" x14ac:dyDescent="0.55000000000000004">
      <c r="A1073">
        <v>73.72</v>
      </c>
      <c r="C1073">
        <v>73.72</v>
      </c>
      <c r="D1073">
        <f t="shared" si="70"/>
        <v>832.5</v>
      </c>
      <c r="E1073">
        <f t="shared" si="71"/>
        <v>0.4622222222222222</v>
      </c>
      <c r="F1073">
        <f t="shared" si="72"/>
        <v>-9.4836815071697098E-2</v>
      </c>
      <c r="G1073">
        <f t="shared" si="73"/>
        <v>-8.262873601523224E-2</v>
      </c>
    </row>
    <row r="1074" spans="1:7" x14ac:dyDescent="0.55000000000000004">
      <c r="A1074">
        <v>92.8</v>
      </c>
      <c r="C1074">
        <v>92.8</v>
      </c>
      <c r="D1074">
        <f t="shared" si="70"/>
        <v>1746</v>
      </c>
      <c r="E1074">
        <f t="shared" si="71"/>
        <v>0.96972222222222226</v>
      </c>
      <c r="F1074">
        <f t="shared" si="72"/>
        <v>1.8767267414868261</v>
      </c>
      <c r="G1074">
        <f t="shared" si="73"/>
        <v>1.8343382920774329</v>
      </c>
    </row>
    <row r="1075" spans="1:7" x14ac:dyDescent="0.55000000000000004">
      <c r="A1075">
        <v>90.86</v>
      </c>
      <c r="C1075">
        <v>90.86</v>
      </c>
      <c r="D1075">
        <f t="shared" si="70"/>
        <v>1711</v>
      </c>
      <c r="E1075">
        <f t="shared" si="71"/>
        <v>0.95027777777777778</v>
      </c>
      <c r="F1075">
        <f t="shared" si="72"/>
        <v>1.647552938592409</v>
      </c>
      <c r="G1075">
        <f t="shared" si="73"/>
        <v>1.6394265502273402</v>
      </c>
    </row>
    <row r="1076" spans="1:7" x14ac:dyDescent="0.55000000000000004">
      <c r="A1076">
        <v>82.73</v>
      </c>
      <c r="C1076">
        <v>82.73</v>
      </c>
      <c r="D1076">
        <f t="shared" si="70"/>
        <v>1445</v>
      </c>
      <c r="E1076">
        <f t="shared" si="71"/>
        <v>0.80249999999999999</v>
      </c>
      <c r="F1076">
        <f t="shared" si="72"/>
        <v>0.85058486466838468</v>
      </c>
      <c r="G1076">
        <f t="shared" si="73"/>
        <v>0.82260569391741578</v>
      </c>
    </row>
    <row r="1077" spans="1:7" x14ac:dyDescent="0.55000000000000004">
      <c r="A1077">
        <v>76.83</v>
      </c>
      <c r="C1077">
        <v>76.83</v>
      </c>
      <c r="D1077">
        <f t="shared" si="70"/>
        <v>1079</v>
      </c>
      <c r="E1077">
        <f t="shared" si="71"/>
        <v>0.59916666666666663</v>
      </c>
      <c r="F1077">
        <f t="shared" si="72"/>
        <v>0.25119071004952381</v>
      </c>
      <c r="G1077">
        <f t="shared" si="73"/>
        <v>0.22983287076507111</v>
      </c>
    </row>
    <row r="1078" spans="1:7" x14ac:dyDescent="0.55000000000000004">
      <c r="A1078">
        <v>74.13</v>
      </c>
      <c r="C1078">
        <v>74.13</v>
      </c>
      <c r="D1078">
        <f t="shared" si="70"/>
        <v>858.5</v>
      </c>
      <c r="E1078">
        <f t="shared" si="71"/>
        <v>0.47666666666666668</v>
      </c>
      <c r="F1078">
        <f t="shared" si="72"/>
        <v>-5.8521379455687417E-2</v>
      </c>
      <c r="G1078">
        <f t="shared" si="73"/>
        <v>-4.1436048304645957E-2</v>
      </c>
    </row>
    <row r="1079" spans="1:7" x14ac:dyDescent="0.55000000000000004">
      <c r="A1079">
        <v>71.08</v>
      </c>
      <c r="C1079">
        <v>71.08</v>
      </c>
      <c r="D1079">
        <f t="shared" si="70"/>
        <v>635.5</v>
      </c>
      <c r="E1079">
        <f t="shared" si="71"/>
        <v>0.3527777777777778</v>
      </c>
      <c r="F1079">
        <f t="shared" si="72"/>
        <v>-0.37783179089215191</v>
      </c>
      <c r="G1079">
        <f t="shared" si="73"/>
        <v>-0.34786945688339982</v>
      </c>
    </row>
    <row r="1080" spans="1:7" x14ac:dyDescent="0.55000000000000004">
      <c r="A1080">
        <v>69.16</v>
      </c>
      <c r="C1080">
        <v>69.16</v>
      </c>
      <c r="D1080">
        <f t="shared" si="70"/>
        <v>504</v>
      </c>
      <c r="E1080">
        <f t="shared" si="71"/>
        <v>0.27972222222222221</v>
      </c>
      <c r="F1080">
        <f t="shared" si="72"/>
        <v>-0.58366689455980636</v>
      </c>
      <c r="G1080">
        <f t="shared" si="73"/>
        <v>-0.54077179933297637</v>
      </c>
    </row>
    <row r="1081" spans="1:7" x14ac:dyDescent="0.55000000000000004">
      <c r="A1081">
        <v>75.84</v>
      </c>
      <c r="C1081">
        <v>75.84</v>
      </c>
      <c r="D1081">
        <f t="shared" si="70"/>
        <v>987</v>
      </c>
      <c r="E1081">
        <f t="shared" si="71"/>
        <v>0.54805555555555552</v>
      </c>
      <c r="F1081">
        <f t="shared" si="72"/>
        <v>0.12075020899492495</v>
      </c>
      <c r="G1081">
        <f t="shared" si="73"/>
        <v>0.13036760043950879</v>
      </c>
    </row>
    <row r="1082" spans="1:7" x14ac:dyDescent="0.55000000000000004">
      <c r="A1082">
        <v>79.67</v>
      </c>
      <c r="C1082">
        <v>79.67</v>
      </c>
      <c r="D1082">
        <f t="shared" si="70"/>
        <v>1263</v>
      </c>
      <c r="E1082">
        <f t="shared" si="71"/>
        <v>0.70138888888888884</v>
      </c>
      <c r="F1082">
        <f t="shared" si="72"/>
        <v>0.52839930149865444</v>
      </c>
      <c r="G1082">
        <f t="shared" si="73"/>
        <v>0.51516758563840315</v>
      </c>
    </row>
    <row r="1083" spans="1:7" x14ac:dyDescent="0.55000000000000004">
      <c r="A1083">
        <v>87.28</v>
      </c>
      <c r="C1083">
        <v>87.28</v>
      </c>
      <c r="D1083">
        <f t="shared" si="70"/>
        <v>1628</v>
      </c>
      <c r="E1083">
        <f t="shared" si="71"/>
        <v>0.90416666666666667</v>
      </c>
      <c r="F1083">
        <f t="shared" si="72"/>
        <v>1.3056645257298085</v>
      </c>
      <c r="G1083">
        <f t="shared" si="73"/>
        <v>1.2797440575349011</v>
      </c>
    </row>
    <row r="1084" spans="1:7" x14ac:dyDescent="0.55000000000000004">
      <c r="A1084">
        <v>82.47</v>
      </c>
      <c r="C1084">
        <v>82.47</v>
      </c>
      <c r="D1084">
        <f t="shared" si="70"/>
        <v>1433</v>
      </c>
      <c r="E1084">
        <f t="shared" si="71"/>
        <v>0.79583333333333328</v>
      </c>
      <c r="F1084">
        <f t="shared" si="72"/>
        <v>0.82683015918578795</v>
      </c>
      <c r="G1084">
        <f t="shared" si="73"/>
        <v>0.79648350171070181</v>
      </c>
    </row>
    <row r="1085" spans="1:7" x14ac:dyDescent="0.55000000000000004">
      <c r="A1085">
        <v>87.12</v>
      </c>
      <c r="C1085">
        <v>87.12</v>
      </c>
      <c r="D1085">
        <f t="shared" si="70"/>
        <v>1623</v>
      </c>
      <c r="E1085">
        <f t="shared" si="71"/>
        <v>0.90138888888888891</v>
      </c>
      <c r="F1085">
        <f t="shared" si="72"/>
        <v>1.289506027496695</v>
      </c>
      <c r="G1085">
        <f t="shared" si="73"/>
        <v>1.2636688623307701</v>
      </c>
    </row>
    <row r="1086" spans="1:7" x14ac:dyDescent="0.55000000000000004">
      <c r="A1086">
        <v>70.91</v>
      </c>
      <c r="C1086">
        <v>70.91</v>
      </c>
      <c r="D1086">
        <f t="shared" si="70"/>
        <v>626</v>
      </c>
      <c r="E1086">
        <f t="shared" si="71"/>
        <v>0.34749999999999998</v>
      </c>
      <c r="F1086">
        <f t="shared" si="72"/>
        <v>-0.39207878804514956</v>
      </c>
      <c r="G1086">
        <f t="shared" si="73"/>
        <v>-0.36494935178778953</v>
      </c>
    </row>
    <row r="1087" spans="1:7" x14ac:dyDescent="0.55000000000000004">
      <c r="A1087">
        <v>61.71</v>
      </c>
      <c r="C1087">
        <v>61.71</v>
      </c>
      <c r="D1087">
        <f t="shared" si="70"/>
        <v>179</v>
      </c>
      <c r="E1087">
        <f t="shared" si="71"/>
        <v>9.9166666666666667E-2</v>
      </c>
      <c r="F1087">
        <f t="shared" si="72"/>
        <v>-1.2863144733378082</v>
      </c>
      <c r="G1087">
        <f t="shared" si="73"/>
        <v>-1.2892730760253426</v>
      </c>
    </row>
    <row r="1088" spans="1:7" x14ac:dyDescent="0.55000000000000004">
      <c r="A1088">
        <v>93.94</v>
      </c>
      <c r="C1088">
        <v>93.94</v>
      </c>
      <c r="D1088">
        <f t="shared" si="70"/>
        <v>1755</v>
      </c>
      <c r="E1088">
        <f t="shared" si="71"/>
        <v>0.97472222222222227</v>
      </c>
      <c r="F1088">
        <f t="shared" si="72"/>
        <v>1.9552331664840639</v>
      </c>
      <c r="G1088">
        <f t="shared" si="73"/>
        <v>1.9488740579068689</v>
      </c>
    </row>
    <row r="1089" spans="1:7" x14ac:dyDescent="0.55000000000000004">
      <c r="A1089">
        <v>60.32</v>
      </c>
      <c r="C1089">
        <v>60.32</v>
      </c>
      <c r="D1089">
        <f t="shared" si="70"/>
        <v>143.5</v>
      </c>
      <c r="E1089">
        <f t="shared" si="71"/>
        <v>7.9444444444444443E-2</v>
      </c>
      <c r="F1089">
        <f t="shared" si="72"/>
        <v>-1.4088183460855908</v>
      </c>
      <c r="G1089">
        <f t="shared" si="73"/>
        <v>-1.428926334361234</v>
      </c>
    </row>
    <row r="1090" spans="1:7" x14ac:dyDescent="0.55000000000000004">
      <c r="A1090">
        <v>74.59</v>
      </c>
      <c r="C1090">
        <v>74.59</v>
      </c>
      <c r="D1090">
        <f t="shared" si="70"/>
        <v>898.5</v>
      </c>
      <c r="E1090">
        <f t="shared" si="71"/>
        <v>0.49888888888888888</v>
      </c>
      <c r="F1090">
        <f t="shared" si="72"/>
        <v>-2.7851461281114421E-3</v>
      </c>
      <c r="G1090">
        <f t="shared" si="73"/>
        <v>4.7801379072325168E-3</v>
      </c>
    </row>
    <row r="1091" spans="1:7" x14ac:dyDescent="0.55000000000000004">
      <c r="A1091">
        <v>81.459999999999994</v>
      </c>
      <c r="C1091">
        <v>81.459999999999994</v>
      </c>
      <c r="D1091">
        <f t="shared" ref="D1091:D1154" si="74">_xlfn.RANK.AVG(C1091,$C$2:$C$1801,1)</f>
        <v>1378</v>
      </c>
      <c r="E1091">
        <f t="shared" ref="E1091:E1154" si="75">(D1091-0.5)/COUNT($C$2:$C$1801)</f>
        <v>0.76527777777777772</v>
      </c>
      <c r="F1091">
        <f t="shared" ref="F1091:F1154" si="76">_xlfn.NORM.S.INV(E1091)</f>
        <v>0.72338327375682776</v>
      </c>
      <c r="G1091">
        <f t="shared" ref="G1091:G1154" si="77">STANDARDIZE(C1091,AVERAGE($C$2:$C$1801), STDEV($C$2:$C$1801))</f>
        <v>0.69500883198462204</v>
      </c>
    </row>
    <row r="1092" spans="1:7" x14ac:dyDescent="0.55000000000000004">
      <c r="A1092">
        <v>73.78</v>
      </c>
      <c r="C1092">
        <v>73.78</v>
      </c>
      <c r="D1092">
        <f t="shared" si="74"/>
        <v>838</v>
      </c>
      <c r="E1092">
        <f t="shared" si="75"/>
        <v>0.46527777777777779</v>
      </c>
      <c r="F1092">
        <f t="shared" si="76"/>
        <v>-8.7145881956860002E-2</v>
      </c>
      <c r="G1092">
        <f t="shared" si="77"/>
        <v>-7.6600537813682743E-2</v>
      </c>
    </row>
    <row r="1093" spans="1:7" x14ac:dyDescent="0.55000000000000004">
      <c r="A1093">
        <v>76.72</v>
      </c>
      <c r="C1093">
        <v>76.72</v>
      </c>
      <c r="D1093">
        <f t="shared" si="74"/>
        <v>1071</v>
      </c>
      <c r="E1093">
        <f t="shared" si="75"/>
        <v>0.59472222222222226</v>
      </c>
      <c r="F1093">
        <f t="shared" si="76"/>
        <v>0.23970938926673485</v>
      </c>
      <c r="G1093">
        <f t="shared" si="77"/>
        <v>0.21878117406223085</v>
      </c>
    </row>
    <row r="1094" spans="1:7" x14ac:dyDescent="0.55000000000000004">
      <c r="A1094">
        <v>79.540000000000006</v>
      </c>
      <c r="C1094">
        <v>79.540000000000006</v>
      </c>
      <c r="D1094">
        <f t="shared" si="74"/>
        <v>1255.5</v>
      </c>
      <c r="E1094">
        <f t="shared" si="75"/>
        <v>0.69722222222222219</v>
      </c>
      <c r="F1094">
        <f t="shared" si="76"/>
        <v>0.51642794035279671</v>
      </c>
      <c r="G1094">
        <f t="shared" si="77"/>
        <v>0.50210648953504688</v>
      </c>
    </row>
    <row r="1095" spans="1:7" x14ac:dyDescent="0.55000000000000004">
      <c r="A1095">
        <v>72.040000000000006</v>
      </c>
      <c r="C1095">
        <v>72.040000000000006</v>
      </c>
      <c r="D1095">
        <f t="shared" si="74"/>
        <v>708.5</v>
      </c>
      <c r="E1095">
        <f t="shared" si="75"/>
        <v>0.39333333333333331</v>
      </c>
      <c r="F1095">
        <f t="shared" si="76"/>
        <v>-0.27064163977583461</v>
      </c>
      <c r="G1095">
        <f t="shared" si="77"/>
        <v>-0.2514182856586108</v>
      </c>
    </row>
    <row r="1096" spans="1:7" x14ac:dyDescent="0.55000000000000004">
      <c r="A1096">
        <v>69.41</v>
      </c>
      <c r="C1096">
        <v>69.41</v>
      </c>
      <c r="D1096">
        <f t="shared" si="74"/>
        <v>521.5</v>
      </c>
      <c r="E1096">
        <f t="shared" si="75"/>
        <v>0.28944444444444445</v>
      </c>
      <c r="F1096">
        <f t="shared" si="76"/>
        <v>-0.55500843802175315</v>
      </c>
      <c r="G1096">
        <f t="shared" si="77"/>
        <v>-0.51565430682652114</v>
      </c>
    </row>
    <row r="1097" spans="1:7" x14ac:dyDescent="0.55000000000000004">
      <c r="A1097">
        <v>67.8</v>
      </c>
      <c r="C1097">
        <v>67.8</v>
      </c>
      <c r="D1097">
        <f t="shared" si="74"/>
        <v>432</v>
      </c>
      <c r="E1097">
        <f t="shared" si="75"/>
        <v>0.23972222222222223</v>
      </c>
      <c r="F1097">
        <f t="shared" si="76"/>
        <v>-0.70719638550402142</v>
      </c>
      <c r="G1097">
        <f t="shared" si="77"/>
        <v>-0.67741095856809286</v>
      </c>
    </row>
    <row r="1098" spans="1:7" x14ac:dyDescent="0.55000000000000004">
      <c r="A1098">
        <v>70.45</v>
      </c>
      <c r="C1098">
        <v>70.45</v>
      </c>
      <c r="D1098">
        <f t="shared" si="74"/>
        <v>589</v>
      </c>
      <c r="E1098">
        <f t="shared" si="75"/>
        <v>0.32694444444444443</v>
      </c>
      <c r="F1098">
        <f t="shared" si="76"/>
        <v>-0.44836625852578565</v>
      </c>
      <c r="G1098">
        <f t="shared" si="77"/>
        <v>-0.4111655379996666</v>
      </c>
    </row>
    <row r="1099" spans="1:7" x14ac:dyDescent="0.55000000000000004">
      <c r="A1099">
        <v>68.83</v>
      </c>
      <c r="C1099">
        <v>68.83</v>
      </c>
      <c r="D1099">
        <f t="shared" si="74"/>
        <v>484.5</v>
      </c>
      <c r="E1099">
        <f t="shared" si="75"/>
        <v>0.2688888888888889</v>
      </c>
      <c r="F1099">
        <f t="shared" si="76"/>
        <v>-0.61617689217309513</v>
      </c>
      <c r="G1099">
        <f t="shared" si="77"/>
        <v>-0.57392688944149717</v>
      </c>
    </row>
    <row r="1100" spans="1:7" x14ac:dyDescent="0.55000000000000004">
      <c r="A1100">
        <v>78.87</v>
      </c>
      <c r="C1100">
        <v>78.87</v>
      </c>
      <c r="D1100">
        <f t="shared" si="74"/>
        <v>1210.5</v>
      </c>
      <c r="E1100">
        <f t="shared" si="75"/>
        <v>0.67222222222222228</v>
      </c>
      <c r="F1100">
        <f t="shared" si="76"/>
        <v>0.44605771588314602</v>
      </c>
      <c r="G1100">
        <f t="shared" si="77"/>
        <v>0.43479160961774665</v>
      </c>
    </row>
    <row r="1101" spans="1:7" x14ac:dyDescent="0.55000000000000004">
      <c r="A1101">
        <v>64.84</v>
      </c>
      <c r="C1101">
        <v>64.84</v>
      </c>
      <c r="D1101">
        <f t="shared" si="74"/>
        <v>292</v>
      </c>
      <c r="E1101">
        <f t="shared" si="75"/>
        <v>0.16194444444444445</v>
      </c>
      <c r="F1101">
        <f t="shared" si="76"/>
        <v>-0.98649781101385658</v>
      </c>
      <c r="G1101">
        <f t="shared" si="77"/>
        <v>-0.97480206984452256</v>
      </c>
    </row>
    <row r="1102" spans="1:7" x14ac:dyDescent="0.55000000000000004">
      <c r="A1102">
        <v>84.64</v>
      </c>
      <c r="C1102">
        <v>84.64</v>
      </c>
      <c r="D1102">
        <f t="shared" si="74"/>
        <v>1529</v>
      </c>
      <c r="E1102">
        <f t="shared" si="75"/>
        <v>0.84916666666666663</v>
      </c>
      <c r="F1102">
        <f t="shared" si="76"/>
        <v>1.0328658830595125</v>
      </c>
      <c r="G1102">
        <f t="shared" si="77"/>
        <v>1.0145033366667335</v>
      </c>
    </row>
    <row r="1103" spans="1:7" x14ac:dyDescent="0.55000000000000004">
      <c r="A1103">
        <v>66.97</v>
      </c>
      <c r="C1103">
        <v>66.97</v>
      </c>
      <c r="D1103">
        <f t="shared" si="74"/>
        <v>385.5</v>
      </c>
      <c r="E1103">
        <f t="shared" si="75"/>
        <v>0.21388888888888888</v>
      </c>
      <c r="F1103">
        <f t="shared" si="76"/>
        <v>-0.79300007724277055</v>
      </c>
      <c r="G1103">
        <f t="shared" si="77"/>
        <v>-0.76080103368952423</v>
      </c>
    </row>
    <row r="1104" spans="1:7" x14ac:dyDescent="0.55000000000000004">
      <c r="A1104">
        <v>92.49</v>
      </c>
      <c r="C1104">
        <v>92.49</v>
      </c>
      <c r="D1104">
        <f t="shared" si="74"/>
        <v>1743</v>
      </c>
      <c r="E1104">
        <f t="shared" si="75"/>
        <v>0.96805555555555556</v>
      </c>
      <c r="F1104">
        <f t="shared" si="76"/>
        <v>1.8529544415338637</v>
      </c>
      <c r="G1104">
        <f t="shared" si="77"/>
        <v>1.8031926013694282</v>
      </c>
    </row>
    <row r="1105" spans="1:7" x14ac:dyDescent="0.55000000000000004">
      <c r="A1105">
        <v>78.510000000000005</v>
      </c>
      <c r="C1105">
        <v>78.510000000000005</v>
      </c>
      <c r="D1105">
        <f t="shared" si="74"/>
        <v>1193.5</v>
      </c>
      <c r="E1105">
        <f t="shared" si="75"/>
        <v>0.6627777777777778</v>
      </c>
      <c r="F1105">
        <f t="shared" si="76"/>
        <v>0.42005613732062341</v>
      </c>
      <c r="G1105">
        <f t="shared" si="77"/>
        <v>0.39862242040845114</v>
      </c>
    </row>
    <row r="1106" spans="1:7" x14ac:dyDescent="0.55000000000000004">
      <c r="A1106">
        <v>61.52</v>
      </c>
      <c r="C1106">
        <v>61.52</v>
      </c>
      <c r="D1106">
        <f t="shared" si="74"/>
        <v>171</v>
      </c>
      <c r="E1106">
        <f t="shared" si="75"/>
        <v>9.4722222222222222E-2</v>
      </c>
      <c r="F1106">
        <f t="shared" si="76"/>
        <v>-1.3122243613715154</v>
      </c>
      <c r="G1106">
        <f t="shared" si="77"/>
        <v>-1.3083623703302483</v>
      </c>
    </row>
    <row r="1107" spans="1:7" x14ac:dyDescent="0.55000000000000004">
      <c r="A1107">
        <v>63.67</v>
      </c>
      <c r="C1107">
        <v>63.67</v>
      </c>
      <c r="D1107">
        <f t="shared" si="74"/>
        <v>243.5</v>
      </c>
      <c r="E1107">
        <f t="shared" si="75"/>
        <v>0.13500000000000001</v>
      </c>
      <c r="F1107">
        <f t="shared" si="76"/>
        <v>-1.1030625561995977</v>
      </c>
      <c r="G1107">
        <f t="shared" si="77"/>
        <v>-1.0923519347747332</v>
      </c>
    </row>
    <row r="1108" spans="1:7" x14ac:dyDescent="0.55000000000000004">
      <c r="A1108">
        <v>74.59</v>
      </c>
      <c r="C1108">
        <v>74.59</v>
      </c>
      <c r="D1108">
        <f t="shared" si="74"/>
        <v>898.5</v>
      </c>
      <c r="E1108">
        <f t="shared" si="75"/>
        <v>0.49888888888888888</v>
      </c>
      <c r="F1108">
        <f t="shared" si="76"/>
        <v>-2.7851461281114421E-3</v>
      </c>
      <c r="G1108">
        <f t="shared" si="77"/>
        <v>4.7801379072325168E-3</v>
      </c>
    </row>
    <row r="1109" spans="1:7" x14ac:dyDescent="0.55000000000000004">
      <c r="A1109">
        <v>81.38</v>
      </c>
      <c r="C1109">
        <v>81.38</v>
      </c>
      <c r="D1109">
        <f t="shared" si="74"/>
        <v>1372</v>
      </c>
      <c r="E1109">
        <f t="shared" si="75"/>
        <v>0.76194444444444442</v>
      </c>
      <c r="F1109">
        <f t="shared" si="76"/>
        <v>0.71257124411834472</v>
      </c>
      <c r="G1109">
        <f t="shared" si="77"/>
        <v>0.68697123438255647</v>
      </c>
    </row>
    <row r="1110" spans="1:7" x14ac:dyDescent="0.55000000000000004">
      <c r="A1110">
        <v>70.84</v>
      </c>
      <c r="C1110">
        <v>70.84</v>
      </c>
      <c r="D1110">
        <f t="shared" si="74"/>
        <v>617</v>
      </c>
      <c r="E1110">
        <f t="shared" si="75"/>
        <v>0.34250000000000003</v>
      </c>
      <c r="F1110">
        <f t="shared" si="76"/>
        <v>-0.40564970769891451</v>
      </c>
      <c r="G1110">
        <f t="shared" si="77"/>
        <v>-0.37198224968959637</v>
      </c>
    </row>
    <row r="1111" spans="1:7" x14ac:dyDescent="0.55000000000000004">
      <c r="A1111">
        <v>85.15</v>
      </c>
      <c r="C1111">
        <v>85.15</v>
      </c>
      <c r="D1111">
        <f t="shared" si="74"/>
        <v>1547.5</v>
      </c>
      <c r="E1111">
        <f t="shared" si="75"/>
        <v>0.85944444444444446</v>
      </c>
      <c r="F1111">
        <f t="shared" si="76"/>
        <v>1.0778266790881081</v>
      </c>
      <c r="G1111">
        <f t="shared" si="77"/>
        <v>1.0657430213799028</v>
      </c>
    </row>
    <row r="1112" spans="1:7" x14ac:dyDescent="0.55000000000000004">
      <c r="A1112">
        <v>71.739999999999995</v>
      </c>
      <c r="C1112">
        <v>71.739999999999995</v>
      </c>
      <c r="D1112">
        <f t="shared" si="74"/>
        <v>684</v>
      </c>
      <c r="E1112">
        <f t="shared" si="75"/>
        <v>0.37972222222222224</v>
      </c>
      <c r="F1112">
        <f t="shared" si="76"/>
        <v>-0.30621041313516045</v>
      </c>
      <c r="G1112">
        <f t="shared" si="77"/>
        <v>-0.28155927666635827</v>
      </c>
    </row>
    <row r="1113" spans="1:7" x14ac:dyDescent="0.55000000000000004">
      <c r="A1113">
        <v>79.28</v>
      </c>
      <c r="C1113">
        <v>79.28</v>
      </c>
      <c r="D1113">
        <f t="shared" si="74"/>
        <v>1237</v>
      </c>
      <c r="E1113">
        <f t="shared" si="75"/>
        <v>0.68694444444444447</v>
      </c>
      <c r="F1113">
        <f t="shared" si="76"/>
        <v>0.48720775373286251</v>
      </c>
      <c r="G1113">
        <f t="shared" si="77"/>
        <v>0.47598429732833292</v>
      </c>
    </row>
    <row r="1114" spans="1:7" x14ac:dyDescent="0.55000000000000004">
      <c r="A1114">
        <v>67.650000000000006</v>
      </c>
      <c r="C1114">
        <v>67.650000000000006</v>
      </c>
      <c r="D1114">
        <f t="shared" si="74"/>
        <v>423.5</v>
      </c>
      <c r="E1114">
        <f t="shared" si="75"/>
        <v>0.23499999999999999</v>
      </c>
      <c r="F1114">
        <f t="shared" si="76"/>
        <v>-0.72247905192806261</v>
      </c>
      <c r="G1114">
        <f t="shared" si="77"/>
        <v>-0.69248145407196515</v>
      </c>
    </row>
    <row r="1115" spans="1:7" x14ac:dyDescent="0.55000000000000004">
      <c r="A1115">
        <v>88.75</v>
      </c>
      <c r="C1115">
        <v>88.75</v>
      </c>
      <c r="D1115">
        <f t="shared" si="74"/>
        <v>1667</v>
      </c>
      <c r="E1115">
        <f t="shared" si="75"/>
        <v>0.92583333333333329</v>
      </c>
      <c r="F1115">
        <f t="shared" si="76"/>
        <v>1.4454435675433981</v>
      </c>
      <c r="G1115">
        <f t="shared" si="77"/>
        <v>1.4274349134728579</v>
      </c>
    </row>
    <row r="1116" spans="1:7" x14ac:dyDescent="0.55000000000000004">
      <c r="A1116">
        <v>76.8</v>
      </c>
      <c r="C1116">
        <v>76.8</v>
      </c>
      <c r="D1116">
        <f t="shared" si="74"/>
        <v>1076.5</v>
      </c>
      <c r="E1116">
        <f t="shared" si="75"/>
        <v>0.59777777777777774</v>
      </c>
      <c r="F1116">
        <f t="shared" si="76"/>
        <v>0.24759931026108395</v>
      </c>
      <c r="G1116">
        <f t="shared" si="77"/>
        <v>0.22681877166429637</v>
      </c>
    </row>
    <row r="1117" spans="1:7" x14ac:dyDescent="0.55000000000000004">
      <c r="A1117">
        <v>69.17</v>
      </c>
      <c r="C1117">
        <v>69.17</v>
      </c>
      <c r="D1117">
        <f t="shared" si="74"/>
        <v>505</v>
      </c>
      <c r="E1117">
        <f t="shared" si="75"/>
        <v>0.28027777777777779</v>
      </c>
      <c r="F1117">
        <f t="shared" si="76"/>
        <v>-0.58201651686081457</v>
      </c>
      <c r="G1117">
        <f t="shared" si="77"/>
        <v>-0.53976709963271763</v>
      </c>
    </row>
    <row r="1118" spans="1:7" x14ac:dyDescent="0.55000000000000004">
      <c r="A1118">
        <v>94.93</v>
      </c>
      <c r="C1118">
        <v>94.93</v>
      </c>
      <c r="D1118">
        <f t="shared" si="74"/>
        <v>1764</v>
      </c>
      <c r="E1118">
        <f t="shared" si="75"/>
        <v>0.97972222222222227</v>
      </c>
      <c r="F1118">
        <f t="shared" si="76"/>
        <v>2.0480453544825745</v>
      </c>
      <c r="G1118">
        <f t="shared" si="77"/>
        <v>2.0483393282324327</v>
      </c>
    </row>
    <row r="1119" spans="1:7" x14ac:dyDescent="0.55000000000000004">
      <c r="A1119">
        <v>73.77</v>
      </c>
      <c r="C1119">
        <v>73.77</v>
      </c>
      <c r="D1119">
        <f t="shared" si="74"/>
        <v>837</v>
      </c>
      <c r="E1119">
        <f t="shared" si="75"/>
        <v>0.4647222222222222</v>
      </c>
      <c r="F1119">
        <f t="shared" si="76"/>
        <v>-8.8543836753188734E-2</v>
      </c>
      <c r="G1119">
        <f t="shared" si="77"/>
        <v>-7.7605237513941466E-2</v>
      </c>
    </row>
    <row r="1120" spans="1:7" x14ac:dyDescent="0.55000000000000004">
      <c r="A1120">
        <v>71.040000000000006</v>
      </c>
      <c r="C1120">
        <v>71.040000000000006</v>
      </c>
      <c r="D1120">
        <f t="shared" si="74"/>
        <v>633.5</v>
      </c>
      <c r="E1120">
        <f t="shared" si="75"/>
        <v>0.35166666666666668</v>
      </c>
      <c r="F1120">
        <f t="shared" si="76"/>
        <v>-0.38082469540961922</v>
      </c>
      <c r="G1120">
        <f t="shared" si="77"/>
        <v>-0.35188825568443183</v>
      </c>
    </row>
    <row r="1121" spans="1:7" x14ac:dyDescent="0.55000000000000004">
      <c r="A1121">
        <v>76.86</v>
      </c>
      <c r="C1121">
        <v>76.86</v>
      </c>
      <c r="D1121">
        <f t="shared" si="74"/>
        <v>1081.5</v>
      </c>
      <c r="E1121">
        <f t="shared" si="75"/>
        <v>0.60055555555555551</v>
      </c>
      <c r="F1121">
        <f t="shared" si="76"/>
        <v>0.25478535267016383</v>
      </c>
      <c r="G1121">
        <f t="shared" si="77"/>
        <v>0.23284696986584585</v>
      </c>
    </row>
    <row r="1122" spans="1:7" x14ac:dyDescent="0.55000000000000004">
      <c r="A1122">
        <v>78.33</v>
      </c>
      <c r="C1122">
        <v>78.33</v>
      </c>
      <c r="D1122">
        <f t="shared" si="74"/>
        <v>1183.5</v>
      </c>
      <c r="E1122">
        <f t="shared" si="75"/>
        <v>0.65722222222222226</v>
      </c>
      <c r="F1122">
        <f t="shared" si="76"/>
        <v>0.40489382773213356</v>
      </c>
      <c r="G1122">
        <f t="shared" si="77"/>
        <v>0.38053782580380263</v>
      </c>
    </row>
    <row r="1123" spans="1:7" x14ac:dyDescent="0.55000000000000004">
      <c r="A1123">
        <v>73.73</v>
      </c>
      <c r="C1123">
        <v>73.73</v>
      </c>
      <c r="D1123">
        <f t="shared" si="74"/>
        <v>834</v>
      </c>
      <c r="E1123">
        <f t="shared" si="75"/>
        <v>0.46305555555555555</v>
      </c>
      <c r="F1123">
        <f t="shared" si="76"/>
        <v>-9.2738750615237467E-2</v>
      </c>
      <c r="G1123">
        <f t="shared" si="77"/>
        <v>-8.1624036314973517E-2</v>
      </c>
    </row>
    <row r="1124" spans="1:7" x14ac:dyDescent="0.55000000000000004">
      <c r="A1124">
        <v>69.540000000000006</v>
      </c>
      <c r="C1124">
        <v>69.540000000000006</v>
      </c>
      <c r="D1124">
        <f t="shared" si="74"/>
        <v>529</v>
      </c>
      <c r="E1124">
        <f t="shared" si="75"/>
        <v>0.2936111111111111</v>
      </c>
      <c r="F1124">
        <f t="shared" si="76"/>
        <v>-0.54286577459210783</v>
      </c>
      <c r="G1124">
        <f t="shared" si="77"/>
        <v>-0.50259321072316343</v>
      </c>
    </row>
    <row r="1125" spans="1:7" x14ac:dyDescent="0.55000000000000004">
      <c r="A1125">
        <v>76.64</v>
      </c>
      <c r="C1125">
        <v>76.64</v>
      </c>
      <c r="D1125">
        <f t="shared" si="74"/>
        <v>1067</v>
      </c>
      <c r="E1125">
        <f t="shared" si="75"/>
        <v>0.59250000000000003</v>
      </c>
      <c r="F1125">
        <f t="shared" si="76"/>
        <v>0.23398065103876436</v>
      </c>
      <c r="G1125">
        <f t="shared" si="77"/>
        <v>0.21074357646016534</v>
      </c>
    </row>
    <row r="1126" spans="1:7" x14ac:dyDescent="0.55000000000000004">
      <c r="A1126">
        <v>71.849999999999994</v>
      </c>
      <c r="C1126">
        <v>71.849999999999994</v>
      </c>
      <c r="D1126">
        <f t="shared" si="74"/>
        <v>695</v>
      </c>
      <c r="E1126">
        <f t="shared" si="75"/>
        <v>0.38583333333333331</v>
      </c>
      <c r="F1126">
        <f t="shared" si="76"/>
        <v>-0.29019551565919988</v>
      </c>
      <c r="G1126">
        <f t="shared" si="77"/>
        <v>-0.27050757996351804</v>
      </c>
    </row>
    <row r="1127" spans="1:7" x14ac:dyDescent="0.55000000000000004">
      <c r="A1127">
        <v>67.010000000000005</v>
      </c>
      <c r="C1127">
        <v>67.010000000000005</v>
      </c>
      <c r="D1127">
        <f t="shared" si="74"/>
        <v>388</v>
      </c>
      <c r="E1127">
        <f t="shared" si="75"/>
        <v>0.21527777777777779</v>
      </c>
      <c r="F1127">
        <f t="shared" si="76"/>
        <v>-0.78824133449748368</v>
      </c>
      <c r="G1127">
        <f t="shared" si="77"/>
        <v>-0.75678223488849072</v>
      </c>
    </row>
    <row r="1128" spans="1:7" x14ac:dyDescent="0.55000000000000004">
      <c r="A1128">
        <v>87.13</v>
      </c>
      <c r="C1128">
        <v>87.13</v>
      </c>
      <c r="D1128">
        <f t="shared" si="74"/>
        <v>1624.5</v>
      </c>
      <c r="E1128">
        <f t="shared" si="75"/>
        <v>0.90222222222222226</v>
      </c>
      <c r="F1128">
        <f t="shared" si="76"/>
        <v>1.2943181330942466</v>
      </c>
      <c r="G1128">
        <f t="shared" si="77"/>
        <v>1.2646735620310274</v>
      </c>
    </row>
    <row r="1129" spans="1:7" x14ac:dyDescent="0.55000000000000004">
      <c r="A1129">
        <v>76.64</v>
      </c>
      <c r="C1129">
        <v>76.64</v>
      </c>
      <c r="D1129">
        <f t="shared" si="74"/>
        <v>1067</v>
      </c>
      <c r="E1129">
        <f t="shared" si="75"/>
        <v>0.59250000000000003</v>
      </c>
      <c r="F1129">
        <f t="shared" si="76"/>
        <v>0.23398065103876436</v>
      </c>
      <c r="G1129">
        <f t="shared" si="77"/>
        <v>0.21074357646016534</v>
      </c>
    </row>
    <row r="1130" spans="1:7" x14ac:dyDescent="0.55000000000000004">
      <c r="A1130">
        <v>75.540000000000006</v>
      </c>
      <c r="C1130">
        <v>75.540000000000006</v>
      </c>
      <c r="D1130">
        <f t="shared" si="74"/>
        <v>967.5</v>
      </c>
      <c r="E1130">
        <f t="shared" si="75"/>
        <v>0.53722222222222227</v>
      </c>
      <c r="F1130">
        <f t="shared" si="76"/>
        <v>9.3438059620739991E-2</v>
      </c>
      <c r="G1130">
        <f t="shared" si="77"/>
        <v>0.10022660943176279</v>
      </c>
    </row>
    <row r="1131" spans="1:7" x14ac:dyDescent="0.55000000000000004">
      <c r="A1131">
        <v>71.290000000000006</v>
      </c>
      <c r="C1131">
        <v>71.290000000000006</v>
      </c>
      <c r="D1131">
        <f t="shared" si="74"/>
        <v>656.5</v>
      </c>
      <c r="E1131">
        <f t="shared" si="75"/>
        <v>0.36444444444444446</v>
      </c>
      <c r="F1131">
        <f t="shared" si="76"/>
        <v>-0.34660393551169849</v>
      </c>
      <c r="G1131">
        <f t="shared" si="77"/>
        <v>-0.3267707631779766</v>
      </c>
    </row>
    <row r="1132" spans="1:7" x14ac:dyDescent="0.55000000000000004">
      <c r="A1132">
        <v>67.88</v>
      </c>
      <c r="C1132">
        <v>67.88</v>
      </c>
      <c r="D1132">
        <f t="shared" si="74"/>
        <v>436.5</v>
      </c>
      <c r="E1132">
        <f t="shared" si="75"/>
        <v>0.24222222222222223</v>
      </c>
      <c r="F1132">
        <f t="shared" si="76"/>
        <v>-0.69917216377592772</v>
      </c>
      <c r="G1132">
        <f t="shared" si="77"/>
        <v>-0.6693733609660274</v>
      </c>
    </row>
    <row r="1133" spans="1:7" x14ac:dyDescent="0.55000000000000004">
      <c r="A1133">
        <v>72.95</v>
      </c>
      <c r="C1133">
        <v>72.95</v>
      </c>
      <c r="D1133">
        <f t="shared" si="74"/>
        <v>776.5</v>
      </c>
      <c r="E1133">
        <f t="shared" si="75"/>
        <v>0.43111111111111111</v>
      </c>
      <c r="F1133">
        <f t="shared" si="76"/>
        <v>-0.17354606538956888</v>
      </c>
      <c r="G1133">
        <f t="shared" si="77"/>
        <v>-0.15999061293511402</v>
      </c>
    </row>
    <row r="1134" spans="1:7" x14ac:dyDescent="0.55000000000000004">
      <c r="A1134">
        <v>82.76</v>
      </c>
      <c r="C1134">
        <v>82.76</v>
      </c>
      <c r="D1134">
        <f t="shared" si="74"/>
        <v>1446</v>
      </c>
      <c r="E1134">
        <f t="shared" si="75"/>
        <v>0.80305555555555552</v>
      </c>
      <c r="F1134">
        <f t="shared" si="76"/>
        <v>0.85258607231017658</v>
      </c>
      <c r="G1134">
        <f t="shared" si="77"/>
        <v>0.82561979301819055</v>
      </c>
    </row>
    <row r="1135" spans="1:7" x14ac:dyDescent="0.55000000000000004">
      <c r="A1135">
        <v>80.33</v>
      </c>
      <c r="C1135">
        <v>80.33</v>
      </c>
      <c r="D1135">
        <f t="shared" si="74"/>
        <v>1304</v>
      </c>
      <c r="E1135">
        <f t="shared" si="75"/>
        <v>0.72416666666666663</v>
      </c>
      <c r="F1135">
        <f t="shared" si="76"/>
        <v>0.59526452245178307</v>
      </c>
      <c r="G1135">
        <f t="shared" si="77"/>
        <v>0.58147776585544475</v>
      </c>
    </row>
    <row r="1136" spans="1:7" x14ac:dyDescent="0.55000000000000004">
      <c r="A1136">
        <v>67.510000000000005</v>
      </c>
      <c r="C1136">
        <v>67.510000000000005</v>
      </c>
      <c r="D1136">
        <f t="shared" si="74"/>
        <v>413.5</v>
      </c>
      <c r="E1136">
        <f t="shared" si="75"/>
        <v>0.22944444444444445</v>
      </c>
      <c r="F1136">
        <f t="shared" si="76"/>
        <v>-0.74067769131237116</v>
      </c>
      <c r="G1136">
        <f t="shared" si="77"/>
        <v>-0.70654724987558015</v>
      </c>
    </row>
    <row r="1137" spans="1:7" x14ac:dyDescent="0.55000000000000004">
      <c r="A1137">
        <v>69.33</v>
      </c>
      <c r="C1137">
        <v>69.33</v>
      </c>
      <c r="D1137">
        <f t="shared" si="74"/>
        <v>514</v>
      </c>
      <c r="E1137">
        <f t="shared" si="75"/>
        <v>0.2852777777777778</v>
      </c>
      <c r="F1137">
        <f t="shared" si="76"/>
        <v>-0.56723349289890868</v>
      </c>
      <c r="G1137">
        <f t="shared" si="77"/>
        <v>-0.5236919044285866</v>
      </c>
    </row>
    <row r="1138" spans="1:7" x14ac:dyDescent="0.55000000000000004">
      <c r="A1138">
        <v>67.430000000000007</v>
      </c>
      <c r="C1138">
        <v>67.430000000000007</v>
      </c>
      <c r="D1138">
        <f t="shared" si="74"/>
        <v>410</v>
      </c>
      <c r="E1138">
        <f t="shared" si="75"/>
        <v>0.22750000000000001</v>
      </c>
      <c r="F1138">
        <f t="shared" si="76"/>
        <v>-0.74710530202624492</v>
      </c>
      <c r="G1138">
        <f t="shared" si="77"/>
        <v>-0.71458484747764572</v>
      </c>
    </row>
    <row r="1139" spans="1:7" x14ac:dyDescent="0.55000000000000004">
      <c r="A1139">
        <v>77.680000000000007</v>
      </c>
      <c r="C1139">
        <v>77.680000000000007</v>
      </c>
      <c r="D1139">
        <f t="shared" si="74"/>
        <v>1136</v>
      </c>
      <c r="E1139">
        <f t="shared" si="75"/>
        <v>0.63083333333333336</v>
      </c>
      <c r="F1139">
        <f t="shared" si="76"/>
        <v>0.33406125880586673</v>
      </c>
      <c r="G1139">
        <f t="shared" si="77"/>
        <v>0.31523234528701982</v>
      </c>
    </row>
    <row r="1140" spans="1:7" x14ac:dyDescent="0.55000000000000004">
      <c r="A1140">
        <v>84.62</v>
      </c>
      <c r="C1140">
        <v>84.62</v>
      </c>
      <c r="D1140">
        <f t="shared" si="74"/>
        <v>1525.5</v>
      </c>
      <c r="E1140">
        <f t="shared" si="75"/>
        <v>0.84722222222222221</v>
      </c>
      <c r="F1140">
        <f t="shared" si="76"/>
        <v>1.024592392540099</v>
      </c>
      <c r="G1140">
        <f t="shared" si="77"/>
        <v>1.0124939372662176</v>
      </c>
    </row>
    <row r="1141" spans="1:7" x14ac:dyDescent="0.55000000000000004">
      <c r="A1141">
        <v>79.77</v>
      </c>
      <c r="C1141">
        <v>79.77</v>
      </c>
      <c r="D1141">
        <f t="shared" si="74"/>
        <v>1272.5</v>
      </c>
      <c r="E1141">
        <f t="shared" si="75"/>
        <v>0.70666666666666667</v>
      </c>
      <c r="F1141">
        <f t="shared" si="76"/>
        <v>0.54367278029882027</v>
      </c>
      <c r="G1141">
        <f t="shared" si="77"/>
        <v>0.52521458264098475</v>
      </c>
    </row>
    <row r="1142" spans="1:7" x14ac:dyDescent="0.55000000000000004">
      <c r="A1142">
        <v>71.36</v>
      </c>
      <c r="C1142">
        <v>71.36</v>
      </c>
      <c r="D1142">
        <f t="shared" si="74"/>
        <v>661.5</v>
      </c>
      <c r="E1142">
        <f t="shared" si="75"/>
        <v>0.36722222222222223</v>
      </c>
      <c r="F1142">
        <f t="shared" si="76"/>
        <v>-0.33921941494355351</v>
      </c>
      <c r="G1142">
        <f t="shared" si="77"/>
        <v>-0.31973786527616982</v>
      </c>
    </row>
    <row r="1143" spans="1:7" x14ac:dyDescent="0.55000000000000004">
      <c r="A1143">
        <v>80.989999999999995</v>
      </c>
      <c r="C1143">
        <v>80.989999999999995</v>
      </c>
      <c r="D1143">
        <f t="shared" si="74"/>
        <v>1342.5</v>
      </c>
      <c r="E1143">
        <f t="shared" si="75"/>
        <v>0.74555555555555553</v>
      </c>
      <c r="F1143">
        <f t="shared" si="76"/>
        <v>0.660568791140002</v>
      </c>
      <c r="G1143">
        <f t="shared" si="77"/>
        <v>0.64778794607248624</v>
      </c>
    </row>
    <row r="1144" spans="1:7" x14ac:dyDescent="0.55000000000000004">
      <c r="A1144">
        <v>75.209999999999994</v>
      </c>
      <c r="C1144">
        <v>75.209999999999994</v>
      </c>
      <c r="D1144">
        <f t="shared" si="74"/>
        <v>945</v>
      </c>
      <c r="E1144">
        <f t="shared" si="75"/>
        <v>0.5247222222222222</v>
      </c>
      <c r="F1144">
        <f t="shared" si="76"/>
        <v>6.2009137221880374E-2</v>
      </c>
      <c r="G1144">
        <f t="shared" si="77"/>
        <v>6.7071519323240583E-2</v>
      </c>
    </row>
    <row r="1145" spans="1:7" x14ac:dyDescent="0.55000000000000004">
      <c r="A1145">
        <v>78.16</v>
      </c>
      <c r="C1145">
        <v>78.16</v>
      </c>
      <c r="D1145">
        <f t="shared" si="74"/>
        <v>1171</v>
      </c>
      <c r="E1145">
        <f t="shared" si="75"/>
        <v>0.65027777777777773</v>
      </c>
      <c r="F1145">
        <f t="shared" si="76"/>
        <v>0.38607051687397831</v>
      </c>
      <c r="G1145">
        <f t="shared" si="77"/>
        <v>0.36345793089941292</v>
      </c>
    </row>
    <row r="1146" spans="1:7" x14ac:dyDescent="0.55000000000000004">
      <c r="A1146">
        <v>87.71</v>
      </c>
      <c r="C1146">
        <v>87.71</v>
      </c>
      <c r="D1146">
        <f t="shared" si="74"/>
        <v>1644</v>
      </c>
      <c r="E1146">
        <f t="shared" si="75"/>
        <v>0.91305555555555551</v>
      </c>
      <c r="F1146">
        <f t="shared" si="76"/>
        <v>1.3598136906203502</v>
      </c>
      <c r="G1146">
        <f t="shared" si="77"/>
        <v>1.3229461446460034</v>
      </c>
    </row>
    <row r="1147" spans="1:7" x14ac:dyDescent="0.55000000000000004">
      <c r="A1147">
        <v>45.65</v>
      </c>
      <c r="C1147">
        <v>45.65</v>
      </c>
      <c r="D1147">
        <f t="shared" si="74"/>
        <v>6</v>
      </c>
      <c r="E1147">
        <f t="shared" si="75"/>
        <v>3.0555555555555557E-3</v>
      </c>
      <c r="F1147">
        <f t="shared" si="76"/>
        <v>-2.741759267743082</v>
      </c>
      <c r="G1147">
        <f t="shared" si="77"/>
        <v>-2.9028207946400286</v>
      </c>
    </row>
    <row r="1148" spans="1:7" x14ac:dyDescent="0.55000000000000004">
      <c r="A1148">
        <v>86.75</v>
      </c>
      <c r="C1148">
        <v>86.75</v>
      </c>
      <c r="D1148">
        <f t="shared" si="74"/>
        <v>1611</v>
      </c>
      <c r="E1148">
        <f t="shared" si="75"/>
        <v>0.8947222222222222</v>
      </c>
      <c r="F1148">
        <f t="shared" si="76"/>
        <v>1.2520392682083745</v>
      </c>
      <c r="G1148">
        <f t="shared" si="77"/>
        <v>1.2264949734212158</v>
      </c>
    </row>
    <row r="1149" spans="1:7" x14ac:dyDescent="0.55000000000000004">
      <c r="A1149">
        <v>67.42</v>
      </c>
      <c r="C1149">
        <v>67.42</v>
      </c>
      <c r="D1149">
        <f t="shared" si="74"/>
        <v>409</v>
      </c>
      <c r="E1149">
        <f t="shared" si="75"/>
        <v>0.22694444444444445</v>
      </c>
      <c r="F1149">
        <f t="shared" si="76"/>
        <v>-0.74894743413262521</v>
      </c>
      <c r="G1149">
        <f t="shared" si="77"/>
        <v>-0.71558954717790446</v>
      </c>
    </row>
    <row r="1150" spans="1:7" x14ac:dyDescent="0.55000000000000004">
      <c r="A1150">
        <v>80.98</v>
      </c>
      <c r="C1150">
        <v>80.98</v>
      </c>
      <c r="D1150">
        <f t="shared" si="74"/>
        <v>1341</v>
      </c>
      <c r="E1150">
        <f t="shared" si="75"/>
        <v>0.74472222222222217</v>
      </c>
      <c r="F1150">
        <f t="shared" si="76"/>
        <v>0.65797288367319062</v>
      </c>
      <c r="G1150">
        <f t="shared" si="77"/>
        <v>0.64678324637222895</v>
      </c>
    </row>
    <row r="1151" spans="1:7" x14ac:dyDescent="0.55000000000000004">
      <c r="A1151">
        <v>69.67</v>
      </c>
      <c r="C1151">
        <v>69.67</v>
      </c>
      <c r="D1151">
        <f t="shared" si="74"/>
        <v>541.5</v>
      </c>
      <c r="E1151">
        <f t="shared" si="75"/>
        <v>0.30055555555555558</v>
      </c>
      <c r="F1151">
        <f t="shared" si="76"/>
        <v>-0.52280334570684284</v>
      </c>
      <c r="G1151">
        <f t="shared" si="77"/>
        <v>-0.48953211461980711</v>
      </c>
    </row>
    <row r="1152" spans="1:7" x14ac:dyDescent="0.55000000000000004">
      <c r="A1152">
        <v>71.599999999999994</v>
      </c>
      <c r="C1152">
        <v>71.599999999999994</v>
      </c>
      <c r="D1152">
        <f t="shared" si="74"/>
        <v>675</v>
      </c>
      <c r="E1152">
        <f t="shared" si="75"/>
        <v>0.37472222222222223</v>
      </c>
      <c r="F1152">
        <f t="shared" si="76"/>
        <v>-0.31937199506262276</v>
      </c>
      <c r="G1152">
        <f t="shared" si="77"/>
        <v>-0.29562507246997327</v>
      </c>
    </row>
    <row r="1153" spans="1:7" x14ac:dyDescent="0.55000000000000004">
      <c r="A1153">
        <v>62.47</v>
      </c>
      <c r="C1153">
        <v>62.47</v>
      </c>
      <c r="D1153">
        <f t="shared" si="74"/>
        <v>205</v>
      </c>
      <c r="E1153">
        <f t="shared" si="75"/>
        <v>0.11361111111111111</v>
      </c>
      <c r="F1153">
        <f t="shared" si="76"/>
        <v>-1.2075452692976358</v>
      </c>
      <c r="G1153">
        <f t="shared" si="77"/>
        <v>-1.2129158988057189</v>
      </c>
    </row>
    <row r="1154" spans="1:7" x14ac:dyDescent="0.55000000000000004">
      <c r="A1154">
        <v>80.87</v>
      </c>
      <c r="C1154">
        <v>80.87</v>
      </c>
      <c r="D1154">
        <f t="shared" si="74"/>
        <v>1333</v>
      </c>
      <c r="E1154">
        <f t="shared" si="75"/>
        <v>0.74027777777777781</v>
      </c>
      <c r="F1154">
        <f t="shared" si="76"/>
        <v>0.64420201499924001</v>
      </c>
      <c r="G1154">
        <f t="shared" si="77"/>
        <v>0.63573154966938872</v>
      </c>
    </row>
    <row r="1155" spans="1:7" x14ac:dyDescent="0.55000000000000004">
      <c r="A1155">
        <v>71.099999999999994</v>
      </c>
      <c r="C1155">
        <v>71.099999999999994</v>
      </c>
      <c r="D1155">
        <f t="shared" ref="D1155:D1218" si="78">_xlfn.RANK.AVG(C1155,$C$2:$C$1801,1)</f>
        <v>638.5</v>
      </c>
      <c r="E1155">
        <f t="shared" ref="E1155:E1218" si="79">(D1155-0.5)/COUNT($C$2:$C$1801)</f>
        <v>0.35444444444444445</v>
      </c>
      <c r="F1155">
        <f t="shared" ref="F1155:F1218" si="80">_xlfn.NORM.S.INV(E1155)</f>
        <v>-0.37334876202624512</v>
      </c>
      <c r="G1155">
        <f t="shared" ref="G1155:G1218" si="81">STANDARDIZE(C1155,AVERAGE($C$2:$C$1801), STDEV($C$2:$C$1801))</f>
        <v>-0.34586005748288379</v>
      </c>
    </row>
    <row r="1156" spans="1:7" x14ac:dyDescent="0.55000000000000004">
      <c r="A1156">
        <v>76.36</v>
      </c>
      <c r="C1156">
        <v>76.36</v>
      </c>
      <c r="D1156">
        <f t="shared" si="78"/>
        <v>1037</v>
      </c>
      <c r="E1156">
        <f t="shared" si="79"/>
        <v>0.57583333333333331</v>
      </c>
      <c r="F1156">
        <f t="shared" si="80"/>
        <v>0.19124540330606488</v>
      </c>
      <c r="G1156">
        <f t="shared" si="81"/>
        <v>0.18261198485293534</v>
      </c>
    </row>
    <row r="1157" spans="1:7" x14ac:dyDescent="0.55000000000000004">
      <c r="A1157">
        <v>66.47</v>
      </c>
      <c r="C1157">
        <v>66.47</v>
      </c>
      <c r="D1157">
        <f t="shared" si="78"/>
        <v>355.5</v>
      </c>
      <c r="E1157">
        <f t="shared" si="79"/>
        <v>0.19722222222222222</v>
      </c>
      <c r="F1157">
        <f t="shared" si="80"/>
        <v>-0.85158504218234476</v>
      </c>
      <c r="G1157">
        <f t="shared" si="81"/>
        <v>-0.81103601870243469</v>
      </c>
    </row>
    <row r="1158" spans="1:7" x14ac:dyDescent="0.55000000000000004">
      <c r="A1158">
        <v>61.69</v>
      </c>
      <c r="C1158">
        <v>61.69</v>
      </c>
      <c r="D1158">
        <f t="shared" si="78"/>
        <v>178</v>
      </c>
      <c r="E1158">
        <f t="shared" si="79"/>
        <v>9.8611111111111108E-2</v>
      </c>
      <c r="F1158">
        <f t="shared" si="80"/>
        <v>-1.289506027496695</v>
      </c>
      <c r="G1158">
        <f t="shared" si="81"/>
        <v>-1.2912824754258594</v>
      </c>
    </row>
    <row r="1159" spans="1:7" x14ac:dyDescent="0.55000000000000004">
      <c r="A1159">
        <v>67.87</v>
      </c>
      <c r="C1159">
        <v>67.87</v>
      </c>
      <c r="D1159">
        <f t="shared" si="78"/>
        <v>435</v>
      </c>
      <c r="E1159">
        <f t="shared" si="79"/>
        <v>0.24138888888888888</v>
      </c>
      <c r="F1159">
        <f t="shared" si="80"/>
        <v>-0.70184187996758418</v>
      </c>
      <c r="G1159">
        <f t="shared" si="81"/>
        <v>-0.67037806066628469</v>
      </c>
    </row>
    <row r="1160" spans="1:7" x14ac:dyDescent="0.55000000000000004">
      <c r="A1160">
        <v>85.5</v>
      </c>
      <c r="C1160">
        <v>85.5</v>
      </c>
      <c r="D1160">
        <f t="shared" si="78"/>
        <v>1569.5</v>
      </c>
      <c r="E1160">
        <f t="shared" si="79"/>
        <v>0.8716666666666667</v>
      </c>
      <c r="F1160">
        <f t="shared" si="80"/>
        <v>1.1343049186629566</v>
      </c>
      <c r="G1160">
        <f t="shared" si="81"/>
        <v>1.1009075108889397</v>
      </c>
    </row>
    <row r="1161" spans="1:7" x14ac:dyDescent="0.55000000000000004">
      <c r="A1161">
        <v>69.41</v>
      </c>
      <c r="C1161">
        <v>69.41</v>
      </c>
      <c r="D1161">
        <f t="shared" si="78"/>
        <v>521.5</v>
      </c>
      <c r="E1161">
        <f t="shared" si="79"/>
        <v>0.28944444444444445</v>
      </c>
      <c r="F1161">
        <f t="shared" si="80"/>
        <v>-0.55500843802175315</v>
      </c>
      <c r="G1161">
        <f t="shared" si="81"/>
        <v>-0.51565430682652114</v>
      </c>
    </row>
    <row r="1162" spans="1:7" x14ac:dyDescent="0.55000000000000004">
      <c r="A1162">
        <v>64.36</v>
      </c>
      <c r="C1162">
        <v>64.36</v>
      </c>
      <c r="D1162">
        <f t="shared" si="78"/>
        <v>266</v>
      </c>
      <c r="E1162">
        <f t="shared" si="79"/>
        <v>0.14749999999999999</v>
      </c>
      <c r="F1162">
        <f t="shared" si="80"/>
        <v>-1.0472159295232348</v>
      </c>
      <c r="G1162">
        <f t="shared" si="81"/>
        <v>-1.0230276554569171</v>
      </c>
    </row>
    <row r="1163" spans="1:7" x14ac:dyDescent="0.55000000000000004">
      <c r="A1163">
        <v>88.9</v>
      </c>
      <c r="C1163">
        <v>88.9</v>
      </c>
      <c r="D1163">
        <f t="shared" si="78"/>
        <v>1671.5</v>
      </c>
      <c r="E1163">
        <f t="shared" si="79"/>
        <v>0.92833333333333334</v>
      </c>
      <c r="F1163">
        <f t="shared" si="80"/>
        <v>1.4634900534667055</v>
      </c>
      <c r="G1163">
        <f t="shared" si="81"/>
        <v>1.4425054089767317</v>
      </c>
    </row>
    <row r="1164" spans="1:7" x14ac:dyDescent="0.55000000000000004">
      <c r="A1164">
        <v>90.26</v>
      </c>
      <c r="C1164">
        <v>90.26</v>
      </c>
      <c r="D1164">
        <f t="shared" si="78"/>
        <v>1693.5</v>
      </c>
      <c r="E1164">
        <f t="shared" si="79"/>
        <v>0.94055555555555559</v>
      </c>
      <c r="F1164">
        <f t="shared" si="80"/>
        <v>1.5594543172152409</v>
      </c>
      <c r="G1164">
        <f t="shared" si="81"/>
        <v>1.5791445682118481</v>
      </c>
    </row>
    <row r="1165" spans="1:7" x14ac:dyDescent="0.55000000000000004">
      <c r="A1165">
        <v>84.07</v>
      </c>
      <c r="C1165">
        <v>84.07</v>
      </c>
      <c r="D1165">
        <f t="shared" si="78"/>
        <v>1500</v>
      </c>
      <c r="E1165">
        <f t="shared" si="79"/>
        <v>0.83305555555555555</v>
      </c>
      <c r="F1165">
        <f t="shared" si="80"/>
        <v>0.96631038933878943</v>
      </c>
      <c r="G1165">
        <f t="shared" si="81"/>
        <v>0.9572354537520148</v>
      </c>
    </row>
    <row r="1166" spans="1:7" x14ac:dyDescent="0.55000000000000004">
      <c r="A1166">
        <v>56.28</v>
      </c>
      <c r="C1166">
        <v>56.28</v>
      </c>
      <c r="D1166">
        <f t="shared" si="78"/>
        <v>63</v>
      </c>
      <c r="E1166">
        <f t="shared" si="79"/>
        <v>3.4722222222222224E-2</v>
      </c>
      <c r="F1166">
        <f t="shared" si="80"/>
        <v>-1.8155173349526694</v>
      </c>
      <c r="G1166">
        <f t="shared" si="81"/>
        <v>-1.8348250132655508</v>
      </c>
    </row>
    <row r="1167" spans="1:7" x14ac:dyDescent="0.55000000000000004">
      <c r="A1167">
        <v>66.599999999999994</v>
      </c>
      <c r="C1167">
        <v>66.599999999999994</v>
      </c>
      <c r="D1167">
        <f t="shared" si="78"/>
        <v>361</v>
      </c>
      <c r="E1167">
        <f t="shared" si="79"/>
        <v>0.20027777777777778</v>
      </c>
      <c r="F1167">
        <f t="shared" si="80"/>
        <v>-0.84062944902053127</v>
      </c>
      <c r="G1167">
        <f t="shared" si="81"/>
        <v>-0.79797492259907843</v>
      </c>
    </row>
    <row r="1168" spans="1:7" x14ac:dyDescent="0.55000000000000004">
      <c r="A1168">
        <v>67.650000000000006</v>
      </c>
      <c r="C1168">
        <v>67.650000000000006</v>
      </c>
      <c r="D1168">
        <f t="shared" si="78"/>
        <v>423.5</v>
      </c>
      <c r="E1168">
        <f t="shared" si="79"/>
        <v>0.23499999999999999</v>
      </c>
      <c r="F1168">
        <f t="shared" si="80"/>
        <v>-0.72247905192806261</v>
      </c>
      <c r="G1168">
        <f t="shared" si="81"/>
        <v>-0.69248145407196515</v>
      </c>
    </row>
    <row r="1169" spans="1:7" x14ac:dyDescent="0.55000000000000004">
      <c r="A1169">
        <v>64.22</v>
      </c>
      <c r="C1169">
        <v>64.22</v>
      </c>
      <c r="D1169">
        <f t="shared" si="78"/>
        <v>263</v>
      </c>
      <c r="E1169">
        <f t="shared" si="79"/>
        <v>0.14583333333333334</v>
      </c>
      <c r="F1169">
        <f t="shared" si="80"/>
        <v>-1.054472451770053</v>
      </c>
      <c r="G1169">
        <f t="shared" si="81"/>
        <v>-1.0370934512605321</v>
      </c>
    </row>
    <row r="1170" spans="1:7" x14ac:dyDescent="0.55000000000000004">
      <c r="A1170">
        <v>68.23</v>
      </c>
      <c r="C1170">
        <v>68.23</v>
      </c>
      <c r="D1170">
        <f t="shared" si="78"/>
        <v>456</v>
      </c>
      <c r="E1170">
        <f t="shared" si="79"/>
        <v>0.25305555555555553</v>
      </c>
      <c r="F1170">
        <f t="shared" si="80"/>
        <v>-0.66490522887107117</v>
      </c>
      <c r="G1170">
        <f t="shared" si="81"/>
        <v>-0.63420887145698912</v>
      </c>
    </row>
    <row r="1171" spans="1:7" x14ac:dyDescent="0.55000000000000004">
      <c r="A1171">
        <v>88.2</v>
      </c>
      <c r="C1171">
        <v>88.2</v>
      </c>
      <c r="D1171">
        <f t="shared" si="78"/>
        <v>1657</v>
      </c>
      <c r="E1171">
        <f t="shared" si="79"/>
        <v>0.92027777777777775</v>
      </c>
      <c r="F1171">
        <f t="shared" si="80"/>
        <v>1.4069424842949907</v>
      </c>
      <c r="G1171">
        <f t="shared" si="81"/>
        <v>1.3721764299586567</v>
      </c>
    </row>
    <row r="1172" spans="1:7" x14ac:dyDescent="0.55000000000000004">
      <c r="A1172">
        <v>68.95</v>
      </c>
      <c r="C1172">
        <v>68.95</v>
      </c>
      <c r="D1172">
        <f t="shared" si="78"/>
        <v>491.5</v>
      </c>
      <c r="E1172">
        <f t="shared" si="79"/>
        <v>0.27277777777777779</v>
      </c>
      <c r="F1172">
        <f t="shared" si="80"/>
        <v>-0.6044333698167399</v>
      </c>
      <c r="G1172">
        <f t="shared" si="81"/>
        <v>-0.5618704930383982</v>
      </c>
    </row>
    <row r="1173" spans="1:7" x14ac:dyDescent="0.55000000000000004">
      <c r="A1173">
        <v>80.11</v>
      </c>
      <c r="C1173">
        <v>80.11</v>
      </c>
      <c r="D1173">
        <f t="shared" si="78"/>
        <v>1290</v>
      </c>
      <c r="E1173">
        <f t="shared" si="79"/>
        <v>0.71638888888888885</v>
      </c>
      <c r="F1173">
        <f t="shared" si="80"/>
        <v>0.57214724780177695</v>
      </c>
      <c r="G1173">
        <f t="shared" si="81"/>
        <v>0.55937437244976418</v>
      </c>
    </row>
    <row r="1174" spans="1:7" x14ac:dyDescent="0.55000000000000004">
      <c r="A1174">
        <v>57.93</v>
      </c>
      <c r="C1174">
        <v>57.93</v>
      </c>
      <c r="D1174">
        <f t="shared" si="78"/>
        <v>94</v>
      </c>
      <c r="E1174">
        <f t="shared" si="79"/>
        <v>5.1944444444444446E-2</v>
      </c>
      <c r="F1174">
        <f t="shared" si="80"/>
        <v>-1.6262857164339792</v>
      </c>
      <c r="G1174">
        <f t="shared" si="81"/>
        <v>-1.6690495627229462</v>
      </c>
    </row>
    <row r="1175" spans="1:7" x14ac:dyDescent="0.55000000000000004">
      <c r="A1175">
        <v>85.51</v>
      </c>
      <c r="C1175">
        <v>85.51</v>
      </c>
      <c r="D1175">
        <f t="shared" si="78"/>
        <v>1571</v>
      </c>
      <c r="E1175">
        <f t="shared" si="79"/>
        <v>0.87250000000000005</v>
      </c>
      <c r="F1175">
        <f t="shared" si="80"/>
        <v>1.1382885824147984</v>
      </c>
      <c r="G1175">
        <f t="shared" si="81"/>
        <v>1.1019122105891983</v>
      </c>
    </row>
    <row r="1176" spans="1:7" x14ac:dyDescent="0.55000000000000004">
      <c r="A1176">
        <v>76.41</v>
      </c>
      <c r="C1176">
        <v>76.41</v>
      </c>
      <c r="D1176">
        <f t="shared" si="78"/>
        <v>1040.5</v>
      </c>
      <c r="E1176">
        <f t="shared" si="79"/>
        <v>0.57777777777777772</v>
      </c>
      <c r="F1176">
        <f t="shared" si="80"/>
        <v>0.19621173364518341</v>
      </c>
      <c r="G1176">
        <f t="shared" si="81"/>
        <v>0.18763548335422611</v>
      </c>
    </row>
    <row r="1177" spans="1:7" x14ac:dyDescent="0.55000000000000004">
      <c r="A1177">
        <v>49.01</v>
      </c>
      <c r="C1177">
        <v>49.01</v>
      </c>
      <c r="D1177">
        <f t="shared" si="78"/>
        <v>14</v>
      </c>
      <c r="E1177">
        <f t="shared" si="79"/>
        <v>7.4999999999999997E-3</v>
      </c>
      <c r="F1177">
        <f t="shared" si="80"/>
        <v>-2.4323790585844463</v>
      </c>
      <c r="G1177">
        <f t="shared" si="81"/>
        <v>-2.56524169535327</v>
      </c>
    </row>
    <row r="1178" spans="1:7" x14ac:dyDescent="0.55000000000000004">
      <c r="A1178">
        <v>81.81</v>
      </c>
      <c r="C1178">
        <v>81.81</v>
      </c>
      <c r="D1178">
        <f t="shared" si="78"/>
        <v>1393</v>
      </c>
      <c r="E1178">
        <f t="shared" si="79"/>
        <v>0.77361111111111114</v>
      </c>
      <c r="F1178">
        <f t="shared" si="80"/>
        <v>0.75079211126903966</v>
      </c>
      <c r="G1178">
        <f t="shared" si="81"/>
        <v>0.73017332149366021</v>
      </c>
    </row>
    <row r="1179" spans="1:7" x14ac:dyDescent="0.55000000000000004">
      <c r="A1179">
        <v>58.02</v>
      </c>
      <c r="C1179">
        <v>58.02</v>
      </c>
      <c r="D1179">
        <f t="shared" si="78"/>
        <v>96</v>
      </c>
      <c r="E1179">
        <f t="shared" si="79"/>
        <v>5.3055555555555557E-2</v>
      </c>
      <c r="F1179">
        <f t="shared" si="80"/>
        <v>-1.6159223111778624</v>
      </c>
      <c r="G1179">
        <f t="shared" si="81"/>
        <v>-1.6600072654206219</v>
      </c>
    </row>
    <row r="1180" spans="1:7" x14ac:dyDescent="0.55000000000000004">
      <c r="A1180">
        <v>72.72</v>
      </c>
      <c r="C1180">
        <v>72.72</v>
      </c>
      <c r="D1180">
        <f t="shared" si="78"/>
        <v>760</v>
      </c>
      <c r="E1180">
        <f t="shared" si="79"/>
        <v>0.42194444444444446</v>
      </c>
      <c r="F1180">
        <f t="shared" si="80"/>
        <v>-0.19692160177088611</v>
      </c>
      <c r="G1180">
        <f t="shared" si="81"/>
        <v>-0.18309870604105327</v>
      </c>
    </row>
    <row r="1181" spans="1:7" x14ac:dyDescent="0.55000000000000004">
      <c r="A1181">
        <v>71.09</v>
      </c>
      <c r="C1181">
        <v>71.09</v>
      </c>
      <c r="D1181">
        <f t="shared" si="78"/>
        <v>637</v>
      </c>
      <c r="E1181">
        <f t="shared" si="79"/>
        <v>0.3536111111111111</v>
      </c>
      <c r="F1181">
        <f t="shared" si="80"/>
        <v>-0.37558933290505286</v>
      </c>
      <c r="G1181">
        <f t="shared" si="81"/>
        <v>-0.34686475718314108</v>
      </c>
    </row>
    <row r="1182" spans="1:7" x14ac:dyDescent="0.55000000000000004">
      <c r="A1182">
        <v>70.069999999999993</v>
      </c>
      <c r="C1182">
        <v>70.069999999999993</v>
      </c>
      <c r="D1182">
        <f t="shared" si="78"/>
        <v>564.5</v>
      </c>
      <c r="E1182">
        <f t="shared" si="79"/>
        <v>0.31333333333333335</v>
      </c>
      <c r="F1182">
        <f t="shared" si="80"/>
        <v>-0.4864238746285881</v>
      </c>
      <c r="G1182">
        <f t="shared" si="81"/>
        <v>-0.44934412660947959</v>
      </c>
    </row>
    <row r="1183" spans="1:7" x14ac:dyDescent="0.55000000000000004">
      <c r="A1183">
        <v>73.37</v>
      </c>
      <c r="C1183">
        <v>73.37</v>
      </c>
      <c r="D1183">
        <f t="shared" si="78"/>
        <v>800.5</v>
      </c>
      <c r="E1183">
        <f t="shared" si="79"/>
        <v>0.44444444444444442</v>
      </c>
      <c r="F1183">
        <f t="shared" si="80"/>
        <v>-0.13971029888186212</v>
      </c>
      <c r="G1183">
        <f t="shared" si="81"/>
        <v>-0.11779322552426902</v>
      </c>
    </row>
    <row r="1184" spans="1:7" x14ac:dyDescent="0.55000000000000004">
      <c r="A1184">
        <v>66.36</v>
      </c>
      <c r="C1184">
        <v>66.36</v>
      </c>
      <c r="D1184">
        <f t="shared" si="78"/>
        <v>352.5</v>
      </c>
      <c r="E1184">
        <f t="shared" si="79"/>
        <v>0.19555555555555557</v>
      </c>
      <c r="F1184">
        <f t="shared" si="80"/>
        <v>-0.85760409858874997</v>
      </c>
      <c r="G1184">
        <f t="shared" si="81"/>
        <v>-0.82208771540527492</v>
      </c>
    </row>
    <row r="1185" spans="1:7" x14ac:dyDescent="0.55000000000000004">
      <c r="A1185">
        <v>80.47</v>
      </c>
      <c r="C1185">
        <v>80.47</v>
      </c>
      <c r="D1185">
        <f t="shared" si="78"/>
        <v>1316</v>
      </c>
      <c r="E1185">
        <f t="shared" si="79"/>
        <v>0.73083333333333333</v>
      </c>
      <c r="F1185">
        <f t="shared" si="80"/>
        <v>0.61533526446964193</v>
      </c>
      <c r="G1185">
        <f t="shared" si="81"/>
        <v>0.59554356165905975</v>
      </c>
    </row>
    <row r="1186" spans="1:7" x14ac:dyDescent="0.55000000000000004">
      <c r="A1186">
        <v>74.56</v>
      </c>
      <c r="C1186">
        <v>74.56</v>
      </c>
      <c r="D1186">
        <f t="shared" si="78"/>
        <v>894.5</v>
      </c>
      <c r="E1186">
        <f t="shared" si="79"/>
        <v>0.49666666666666665</v>
      </c>
      <c r="F1186">
        <f t="shared" si="80"/>
        <v>-8.35552480429347E-3</v>
      </c>
      <c r="G1186">
        <f t="shared" si="81"/>
        <v>1.7660388064577718E-3</v>
      </c>
    </row>
    <row r="1187" spans="1:7" x14ac:dyDescent="0.55000000000000004">
      <c r="A1187">
        <v>75.7</v>
      </c>
      <c r="C1187">
        <v>75.7</v>
      </c>
      <c r="D1187">
        <f t="shared" si="78"/>
        <v>981.5</v>
      </c>
      <c r="E1187">
        <f t="shared" si="79"/>
        <v>0.54500000000000004</v>
      </c>
      <c r="F1187">
        <f t="shared" si="80"/>
        <v>0.11303854064456527</v>
      </c>
      <c r="G1187">
        <f t="shared" si="81"/>
        <v>0.1163018046358938</v>
      </c>
    </row>
    <row r="1188" spans="1:7" x14ac:dyDescent="0.55000000000000004">
      <c r="A1188">
        <v>80.319999999999993</v>
      </c>
      <c r="C1188">
        <v>80.319999999999993</v>
      </c>
      <c r="D1188">
        <f t="shared" si="78"/>
        <v>1303</v>
      </c>
      <c r="E1188">
        <f t="shared" si="79"/>
        <v>0.72361111111111109</v>
      </c>
      <c r="F1188">
        <f t="shared" si="80"/>
        <v>0.59360284493421889</v>
      </c>
      <c r="G1188">
        <f t="shared" si="81"/>
        <v>0.58047306615518601</v>
      </c>
    </row>
    <row r="1189" spans="1:7" x14ac:dyDescent="0.55000000000000004">
      <c r="A1189">
        <v>76.33</v>
      </c>
      <c r="C1189">
        <v>76.33</v>
      </c>
      <c r="D1189">
        <f t="shared" si="78"/>
        <v>1031</v>
      </c>
      <c r="E1189">
        <f t="shared" si="79"/>
        <v>0.57250000000000001</v>
      </c>
      <c r="F1189">
        <f t="shared" si="80"/>
        <v>0.18274258544544394</v>
      </c>
      <c r="G1189">
        <f t="shared" si="81"/>
        <v>0.1795978857521606</v>
      </c>
    </row>
    <row r="1190" spans="1:7" x14ac:dyDescent="0.55000000000000004">
      <c r="A1190">
        <v>76.319999999999993</v>
      </c>
      <c r="C1190">
        <v>76.319999999999993</v>
      </c>
      <c r="D1190">
        <f t="shared" si="78"/>
        <v>1028</v>
      </c>
      <c r="E1190">
        <f t="shared" si="79"/>
        <v>0.5708333333333333</v>
      </c>
      <c r="F1190">
        <f t="shared" si="80"/>
        <v>0.17849616422220863</v>
      </c>
      <c r="G1190">
        <f t="shared" si="81"/>
        <v>0.17859318605190186</v>
      </c>
    </row>
    <row r="1191" spans="1:7" x14ac:dyDescent="0.55000000000000004">
      <c r="A1191">
        <v>93.1</v>
      </c>
      <c r="C1191">
        <v>93.1</v>
      </c>
      <c r="D1191">
        <f t="shared" si="78"/>
        <v>1748</v>
      </c>
      <c r="E1191">
        <f t="shared" si="79"/>
        <v>0.97083333333333333</v>
      </c>
      <c r="F1191">
        <f t="shared" si="80"/>
        <v>1.8931845346736642</v>
      </c>
      <c r="G1191">
        <f t="shared" si="81"/>
        <v>1.8644792830851789</v>
      </c>
    </row>
    <row r="1192" spans="1:7" x14ac:dyDescent="0.55000000000000004">
      <c r="A1192">
        <v>87.36</v>
      </c>
      <c r="C1192">
        <v>87.36</v>
      </c>
      <c r="D1192">
        <f t="shared" si="78"/>
        <v>1635</v>
      </c>
      <c r="E1192">
        <f t="shared" si="79"/>
        <v>0.9080555555555555</v>
      </c>
      <c r="F1192">
        <f t="shared" si="80"/>
        <v>1.3288759823083931</v>
      </c>
      <c r="G1192">
        <f t="shared" si="81"/>
        <v>1.2877816551369667</v>
      </c>
    </row>
    <row r="1193" spans="1:7" x14ac:dyDescent="0.55000000000000004">
      <c r="A1193">
        <v>77.489999999999995</v>
      </c>
      <c r="C1193">
        <v>77.489999999999995</v>
      </c>
      <c r="D1193">
        <f t="shared" si="78"/>
        <v>1125</v>
      </c>
      <c r="E1193">
        <f t="shared" si="79"/>
        <v>0.62472222222222218</v>
      </c>
      <c r="F1193">
        <f t="shared" si="80"/>
        <v>0.31790690385537973</v>
      </c>
      <c r="G1193">
        <f t="shared" si="81"/>
        <v>0.29614305098211263</v>
      </c>
    </row>
    <row r="1194" spans="1:7" x14ac:dyDescent="0.55000000000000004">
      <c r="A1194">
        <v>65.03</v>
      </c>
      <c r="C1194">
        <v>65.03</v>
      </c>
      <c r="D1194">
        <f t="shared" si="78"/>
        <v>302.5</v>
      </c>
      <c r="E1194">
        <f t="shared" si="79"/>
        <v>0.16777777777777778</v>
      </c>
      <c r="F1194">
        <f t="shared" si="80"/>
        <v>-0.96298399441915961</v>
      </c>
      <c r="G1194">
        <f t="shared" si="81"/>
        <v>-0.95571277553961675</v>
      </c>
    </row>
    <row r="1195" spans="1:7" x14ac:dyDescent="0.55000000000000004">
      <c r="A1195">
        <v>51.9</v>
      </c>
      <c r="C1195">
        <v>51.9</v>
      </c>
      <c r="D1195">
        <f t="shared" si="78"/>
        <v>24</v>
      </c>
      <c r="E1195">
        <f t="shared" si="79"/>
        <v>1.3055555555555556E-2</v>
      </c>
      <c r="F1195">
        <f t="shared" si="80"/>
        <v>-2.2245552275096494</v>
      </c>
      <c r="G1195">
        <f t="shared" si="81"/>
        <v>-2.2748834819786472</v>
      </c>
    </row>
    <row r="1196" spans="1:7" x14ac:dyDescent="0.55000000000000004">
      <c r="A1196">
        <v>71.14</v>
      </c>
      <c r="C1196">
        <v>71.14</v>
      </c>
      <c r="D1196">
        <f t="shared" si="78"/>
        <v>642</v>
      </c>
      <c r="E1196">
        <f t="shared" si="79"/>
        <v>0.35638888888888887</v>
      </c>
      <c r="F1196">
        <f t="shared" si="80"/>
        <v>-0.36812802129742039</v>
      </c>
      <c r="G1196">
        <f t="shared" si="81"/>
        <v>-0.34184125868185034</v>
      </c>
    </row>
    <row r="1197" spans="1:7" x14ac:dyDescent="0.55000000000000004">
      <c r="A1197">
        <v>62.09</v>
      </c>
      <c r="C1197">
        <v>62.09</v>
      </c>
      <c r="D1197">
        <f t="shared" si="78"/>
        <v>193.5</v>
      </c>
      <c r="E1197">
        <f t="shared" si="79"/>
        <v>0.10722222222222222</v>
      </c>
      <c r="F1197">
        <f t="shared" si="80"/>
        <v>-1.2414367654598257</v>
      </c>
      <c r="G1197">
        <f t="shared" si="81"/>
        <v>-1.2510944874155303</v>
      </c>
    </row>
    <row r="1198" spans="1:7" x14ac:dyDescent="0.55000000000000004">
      <c r="A1198">
        <v>75.27</v>
      </c>
      <c r="C1198">
        <v>75.27</v>
      </c>
      <c r="D1198">
        <f t="shared" si="78"/>
        <v>949</v>
      </c>
      <c r="E1198">
        <f t="shared" si="79"/>
        <v>0.52694444444444444</v>
      </c>
      <c r="F1198">
        <f t="shared" si="80"/>
        <v>6.7591136753064107E-2</v>
      </c>
      <c r="G1198">
        <f t="shared" si="81"/>
        <v>7.3099717524790081E-2</v>
      </c>
    </row>
    <row r="1199" spans="1:7" x14ac:dyDescent="0.55000000000000004">
      <c r="A1199">
        <v>62.51</v>
      </c>
      <c r="C1199">
        <v>62.51</v>
      </c>
      <c r="D1199">
        <f t="shared" si="78"/>
        <v>206.5</v>
      </c>
      <c r="E1199">
        <f t="shared" si="79"/>
        <v>0.11444444444444445</v>
      </c>
      <c r="F1199">
        <f t="shared" si="80"/>
        <v>-1.2032259670668086</v>
      </c>
      <c r="G1199">
        <f t="shared" si="81"/>
        <v>-1.208897100004686</v>
      </c>
    </row>
    <row r="1200" spans="1:7" x14ac:dyDescent="0.55000000000000004">
      <c r="A1200">
        <v>86.65</v>
      </c>
      <c r="C1200">
        <v>86.65</v>
      </c>
      <c r="D1200">
        <f t="shared" si="78"/>
        <v>1608</v>
      </c>
      <c r="E1200">
        <f t="shared" si="79"/>
        <v>0.8930555555555556</v>
      </c>
      <c r="F1200">
        <f t="shared" si="80"/>
        <v>1.2429428637668916</v>
      </c>
      <c r="G1200">
        <f t="shared" si="81"/>
        <v>1.2164479764186344</v>
      </c>
    </row>
    <row r="1201" spans="1:7" x14ac:dyDescent="0.55000000000000004">
      <c r="A1201">
        <v>76.650000000000006</v>
      </c>
      <c r="C1201">
        <v>76.650000000000006</v>
      </c>
      <c r="D1201">
        <f t="shared" si="78"/>
        <v>1069</v>
      </c>
      <c r="E1201">
        <f t="shared" si="79"/>
        <v>0.59361111111111109</v>
      </c>
      <c r="F1201">
        <f t="shared" si="80"/>
        <v>0.23684404854425664</v>
      </c>
      <c r="G1201">
        <f t="shared" si="81"/>
        <v>0.21174827616042408</v>
      </c>
    </row>
    <row r="1202" spans="1:7" x14ac:dyDescent="0.55000000000000004">
      <c r="A1202">
        <v>81.239999999999995</v>
      </c>
      <c r="C1202">
        <v>81.239999999999995</v>
      </c>
      <c r="D1202">
        <f t="shared" si="78"/>
        <v>1362</v>
      </c>
      <c r="E1202">
        <f t="shared" si="79"/>
        <v>0.75638888888888889</v>
      </c>
      <c r="F1202">
        <f t="shared" si="80"/>
        <v>0.69473367165191036</v>
      </c>
      <c r="G1202">
        <f t="shared" si="81"/>
        <v>0.67290543857894147</v>
      </c>
    </row>
    <row r="1203" spans="1:7" x14ac:dyDescent="0.55000000000000004">
      <c r="A1203">
        <v>76.349999999999994</v>
      </c>
      <c r="C1203">
        <v>76.349999999999994</v>
      </c>
      <c r="D1203">
        <f t="shared" si="78"/>
        <v>1035.5</v>
      </c>
      <c r="E1203">
        <f t="shared" si="79"/>
        <v>0.57499999999999996</v>
      </c>
      <c r="F1203">
        <f t="shared" si="80"/>
        <v>0.18911842627279243</v>
      </c>
      <c r="G1203">
        <f t="shared" si="81"/>
        <v>0.18160728515267663</v>
      </c>
    </row>
    <row r="1204" spans="1:7" x14ac:dyDescent="0.55000000000000004">
      <c r="A1204">
        <v>72.86</v>
      </c>
      <c r="C1204">
        <v>72.86</v>
      </c>
      <c r="D1204">
        <f t="shared" si="78"/>
        <v>770</v>
      </c>
      <c r="E1204">
        <f t="shared" si="79"/>
        <v>0.42749999999999999</v>
      </c>
      <c r="F1204">
        <f t="shared" si="80"/>
        <v>-0.18274258544544394</v>
      </c>
      <c r="G1204">
        <f t="shared" si="81"/>
        <v>-0.16903291023743827</v>
      </c>
    </row>
    <row r="1205" spans="1:7" x14ac:dyDescent="0.55000000000000004">
      <c r="A1205">
        <v>64.55</v>
      </c>
      <c r="C1205">
        <v>64.55</v>
      </c>
      <c r="D1205">
        <f t="shared" si="78"/>
        <v>278.5</v>
      </c>
      <c r="E1205">
        <f t="shared" si="79"/>
        <v>0.15444444444444444</v>
      </c>
      <c r="F1205">
        <f t="shared" si="80"/>
        <v>-1.0175562474161985</v>
      </c>
      <c r="G1205">
        <f t="shared" si="81"/>
        <v>-1.0039383611520112</v>
      </c>
    </row>
    <row r="1206" spans="1:7" x14ac:dyDescent="0.55000000000000004">
      <c r="A1206">
        <v>76.459999999999994</v>
      </c>
      <c r="C1206">
        <v>76.459999999999994</v>
      </c>
      <c r="D1206">
        <f t="shared" si="78"/>
        <v>1048.5</v>
      </c>
      <c r="E1206">
        <f t="shared" si="79"/>
        <v>0.5822222222222222</v>
      </c>
      <c r="F1206">
        <f t="shared" si="80"/>
        <v>0.20758174974906901</v>
      </c>
      <c r="G1206">
        <f t="shared" si="81"/>
        <v>0.19265898185551686</v>
      </c>
    </row>
    <row r="1207" spans="1:7" x14ac:dyDescent="0.55000000000000004">
      <c r="A1207">
        <v>67.25</v>
      </c>
      <c r="C1207">
        <v>67.25</v>
      </c>
      <c r="D1207">
        <f t="shared" si="78"/>
        <v>401</v>
      </c>
      <c r="E1207">
        <f t="shared" si="79"/>
        <v>0.2225</v>
      </c>
      <c r="F1207">
        <f t="shared" si="80"/>
        <v>-0.76377724384952272</v>
      </c>
      <c r="G1207">
        <f t="shared" si="81"/>
        <v>-0.73266944208229423</v>
      </c>
    </row>
    <row r="1208" spans="1:7" x14ac:dyDescent="0.55000000000000004">
      <c r="A1208">
        <v>78.64</v>
      </c>
      <c r="C1208">
        <v>78.64</v>
      </c>
      <c r="D1208">
        <f t="shared" si="78"/>
        <v>1199</v>
      </c>
      <c r="E1208">
        <f t="shared" si="79"/>
        <v>0.66583333333333339</v>
      </c>
      <c r="F1208">
        <f t="shared" si="80"/>
        <v>0.42843653053262865</v>
      </c>
      <c r="G1208">
        <f t="shared" si="81"/>
        <v>0.4116835165118074</v>
      </c>
    </row>
    <row r="1209" spans="1:7" x14ac:dyDescent="0.55000000000000004">
      <c r="A1209">
        <v>80.150000000000006</v>
      </c>
      <c r="C1209">
        <v>80.150000000000006</v>
      </c>
      <c r="D1209">
        <f t="shared" si="78"/>
        <v>1292</v>
      </c>
      <c r="E1209">
        <f t="shared" si="79"/>
        <v>0.71750000000000003</v>
      </c>
      <c r="F1209">
        <f t="shared" si="80"/>
        <v>0.5754307686077732</v>
      </c>
      <c r="G1209">
        <f t="shared" si="81"/>
        <v>0.56339317125079769</v>
      </c>
    </row>
    <row r="1210" spans="1:7" x14ac:dyDescent="0.55000000000000004">
      <c r="A1210">
        <v>70.3</v>
      </c>
      <c r="C1210">
        <v>70.3</v>
      </c>
      <c r="D1210">
        <f t="shared" si="78"/>
        <v>582.5</v>
      </c>
      <c r="E1210">
        <f t="shared" si="79"/>
        <v>0.32333333333333331</v>
      </c>
      <c r="F1210">
        <f t="shared" si="80"/>
        <v>-0.45839780735990426</v>
      </c>
      <c r="G1210">
        <f t="shared" si="81"/>
        <v>-0.42623603350354033</v>
      </c>
    </row>
    <row r="1211" spans="1:7" x14ac:dyDescent="0.55000000000000004">
      <c r="A1211">
        <v>66.09</v>
      </c>
      <c r="C1211">
        <v>66.09</v>
      </c>
      <c r="D1211">
        <f t="shared" si="78"/>
        <v>338</v>
      </c>
      <c r="E1211">
        <f t="shared" si="79"/>
        <v>0.1875</v>
      </c>
      <c r="F1211">
        <f t="shared" si="80"/>
        <v>-0.88714655901887607</v>
      </c>
      <c r="G1211">
        <f t="shared" si="81"/>
        <v>-0.84921460731224618</v>
      </c>
    </row>
    <row r="1212" spans="1:7" x14ac:dyDescent="0.55000000000000004">
      <c r="A1212">
        <v>67.400000000000006</v>
      </c>
      <c r="C1212">
        <v>67.400000000000006</v>
      </c>
      <c r="D1212">
        <f t="shared" si="78"/>
        <v>408</v>
      </c>
      <c r="E1212">
        <f t="shared" si="79"/>
        <v>0.22638888888888889</v>
      </c>
      <c r="F1212">
        <f t="shared" si="80"/>
        <v>-0.75079211126903966</v>
      </c>
      <c r="G1212">
        <f t="shared" si="81"/>
        <v>-0.71759894657842049</v>
      </c>
    </row>
    <row r="1213" spans="1:7" x14ac:dyDescent="0.55000000000000004">
      <c r="A1213">
        <v>83.26</v>
      </c>
      <c r="C1213">
        <v>83.26</v>
      </c>
      <c r="D1213">
        <f t="shared" si="78"/>
        <v>1467.5</v>
      </c>
      <c r="E1213">
        <f t="shared" si="79"/>
        <v>0.81499999999999995</v>
      </c>
      <c r="F1213">
        <f t="shared" si="80"/>
        <v>0.89647336400191591</v>
      </c>
      <c r="G1213">
        <f t="shared" si="81"/>
        <v>0.87585477803110101</v>
      </c>
    </row>
    <row r="1214" spans="1:7" x14ac:dyDescent="0.55000000000000004">
      <c r="A1214">
        <v>80.959999999999994</v>
      </c>
      <c r="C1214">
        <v>80.959999999999994</v>
      </c>
      <c r="D1214">
        <f t="shared" si="78"/>
        <v>1340</v>
      </c>
      <c r="E1214">
        <f t="shared" si="79"/>
        <v>0.74416666666666664</v>
      </c>
      <c r="F1214">
        <f t="shared" si="80"/>
        <v>0.65624473978726205</v>
      </c>
      <c r="G1214">
        <f t="shared" si="81"/>
        <v>0.64477384697171147</v>
      </c>
    </row>
    <row r="1215" spans="1:7" x14ac:dyDescent="0.55000000000000004">
      <c r="A1215">
        <v>78.09</v>
      </c>
      <c r="C1215">
        <v>78.09</v>
      </c>
      <c r="D1215">
        <f t="shared" si="78"/>
        <v>1165</v>
      </c>
      <c r="E1215">
        <f t="shared" si="79"/>
        <v>0.64694444444444443</v>
      </c>
      <c r="F1215">
        <f t="shared" si="80"/>
        <v>0.37708409432564738</v>
      </c>
      <c r="G1215">
        <f t="shared" si="81"/>
        <v>0.35642503299760614</v>
      </c>
    </row>
    <row r="1216" spans="1:7" x14ac:dyDescent="0.55000000000000004">
      <c r="A1216">
        <v>72.89</v>
      </c>
      <c r="C1216">
        <v>72.89</v>
      </c>
      <c r="D1216">
        <f t="shared" si="78"/>
        <v>773.5</v>
      </c>
      <c r="E1216">
        <f t="shared" si="79"/>
        <v>0.42944444444444446</v>
      </c>
      <c r="F1216">
        <f t="shared" si="80"/>
        <v>-0.17778874223802205</v>
      </c>
      <c r="G1216">
        <f t="shared" si="81"/>
        <v>-0.16601881113666353</v>
      </c>
    </row>
    <row r="1217" spans="1:7" x14ac:dyDescent="0.55000000000000004">
      <c r="A1217">
        <v>83.56</v>
      </c>
      <c r="C1217">
        <v>83.56</v>
      </c>
      <c r="D1217">
        <f t="shared" si="78"/>
        <v>1480</v>
      </c>
      <c r="E1217">
        <f t="shared" si="79"/>
        <v>0.82194444444444448</v>
      </c>
      <c r="F1217">
        <f t="shared" si="80"/>
        <v>0.92280063259985812</v>
      </c>
      <c r="G1217">
        <f t="shared" si="81"/>
        <v>0.90599576903884704</v>
      </c>
    </row>
    <row r="1218" spans="1:7" x14ac:dyDescent="0.55000000000000004">
      <c r="A1218">
        <v>88.15</v>
      </c>
      <c r="C1218">
        <v>88.15</v>
      </c>
      <c r="D1218">
        <f t="shared" si="78"/>
        <v>1655</v>
      </c>
      <c r="E1218">
        <f t="shared" si="79"/>
        <v>0.91916666666666669</v>
      </c>
      <c r="F1218">
        <f t="shared" si="80"/>
        <v>1.3994880923761883</v>
      </c>
      <c r="G1218">
        <f t="shared" si="81"/>
        <v>1.3671529314573658</v>
      </c>
    </row>
    <row r="1219" spans="1:7" x14ac:dyDescent="0.55000000000000004">
      <c r="A1219">
        <v>61.28</v>
      </c>
      <c r="C1219">
        <v>61.28</v>
      </c>
      <c r="D1219">
        <f t="shared" ref="D1219:D1282" si="82">_xlfn.RANK.AVG(C1219,$C$2:$C$1801,1)</f>
        <v>164</v>
      </c>
      <c r="E1219">
        <f t="shared" ref="E1219:E1282" si="83">(D1219-0.5)/COUNT($C$2:$C$1801)</f>
        <v>9.0833333333333335E-2</v>
      </c>
      <c r="F1219">
        <f t="shared" ref="F1219:F1282" si="84">_xlfn.NORM.S.INV(E1219)</f>
        <v>-1.3356409255070287</v>
      </c>
      <c r="G1219">
        <f t="shared" ref="G1219:G1282" si="85">STANDARDIZE(C1219,AVERAGE($C$2:$C$1801), STDEV($C$2:$C$1801))</f>
        <v>-1.3324751631364455</v>
      </c>
    </row>
    <row r="1220" spans="1:7" x14ac:dyDescent="0.55000000000000004">
      <c r="A1220">
        <v>72.23</v>
      </c>
      <c r="C1220">
        <v>72.23</v>
      </c>
      <c r="D1220">
        <f t="shared" si="82"/>
        <v>726</v>
      </c>
      <c r="E1220">
        <f t="shared" si="83"/>
        <v>0.40305555555555556</v>
      </c>
      <c r="F1220">
        <f t="shared" si="84"/>
        <v>-0.24544600526729266</v>
      </c>
      <c r="G1220">
        <f t="shared" si="85"/>
        <v>-0.23232899135370505</v>
      </c>
    </row>
    <row r="1221" spans="1:7" x14ac:dyDescent="0.55000000000000004">
      <c r="A1221">
        <v>84.32</v>
      </c>
      <c r="C1221">
        <v>84.32</v>
      </c>
      <c r="D1221">
        <f t="shared" si="82"/>
        <v>1514</v>
      </c>
      <c r="E1221">
        <f t="shared" si="83"/>
        <v>0.84083333333333332</v>
      </c>
      <c r="F1221">
        <f t="shared" si="84"/>
        <v>0.99788869735207908</v>
      </c>
      <c r="G1221">
        <f t="shared" si="85"/>
        <v>0.98235294625847014</v>
      </c>
    </row>
    <row r="1222" spans="1:7" x14ac:dyDescent="0.55000000000000004">
      <c r="A1222">
        <v>91.48</v>
      </c>
      <c r="C1222">
        <v>91.48</v>
      </c>
      <c r="D1222">
        <f t="shared" si="82"/>
        <v>1730</v>
      </c>
      <c r="E1222">
        <f t="shared" si="83"/>
        <v>0.96083333333333332</v>
      </c>
      <c r="F1222">
        <f t="shared" si="84"/>
        <v>1.7604394034111157</v>
      </c>
      <c r="G1222">
        <f t="shared" si="85"/>
        <v>1.7017179316433497</v>
      </c>
    </row>
    <row r="1223" spans="1:7" x14ac:dyDescent="0.55000000000000004">
      <c r="A1223">
        <v>79.540000000000006</v>
      </c>
      <c r="C1223">
        <v>79.540000000000006</v>
      </c>
      <c r="D1223">
        <f t="shared" si="82"/>
        <v>1255.5</v>
      </c>
      <c r="E1223">
        <f t="shared" si="83"/>
        <v>0.69722222222222219</v>
      </c>
      <c r="F1223">
        <f t="shared" si="84"/>
        <v>0.51642794035279671</v>
      </c>
      <c r="G1223">
        <f t="shared" si="85"/>
        <v>0.50210648953504688</v>
      </c>
    </row>
    <row r="1224" spans="1:7" x14ac:dyDescent="0.55000000000000004">
      <c r="A1224">
        <v>62.06</v>
      </c>
      <c r="C1224">
        <v>62.06</v>
      </c>
      <c r="D1224">
        <f t="shared" si="82"/>
        <v>189.5</v>
      </c>
      <c r="E1224">
        <f t="shared" si="83"/>
        <v>0.105</v>
      </c>
      <c r="F1224">
        <f t="shared" si="84"/>
        <v>-1.2535654384704511</v>
      </c>
      <c r="G1224">
        <f t="shared" si="85"/>
        <v>-1.2541085865163051</v>
      </c>
    </row>
    <row r="1225" spans="1:7" x14ac:dyDescent="0.55000000000000004">
      <c r="A1225">
        <v>80.489999999999995</v>
      </c>
      <c r="C1225">
        <v>80.489999999999995</v>
      </c>
      <c r="D1225">
        <f t="shared" si="82"/>
        <v>1318.5</v>
      </c>
      <c r="E1225">
        <f t="shared" si="83"/>
        <v>0.73222222222222222</v>
      </c>
      <c r="F1225">
        <f t="shared" si="84"/>
        <v>0.61954778038793168</v>
      </c>
      <c r="G1225">
        <f t="shared" si="85"/>
        <v>0.59755296105957578</v>
      </c>
    </row>
    <row r="1226" spans="1:7" x14ac:dyDescent="0.55000000000000004">
      <c r="A1226">
        <v>71.680000000000007</v>
      </c>
      <c r="C1226">
        <v>71.680000000000007</v>
      </c>
      <c r="D1226">
        <f t="shared" si="82"/>
        <v>682.5</v>
      </c>
      <c r="E1226">
        <f t="shared" si="83"/>
        <v>0.37888888888888889</v>
      </c>
      <c r="F1226">
        <f t="shared" si="84"/>
        <v>-0.30840026838040391</v>
      </c>
      <c r="G1226">
        <f t="shared" si="85"/>
        <v>-0.28758747486790631</v>
      </c>
    </row>
    <row r="1227" spans="1:7" x14ac:dyDescent="0.55000000000000004">
      <c r="A1227">
        <v>62.21</v>
      </c>
      <c r="C1227">
        <v>62.21</v>
      </c>
      <c r="D1227">
        <f t="shared" si="82"/>
        <v>200</v>
      </c>
      <c r="E1227">
        <f t="shared" si="83"/>
        <v>0.11083333333333334</v>
      </c>
      <c r="F1227">
        <f t="shared" si="84"/>
        <v>-1.2221083214645387</v>
      </c>
      <c r="G1227">
        <f t="shared" si="85"/>
        <v>-1.2390380910124321</v>
      </c>
    </row>
    <row r="1228" spans="1:7" x14ac:dyDescent="0.55000000000000004">
      <c r="A1228">
        <v>83.28</v>
      </c>
      <c r="C1228">
        <v>83.28</v>
      </c>
      <c r="D1228">
        <f t="shared" si="82"/>
        <v>1470</v>
      </c>
      <c r="E1228">
        <f t="shared" si="83"/>
        <v>0.81638888888888894</v>
      </c>
      <c r="F1228">
        <f t="shared" si="84"/>
        <v>0.90168876614461779</v>
      </c>
      <c r="G1228">
        <f t="shared" si="85"/>
        <v>0.87786417743161704</v>
      </c>
    </row>
    <row r="1229" spans="1:7" x14ac:dyDescent="0.55000000000000004">
      <c r="A1229">
        <v>72.27</v>
      </c>
      <c r="C1229">
        <v>72.27</v>
      </c>
      <c r="D1229">
        <f t="shared" si="82"/>
        <v>729.5</v>
      </c>
      <c r="E1229">
        <f t="shared" si="83"/>
        <v>0.40500000000000003</v>
      </c>
      <c r="F1229">
        <f t="shared" si="84"/>
        <v>-0.2404260311423079</v>
      </c>
      <c r="G1229">
        <f t="shared" si="85"/>
        <v>-0.22831019255267301</v>
      </c>
    </row>
    <row r="1230" spans="1:7" x14ac:dyDescent="0.55000000000000004">
      <c r="A1230">
        <v>76.510000000000005</v>
      </c>
      <c r="C1230">
        <v>76.510000000000005</v>
      </c>
      <c r="D1230">
        <f t="shared" si="82"/>
        <v>1054</v>
      </c>
      <c r="E1230">
        <f t="shared" si="83"/>
        <v>0.58527777777777779</v>
      </c>
      <c r="F1230">
        <f t="shared" si="84"/>
        <v>0.21541414282910903</v>
      </c>
      <c r="G1230">
        <f t="shared" si="85"/>
        <v>0.19768248035680908</v>
      </c>
    </row>
    <row r="1231" spans="1:7" x14ac:dyDescent="0.55000000000000004">
      <c r="A1231">
        <v>88.58</v>
      </c>
      <c r="C1231">
        <v>88.58</v>
      </c>
      <c r="D1231">
        <f t="shared" si="82"/>
        <v>1663</v>
      </c>
      <c r="E1231">
        <f t="shared" si="83"/>
        <v>0.92361111111111116</v>
      </c>
      <c r="F1231">
        <f t="shared" si="84"/>
        <v>1.4297883359455208</v>
      </c>
      <c r="G1231">
        <f t="shared" si="85"/>
        <v>1.4103550185684681</v>
      </c>
    </row>
    <row r="1232" spans="1:7" x14ac:dyDescent="0.55000000000000004">
      <c r="A1232">
        <v>88.36</v>
      </c>
      <c r="C1232">
        <v>88.36</v>
      </c>
      <c r="D1232">
        <f t="shared" si="82"/>
        <v>1660</v>
      </c>
      <c r="E1232">
        <f t="shared" si="83"/>
        <v>0.92194444444444446</v>
      </c>
      <c r="F1232">
        <f t="shared" si="84"/>
        <v>1.4182728807334233</v>
      </c>
      <c r="G1232">
        <f t="shared" si="85"/>
        <v>1.3882516251627877</v>
      </c>
    </row>
    <row r="1233" spans="1:7" x14ac:dyDescent="0.55000000000000004">
      <c r="A1233">
        <v>64.44</v>
      </c>
      <c r="C1233">
        <v>64.44</v>
      </c>
      <c r="D1233">
        <f t="shared" si="82"/>
        <v>271.5</v>
      </c>
      <c r="E1233">
        <f t="shared" si="83"/>
        <v>0.15055555555555555</v>
      </c>
      <c r="F1233">
        <f t="shared" si="84"/>
        <v>-1.0340535896313903</v>
      </c>
      <c r="G1233">
        <f t="shared" si="85"/>
        <v>-1.0149900578548514</v>
      </c>
    </row>
    <row r="1234" spans="1:7" x14ac:dyDescent="0.55000000000000004">
      <c r="A1234">
        <v>60.3</v>
      </c>
      <c r="C1234">
        <v>60.3</v>
      </c>
      <c r="D1234">
        <f t="shared" si="82"/>
        <v>141</v>
      </c>
      <c r="E1234">
        <f t="shared" si="83"/>
        <v>7.8055555555555559E-2</v>
      </c>
      <c r="F1234">
        <f t="shared" si="84"/>
        <v>-1.4182728807334233</v>
      </c>
      <c r="G1234">
        <f t="shared" si="85"/>
        <v>-1.4309357337617505</v>
      </c>
    </row>
    <row r="1235" spans="1:7" x14ac:dyDescent="0.55000000000000004">
      <c r="A1235">
        <v>69.62</v>
      </c>
      <c r="C1235">
        <v>69.62</v>
      </c>
      <c r="D1235">
        <f t="shared" si="82"/>
        <v>536</v>
      </c>
      <c r="E1235">
        <f t="shared" si="83"/>
        <v>0.29749999999999999</v>
      </c>
      <c r="F1235">
        <f t="shared" si="84"/>
        <v>-0.53160442410370579</v>
      </c>
      <c r="G1235">
        <f t="shared" si="85"/>
        <v>-0.49455561312109786</v>
      </c>
    </row>
    <row r="1236" spans="1:7" x14ac:dyDescent="0.55000000000000004">
      <c r="A1236">
        <v>74.430000000000007</v>
      </c>
      <c r="C1236">
        <v>74.430000000000007</v>
      </c>
      <c r="D1236">
        <f t="shared" si="82"/>
        <v>883.5</v>
      </c>
      <c r="E1236">
        <f t="shared" si="83"/>
        <v>0.49055555555555558</v>
      </c>
      <c r="F1236">
        <f t="shared" si="84"/>
        <v>-2.3675923217177829E-2</v>
      </c>
      <c r="G1236">
        <f t="shared" si="85"/>
        <v>-1.1295057296898505E-2</v>
      </c>
    </row>
    <row r="1237" spans="1:7" x14ac:dyDescent="0.55000000000000004">
      <c r="A1237">
        <v>74.709999999999994</v>
      </c>
      <c r="C1237">
        <v>74.709999999999994</v>
      </c>
      <c r="D1237">
        <f t="shared" si="82"/>
        <v>905.5</v>
      </c>
      <c r="E1237">
        <f t="shared" si="83"/>
        <v>0.50277777777777777</v>
      </c>
      <c r="F1237">
        <f t="shared" si="84"/>
        <v>6.9629125808408259E-3</v>
      </c>
      <c r="G1237">
        <f t="shared" si="85"/>
        <v>1.6836534310330071E-2</v>
      </c>
    </row>
    <row r="1238" spans="1:7" x14ac:dyDescent="0.55000000000000004">
      <c r="A1238">
        <v>60.95</v>
      </c>
      <c r="C1238">
        <v>60.95</v>
      </c>
      <c r="D1238">
        <f t="shared" si="82"/>
        <v>156</v>
      </c>
      <c r="E1238">
        <f t="shared" si="83"/>
        <v>8.638888888888889E-2</v>
      </c>
      <c r="F1238">
        <f t="shared" si="84"/>
        <v>-1.3633323920208287</v>
      </c>
      <c r="G1238">
        <f t="shared" si="85"/>
        <v>-1.3656302532449665</v>
      </c>
    </row>
    <row r="1239" spans="1:7" x14ac:dyDescent="0.55000000000000004">
      <c r="A1239">
        <v>77.540000000000006</v>
      </c>
      <c r="C1239">
        <v>77.540000000000006</v>
      </c>
      <c r="D1239">
        <f t="shared" si="82"/>
        <v>1127.5</v>
      </c>
      <c r="E1239">
        <f t="shared" si="83"/>
        <v>0.62611111111111106</v>
      </c>
      <c r="F1239">
        <f t="shared" si="84"/>
        <v>0.3215709190291291</v>
      </c>
      <c r="G1239">
        <f t="shared" si="85"/>
        <v>0.30116654948340482</v>
      </c>
    </row>
    <row r="1240" spans="1:7" x14ac:dyDescent="0.55000000000000004">
      <c r="A1240">
        <v>83.6</v>
      </c>
      <c r="C1240">
        <v>83.6</v>
      </c>
      <c r="D1240">
        <f t="shared" si="82"/>
        <v>1482</v>
      </c>
      <c r="E1240">
        <f t="shared" si="83"/>
        <v>0.82305555555555554</v>
      </c>
      <c r="F1240">
        <f t="shared" si="84"/>
        <v>0.92707250822972709</v>
      </c>
      <c r="G1240">
        <f t="shared" si="85"/>
        <v>0.91001456783987911</v>
      </c>
    </row>
    <row r="1241" spans="1:7" x14ac:dyDescent="0.55000000000000004">
      <c r="A1241">
        <v>71.02</v>
      </c>
      <c r="C1241">
        <v>71.02</v>
      </c>
      <c r="D1241">
        <f t="shared" si="82"/>
        <v>631.5</v>
      </c>
      <c r="E1241">
        <f t="shared" si="83"/>
        <v>0.35055555555555556</v>
      </c>
      <c r="F1241">
        <f t="shared" si="84"/>
        <v>-0.38382101505620325</v>
      </c>
      <c r="G1241">
        <f t="shared" si="85"/>
        <v>-0.3538976550849493</v>
      </c>
    </row>
    <row r="1242" spans="1:7" x14ac:dyDescent="0.55000000000000004">
      <c r="A1242">
        <v>59.32</v>
      </c>
      <c r="C1242">
        <v>59.32</v>
      </c>
      <c r="D1242">
        <f t="shared" si="82"/>
        <v>116</v>
      </c>
      <c r="E1242">
        <f t="shared" si="83"/>
        <v>6.4166666666666664E-2</v>
      </c>
      <c r="F1242">
        <f t="shared" si="84"/>
        <v>-1.520707191050531</v>
      </c>
      <c r="G1242">
        <f t="shared" si="85"/>
        <v>-1.5293963043870549</v>
      </c>
    </row>
    <row r="1243" spans="1:7" x14ac:dyDescent="0.55000000000000004">
      <c r="A1243">
        <v>84.13</v>
      </c>
      <c r="C1243">
        <v>84.13</v>
      </c>
      <c r="D1243">
        <f t="shared" si="82"/>
        <v>1503.5</v>
      </c>
      <c r="E1243">
        <f t="shared" si="83"/>
        <v>0.83499999999999996</v>
      </c>
      <c r="F1243">
        <f t="shared" si="84"/>
        <v>0.97411387705930974</v>
      </c>
      <c r="G1243">
        <f t="shared" si="85"/>
        <v>0.96326365195356434</v>
      </c>
    </row>
    <row r="1244" spans="1:7" x14ac:dyDescent="0.55000000000000004">
      <c r="A1244">
        <v>80.430000000000007</v>
      </c>
      <c r="C1244">
        <v>80.430000000000007</v>
      </c>
      <c r="D1244">
        <f t="shared" si="82"/>
        <v>1312.5</v>
      </c>
      <c r="E1244">
        <f t="shared" si="83"/>
        <v>0.72888888888888892</v>
      </c>
      <c r="F1244">
        <f t="shared" si="84"/>
        <v>0.60945601010469197</v>
      </c>
      <c r="G1244">
        <f t="shared" si="85"/>
        <v>0.59152476285802769</v>
      </c>
    </row>
    <row r="1245" spans="1:7" x14ac:dyDescent="0.55000000000000004">
      <c r="A1245">
        <v>76.349999999999994</v>
      </c>
      <c r="C1245">
        <v>76.349999999999994</v>
      </c>
      <c r="D1245">
        <f t="shared" si="82"/>
        <v>1035.5</v>
      </c>
      <c r="E1245">
        <f t="shared" si="83"/>
        <v>0.57499999999999996</v>
      </c>
      <c r="F1245">
        <f t="shared" si="84"/>
        <v>0.18911842627279243</v>
      </c>
      <c r="G1245">
        <f t="shared" si="85"/>
        <v>0.18160728515267663</v>
      </c>
    </row>
    <row r="1246" spans="1:7" x14ac:dyDescent="0.55000000000000004">
      <c r="A1246">
        <v>78.17</v>
      </c>
      <c r="C1246">
        <v>78.17</v>
      </c>
      <c r="D1246">
        <f t="shared" si="82"/>
        <v>1172</v>
      </c>
      <c r="E1246">
        <f t="shared" si="83"/>
        <v>0.65083333333333337</v>
      </c>
      <c r="F1246">
        <f t="shared" si="84"/>
        <v>0.38757127012577564</v>
      </c>
      <c r="G1246">
        <f t="shared" si="85"/>
        <v>0.36446263059967166</v>
      </c>
    </row>
    <row r="1247" spans="1:7" x14ac:dyDescent="0.55000000000000004">
      <c r="A1247">
        <v>78.42</v>
      </c>
      <c r="C1247">
        <v>78.42</v>
      </c>
      <c r="D1247">
        <f t="shared" si="82"/>
        <v>1187.5</v>
      </c>
      <c r="E1247">
        <f t="shared" si="83"/>
        <v>0.6594444444444445</v>
      </c>
      <c r="F1247">
        <f t="shared" si="84"/>
        <v>0.41094739127551944</v>
      </c>
      <c r="G1247">
        <f t="shared" si="85"/>
        <v>0.38958012310612689</v>
      </c>
    </row>
    <row r="1248" spans="1:7" x14ac:dyDescent="0.55000000000000004">
      <c r="A1248">
        <v>71.28</v>
      </c>
      <c r="C1248">
        <v>71.28</v>
      </c>
      <c r="D1248">
        <f t="shared" si="82"/>
        <v>655</v>
      </c>
      <c r="E1248">
        <f t="shared" si="83"/>
        <v>0.36361111111111111</v>
      </c>
      <c r="F1248">
        <f t="shared" si="84"/>
        <v>-0.34882296399140067</v>
      </c>
      <c r="G1248">
        <f t="shared" si="85"/>
        <v>-0.32777546287823534</v>
      </c>
    </row>
    <row r="1249" spans="1:7" x14ac:dyDescent="0.55000000000000004">
      <c r="A1249">
        <v>80.819999999999993</v>
      </c>
      <c r="C1249">
        <v>80.819999999999993</v>
      </c>
      <c r="D1249">
        <f t="shared" si="82"/>
        <v>1331</v>
      </c>
      <c r="E1249">
        <f t="shared" si="83"/>
        <v>0.73916666666666664</v>
      </c>
      <c r="F1249">
        <f t="shared" si="84"/>
        <v>0.6407784028765674</v>
      </c>
      <c r="G1249">
        <f t="shared" si="85"/>
        <v>0.63070805116809647</v>
      </c>
    </row>
    <row r="1250" spans="1:7" x14ac:dyDescent="0.55000000000000004">
      <c r="A1250">
        <v>69.05</v>
      </c>
      <c r="C1250">
        <v>69.05</v>
      </c>
      <c r="D1250">
        <f t="shared" si="82"/>
        <v>499</v>
      </c>
      <c r="E1250">
        <f t="shared" si="83"/>
        <v>0.27694444444444444</v>
      </c>
      <c r="F1250">
        <f t="shared" si="84"/>
        <v>-0.59194280484245543</v>
      </c>
      <c r="G1250">
        <f t="shared" si="85"/>
        <v>-0.5518234960358166</v>
      </c>
    </row>
    <row r="1251" spans="1:7" x14ac:dyDescent="0.55000000000000004">
      <c r="A1251">
        <v>81.459999999999994</v>
      </c>
      <c r="C1251">
        <v>81.459999999999994</v>
      </c>
      <c r="D1251">
        <f t="shared" si="82"/>
        <v>1378</v>
      </c>
      <c r="E1251">
        <f t="shared" si="83"/>
        <v>0.76527777777777772</v>
      </c>
      <c r="F1251">
        <f t="shared" si="84"/>
        <v>0.72338327375682776</v>
      </c>
      <c r="G1251">
        <f t="shared" si="85"/>
        <v>0.69500883198462204</v>
      </c>
    </row>
    <row r="1252" spans="1:7" x14ac:dyDescent="0.55000000000000004">
      <c r="A1252">
        <v>91.29</v>
      </c>
      <c r="C1252">
        <v>91.29</v>
      </c>
      <c r="D1252">
        <f t="shared" si="82"/>
        <v>1727</v>
      </c>
      <c r="E1252">
        <f t="shared" si="83"/>
        <v>0.95916666666666661</v>
      </c>
      <c r="F1252">
        <f t="shared" si="84"/>
        <v>1.7410964891662024</v>
      </c>
      <c r="G1252">
        <f t="shared" si="85"/>
        <v>1.682628637338444</v>
      </c>
    </row>
    <row r="1253" spans="1:7" x14ac:dyDescent="0.55000000000000004">
      <c r="A1253">
        <v>60.49</v>
      </c>
      <c r="C1253">
        <v>60.49</v>
      </c>
      <c r="D1253">
        <f t="shared" si="82"/>
        <v>147</v>
      </c>
      <c r="E1253">
        <f t="shared" si="83"/>
        <v>8.1388888888888886E-2</v>
      </c>
      <c r="F1253">
        <f t="shared" si="84"/>
        <v>-1.3957898832035249</v>
      </c>
      <c r="G1253">
        <f t="shared" si="85"/>
        <v>-1.4118464394568442</v>
      </c>
    </row>
    <row r="1254" spans="1:7" x14ac:dyDescent="0.55000000000000004">
      <c r="A1254">
        <v>71.08</v>
      </c>
      <c r="C1254">
        <v>71.08</v>
      </c>
      <c r="D1254">
        <f t="shared" si="82"/>
        <v>635.5</v>
      </c>
      <c r="E1254">
        <f t="shared" si="83"/>
        <v>0.3527777777777778</v>
      </c>
      <c r="F1254">
        <f t="shared" si="84"/>
        <v>-0.37783179089215191</v>
      </c>
      <c r="G1254">
        <f t="shared" si="85"/>
        <v>-0.34786945688339982</v>
      </c>
    </row>
    <row r="1255" spans="1:7" x14ac:dyDescent="0.55000000000000004">
      <c r="A1255">
        <v>73.14</v>
      </c>
      <c r="C1255">
        <v>73.14</v>
      </c>
      <c r="D1255">
        <f t="shared" si="82"/>
        <v>787.5</v>
      </c>
      <c r="E1255">
        <f t="shared" si="83"/>
        <v>0.43722222222222223</v>
      </c>
      <c r="F1255">
        <f t="shared" si="84"/>
        <v>-0.15801567828176555</v>
      </c>
      <c r="G1255">
        <f t="shared" si="85"/>
        <v>-0.14090131863020827</v>
      </c>
    </row>
    <row r="1256" spans="1:7" x14ac:dyDescent="0.55000000000000004">
      <c r="A1256">
        <v>94.21</v>
      </c>
      <c r="C1256">
        <v>94.21</v>
      </c>
      <c r="D1256">
        <f t="shared" si="82"/>
        <v>1756</v>
      </c>
      <c r="E1256">
        <f t="shared" si="83"/>
        <v>0.9752777777777778</v>
      </c>
      <c r="F1256">
        <f t="shared" si="84"/>
        <v>1.9647390789543251</v>
      </c>
      <c r="G1256">
        <f t="shared" si="85"/>
        <v>1.9760009498138402</v>
      </c>
    </row>
    <row r="1257" spans="1:7" x14ac:dyDescent="0.55000000000000004">
      <c r="A1257">
        <v>75.91</v>
      </c>
      <c r="C1257">
        <v>75.91</v>
      </c>
      <c r="D1257">
        <f t="shared" si="82"/>
        <v>992.5</v>
      </c>
      <c r="E1257">
        <f t="shared" si="83"/>
        <v>0.55111111111111111</v>
      </c>
      <c r="F1257">
        <f t="shared" si="84"/>
        <v>0.12846906514018894</v>
      </c>
      <c r="G1257">
        <f t="shared" si="85"/>
        <v>0.1374004983413156</v>
      </c>
    </row>
    <row r="1258" spans="1:7" x14ac:dyDescent="0.55000000000000004">
      <c r="A1258">
        <v>95.07</v>
      </c>
      <c r="C1258">
        <v>95.07</v>
      </c>
      <c r="D1258">
        <f t="shared" si="82"/>
        <v>1765</v>
      </c>
      <c r="E1258">
        <f t="shared" si="83"/>
        <v>0.9802777777777778</v>
      </c>
      <c r="F1258">
        <f t="shared" si="84"/>
        <v>2.0595200695838614</v>
      </c>
      <c r="G1258">
        <f t="shared" si="85"/>
        <v>2.0624051240360464</v>
      </c>
    </row>
    <row r="1259" spans="1:7" x14ac:dyDescent="0.55000000000000004">
      <c r="A1259">
        <v>70.849999999999994</v>
      </c>
      <c r="C1259">
        <v>70.849999999999994</v>
      </c>
      <c r="D1259">
        <f t="shared" si="82"/>
        <v>619</v>
      </c>
      <c r="E1259">
        <f t="shared" si="83"/>
        <v>0.34361111111111109</v>
      </c>
      <c r="F1259">
        <f t="shared" si="84"/>
        <v>-0.40262757314514103</v>
      </c>
      <c r="G1259">
        <f t="shared" si="85"/>
        <v>-0.37097754998933907</v>
      </c>
    </row>
    <row r="1260" spans="1:7" x14ac:dyDescent="0.55000000000000004">
      <c r="A1260">
        <v>71.27</v>
      </c>
      <c r="C1260">
        <v>71.27</v>
      </c>
      <c r="D1260">
        <f t="shared" si="82"/>
        <v>654</v>
      </c>
      <c r="E1260">
        <f t="shared" si="83"/>
        <v>0.36305555555555558</v>
      </c>
      <c r="F1260">
        <f t="shared" si="84"/>
        <v>-0.35030327045288551</v>
      </c>
      <c r="G1260">
        <f t="shared" si="85"/>
        <v>-0.32878016257849402</v>
      </c>
    </row>
    <row r="1261" spans="1:7" x14ac:dyDescent="0.55000000000000004">
      <c r="A1261">
        <v>60.1</v>
      </c>
      <c r="C1261">
        <v>60.1</v>
      </c>
      <c r="D1261">
        <f t="shared" si="82"/>
        <v>137</v>
      </c>
      <c r="E1261">
        <f t="shared" si="83"/>
        <v>7.5833333333333336E-2</v>
      </c>
      <c r="F1261">
        <f t="shared" si="84"/>
        <v>-1.4336692662317418</v>
      </c>
      <c r="G1261">
        <f t="shared" si="85"/>
        <v>-1.4510297277669144</v>
      </c>
    </row>
    <row r="1262" spans="1:7" x14ac:dyDescent="0.55000000000000004">
      <c r="A1262">
        <v>72.63</v>
      </c>
      <c r="C1262">
        <v>72.63</v>
      </c>
      <c r="D1262">
        <f t="shared" si="82"/>
        <v>755.5</v>
      </c>
      <c r="E1262">
        <f t="shared" si="83"/>
        <v>0.41944444444444445</v>
      </c>
      <c r="F1262">
        <f t="shared" si="84"/>
        <v>-0.2033149272985692</v>
      </c>
      <c r="G1262">
        <f t="shared" si="85"/>
        <v>-0.1921410033433775</v>
      </c>
    </row>
    <row r="1263" spans="1:7" x14ac:dyDescent="0.55000000000000004">
      <c r="A1263">
        <v>68.569999999999993</v>
      </c>
      <c r="C1263">
        <v>68.569999999999993</v>
      </c>
      <c r="D1263">
        <f t="shared" si="82"/>
        <v>471</v>
      </c>
      <c r="E1263">
        <f t="shared" si="83"/>
        <v>0.26138888888888889</v>
      </c>
      <c r="F1263">
        <f t="shared" si="84"/>
        <v>-0.63906941169569009</v>
      </c>
      <c r="G1263">
        <f t="shared" si="85"/>
        <v>-0.60004908164821114</v>
      </c>
    </row>
    <row r="1264" spans="1:7" x14ac:dyDescent="0.55000000000000004">
      <c r="A1264">
        <v>87.15</v>
      </c>
      <c r="C1264">
        <v>87.15</v>
      </c>
      <c r="D1264">
        <f t="shared" si="82"/>
        <v>1627</v>
      </c>
      <c r="E1264">
        <f t="shared" si="83"/>
        <v>0.90361111111111114</v>
      </c>
      <c r="F1264">
        <f t="shared" si="84"/>
        <v>1.3024055750551262</v>
      </c>
      <c r="G1264">
        <f t="shared" si="85"/>
        <v>1.2666829614315449</v>
      </c>
    </row>
    <row r="1265" spans="1:7" x14ac:dyDescent="0.55000000000000004">
      <c r="A1265">
        <v>73.56</v>
      </c>
      <c r="C1265">
        <v>73.56</v>
      </c>
      <c r="D1265">
        <f t="shared" si="82"/>
        <v>819.5</v>
      </c>
      <c r="E1265">
        <f t="shared" si="83"/>
        <v>0.45500000000000002</v>
      </c>
      <c r="F1265">
        <f t="shared" si="84"/>
        <v>-0.11303854064456513</v>
      </c>
      <c r="G1265">
        <f t="shared" si="85"/>
        <v>-9.8703931219363258E-2</v>
      </c>
    </row>
    <row r="1266" spans="1:7" x14ac:dyDescent="0.55000000000000004">
      <c r="A1266">
        <v>85.84</v>
      </c>
      <c r="C1266">
        <v>85.84</v>
      </c>
      <c r="D1266">
        <f t="shared" si="82"/>
        <v>1583</v>
      </c>
      <c r="E1266">
        <f t="shared" si="83"/>
        <v>0.87916666666666665</v>
      </c>
      <c r="F1266">
        <f t="shared" si="84"/>
        <v>1.170831118956791</v>
      </c>
      <c r="G1266">
        <f t="shared" si="85"/>
        <v>1.135067300697719</v>
      </c>
    </row>
    <row r="1267" spans="1:7" x14ac:dyDescent="0.55000000000000004">
      <c r="A1267">
        <v>69.489999999999995</v>
      </c>
      <c r="C1267">
        <v>69.489999999999995</v>
      </c>
      <c r="D1267">
        <f t="shared" si="82"/>
        <v>526</v>
      </c>
      <c r="E1267">
        <f t="shared" si="83"/>
        <v>0.29194444444444445</v>
      </c>
      <c r="F1267">
        <f t="shared" si="84"/>
        <v>-0.5477131390221267</v>
      </c>
      <c r="G1267">
        <f t="shared" si="85"/>
        <v>-0.50761670922445556</v>
      </c>
    </row>
    <row r="1268" spans="1:7" x14ac:dyDescent="0.55000000000000004">
      <c r="A1268">
        <v>87.31</v>
      </c>
      <c r="C1268">
        <v>87.31</v>
      </c>
      <c r="D1268">
        <f t="shared" si="82"/>
        <v>1632</v>
      </c>
      <c r="E1268">
        <f t="shared" si="83"/>
        <v>0.90638888888888891</v>
      </c>
      <c r="F1268">
        <f t="shared" si="84"/>
        <v>1.318841155189328</v>
      </c>
      <c r="G1268">
        <f t="shared" si="85"/>
        <v>1.2827581566356758</v>
      </c>
    </row>
    <row r="1269" spans="1:7" x14ac:dyDescent="0.55000000000000004">
      <c r="A1269">
        <v>72.430000000000007</v>
      </c>
      <c r="C1269">
        <v>72.430000000000007</v>
      </c>
      <c r="D1269">
        <f t="shared" si="82"/>
        <v>744.5</v>
      </c>
      <c r="E1269">
        <f t="shared" si="83"/>
        <v>0.41333333333333333</v>
      </c>
      <c r="F1269">
        <f t="shared" si="84"/>
        <v>-0.21897866582755993</v>
      </c>
      <c r="G1269">
        <f t="shared" si="85"/>
        <v>-0.21223499734854057</v>
      </c>
    </row>
    <row r="1270" spans="1:7" x14ac:dyDescent="0.55000000000000004">
      <c r="A1270">
        <v>78.849999999999994</v>
      </c>
      <c r="C1270">
        <v>78.849999999999994</v>
      </c>
      <c r="D1270">
        <f t="shared" si="82"/>
        <v>1209</v>
      </c>
      <c r="E1270">
        <f t="shared" si="83"/>
        <v>0.67138888888888892</v>
      </c>
      <c r="F1270">
        <f t="shared" si="84"/>
        <v>0.44375154800470157</v>
      </c>
      <c r="G1270">
        <f t="shared" si="85"/>
        <v>0.43278221021722918</v>
      </c>
    </row>
    <row r="1271" spans="1:7" x14ac:dyDescent="0.55000000000000004">
      <c r="A1271">
        <v>77.040000000000006</v>
      </c>
      <c r="C1271">
        <v>77.040000000000006</v>
      </c>
      <c r="D1271">
        <f t="shared" si="82"/>
        <v>1091.5</v>
      </c>
      <c r="E1271">
        <f t="shared" si="83"/>
        <v>0.60611111111111116</v>
      </c>
      <c r="F1271">
        <f t="shared" si="84"/>
        <v>0.26919740412097176</v>
      </c>
      <c r="G1271">
        <f t="shared" si="85"/>
        <v>0.25093156447049431</v>
      </c>
    </row>
    <row r="1272" spans="1:7" x14ac:dyDescent="0.55000000000000004">
      <c r="A1272">
        <v>61.24</v>
      </c>
      <c r="C1272">
        <v>61.24</v>
      </c>
      <c r="D1272">
        <f t="shared" si="82"/>
        <v>163</v>
      </c>
      <c r="E1272">
        <f t="shared" si="83"/>
        <v>9.0277777777777776E-2</v>
      </c>
      <c r="F1272">
        <f t="shared" si="84"/>
        <v>-1.3390464383709664</v>
      </c>
      <c r="G1272">
        <f t="shared" si="85"/>
        <v>-1.3364939619374783</v>
      </c>
    </row>
    <row r="1273" spans="1:7" x14ac:dyDescent="0.55000000000000004">
      <c r="A1273">
        <v>80.239999999999995</v>
      </c>
      <c r="C1273">
        <v>80.239999999999995</v>
      </c>
      <c r="D1273">
        <f t="shared" si="82"/>
        <v>1299.5</v>
      </c>
      <c r="E1273">
        <f t="shared" si="83"/>
        <v>0.72166666666666668</v>
      </c>
      <c r="F1273">
        <f t="shared" si="84"/>
        <v>0.58779981733259323</v>
      </c>
      <c r="G1273">
        <f t="shared" si="85"/>
        <v>0.57243546855312044</v>
      </c>
    </row>
    <row r="1274" spans="1:7" x14ac:dyDescent="0.55000000000000004">
      <c r="A1274">
        <v>97.35</v>
      </c>
      <c r="C1274">
        <v>97.35</v>
      </c>
      <c r="D1274">
        <f t="shared" si="82"/>
        <v>1775</v>
      </c>
      <c r="E1274">
        <f t="shared" si="83"/>
        <v>0.98583333333333334</v>
      </c>
      <c r="F1274">
        <f t="shared" si="84"/>
        <v>2.1926399092547864</v>
      </c>
      <c r="G1274">
        <f t="shared" si="85"/>
        <v>2.2914766556949182</v>
      </c>
    </row>
    <row r="1275" spans="1:7" x14ac:dyDescent="0.55000000000000004">
      <c r="A1275">
        <v>72.91</v>
      </c>
      <c r="C1275">
        <v>72.91</v>
      </c>
      <c r="D1275">
        <f t="shared" si="82"/>
        <v>775</v>
      </c>
      <c r="E1275">
        <f t="shared" si="83"/>
        <v>0.43027777777777776</v>
      </c>
      <c r="F1275">
        <f t="shared" si="84"/>
        <v>-0.17566700855585304</v>
      </c>
      <c r="G1275">
        <f t="shared" si="85"/>
        <v>-0.1640094117361475</v>
      </c>
    </row>
    <row r="1276" spans="1:7" x14ac:dyDescent="0.55000000000000004">
      <c r="A1276">
        <v>71.040000000000006</v>
      </c>
      <c r="C1276">
        <v>71.040000000000006</v>
      </c>
      <c r="D1276">
        <f t="shared" si="82"/>
        <v>633.5</v>
      </c>
      <c r="E1276">
        <f t="shared" si="83"/>
        <v>0.35166666666666668</v>
      </c>
      <c r="F1276">
        <f t="shared" si="84"/>
        <v>-0.38082469540961922</v>
      </c>
      <c r="G1276">
        <f t="shared" si="85"/>
        <v>-0.35188825568443183</v>
      </c>
    </row>
    <row r="1277" spans="1:7" x14ac:dyDescent="0.55000000000000004">
      <c r="A1277">
        <v>78.97</v>
      </c>
      <c r="C1277">
        <v>78.97</v>
      </c>
      <c r="D1277">
        <f t="shared" si="82"/>
        <v>1220</v>
      </c>
      <c r="E1277">
        <f t="shared" si="83"/>
        <v>0.67749999999999999</v>
      </c>
      <c r="F1277">
        <f t="shared" si="84"/>
        <v>0.46071930889032536</v>
      </c>
      <c r="G1277">
        <f t="shared" si="85"/>
        <v>0.44483860662032815</v>
      </c>
    </row>
    <row r="1278" spans="1:7" x14ac:dyDescent="0.55000000000000004">
      <c r="A1278">
        <v>69.819999999999993</v>
      </c>
      <c r="C1278">
        <v>69.819999999999993</v>
      </c>
      <c r="D1278">
        <f t="shared" si="82"/>
        <v>552</v>
      </c>
      <c r="E1278">
        <f t="shared" si="83"/>
        <v>0.30638888888888888</v>
      </c>
      <c r="F1278">
        <f t="shared" si="84"/>
        <v>-0.50611235490396567</v>
      </c>
      <c r="G1278">
        <f t="shared" si="85"/>
        <v>-0.47446161911593482</v>
      </c>
    </row>
    <row r="1279" spans="1:7" x14ac:dyDescent="0.55000000000000004">
      <c r="A1279">
        <v>74.48</v>
      </c>
      <c r="C1279">
        <v>74.48</v>
      </c>
      <c r="D1279">
        <f t="shared" si="82"/>
        <v>887</v>
      </c>
      <c r="E1279">
        <f t="shared" si="83"/>
        <v>0.49249999999999999</v>
      </c>
      <c r="F1279">
        <f t="shared" si="84"/>
        <v>-1.8800819591187675E-2</v>
      </c>
      <c r="G1279">
        <f t="shared" si="85"/>
        <v>-6.2715587956077394E-3</v>
      </c>
    </row>
    <row r="1280" spans="1:7" x14ac:dyDescent="0.55000000000000004">
      <c r="A1280">
        <v>77.209999999999994</v>
      </c>
      <c r="C1280">
        <v>77.209999999999994</v>
      </c>
      <c r="D1280">
        <f t="shared" si="82"/>
        <v>1107</v>
      </c>
      <c r="E1280">
        <f t="shared" si="83"/>
        <v>0.61472222222222217</v>
      </c>
      <c r="F1280">
        <f t="shared" si="84"/>
        <v>0.29164828223875949</v>
      </c>
      <c r="G1280">
        <f t="shared" si="85"/>
        <v>0.26801145937488263</v>
      </c>
    </row>
    <row r="1281" spans="1:7" x14ac:dyDescent="0.55000000000000004">
      <c r="A1281">
        <v>47.2</v>
      </c>
      <c r="C1281">
        <v>47.2</v>
      </c>
      <c r="D1281">
        <f t="shared" si="82"/>
        <v>8</v>
      </c>
      <c r="E1281">
        <f t="shared" si="83"/>
        <v>4.1666666666666666E-3</v>
      </c>
      <c r="F1281">
        <f t="shared" si="84"/>
        <v>-2.63825727347675</v>
      </c>
      <c r="G1281">
        <f t="shared" si="85"/>
        <v>-2.7470923411000054</v>
      </c>
    </row>
    <row r="1282" spans="1:7" x14ac:dyDescent="0.55000000000000004">
      <c r="A1282">
        <v>72.849999999999994</v>
      </c>
      <c r="C1282">
        <v>72.849999999999994</v>
      </c>
      <c r="D1282">
        <f t="shared" si="82"/>
        <v>769</v>
      </c>
      <c r="E1282">
        <f t="shared" si="83"/>
        <v>0.42694444444444446</v>
      </c>
      <c r="F1282">
        <f t="shared" si="84"/>
        <v>-0.18415878799184637</v>
      </c>
      <c r="G1282">
        <f t="shared" si="85"/>
        <v>-0.17003760993769698</v>
      </c>
    </row>
    <row r="1283" spans="1:7" x14ac:dyDescent="0.55000000000000004">
      <c r="A1283">
        <v>86.64</v>
      </c>
      <c r="C1283">
        <v>86.64</v>
      </c>
      <c r="D1283">
        <f t="shared" ref="D1283:D1346" si="86">_xlfn.RANK.AVG(C1283,$C$2:$C$1801,1)</f>
        <v>1607</v>
      </c>
      <c r="E1283">
        <f t="shared" ref="E1283:E1346" si="87">(D1283-0.5)/COUNT($C$2:$C$1801)</f>
        <v>0.89249999999999996</v>
      </c>
      <c r="F1283">
        <f t="shared" ref="F1283:F1346" si="88">_xlfn.NORM.S.INV(E1283)</f>
        <v>1.2399334778907378</v>
      </c>
      <c r="G1283">
        <f t="shared" ref="G1283:G1346" si="89">STANDARDIZE(C1283,AVERAGE($C$2:$C$1801), STDEV($C$2:$C$1801))</f>
        <v>1.2154432767183756</v>
      </c>
    </row>
    <row r="1284" spans="1:7" x14ac:dyDescent="0.55000000000000004">
      <c r="A1284">
        <v>67.209999999999994</v>
      </c>
      <c r="C1284">
        <v>67.209999999999994</v>
      </c>
      <c r="D1284">
        <f t="shared" si="86"/>
        <v>400</v>
      </c>
      <c r="E1284">
        <f t="shared" si="87"/>
        <v>0.22194444444444444</v>
      </c>
      <c r="F1284">
        <f t="shared" si="88"/>
        <v>-0.76564276905598938</v>
      </c>
      <c r="G1284">
        <f t="shared" si="89"/>
        <v>-0.73668824088332763</v>
      </c>
    </row>
    <row r="1285" spans="1:7" x14ac:dyDescent="0.55000000000000004">
      <c r="A1285">
        <v>85.54</v>
      </c>
      <c r="C1285">
        <v>85.54</v>
      </c>
      <c r="D1285">
        <f t="shared" si="86"/>
        <v>1573.5</v>
      </c>
      <c r="E1285">
        <f t="shared" si="87"/>
        <v>0.87388888888888894</v>
      </c>
      <c r="F1285">
        <f t="shared" si="88"/>
        <v>1.1449684614393973</v>
      </c>
      <c r="G1285">
        <f t="shared" si="89"/>
        <v>1.1049263096899731</v>
      </c>
    </row>
    <row r="1286" spans="1:7" x14ac:dyDescent="0.55000000000000004">
      <c r="A1286">
        <v>69.540000000000006</v>
      </c>
      <c r="C1286">
        <v>69.540000000000006</v>
      </c>
      <c r="D1286">
        <f t="shared" si="86"/>
        <v>529</v>
      </c>
      <c r="E1286">
        <f t="shared" si="87"/>
        <v>0.2936111111111111</v>
      </c>
      <c r="F1286">
        <f t="shared" si="88"/>
        <v>-0.54286577459210783</v>
      </c>
      <c r="G1286">
        <f t="shared" si="89"/>
        <v>-0.50259321072316343</v>
      </c>
    </row>
    <row r="1287" spans="1:7" x14ac:dyDescent="0.55000000000000004">
      <c r="A1287">
        <v>70.06</v>
      </c>
      <c r="C1287">
        <v>70.06</v>
      </c>
      <c r="D1287">
        <f t="shared" si="86"/>
        <v>563</v>
      </c>
      <c r="E1287">
        <f t="shared" si="87"/>
        <v>0.3125</v>
      </c>
      <c r="F1287">
        <f t="shared" si="88"/>
        <v>-0.48877641111466941</v>
      </c>
      <c r="G1287">
        <f t="shared" si="89"/>
        <v>-0.45034882630973688</v>
      </c>
    </row>
    <row r="1288" spans="1:7" x14ac:dyDescent="0.55000000000000004">
      <c r="A1288">
        <v>67.88</v>
      </c>
      <c r="C1288">
        <v>67.88</v>
      </c>
      <c r="D1288">
        <f t="shared" si="86"/>
        <v>436.5</v>
      </c>
      <c r="E1288">
        <f t="shared" si="87"/>
        <v>0.24222222222222223</v>
      </c>
      <c r="F1288">
        <f t="shared" si="88"/>
        <v>-0.69917216377592772</v>
      </c>
      <c r="G1288">
        <f t="shared" si="89"/>
        <v>-0.6693733609660274</v>
      </c>
    </row>
    <row r="1289" spans="1:7" x14ac:dyDescent="0.55000000000000004">
      <c r="A1289">
        <v>80.92</v>
      </c>
      <c r="C1289">
        <v>80.92</v>
      </c>
      <c r="D1289">
        <f t="shared" si="86"/>
        <v>1336</v>
      </c>
      <c r="E1289">
        <f t="shared" si="87"/>
        <v>0.74194444444444441</v>
      </c>
      <c r="F1289">
        <f t="shared" si="88"/>
        <v>0.64935164534057199</v>
      </c>
      <c r="G1289">
        <f t="shared" si="89"/>
        <v>0.64075504817067941</v>
      </c>
    </row>
    <row r="1290" spans="1:7" x14ac:dyDescent="0.55000000000000004">
      <c r="A1290">
        <v>79.56</v>
      </c>
      <c r="C1290">
        <v>79.56</v>
      </c>
      <c r="D1290">
        <f t="shared" si="86"/>
        <v>1258</v>
      </c>
      <c r="E1290">
        <f t="shared" si="87"/>
        <v>0.69861111111111107</v>
      </c>
      <c r="F1290">
        <f t="shared" si="88"/>
        <v>0.52041009173453445</v>
      </c>
      <c r="G1290">
        <f t="shared" si="89"/>
        <v>0.50411588893556292</v>
      </c>
    </row>
    <row r="1291" spans="1:7" x14ac:dyDescent="0.55000000000000004">
      <c r="A1291">
        <v>65.52</v>
      </c>
      <c r="C1291">
        <v>65.52</v>
      </c>
      <c r="D1291">
        <f t="shared" si="86"/>
        <v>318</v>
      </c>
      <c r="E1291">
        <f t="shared" si="87"/>
        <v>0.1763888888888889</v>
      </c>
      <c r="F1291">
        <f t="shared" si="88"/>
        <v>-0.92921480222899844</v>
      </c>
      <c r="G1291">
        <f t="shared" si="89"/>
        <v>-0.90648249022696492</v>
      </c>
    </row>
    <row r="1292" spans="1:7" x14ac:dyDescent="0.55000000000000004">
      <c r="A1292">
        <v>71.75</v>
      </c>
      <c r="C1292">
        <v>71.75</v>
      </c>
      <c r="D1292">
        <f t="shared" si="86"/>
        <v>685</v>
      </c>
      <c r="E1292">
        <f t="shared" si="87"/>
        <v>0.38027777777777777</v>
      </c>
      <c r="F1292">
        <f t="shared" si="88"/>
        <v>-0.30475132565093821</v>
      </c>
      <c r="G1292">
        <f t="shared" si="89"/>
        <v>-0.28055457696609953</v>
      </c>
    </row>
    <row r="1293" spans="1:7" x14ac:dyDescent="0.55000000000000004">
      <c r="A1293">
        <v>73.17</v>
      </c>
      <c r="C1293">
        <v>73.17</v>
      </c>
      <c r="D1293">
        <f t="shared" si="86"/>
        <v>790</v>
      </c>
      <c r="E1293">
        <f t="shared" si="87"/>
        <v>0.43861111111111112</v>
      </c>
      <c r="F1293">
        <f t="shared" si="88"/>
        <v>-0.15449148802260626</v>
      </c>
      <c r="G1293">
        <f t="shared" si="89"/>
        <v>-0.13788721952943353</v>
      </c>
    </row>
    <row r="1294" spans="1:7" x14ac:dyDescent="0.55000000000000004">
      <c r="A1294">
        <v>64.12</v>
      </c>
      <c r="C1294">
        <v>64.12</v>
      </c>
      <c r="D1294">
        <f t="shared" si="86"/>
        <v>259.5</v>
      </c>
      <c r="E1294">
        <f t="shared" si="87"/>
        <v>0.1438888888888889</v>
      </c>
      <c r="F1294">
        <f t="shared" si="88"/>
        <v>-1.0630092031886227</v>
      </c>
      <c r="G1294">
        <f t="shared" si="89"/>
        <v>-1.0471404482631135</v>
      </c>
    </row>
    <row r="1295" spans="1:7" x14ac:dyDescent="0.55000000000000004">
      <c r="A1295">
        <v>86.67</v>
      </c>
      <c r="C1295">
        <v>86.67</v>
      </c>
      <c r="D1295">
        <f t="shared" si="86"/>
        <v>1609.5</v>
      </c>
      <c r="E1295">
        <f t="shared" si="87"/>
        <v>0.89388888888888884</v>
      </c>
      <c r="F1295">
        <f t="shared" si="88"/>
        <v>1.2474781632340217</v>
      </c>
      <c r="G1295">
        <f t="shared" si="89"/>
        <v>1.2184573758191504</v>
      </c>
    </row>
    <row r="1296" spans="1:7" x14ac:dyDescent="0.55000000000000004">
      <c r="A1296">
        <v>73.400000000000006</v>
      </c>
      <c r="C1296">
        <v>73.400000000000006</v>
      </c>
      <c r="D1296">
        <f t="shared" si="86"/>
        <v>806.5</v>
      </c>
      <c r="E1296">
        <f t="shared" si="87"/>
        <v>0.44777777777777777</v>
      </c>
      <c r="F1296">
        <f t="shared" si="88"/>
        <v>-0.13127779655061633</v>
      </c>
      <c r="G1296">
        <f t="shared" si="89"/>
        <v>-0.11477912642349428</v>
      </c>
    </row>
    <row r="1297" spans="1:7" x14ac:dyDescent="0.55000000000000004">
      <c r="A1297">
        <v>77.88</v>
      </c>
      <c r="C1297">
        <v>77.88</v>
      </c>
      <c r="D1297">
        <f t="shared" si="86"/>
        <v>1148</v>
      </c>
      <c r="E1297">
        <f t="shared" si="87"/>
        <v>0.63749999999999996</v>
      </c>
      <c r="F1297">
        <f t="shared" si="88"/>
        <v>0.35178434493515615</v>
      </c>
      <c r="G1297">
        <f t="shared" si="89"/>
        <v>0.33532633929218292</v>
      </c>
    </row>
    <row r="1298" spans="1:7" x14ac:dyDescent="0.55000000000000004">
      <c r="A1298">
        <v>82.14</v>
      </c>
      <c r="C1298">
        <v>82.14</v>
      </c>
      <c r="D1298">
        <f t="shared" si="86"/>
        <v>1416</v>
      </c>
      <c r="E1298">
        <f t="shared" si="87"/>
        <v>0.78638888888888892</v>
      </c>
      <c r="F1298">
        <f t="shared" si="88"/>
        <v>0.79395398109131088</v>
      </c>
      <c r="G1298">
        <f t="shared" si="89"/>
        <v>0.76332841160218101</v>
      </c>
    </row>
    <row r="1299" spans="1:7" x14ac:dyDescent="0.55000000000000004">
      <c r="A1299">
        <v>70.599999999999994</v>
      </c>
      <c r="C1299">
        <v>70.599999999999994</v>
      </c>
      <c r="D1299">
        <f t="shared" si="86"/>
        <v>602</v>
      </c>
      <c r="E1299">
        <f t="shared" si="87"/>
        <v>0.33416666666666667</v>
      </c>
      <c r="F1299">
        <f t="shared" si="88"/>
        <v>-0.42843653053262848</v>
      </c>
      <c r="G1299">
        <f t="shared" si="89"/>
        <v>-0.3960950424957943</v>
      </c>
    </row>
    <row r="1300" spans="1:7" x14ac:dyDescent="0.55000000000000004">
      <c r="A1300">
        <v>72.040000000000006</v>
      </c>
      <c r="C1300">
        <v>72.040000000000006</v>
      </c>
      <c r="D1300">
        <f t="shared" si="86"/>
        <v>708.5</v>
      </c>
      <c r="E1300">
        <f t="shared" si="87"/>
        <v>0.39333333333333331</v>
      </c>
      <c r="F1300">
        <f t="shared" si="88"/>
        <v>-0.27064163977583461</v>
      </c>
      <c r="G1300">
        <f t="shared" si="89"/>
        <v>-0.2514182856586108</v>
      </c>
    </row>
    <row r="1301" spans="1:7" x14ac:dyDescent="0.55000000000000004">
      <c r="A1301">
        <v>77.8</v>
      </c>
      <c r="C1301">
        <v>77.8</v>
      </c>
      <c r="D1301">
        <f t="shared" si="86"/>
        <v>1142</v>
      </c>
      <c r="E1301">
        <f t="shared" si="87"/>
        <v>0.63416666666666666</v>
      </c>
      <c r="F1301">
        <f t="shared" si="88"/>
        <v>0.34290933781547334</v>
      </c>
      <c r="G1301">
        <f t="shared" si="89"/>
        <v>0.3272887416901174</v>
      </c>
    </row>
    <row r="1302" spans="1:7" x14ac:dyDescent="0.55000000000000004">
      <c r="A1302">
        <v>79.55</v>
      </c>
      <c r="C1302">
        <v>79.55</v>
      </c>
      <c r="D1302">
        <f t="shared" si="86"/>
        <v>1257</v>
      </c>
      <c r="E1302">
        <f t="shared" si="87"/>
        <v>0.69805555555555554</v>
      </c>
      <c r="F1302">
        <f t="shared" si="88"/>
        <v>0.51881624429313322</v>
      </c>
      <c r="G1302">
        <f t="shared" si="89"/>
        <v>0.50311118923530418</v>
      </c>
    </row>
    <row r="1303" spans="1:7" x14ac:dyDescent="0.55000000000000004">
      <c r="A1303">
        <v>74.17</v>
      </c>
      <c r="C1303">
        <v>74.17</v>
      </c>
      <c r="D1303">
        <f t="shared" si="86"/>
        <v>861</v>
      </c>
      <c r="E1303">
        <f t="shared" si="87"/>
        <v>0.47805555555555557</v>
      </c>
      <c r="F1303">
        <f t="shared" si="88"/>
        <v>-5.503433342703154E-2</v>
      </c>
      <c r="G1303">
        <f t="shared" si="89"/>
        <v>-3.7417249503612485E-2</v>
      </c>
    </row>
    <row r="1304" spans="1:7" x14ac:dyDescent="0.55000000000000004">
      <c r="A1304">
        <v>74.89</v>
      </c>
      <c r="C1304">
        <v>74.89</v>
      </c>
      <c r="D1304">
        <f t="shared" si="86"/>
        <v>922.5</v>
      </c>
      <c r="E1304">
        <f t="shared" si="87"/>
        <v>0.51222222222222225</v>
      </c>
      <c r="F1304">
        <f t="shared" si="88"/>
        <v>3.0641361952872922E-2</v>
      </c>
      <c r="G1304">
        <f t="shared" si="89"/>
        <v>3.492112891497854E-2</v>
      </c>
    </row>
    <row r="1305" spans="1:7" x14ac:dyDescent="0.55000000000000004">
      <c r="A1305">
        <v>66.069999999999993</v>
      </c>
      <c r="C1305">
        <v>66.069999999999993</v>
      </c>
      <c r="D1305">
        <f t="shared" si="86"/>
        <v>335.5</v>
      </c>
      <c r="E1305">
        <f t="shared" si="87"/>
        <v>0.18611111111111112</v>
      </c>
      <c r="F1305">
        <f t="shared" si="88"/>
        <v>-0.89231853509408654</v>
      </c>
      <c r="G1305">
        <f t="shared" si="89"/>
        <v>-0.85122400671276366</v>
      </c>
    </row>
    <row r="1306" spans="1:7" x14ac:dyDescent="0.55000000000000004">
      <c r="A1306">
        <v>73.900000000000006</v>
      </c>
      <c r="C1306">
        <v>73.900000000000006</v>
      </c>
      <c r="D1306">
        <f t="shared" si="86"/>
        <v>847</v>
      </c>
      <c r="E1306">
        <f t="shared" si="87"/>
        <v>0.47027777777777779</v>
      </c>
      <c r="F1306">
        <f t="shared" si="88"/>
        <v>-7.4571619542574907E-2</v>
      </c>
      <c r="G1306">
        <f t="shared" si="89"/>
        <v>-6.4544141410583761E-2</v>
      </c>
    </row>
    <row r="1307" spans="1:7" x14ac:dyDescent="0.55000000000000004">
      <c r="A1307">
        <v>82.61</v>
      </c>
      <c r="C1307">
        <v>82.61</v>
      </c>
      <c r="D1307">
        <f t="shared" si="86"/>
        <v>1439</v>
      </c>
      <c r="E1307">
        <f t="shared" si="87"/>
        <v>0.79916666666666669</v>
      </c>
      <c r="F1307">
        <f t="shared" si="88"/>
        <v>0.83864835612493394</v>
      </c>
      <c r="G1307">
        <f t="shared" si="89"/>
        <v>0.81054929751431681</v>
      </c>
    </row>
    <row r="1308" spans="1:7" x14ac:dyDescent="0.55000000000000004">
      <c r="A1308">
        <v>69.73</v>
      </c>
      <c r="C1308">
        <v>69.73</v>
      </c>
      <c r="D1308">
        <f t="shared" si="86"/>
        <v>546.5</v>
      </c>
      <c r="E1308">
        <f t="shared" si="87"/>
        <v>0.30333333333333334</v>
      </c>
      <c r="F1308">
        <f t="shared" si="88"/>
        <v>-0.514837373499614</v>
      </c>
      <c r="G1308">
        <f t="shared" si="89"/>
        <v>-0.48350391641825763</v>
      </c>
    </row>
    <row r="1309" spans="1:7" x14ac:dyDescent="0.55000000000000004">
      <c r="A1309">
        <v>68.78</v>
      </c>
      <c r="C1309">
        <v>68.78</v>
      </c>
      <c r="D1309">
        <f t="shared" si="86"/>
        <v>481.5</v>
      </c>
      <c r="E1309">
        <f t="shared" si="87"/>
        <v>0.26722222222222225</v>
      </c>
      <c r="F1309">
        <f t="shared" si="88"/>
        <v>-0.62123586572223721</v>
      </c>
      <c r="G1309">
        <f t="shared" si="89"/>
        <v>-0.57895038794278786</v>
      </c>
    </row>
    <row r="1310" spans="1:7" x14ac:dyDescent="0.55000000000000004">
      <c r="A1310">
        <v>75.37</v>
      </c>
      <c r="C1310">
        <v>75.37</v>
      </c>
      <c r="D1310">
        <f t="shared" si="86"/>
        <v>961</v>
      </c>
      <c r="E1310">
        <f t="shared" si="87"/>
        <v>0.53361111111111115</v>
      </c>
      <c r="F1310">
        <f t="shared" si="88"/>
        <v>8.4350480452139859E-2</v>
      </c>
      <c r="G1310">
        <f t="shared" si="89"/>
        <v>8.3146714527373031E-2</v>
      </c>
    </row>
    <row r="1311" spans="1:7" x14ac:dyDescent="0.55000000000000004">
      <c r="A1311">
        <v>77.77</v>
      </c>
      <c r="C1311">
        <v>77.77</v>
      </c>
      <c r="D1311">
        <f t="shared" si="86"/>
        <v>1140</v>
      </c>
      <c r="E1311">
        <f t="shared" si="87"/>
        <v>0.63305555555555559</v>
      </c>
      <c r="F1311">
        <f t="shared" si="88"/>
        <v>0.33995702851161347</v>
      </c>
      <c r="G1311">
        <f t="shared" si="89"/>
        <v>0.32427464258934263</v>
      </c>
    </row>
    <row r="1312" spans="1:7" x14ac:dyDescent="0.55000000000000004">
      <c r="A1312">
        <v>56.65</v>
      </c>
      <c r="C1312">
        <v>56.65</v>
      </c>
      <c r="D1312">
        <f t="shared" si="86"/>
        <v>69</v>
      </c>
      <c r="E1312">
        <f t="shared" si="87"/>
        <v>3.8055555555555558E-2</v>
      </c>
      <c r="F1312">
        <f t="shared" si="88"/>
        <v>-1.7737101231281922</v>
      </c>
      <c r="G1312">
        <f t="shared" si="89"/>
        <v>-1.7976511243559972</v>
      </c>
    </row>
    <row r="1313" spans="1:7" x14ac:dyDescent="0.55000000000000004">
      <c r="A1313">
        <v>93.49</v>
      </c>
      <c r="C1313">
        <v>93.49</v>
      </c>
      <c r="D1313">
        <f t="shared" si="86"/>
        <v>1753</v>
      </c>
      <c r="E1313">
        <f t="shared" si="87"/>
        <v>0.97361111111111109</v>
      </c>
      <c r="F1313">
        <f t="shared" si="88"/>
        <v>1.9367347324661208</v>
      </c>
      <c r="G1313">
        <f t="shared" si="89"/>
        <v>1.9036625713952491</v>
      </c>
    </row>
    <row r="1314" spans="1:7" x14ac:dyDescent="0.55000000000000004">
      <c r="A1314">
        <v>61.45</v>
      </c>
      <c r="C1314">
        <v>61.45</v>
      </c>
      <c r="D1314">
        <f t="shared" si="86"/>
        <v>169</v>
      </c>
      <c r="E1314">
        <f t="shared" si="87"/>
        <v>9.3611111111111117E-2</v>
      </c>
      <c r="F1314">
        <f t="shared" si="88"/>
        <v>-1.318841155189328</v>
      </c>
      <c r="G1314">
        <f t="shared" si="89"/>
        <v>-1.3153952682320558</v>
      </c>
    </row>
    <row r="1315" spans="1:7" x14ac:dyDescent="0.55000000000000004">
      <c r="A1315">
        <v>75.89</v>
      </c>
      <c r="C1315">
        <v>75.89</v>
      </c>
      <c r="D1315">
        <f t="shared" si="86"/>
        <v>991</v>
      </c>
      <c r="E1315">
        <f t="shared" si="87"/>
        <v>0.55027777777777775</v>
      </c>
      <c r="F1315">
        <f t="shared" si="88"/>
        <v>0.12636318269636115</v>
      </c>
      <c r="G1315">
        <f t="shared" si="89"/>
        <v>0.13539109894079956</v>
      </c>
    </row>
    <row r="1316" spans="1:7" x14ac:dyDescent="0.55000000000000004">
      <c r="A1316">
        <v>86.02</v>
      </c>
      <c r="C1316">
        <v>86.02</v>
      </c>
      <c r="D1316">
        <f t="shared" si="86"/>
        <v>1586</v>
      </c>
      <c r="E1316">
        <f t="shared" si="87"/>
        <v>0.88083333333333336</v>
      </c>
      <c r="F1316">
        <f t="shared" si="88"/>
        <v>1.1791628564465333</v>
      </c>
      <c r="G1316">
        <f t="shared" si="89"/>
        <v>1.1531518953023661</v>
      </c>
    </row>
    <row r="1317" spans="1:7" x14ac:dyDescent="0.55000000000000004">
      <c r="A1317">
        <v>77.91</v>
      </c>
      <c r="C1317">
        <v>77.91</v>
      </c>
      <c r="D1317">
        <f t="shared" si="86"/>
        <v>1150.5</v>
      </c>
      <c r="E1317">
        <f t="shared" si="87"/>
        <v>0.63888888888888884</v>
      </c>
      <c r="F1317">
        <f t="shared" si="88"/>
        <v>0.35549041783953067</v>
      </c>
      <c r="G1317">
        <f t="shared" si="89"/>
        <v>0.33834043839295763</v>
      </c>
    </row>
    <row r="1318" spans="1:7" x14ac:dyDescent="0.55000000000000004">
      <c r="A1318">
        <v>88.3</v>
      </c>
      <c r="C1318">
        <v>88.3</v>
      </c>
      <c r="D1318">
        <f t="shared" si="86"/>
        <v>1659</v>
      </c>
      <c r="E1318">
        <f t="shared" si="87"/>
        <v>0.92138888888888892</v>
      </c>
      <c r="F1318">
        <f t="shared" si="88"/>
        <v>1.4144758876410874</v>
      </c>
      <c r="G1318">
        <f t="shared" si="89"/>
        <v>1.3822234269612381</v>
      </c>
    </row>
    <row r="1319" spans="1:7" x14ac:dyDescent="0.55000000000000004">
      <c r="A1319">
        <v>67.14</v>
      </c>
      <c r="C1319">
        <v>67.14</v>
      </c>
      <c r="D1319">
        <f t="shared" si="86"/>
        <v>398</v>
      </c>
      <c r="E1319">
        <f t="shared" si="87"/>
        <v>0.22083333333333333</v>
      </c>
      <c r="F1319">
        <f t="shared" si="88"/>
        <v>-0.76938183882860001</v>
      </c>
      <c r="G1319">
        <f t="shared" si="89"/>
        <v>-0.74372113878513446</v>
      </c>
    </row>
    <row r="1320" spans="1:7" x14ac:dyDescent="0.55000000000000004">
      <c r="A1320">
        <v>75.7</v>
      </c>
      <c r="C1320">
        <v>75.7</v>
      </c>
      <c r="D1320">
        <f t="shared" si="86"/>
        <v>981.5</v>
      </c>
      <c r="E1320">
        <f t="shared" si="87"/>
        <v>0.54500000000000004</v>
      </c>
      <c r="F1320">
        <f t="shared" si="88"/>
        <v>0.11303854064456527</v>
      </c>
      <c r="G1320">
        <f t="shared" si="89"/>
        <v>0.1163018046358938</v>
      </c>
    </row>
    <row r="1321" spans="1:7" x14ac:dyDescent="0.55000000000000004">
      <c r="A1321">
        <v>79.36</v>
      </c>
      <c r="C1321">
        <v>79.36</v>
      </c>
      <c r="D1321">
        <f t="shared" si="86"/>
        <v>1241.5</v>
      </c>
      <c r="E1321">
        <f t="shared" si="87"/>
        <v>0.68944444444444442</v>
      </c>
      <c r="F1321">
        <f t="shared" si="88"/>
        <v>0.49427622830806134</v>
      </c>
      <c r="G1321">
        <f t="shared" si="89"/>
        <v>0.48402189493039843</v>
      </c>
    </row>
    <row r="1322" spans="1:7" x14ac:dyDescent="0.55000000000000004">
      <c r="A1322">
        <v>74.81</v>
      </c>
      <c r="C1322">
        <v>74.81</v>
      </c>
      <c r="D1322">
        <f t="shared" si="86"/>
        <v>917</v>
      </c>
      <c r="E1322">
        <f t="shared" si="87"/>
        <v>0.50916666666666666</v>
      </c>
      <c r="F1322">
        <f t="shared" si="88"/>
        <v>2.2979448092813087E-2</v>
      </c>
      <c r="G1322">
        <f t="shared" si="89"/>
        <v>2.6883531312913028E-2</v>
      </c>
    </row>
    <row r="1323" spans="1:7" x14ac:dyDescent="0.55000000000000004">
      <c r="A1323">
        <v>85.4</v>
      </c>
      <c r="C1323">
        <v>85.4</v>
      </c>
      <c r="D1323">
        <f t="shared" si="86"/>
        <v>1561.5</v>
      </c>
      <c r="E1323">
        <f t="shared" si="87"/>
        <v>0.86722222222222223</v>
      </c>
      <c r="F1323">
        <f t="shared" si="88"/>
        <v>1.1133560202494615</v>
      </c>
      <c r="G1323">
        <f t="shared" si="89"/>
        <v>1.0908605138863581</v>
      </c>
    </row>
    <row r="1324" spans="1:7" x14ac:dyDescent="0.55000000000000004">
      <c r="A1324">
        <v>64.11</v>
      </c>
      <c r="C1324">
        <v>64.11</v>
      </c>
      <c r="D1324">
        <f t="shared" si="86"/>
        <v>258</v>
      </c>
      <c r="E1324">
        <f t="shared" si="87"/>
        <v>0.14305555555555555</v>
      </c>
      <c r="F1324">
        <f t="shared" si="88"/>
        <v>-1.066691623030853</v>
      </c>
      <c r="G1324">
        <f t="shared" si="89"/>
        <v>-1.0481451479633723</v>
      </c>
    </row>
    <row r="1325" spans="1:7" x14ac:dyDescent="0.55000000000000004">
      <c r="A1325">
        <v>73.349999999999994</v>
      </c>
      <c r="C1325">
        <v>73.349999999999994</v>
      </c>
      <c r="D1325">
        <f t="shared" si="86"/>
        <v>798.5</v>
      </c>
      <c r="E1325">
        <f t="shared" si="87"/>
        <v>0.44333333333333336</v>
      </c>
      <c r="F1325">
        <f t="shared" si="88"/>
        <v>-0.14252331243751357</v>
      </c>
      <c r="G1325">
        <f t="shared" si="89"/>
        <v>-0.11980262492478648</v>
      </c>
    </row>
    <row r="1326" spans="1:7" x14ac:dyDescent="0.55000000000000004">
      <c r="A1326">
        <v>70.42</v>
      </c>
      <c r="C1326">
        <v>70.42</v>
      </c>
      <c r="D1326">
        <f t="shared" si="86"/>
        <v>587</v>
      </c>
      <c r="E1326">
        <f t="shared" si="87"/>
        <v>0.32583333333333331</v>
      </c>
      <c r="F1326">
        <f t="shared" si="88"/>
        <v>-0.45144803924588628</v>
      </c>
      <c r="G1326">
        <f t="shared" si="89"/>
        <v>-0.41417963710044137</v>
      </c>
    </row>
    <row r="1327" spans="1:7" x14ac:dyDescent="0.55000000000000004">
      <c r="A1327">
        <v>75.12</v>
      </c>
      <c r="C1327">
        <v>75.12</v>
      </c>
      <c r="D1327">
        <f t="shared" si="86"/>
        <v>937</v>
      </c>
      <c r="E1327">
        <f t="shared" si="87"/>
        <v>0.52027777777777773</v>
      </c>
      <c r="F1327">
        <f t="shared" si="88"/>
        <v>5.0850757604596612E-2</v>
      </c>
      <c r="G1327">
        <f t="shared" si="89"/>
        <v>5.802922202091778E-2</v>
      </c>
    </row>
    <row r="1328" spans="1:7" x14ac:dyDescent="0.55000000000000004">
      <c r="A1328">
        <v>71.89</v>
      </c>
      <c r="C1328">
        <v>71.89</v>
      </c>
      <c r="D1328">
        <f t="shared" si="86"/>
        <v>699</v>
      </c>
      <c r="E1328">
        <f t="shared" si="87"/>
        <v>0.38805555555555554</v>
      </c>
      <c r="F1328">
        <f t="shared" si="88"/>
        <v>-0.28439053572261863</v>
      </c>
      <c r="G1328">
        <f t="shared" si="89"/>
        <v>-0.26648878116248453</v>
      </c>
    </row>
    <row r="1329" spans="1:7" x14ac:dyDescent="0.55000000000000004">
      <c r="A1329">
        <v>52.63</v>
      </c>
      <c r="C1329">
        <v>52.63</v>
      </c>
      <c r="D1329">
        <f t="shared" si="86"/>
        <v>33</v>
      </c>
      <c r="E1329">
        <f t="shared" si="87"/>
        <v>1.8055555555555554E-2</v>
      </c>
      <c r="F1329">
        <f t="shared" si="88"/>
        <v>-2.0956740979240505</v>
      </c>
      <c r="G1329">
        <f t="shared" si="89"/>
        <v>-2.2015404038597972</v>
      </c>
    </row>
    <row r="1330" spans="1:7" x14ac:dyDescent="0.55000000000000004">
      <c r="A1330">
        <v>88.79</v>
      </c>
      <c r="C1330">
        <v>88.79</v>
      </c>
      <c r="D1330">
        <f t="shared" si="86"/>
        <v>1669</v>
      </c>
      <c r="E1330">
        <f t="shared" si="87"/>
        <v>0.92694444444444446</v>
      </c>
      <c r="F1330">
        <f t="shared" si="88"/>
        <v>1.4534058214467869</v>
      </c>
      <c r="G1330">
        <f t="shared" si="89"/>
        <v>1.4314537122738915</v>
      </c>
    </row>
    <row r="1331" spans="1:7" x14ac:dyDescent="0.55000000000000004">
      <c r="A1331">
        <v>73.599999999999994</v>
      </c>
      <c r="C1331">
        <v>73.599999999999994</v>
      </c>
      <c r="D1331">
        <f t="shared" si="86"/>
        <v>826</v>
      </c>
      <c r="E1331">
        <f t="shared" si="87"/>
        <v>0.45861111111111114</v>
      </c>
      <c r="F1331">
        <f t="shared" si="88"/>
        <v>-0.10393337359225732</v>
      </c>
      <c r="G1331">
        <f t="shared" si="89"/>
        <v>-9.4685132418331222E-2</v>
      </c>
    </row>
    <row r="1332" spans="1:7" x14ac:dyDescent="0.55000000000000004">
      <c r="A1332">
        <v>81.290000000000006</v>
      </c>
      <c r="C1332">
        <v>81.290000000000006</v>
      </c>
      <c r="D1332">
        <f t="shared" si="86"/>
        <v>1365.5</v>
      </c>
      <c r="E1332">
        <f t="shared" si="87"/>
        <v>0.7583333333333333</v>
      </c>
      <c r="F1332">
        <f t="shared" si="88"/>
        <v>0.70095141958421192</v>
      </c>
      <c r="G1332">
        <f t="shared" si="89"/>
        <v>0.67792893708023372</v>
      </c>
    </row>
    <row r="1333" spans="1:7" x14ac:dyDescent="0.55000000000000004">
      <c r="A1333">
        <v>60.82</v>
      </c>
      <c r="C1333">
        <v>60.82</v>
      </c>
      <c r="D1333">
        <f t="shared" si="86"/>
        <v>153</v>
      </c>
      <c r="E1333">
        <f t="shared" si="87"/>
        <v>8.4722222222222227E-2</v>
      </c>
      <c r="F1333">
        <f t="shared" si="88"/>
        <v>-1.3739911032448544</v>
      </c>
      <c r="G1333">
        <f t="shared" si="89"/>
        <v>-1.3786913493483233</v>
      </c>
    </row>
    <row r="1334" spans="1:7" x14ac:dyDescent="0.55000000000000004">
      <c r="A1334">
        <v>92.25</v>
      </c>
      <c r="C1334">
        <v>92.25</v>
      </c>
      <c r="D1334">
        <f t="shared" si="86"/>
        <v>1740</v>
      </c>
      <c r="E1334">
        <f t="shared" si="87"/>
        <v>0.96638888888888885</v>
      </c>
      <c r="F1334">
        <f t="shared" si="88"/>
        <v>1.8301853865507198</v>
      </c>
      <c r="G1334">
        <f t="shared" si="89"/>
        <v>1.7790798085632316</v>
      </c>
    </row>
    <row r="1335" spans="1:7" x14ac:dyDescent="0.55000000000000004">
      <c r="A1335">
        <v>80.37</v>
      </c>
      <c r="C1335">
        <v>80.37</v>
      </c>
      <c r="D1335">
        <f t="shared" si="86"/>
        <v>1310.5</v>
      </c>
      <c r="E1335">
        <f t="shared" si="87"/>
        <v>0.72777777777777775</v>
      </c>
      <c r="F1335">
        <f t="shared" si="88"/>
        <v>0.60610588334659665</v>
      </c>
      <c r="G1335">
        <f t="shared" si="89"/>
        <v>0.58549656465647815</v>
      </c>
    </row>
    <row r="1336" spans="1:7" x14ac:dyDescent="0.55000000000000004">
      <c r="A1336">
        <v>70.78</v>
      </c>
      <c r="C1336">
        <v>70.78</v>
      </c>
      <c r="D1336">
        <f t="shared" si="86"/>
        <v>612</v>
      </c>
      <c r="E1336">
        <f t="shared" si="87"/>
        <v>0.3397222222222222</v>
      </c>
      <c r="F1336">
        <f t="shared" si="88"/>
        <v>-0.41322135381167113</v>
      </c>
      <c r="G1336">
        <f t="shared" si="89"/>
        <v>-0.37801044789114585</v>
      </c>
    </row>
    <row r="1337" spans="1:7" x14ac:dyDescent="0.55000000000000004">
      <c r="A1337">
        <v>71.92</v>
      </c>
      <c r="C1337">
        <v>71.92</v>
      </c>
      <c r="D1337">
        <f t="shared" si="86"/>
        <v>701.5</v>
      </c>
      <c r="E1337">
        <f t="shared" si="87"/>
        <v>0.38944444444444443</v>
      </c>
      <c r="F1337">
        <f t="shared" si="88"/>
        <v>-0.28076729618566754</v>
      </c>
      <c r="G1337">
        <f t="shared" si="89"/>
        <v>-0.26347468206170982</v>
      </c>
    </row>
    <row r="1338" spans="1:7" x14ac:dyDescent="0.55000000000000004">
      <c r="A1338">
        <v>95.75</v>
      </c>
      <c r="C1338">
        <v>95.75</v>
      </c>
      <c r="D1338">
        <f t="shared" si="86"/>
        <v>1769</v>
      </c>
      <c r="E1338">
        <f t="shared" si="87"/>
        <v>0.98250000000000004</v>
      </c>
      <c r="F1338">
        <f t="shared" si="88"/>
        <v>2.1083583991691093</v>
      </c>
      <c r="G1338">
        <f t="shared" si="89"/>
        <v>2.130724703653605</v>
      </c>
    </row>
    <row r="1339" spans="1:7" x14ac:dyDescent="0.55000000000000004">
      <c r="A1339">
        <v>73.89</v>
      </c>
      <c r="C1339">
        <v>73.89</v>
      </c>
      <c r="D1339">
        <f t="shared" si="86"/>
        <v>846</v>
      </c>
      <c r="E1339">
        <f t="shared" si="87"/>
        <v>0.46972222222222221</v>
      </c>
      <c r="F1339">
        <f t="shared" si="88"/>
        <v>-7.5968141356287475E-2</v>
      </c>
      <c r="G1339">
        <f t="shared" si="89"/>
        <v>-6.5548841110842485E-2</v>
      </c>
    </row>
    <row r="1340" spans="1:7" x14ac:dyDescent="0.55000000000000004">
      <c r="A1340">
        <v>58.81</v>
      </c>
      <c r="C1340">
        <v>58.81</v>
      </c>
      <c r="D1340">
        <f t="shared" si="86"/>
        <v>107</v>
      </c>
      <c r="E1340">
        <f t="shared" si="87"/>
        <v>5.9166666666666666E-2</v>
      </c>
      <c r="F1340">
        <f t="shared" si="88"/>
        <v>-1.5618075471145081</v>
      </c>
      <c r="G1340">
        <f t="shared" si="89"/>
        <v>-1.5806359891002235</v>
      </c>
    </row>
    <row r="1341" spans="1:7" x14ac:dyDescent="0.55000000000000004">
      <c r="A1341">
        <v>80.34</v>
      </c>
      <c r="C1341">
        <v>80.34</v>
      </c>
      <c r="D1341">
        <f t="shared" si="86"/>
        <v>1305</v>
      </c>
      <c r="E1341">
        <f t="shared" si="87"/>
        <v>0.72472222222222227</v>
      </c>
      <c r="F1341">
        <f t="shared" si="88"/>
        <v>0.59692784522583808</v>
      </c>
      <c r="G1341">
        <f t="shared" si="89"/>
        <v>0.58248246555570349</v>
      </c>
    </row>
    <row r="1342" spans="1:7" x14ac:dyDescent="0.55000000000000004">
      <c r="A1342">
        <v>70.59</v>
      </c>
      <c r="C1342">
        <v>70.59</v>
      </c>
      <c r="D1342">
        <f t="shared" si="86"/>
        <v>600.5</v>
      </c>
      <c r="E1342">
        <f t="shared" si="87"/>
        <v>0.33333333333333331</v>
      </c>
      <c r="F1342">
        <f t="shared" si="88"/>
        <v>-0.43072729929545767</v>
      </c>
      <c r="G1342">
        <f t="shared" si="89"/>
        <v>-0.3970997421960516</v>
      </c>
    </row>
    <row r="1343" spans="1:7" x14ac:dyDescent="0.55000000000000004">
      <c r="A1343">
        <v>78.290000000000006</v>
      </c>
      <c r="C1343">
        <v>78.290000000000006</v>
      </c>
      <c r="D1343">
        <f t="shared" si="86"/>
        <v>1181</v>
      </c>
      <c r="E1343">
        <f t="shared" si="87"/>
        <v>0.65583333333333338</v>
      </c>
      <c r="F1343">
        <f t="shared" si="88"/>
        <v>0.40111788546783744</v>
      </c>
      <c r="G1343">
        <f t="shared" si="89"/>
        <v>0.37651902700277062</v>
      </c>
    </row>
    <row r="1344" spans="1:7" x14ac:dyDescent="0.55000000000000004">
      <c r="A1344">
        <v>84.71</v>
      </c>
      <c r="C1344">
        <v>84.71</v>
      </c>
      <c r="D1344">
        <f t="shared" si="86"/>
        <v>1532</v>
      </c>
      <c r="E1344">
        <f t="shared" si="87"/>
        <v>0.85083333333333333</v>
      </c>
      <c r="F1344">
        <f t="shared" si="88"/>
        <v>1.040014135733067</v>
      </c>
      <c r="G1344">
        <f t="shared" si="89"/>
        <v>1.0215362345685404</v>
      </c>
    </row>
    <row r="1345" spans="1:7" x14ac:dyDescent="0.55000000000000004">
      <c r="A1345">
        <v>61.84</v>
      </c>
      <c r="C1345">
        <v>61.84</v>
      </c>
      <c r="D1345">
        <f t="shared" si="86"/>
        <v>182</v>
      </c>
      <c r="E1345">
        <f t="shared" si="87"/>
        <v>0.10083333333333333</v>
      </c>
      <c r="F1345">
        <f t="shared" si="88"/>
        <v>-1.2768175539930806</v>
      </c>
      <c r="G1345">
        <f t="shared" si="89"/>
        <v>-1.2762119799219855</v>
      </c>
    </row>
    <row r="1346" spans="1:7" x14ac:dyDescent="0.55000000000000004">
      <c r="A1346">
        <v>86.44</v>
      </c>
      <c r="C1346">
        <v>86.44</v>
      </c>
      <c r="D1346">
        <f t="shared" si="86"/>
        <v>1601.5</v>
      </c>
      <c r="E1346">
        <f t="shared" si="87"/>
        <v>0.88944444444444448</v>
      </c>
      <c r="F1346">
        <f t="shared" si="88"/>
        <v>1.2235789323915567</v>
      </c>
      <c r="G1346">
        <f t="shared" si="89"/>
        <v>1.1953492827132111</v>
      </c>
    </row>
    <row r="1347" spans="1:7" x14ac:dyDescent="0.55000000000000004">
      <c r="A1347">
        <v>67.09</v>
      </c>
      <c r="C1347">
        <v>67.09</v>
      </c>
      <c r="D1347">
        <f t="shared" ref="D1347:D1410" si="90">_xlfn.RANK.AVG(C1347,$C$2:$C$1801,1)</f>
        <v>392</v>
      </c>
      <c r="E1347">
        <f t="shared" ref="E1347:E1410" si="91">(D1347-0.5)/COUNT($C$2:$C$1801)</f>
        <v>0.2175</v>
      </c>
      <c r="F1347">
        <f t="shared" ref="F1347:F1410" si="92">_xlfn.NORM.S.INV(E1347)</f>
        <v>-0.78066423680623365</v>
      </c>
      <c r="G1347">
        <f t="shared" ref="G1347:G1410" si="93">STANDARDIZE(C1347,AVERAGE($C$2:$C$1801), STDEV($C$2:$C$1801))</f>
        <v>-0.74874463728642515</v>
      </c>
    </row>
    <row r="1348" spans="1:7" x14ac:dyDescent="0.55000000000000004">
      <c r="A1348">
        <v>54.7</v>
      </c>
      <c r="C1348">
        <v>54.7</v>
      </c>
      <c r="D1348">
        <f t="shared" si="90"/>
        <v>49</v>
      </c>
      <c r="E1348">
        <f t="shared" si="91"/>
        <v>2.6944444444444444E-2</v>
      </c>
      <c r="F1348">
        <f t="shared" si="92"/>
        <v>-1.927728631197748</v>
      </c>
      <c r="G1348">
        <f t="shared" si="93"/>
        <v>-1.9935675659063479</v>
      </c>
    </row>
    <row r="1349" spans="1:7" x14ac:dyDescent="0.55000000000000004">
      <c r="A1349">
        <v>83.64</v>
      </c>
      <c r="C1349">
        <v>83.64</v>
      </c>
      <c r="D1349">
        <f t="shared" si="90"/>
        <v>1484</v>
      </c>
      <c r="E1349">
        <f t="shared" si="91"/>
        <v>0.82416666666666671</v>
      </c>
      <c r="F1349">
        <f t="shared" si="92"/>
        <v>0.93136136930111657</v>
      </c>
      <c r="G1349">
        <f t="shared" si="93"/>
        <v>0.9140333666409125</v>
      </c>
    </row>
    <row r="1350" spans="1:7" x14ac:dyDescent="0.55000000000000004">
      <c r="A1350">
        <v>81.2</v>
      </c>
      <c r="C1350">
        <v>81.2</v>
      </c>
      <c r="D1350">
        <f t="shared" si="90"/>
        <v>1357.5</v>
      </c>
      <c r="E1350">
        <f t="shared" si="91"/>
        <v>0.75388888888888894</v>
      </c>
      <c r="F1350">
        <f t="shared" si="92"/>
        <v>0.68677865557705509</v>
      </c>
      <c r="G1350">
        <f t="shared" si="93"/>
        <v>0.66888663977790952</v>
      </c>
    </row>
    <row r="1351" spans="1:7" x14ac:dyDescent="0.55000000000000004">
      <c r="A1351">
        <v>76.08</v>
      </c>
      <c r="C1351">
        <v>76.08</v>
      </c>
      <c r="D1351">
        <f t="shared" si="90"/>
        <v>1010</v>
      </c>
      <c r="E1351">
        <f t="shared" si="91"/>
        <v>0.56083333333333329</v>
      </c>
      <c r="F1351">
        <f t="shared" si="92"/>
        <v>0.15308235144935828</v>
      </c>
      <c r="G1351">
        <f t="shared" si="93"/>
        <v>0.15448039324570534</v>
      </c>
    </row>
    <row r="1352" spans="1:7" x14ac:dyDescent="0.55000000000000004">
      <c r="A1352">
        <v>58.92</v>
      </c>
      <c r="C1352">
        <v>58.92</v>
      </c>
      <c r="D1352">
        <f t="shared" si="90"/>
        <v>109</v>
      </c>
      <c r="E1352">
        <f t="shared" si="91"/>
        <v>6.0277777777777777E-2</v>
      </c>
      <c r="F1352">
        <f t="shared" si="92"/>
        <v>-1.5524459519115856</v>
      </c>
      <c r="G1352">
        <f t="shared" si="93"/>
        <v>-1.5695842923973833</v>
      </c>
    </row>
    <row r="1353" spans="1:7" x14ac:dyDescent="0.55000000000000004">
      <c r="A1353">
        <v>73.849999999999994</v>
      </c>
      <c r="C1353">
        <v>73.849999999999994</v>
      </c>
      <c r="D1353">
        <f t="shared" si="90"/>
        <v>842.5</v>
      </c>
      <c r="E1353">
        <f t="shared" si="91"/>
        <v>0.46777777777777779</v>
      </c>
      <c r="F1353">
        <f t="shared" si="92"/>
        <v>-8.0857152672468013E-2</v>
      </c>
      <c r="G1353">
        <f t="shared" si="93"/>
        <v>-6.9567639911875964E-2</v>
      </c>
    </row>
    <row r="1354" spans="1:7" x14ac:dyDescent="0.55000000000000004">
      <c r="A1354">
        <v>86.67</v>
      </c>
      <c r="C1354">
        <v>86.67</v>
      </c>
      <c r="D1354">
        <f t="shared" si="90"/>
        <v>1609.5</v>
      </c>
      <c r="E1354">
        <f t="shared" si="91"/>
        <v>0.89388888888888884</v>
      </c>
      <c r="F1354">
        <f t="shared" si="92"/>
        <v>1.2474781632340217</v>
      </c>
      <c r="G1354">
        <f t="shared" si="93"/>
        <v>1.2184573758191504</v>
      </c>
    </row>
    <row r="1355" spans="1:7" x14ac:dyDescent="0.55000000000000004">
      <c r="A1355">
        <v>79.459999999999994</v>
      </c>
      <c r="C1355">
        <v>79.459999999999994</v>
      </c>
      <c r="D1355">
        <f t="shared" si="90"/>
        <v>1249</v>
      </c>
      <c r="E1355">
        <f t="shared" si="91"/>
        <v>0.69361111111111107</v>
      </c>
      <c r="F1355">
        <f t="shared" si="92"/>
        <v>0.50611235490396567</v>
      </c>
      <c r="G1355">
        <f t="shared" si="93"/>
        <v>0.49406889193297998</v>
      </c>
    </row>
    <row r="1356" spans="1:7" x14ac:dyDescent="0.55000000000000004">
      <c r="A1356">
        <v>74.47</v>
      </c>
      <c r="C1356">
        <v>74.47</v>
      </c>
      <c r="D1356">
        <f t="shared" si="90"/>
        <v>886</v>
      </c>
      <c r="E1356">
        <f t="shared" si="91"/>
        <v>0.49194444444444446</v>
      </c>
      <c r="F1356">
        <f t="shared" si="92"/>
        <v>-2.01936556801766E-2</v>
      </c>
      <c r="G1356">
        <f t="shared" si="93"/>
        <v>-7.2762584958664632E-3</v>
      </c>
    </row>
    <row r="1357" spans="1:7" x14ac:dyDescent="0.55000000000000004">
      <c r="A1357">
        <v>75.64</v>
      </c>
      <c r="C1357">
        <v>75.64</v>
      </c>
      <c r="D1357">
        <f t="shared" si="90"/>
        <v>974</v>
      </c>
      <c r="E1357">
        <f t="shared" si="91"/>
        <v>0.54083333333333339</v>
      </c>
      <c r="F1357">
        <f t="shared" si="92"/>
        <v>0.10253336200498001</v>
      </c>
      <c r="G1357">
        <f t="shared" si="93"/>
        <v>0.11027360643434431</v>
      </c>
    </row>
    <row r="1358" spans="1:7" x14ac:dyDescent="0.55000000000000004">
      <c r="A1358">
        <v>71.010000000000005</v>
      </c>
      <c r="C1358">
        <v>71.010000000000005</v>
      </c>
      <c r="D1358">
        <f t="shared" si="90"/>
        <v>630</v>
      </c>
      <c r="E1358">
        <f t="shared" si="91"/>
        <v>0.34972222222222221</v>
      </c>
      <c r="F1358">
        <f t="shared" si="92"/>
        <v>-0.38607051687397859</v>
      </c>
      <c r="G1358">
        <f t="shared" si="93"/>
        <v>-0.3549023547852066</v>
      </c>
    </row>
    <row r="1359" spans="1:7" x14ac:dyDescent="0.55000000000000004">
      <c r="A1359">
        <v>62.17</v>
      </c>
      <c r="C1359">
        <v>62.17</v>
      </c>
      <c r="D1359">
        <f t="shared" si="90"/>
        <v>198.5</v>
      </c>
      <c r="E1359">
        <f t="shared" si="91"/>
        <v>0.11</v>
      </c>
      <c r="F1359">
        <f t="shared" si="92"/>
        <v>-1.2265281200366105</v>
      </c>
      <c r="G1359">
        <f t="shared" si="93"/>
        <v>-1.2430568898134648</v>
      </c>
    </row>
    <row r="1360" spans="1:7" x14ac:dyDescent="0.55000000000000004">
      <c r="A1360">
        <v>81.400000000000006</v>
      </c>
      <c r="C1360">
        <v>81.400000000000006</v>
      </c>
      <c r="D1360">
        <f t="shared" si="90"/>
        <v>1373.5</v>
      </c>
      <c r="E1360">
        <f t="shared" si="91"/>
        <v>0.76277777777777778</v>
      </c>
      <c r="F1360">
        <f t="shared" si="92"/>
        <v>0.71526640303041078</v>
      </c>
      <c r="G1360">
        <f t="shared" si="93"/>
        <v>0.68898063378307395</v>
      </c>
    </row>
    <row r="1361" spans="1:7" x14ac:dyDescent="0.55000000000000004">
      <c r="A1361">
        <v>65.84</v>
      </c>
      <c r="C1361">
        <v>65.84</v>
      </c>
      <c r="D1361">
        <f t="shared" si="90"/>
        <v>327</v>
      </c>
      <c r="E1361">
        <f t="shared" si="91"/>
        <v>0.18138888888888888</v>
      </c>
      <c r="F1361">
        <f t="shared" si="92"/>
        <v>-0.91008482320993089</v>
      </c>
      <c r="G1361">
        <f t="shared" si="93"/>
        <v>-0.87433209981870152</v>
      </c>
    </row>
    <row r="1362" spans="1:7" x14ac:dyDescent="0.55000000000000004">
      <c r="A1362">
        <v>71.22</v>
      </c>
      <c r="C1362">
        <v>71.22</v>
      </c>
      <c r="D1362">
        <f t="shared" si="90"/>
        <v>651</v>
      </c>
      <c r="E1362">
        <f t="shared" si="91"/>
        <v>0.36138888888888887</v>
      </c>
      <c r="F1362">
        <f t="shared" si="92"/>
        <v>-0.35474881417354459</v>
      </c>
      <c r="G1362">
        <f t="shared" si="93"/>
        <v>-0.33380366107978482</v>
      </c>
    </row>
    <row r="1363" spans="1:7" x14ac:dyDescent="0.55000000000000004">
      <c r="A1363">
        <v>54.31</v>
      </c>
      <c r="C1363">
        <v>54.31</v>
      </c>
      <c r="D1363">
        <f t="shared" si="90"/>
        <v>43</v>
      </c>
      <c r="E1363">
        <f t="shared" si="91"/>
        <v>2.361111111111111E-2</v>
      </c>
      <c r="F1363">
        <f t="shared" si="92"/>
        <v>-1.9843016512605582</v>
      </c>
      <c r="G1363">
        <f t="shared" si="93"/>
        <v>-2.0327508542164181</v>
      </c>
    </row>
    <row r="1364" spans="1:7" x14ac:dyDescent="0.55000000000000004">
      <c r="A1364">
        <v>55.37</v>
      </c>
      <c r="C1364">
        <v>55.37</v>
      </c>
      <c r="D1364">
        <f t="shared" si="90"/>
        <v>58</v>
      </c>
      <c r="E1364">
        <f t="shared" si="91"/>
        <v>3.1944444444444442E-2</v>
      </c>
      <c r="F1364">
        <f t="shared" si="92"/>
        <v>-1.8529544415338637</v>
      </c>
      <c r="G1364">
        <f t="shared" si="93"/>
        <v>-1.9262526859890483</v>
      </c>
    </row>
    <row r="1365" spans="1:7" x14ac:dyDescent="0.55000000000000004">
      <c r="A1365">
        <v>63.5</v>
      </c>
      <c r="C1365">
        <v>63.5</v>
      </c>
      <c r="D1365">
        <f t="shared" si="90"/>
        <v>236</v>
      </c>
      <c r="E1365">
        <f t="shared" si="91"/>
        <v>0.13083333333333333</v>
      </c>
      <c r="F1365">
        <f t="shared" si="92"/>
        <v>-1.1224605625995241</v>
      </c>
      <c r="G1365">
        <f t="shared" si="93"/>
        <v>-1.109431829679123</v>
      </c>
    </row>
    <row r="1366" spans="1:7" x14ac:dyDescent="0.55000000000000004">
      <c r="A1366">
        <v>59.56</v>
      </c>
      <c r="C1366">
        <v>59.56</v>
      </c>
      <c r="D1366">
        <f t="shared" si="90"/>
        <v>122</v>
      </c>
      <c r="E1366">
        <f t="shared" si="91"/>
        <v>6.7500000000000004E-2</v>
      </c>
      <c r="F1366">
        <f t="shared" si="92"/>
        <v>-1.4946722498066201</v>
      </c>
      <c r="G1366">
        <f t="shared" si="93"/>
        <v>-1.5052835115808576</v>
      </c>
    </row>
    <row r="1367" spans="1:7" x14ac:dyDescent="0.55000000000000004">
      <c r="A1367">
        <v>70.09</v>
      </c>
      <c r="C1367">
        <v>70.09</v>
      </c>
      <c r="D1367">
        <f t="shared" si="90"/>
        <v>567</v>
      </c>
      <c r="E1367">
        <f t="shared" si="91"/>
        <v>0.31472222222222224</v>
      </c>
      <c r="F1367">
        <f t="shared" si="92"/>
        <v>-0.48250894662097998</v>
      </c>
      <c r="G1367">
        <f t="shared" si="93"/>
        <v>-0.44733472720896211</v>
      </c>
    </row>
    <row r="1368" spans="1:7" x14ac:dyDescent="0.55000000000000004">
      <c r="A1368">
        <v>68.930000000000007</v>
      </c>
      <c r="C1368">
        <v>68.930000000000007</v>
      </c>
      <c r="D1368">
        <f t="shared" si="90"/>
        <v>490</v>
      </c>
      <c r="E1368">
        <f t="shared" si="91"/>
        <v>0.27194444444444443</v>
      </c>
      <c r="F1368">
        <f t="shared" si="92"/>
        <v>-0.60694277604667646</v>
      </c>
      <c r="G1368">
        <f t="shared" si="93"/>
        <v>-0.56387989243891412</v>
      </c>
    </row>
    <row r="1369" spans="1:7" x14ac:dyDescent="0.55000000000000004">
      <c r="A1369">
        <v>71.180000000000007</v>
      </c>
      <c r="C1369">
        <v>71.180000000000007</v>
      </c>
      <c r="D1369">
        <f t="shared" si="90"/>
        <v>647.5</v>
      </c>
      <c r="E1369">
        <f t="shared" si="91"/>
        <v>0.35944444444444446</v>
      </c>
      <c r="F1369">
        <f t="shared" si="92"/>
        <v>-0.3599441645882227</v>
      </c>
      <c r="G1369">
        <f t="shared" si="93"/>
        <v>-0.33782245988081683</v>
      </c>
    </row>
    <row r="1370" spans="1:7" x14ac:dyDescent="0.55000000000000004">
      <c r="A1370">
        <v>41.44</v>
      </c>
      <c r="C1370">
        <v>41.44</v>
      </c>
      <c r="D1370">
        <f t="shared" si="90"/>
        <v>1</v>
      </c>
      <c r="E1370">
        <f t="shared" si="91"/>
        <v>2.7777777777777778E-4</v>
      </c>
      <c r="F1370">
        <f t="shared" si="92"/>
        <v>-3.4524329373875768</v>
      </c>
      <c r="G1370">
        <f t="shared" si="93"/>
        <v>-3.325799368448735</v>
      </c>
    </row>
    <row r="1371" spans="1:7" x14ac:dyDescent="0.55000000000000004">
      <c r="A1371">
        <v>84.44</v>
      </c>
      <c r="C1371">
        <v>84.44</v>
      </c>
      <c r="D1371">
        <f t="shared" si="90"/>
        <v>1517</v>
      </c>
      <c r="E1371">
        <f t="shared" si="91"/>
        <v>0.84250000000000003</v>
      </c>
      <c r="F1371">
        <f t="shared" si="92"/>
        <v>1.0047858060707031</v>
      </c>
      <c r="G1371">
        <f t="shared" si="93"/>
        <v>0.99440934266156911</v>
      </c>
    </row>
    <row r="1372" spans="1:7" x14ac:dyDescent="0.55000000000000004">
      <c r="A1372">
        <v>65.63</v>
      </c>
      <c r="C1372">
        <v>65.63</v>
      </c>
      <c r="D1372">
        <f t="shared" si="90"/>
        <v>320</v>
      </c>
      <c r="E1372">
        <f t="shared" si="91"/>
        <v>0.17749999999999999</v>
      </c>
      <c r="F1372">
        <f t="shared" si="92"/>
        <v>-0.92493446053172657</v>
      </c>
      <c r="G1372">
        <f t="shared" si="93"/>
        <v>-0.89543079352412469</v>
      </c>
    </row>
    <row r="1373" spans="1:7" x14ac:dyDescent="0.55000000000000004">
      <c r="A1373">
        <v>74.92</v>
      </c>
      <c r="C1373">
        <v>74.92</v>
      </c>
      <c r="D1373">
        <f t="shared" si="90"/>
        <v>926.5</v>
      </c>
      <c r="E1373">
        <f t="shared" si="91"/>
        <v>0.51444444444444448</v>
      </c>
      <c r="F1373">
        <f t="shared" si="92"/>
        <v>3.6214767299849085E-2</v>
      </c>
      <c r="G1373">
        <f t="shared" si="93"/>
        <v>3.7935228015753282E-2</v>
      </c>
    </row>
    <row r="1374" spans="1:7" x14ac:dyDescent="0.55000000000000004">
      <c r="A1374">
        <v>79.930000000000007</v>
      </c>
      <c r="C1374">
        <v>79.930000000000007</v>
      </c>
      <c r="D1374">
        <f t="shared" si="90"/>
        <v>1279</v>
      </c>
      <c r="E1374">
        <f t="shared" si="91"/>
        <v>0.71027777777777779</v>
      </c>
      <c r="F1374">
        <f t="shared" si="92"/>
        <v>0.55419639614899541</v>
      </c>
      <c r="G1374">
        <f t="shared" si="93"/>
        <v>0.54128977784511711</v>
      </c>
    </row>
    <row r="1375" spans="1:7" x14ac:dyDescent="0.55000000000000004">
      <c r="A1375">
        <v>76.42</v>
      </c>
      <c r="C1375">
        <v>76.42</v>
      </c>
      <c r="D1375">
        <f t="shared" si="90"/>
        <v>1042</v>
      </c>
      <c r="E1375">
        <f t="shared" si="91"/>
        <v>0.57861111111111108</v>
      </c>
      <c r="F1375">
        <f t="shared" si="92"/>
        <v>0.19834163614358669</v>
      </c>
      <c r="G1375">
        <f t="shared" si="93"/>
        <v>0.18864018305448482</v>
      </c>
    </row>
    <row r="1376" spans="1:7" x14ac:dyDescent="0.55000000000000004">
      <c r="A1376">
        <v>82.13</v>
      </c>
      <c r="C1376">
        <v>82.13</v>
      </c>
      <c r="D1376">
        <f t="shared" si="90"/>
        <v>1415</v>
      </c>
      <c r="E1376">
        <f t="shared" si="91"/>
        <v>0.78583333333333338</v>
      </c>
      <c r="F1376">
        <f t="shared" si="92"/>
        <v>0.79204689442559151</v>
      </c>
      <c r="G1376">
        <f t="shared" si="93"/>
        <v>0.76232371190192227</v>
      </c>
    </row>
    <row r="1377" spans="1:7" x14ac:dyDescent="0.55000000000000004">
      <c r="A1377">
        <v>78.78</v>
      </c>
      <c r="C1377">
        <v>78.78</v>
      </c>
      <c r="D1377">
        <f t="shared" si="90"/>
        <v>1204</v>
      </c>
      <c r="E1377">
        <f t="shared" si="91"/>
        <v>0.66861111111111116</v>
      </c>
      <c r="F1377">
        <f t="shared" si="92"/>
        <v>0.43608125376081563</v>
      </c>
      <c r="G1377">
        <f t="shared" si="93"/>
        <v>0.4257493123154224</v>
      </c>
    </row>
    <row r="1378" spans="1:7" x14ac:dyDescent="0.55000000000000004">
      <c r="A1378">
        <v>68.75</v>
      </c>
      <c r="C1378">
        <v>68.75</v>
      </c>
      <c r="D1378">
        <f t="shared" si="90"/>
        <v>478</v>
      </c>
      <c r="E1378">
        <f t="shared" si="91"/>
        <v>0.26527777777777778</v>
      </c>
      <c r="F1378">
        <f t="shared" si="92"/>
        <v>-0.62715817639660421</v>
      </c>
      <c r="G1378">
        <f t="shared" si="93"/>
        <v>-0.58196448704356263</v>
      </c>
    </row>
    <row r="1379" spans="1:7" x14ac:dyDescent="0.55000000000000004">
      <c r="A1379">
        <v>73.39</v>
      </c>
      <c r="C1379">
        <v>73.39</v>
      </c>
      <c r="D1379">
        <f t="shared" si="90"/>
        <v>804</v>
      </c>
      <c r="E1379">
        <f t="shared" si="91"/>
        <v>0.44638888888888889</v>
      </c>
      <c r="F1379">
        <f t="shared" si="92"/>
        <v>-0.13479017042193037</v>
      </c>
      <c r="G1379">
        <f t="shared" si="93"/>
        <v>-0.115783826123753</v>
      </c>
    </row>
    <row r="1380" spans="1:7" x14ac:dyDescent="0.55000000000000004">
      <c r="A1380">
        <v>86.29</v>
      </c>
      <c r="C1380">
        <v>86.29</v>
      </c>
      <c r="D1380">
        <f t="shared" si="90"/>
        <v>1595.5</v>
      </c>
      <c r="E1380">
        <f t="shared" si="91"/>
        <v>0.88611111111111107</v>
      </c>
      <c r="F1380">
        <f t="shared" si="92"/>
        <v>1.2061030012682743</v>
      </c>
      <c r="G1380">
        <f t="shared" si="93"/>
        <v>1.1802787872093388</v>
      </c>
    </row>
    <row r="1381" spans="1:7" x14ac:dyDescent="0.55000000000000004">
      <c r="A1381">
        <v>72.069999999999993</v>
      </c>
      <c r="C1381">
        <v>72.069999999999993</v>
      </c>
      <c r="D1381">
        <f t="shared" si="90"/>
        <v>712</v>
      </c>
      <c r="E1381">
        <f t="shared" si="91"/>
        <v>0.39527777777777778</v>
      </c>
      <c r="F1381">
        <f t="shared" si="92"/>
        <v>-0.26558926304880615</v>
      </c>
      <c r="G1381">
        <f t="shared" si="93"/>
        <v>-0.2484041865578375</v>
      </c>
    </row>
    <row r="1382" spans="1:7" x14ac:dyDescent="0.55000000000000004">
      <c r="A1382">
        <v>85.93</v>
      </c>
      <c r="C1382">
        <v>85.93</v>
      </c>
      <c r="D1382">
        <f t="shared" si="90"/>
        <v>1584</v>
      </c>
      <c r="E1382">
        <f t="shared" si="91"/>
        <v>0.87972222222222218</v>
      </c>
      <c r="F1382">
        <f t="shared" si="92"/>
        <v>1.1735993154054021</v>
      </c>
      <c r="G1382">
        <f t="shared" si="93"/>
        <v>1.1441095980000433</v>
      </c>
    </row>
    <row r="1383" spans="1:7" x14ac:dyDescent="0.55000000000000004">
      <c r="A1383">
        <v>69.7</v>
      </c>
      <c r="C1383">
        <v>69.7</v>
      </c>
      <c r="D1383">
        <f t="shared" si="90"/>
        <v>544</v>
      </c>
      <c r="E1383">
        <f t="shared" si="91"/>
        <v>0.30194444444444446</v>
      </c>
      <c r="F1383">
        <f t="shared" si="92"/>
        <v>-0.51881624429313322</v>
      </c>
      <c r="G1383">
        <f t="shared" si="93"/>
        <v>-0.4865180155190324</v>
      </c>
    </row>
    <row r="1384" spans="1:7" x14ac:dyDescent="0.55000000000000004">
      <c r="A1384">
        <v>62.31</v>
      </c>
      <c r="C1384">
        <v>62.31</v>
      </c>
      <c r="D1384">
        <f t="shared" si="90"/>
        <v>201</v>
      </c>
      <c r="E1384">
        <f t="shared" si="91"/>
        <v>0.11138888888888888</v>
      </c>
      <c r="F1384">
        <f t="shared" si="92"/>
        <v>-1.2191750019384695</v>
      </c>
      <c r="G1384">
        <f t="shared" si="93"/>
        <v>-1.2289910940098498</v>
      </c>
    </row>
    <row r="1385" spans="1:7" x14ac:dyDescent="0.55000000000000004">
      <c r="A1385">
        <v>66.91</v>
      </c>
      <c r="C1385">
        <v>66.91</v>
      </c>
      <c r="D1385">
        <f t="shared" si="90"/>
        <v>379.5</v>
      </c>
      <c r="E1385">
        <f t="shared" si="91"/>
        <v>0.21055555555555555</v>
      </c>
      <c r="F1385">
        <f t="shared" si="92"/>
        <v>-0.80449507745578841</v>
      </c>
      <c r="G1385">
        <f t="shared" si="93"/>
        <v>-0.76682923189107366</v>
      </c>
    </row>
    <row r="1386" spans="1:7" x14ac:dyDescent="0.55000000000000004">
      <c r="A1386">
        <v>76.64</v>
      </c>
      <c r="C1386">
        <v>76.64</v>
      </c>
      <c r="D1386">
        <f t="shared" si="90"/>
        <v>1067</v>
      </c>
      <c r="E1386">
        <f t="shared" si="91"/>
        <v>0.59250000000000003</v>
      </c>
      <c r="F1386">
        <f t="shared" si="92"/>
        <v>0.23398065103876436</v>
      </c>
      <c r="G1386">
        <f t="shared" si="93"/>
        <v>0.21074357646016534</v>
      </c>
    </row>
    <row r="1387" spans="1:7" x14ac:dyDescent="0.55000000000000004">
      <c r="A1387">
        <v>69.180000000000007</v>
      </c>
      <c r="C1387">
        <v>69.180000000000007</v>
      </c>
      <c r="D1387">
        <f t="shared" si="90"/>
        <v>506.5</v>
      </c>
      <c r="E1387">
        <f t="shared" si="91"/>
        <v>0.28111111111111109</v>
      </c>
      <c r="F1387">
        <f t="shared" si="92"/>
        <v>-0.57954391748646994</v>
      </c>
      <c r="G1387">
        <f t="shared" si="93"/>
        <v>-0.53876239993245889</v>
      </c>
    </row>
    <row r="1388" spans="1:7" x14ac:dyDescent="0.55000000000000004">
      <c r="A1388">
        <v>75.31</v>
      </c>
      <c r="C1388">
        <v>75.31</v>
      </c>
      <c r="D1388">
        <f t="shared" si="90"/>
        <v>951.5</v>
      </c>
      <c r="E1388">
        <f t="shared" si="91"/>
        <v>0.52833333333333332</v>
      </c>
      <c r="F1388">
        <f t="shared" si="92"/>
        <v>7.108094520010963E-2</v>
      </c>
      <c r="G1388">
        <f t="shared" si="93"/>
        <v>7.7118516325823547E-2</v>
      </c>
    </row>
    <row r="1389" spans="1:7" x14ac:dyDescent="0.55000000000000004">
      <c r="A1389">
        <v>82.08</v>
      </c>
      <c r="C1389">
        <v>82.08</v>
      </c>
      <c r="D1389">
        <f t="shared" si="90"/>
        <v>1407</v>
      </c>
      <c r="E1389">
        <f t="shared" si="91"/>
        <v>0.78138888888888891</v>
      </c>
      <c r="F1389">
        <f t="shared" si="92"/>
        <v>0.77689245642858895</v>
      </c>
      <c r="G1389">
        <f t="shared" si="93"/>
        <v>0.75730021340063147</v>
      </c>
    </row>
    <row r="1390" spans="1:7" x14ac:dyDescent="0.55000000000000004">
      <c r="A1390">
        <v>83.06</v>
      </c>
      <c r="C1390">
        <v>83.06</v>
      </c>
      <c r="D1390">
        <f t="shared" si="90"/>
        <v>1457</v>
      </c>
      <c r="E1390">
        <f t="shared" si="91"/>
        <v>0.8091666666666667</v>
      </c>
      <c r="F1390">
        <f t="shared" si="92"/>
        <v>0.87482953071129366</v>
      </c>
      <c r="G1390">
        <f t="shared" si="93"/>
        <v>0.85576078402593647</v>
      </c>
    </row>
    <row r="1391" spans="1:7" x14ac:dyDescent="0.55000000000000004">
      <c r="A1391">
        <v>61.82</v>
      </c>
      <c r="C1391">
        <v>61.82</v>
      </c>
      <c r="D1391">
        <f t="shared" si="90"/>
        <v>180.5</v>
      </c>
      <c r="E1391">
        <f t="shared" si="91"/>
        <v>0.1</v>
      </c>
      <c r="F1391">
        <f t="shared" si="92"/>
        <v>-1.2815515655446006</v>
      </c>
      <c r="G1391">
        <f t="shared" si="93"/>
        <v>-1.2782213793225023</v>
      </c>
    </row>
    <row r="1392" spans="1:7" x14ac:dyDescent="0.55000000000000004">
      <c r="A1392">
        <v>71.38</v>
      </c>
      <c r="C1392">
        <v>71.38</v>
      </c>
      <c r="D1392">
        <f t="shared" si="90"/>
        <v>665</v>
      </c>
      <c r="E1392">
        <f t="shared" si="91"/>
        <v>0.36916666666666664</v>
      </c>
      <c r="F1392">
        <f t="shared" si="92"/>
        <v>-0.33406125880586673</v>
      </c>
      <c r="G1392">
        <f t="shared" si="93"/>
        <v>-0.31772846587565379</v>
      </c>
    </row>
    <row r="1393" spans="1:7" x14ac:dyDescent="0.55000000000000004">
      <c r="A1393">
        <v>68.62</v>
      </c>
      <c r="C1393">
        <v>68.62</v>
      </c>
      <c r="D1393">
        <f t="shared" si="90"/>
        <v>473</v>
      </c>
      <c r="E1393">
        <f t="shared" si="91"/>
        <v>0.26250000000000001</v>
      </c>
      <c r="F1393">
        <f t="shared" si="92"/>
        <v>-0.63565701369758276</v>
      </c>
      <c r="G1393">
        <f t="shared" si="93"/>
        <v>-0.59502558314691889</v>
      </c>
    </row>
    <row r="1394" spans="1:7" x14ac:dyDescent="0.55000000000000004">
      <c r="A1394">
        <v>78.2</v>
      </c>
      <c r="C1394">
        <v>78.2</v>
      </c>
      <c r="D1394">
        <f t="shared" si="90"/>
        <v>1174</v>
      </c>
      <c r="E1394">
        <f t="shared" si="91"/>
        <v>0.65194444444444444</v>
      </c>
      <c r="F1394">
        <f t="shared" si="92"/>
        <v>0.39057540129635127</v>
      </c>
      <c r="G1394">
        <f t="shared" si="93"/>
        <v>0.36747672970044637</v>
      </c>
    </row>
    <row r="1395" spans="1:7" x14ac:dyDescent="0.55000000000000004">
      <c r="A1395">
        <v>77.22</v>
      </c>
      <c r="C1395">
        <v>77.22</v>
      </c>
      <c r="D1395">
        <f t="shared" si="90"/>
        <v>1109.5</v>
      </c>
      <c r="E1395">
        <f t="shared" si="91"/>
        <v>0.61611111111111116</v>
      </c>
      <c r="F1395">
        <f t="shared" si="92"/>
        <v>0.29528290065250296</v>
      </c>
      <c r="G1395">
        <f t="shared" si="93"/>
        <v>0.26901615907514137</v>
      </c>
    </row>
    <row r="1396" spans="1:7" x14ac:dyDescent="0.55000000000000004">
      <c r="A1396">
        <v>64.52</v>
      </c>
      <c r="C1396">
        <v>64.52</v>
      </c>
      <c r="D1396">
        <f t="shared" si="90"/>
        <v>276</v>
      </c>
      <c r="E1396">
        <f t="shared" si="91"/>
        <v>0.15305555555555556</v>
      </c>
      <c r="F1396">
        <f t="shared" si="92"/>
        <v>-1.0234161829275079</v>
      </c>
      <c r="G1396">
        <f t="shared" si="93"/>
        <v>-1.006952460252786</v>
      </c>
    </row>
    <row r="1397" spans="1:7" x14ac:dyDescent="0.55000000000000004">
      <c r="A1397">
        <v>74.709999999999994</v>
      </c>
      <c r="C1397">
        <v>74.709999999999994</v>
      </c>
      <c r="D1397">
        <f t="shared" si="90"/>
        <v>905.5</v>
      </c>
      <c r="E1397">
        <f t="shared" si="91"/>
        <v>0.50277777777777777</v>
      </c>
      <c r="F1397">
        <f t="shared" si="92"/>
        <v>6.9629125808408259E-3</v>
      </c>
      <c r="G1397">
        <f t="shared" si="93"/>
        <v>1.6836534310330071E-2</v>
      </c>
    </row>
    <row r="1398" spans="1:7" x14ac:dyDescent="0.55000000000000004">
      <c r="A1398">
        <v>87.34</v>
      </c>
      <c r="C1398">
        <v>87.34</v>
      </c>
      <c r="D1398">
        <f t="shared" si="90"/>
        <v>1634</v>
      </c>
      <c r="E1398">
        <f t="shared" si="91"/>
        <v>0.90749999999999997</v>
      </c>
      <c r="F1398">
        <f t="shared" si="92"/>
        <v>1.3255161998000577</v>
      </c>
      <c r="G1398">
        <f t="shared" si="93"/>
        <v>1.2857722557364506</v>
      </c>
    </row>
    <row r="1399" spans="1:7" x14ac:dyDescent="0.55000000000000004">
      <c r="A1399">
        <v>62.66</v>
      </c>
      <c r="C1399">
        <v>62.66</v>
      </c>
      <c r="D1399">
        <f t="shared" si="90"/>
        <v>210</v>
      </c>
      <c r="E1399">
        <f t="shared" si="91"/>
        <v>0.11638888888888889</v>
      </c>
      <c r="F1399">
        <f t="shared" si="92"/>
        <v>-1.1932339096742386</v>
      </c>
      <c r="G1399">
        <f t="shared" si="93"/>
        <v>-1.193826604500813</v>
      </c>
    </row>
    <row r="1400" spans="1:7" x14ac:dyDescent="0.55000000000000004">
      <c r="A1400">
        <v>68.16</v>
      </c>
      <c r="C1400">
        <v>68.16</v>
      </c>
      <c r="D1400">
        <f t="shared" si="90"/>
        <v>449.5</v>
      </c>
      <c r="E1400">
        <f t="shared" si="91"/>
        <v>0.24944444444444444</v>
      </c>
      <c r="F1400">
        <f t="shared" si="92"/>
        <v>-0.67623904103531318</v>
      </c>
      <c r="G1400">
        <f t="shared" si="93"/>
        <v>-0.6412417693587974</v>
      </c>
    </row>
    <row r="1401" spans="1:7" x14ac:dyDescent="0.55000000000000004">
      <c r="A1401">
        <v>74.42</v>
      </c>
      <c r="C1401">
        <v>74.42</v>
      </c>
      <c r="D1401">
        <f t="shared" si="90"/>
        <v>882</v>
      </c>
      <c r="E1401">
        <f t="shared" si="91"/>
        <v>0.48972222222222223</v>
      </c>
      <c r="F1401">
        <f t="shared" si="92"/>
        <v>-2.5765418852422211E-2</v>
      </c>
      <c r="G1401">
        <f t="shared" si="93"/>
        <v>-1.229975699715723E-2</v>
      </c>
    </row>
    <row r="1402" spans="1:7" x14ac:dyDescent="0.55000000000000004">
      <c r="A1402">
        <v>56.82</v>
      </c>
      <c r="C1402">
        <v>56.82</v>
      </c>
      <c r="D1402">
        <f t="shared" si="90"/>
        <v>73</v>
      </c>
      <c r="E1402">
        <f t="shared" si="91"/>
        <v>4.027777777777778E-2</v>
      </c>
      <c r="F1402">
        <f t="shared" si="92"/>
        <v>-1.7474716663317584</v>
      </c>
      <c r="G1402">
        <f t="shared" si="93"/>
        <v>-1.7805712294516074</v>
      </c>
    </row>
    <row r="1403" spans="1:7" x14ac:dyDescent="0.55000000000000004">
      <c r="A1403">
        <v>72.489999999999995</v>
      </c>
      <c r="C1403">
        <v>72.489999999999995</v>
      </c>
      <c r="D1403">
        <f t="shared" si="90"/>
        <v>749</v>
      </c>
      <c r="E1403">
        <f t="shared" si="91"/>
        <v>0.41583333333333333</v>
      </c>
      <c r="F1403">
        <f t="shared" si="92"/>
        <v>-0.21256449594546545</v>
      </c>
      <c r="G1403">
        <f t="shared" si="93"/>
        <v>-0.2062067991469925</v>
      </c>
    </row>
    <row r="1404" spans="1:7" x14ac:dyDescent="0.55000000000000004">
      <c r="A1404">
        <v>63.31</v>
      </c>
      <c r="C1404">
        <v>63.31</v>
      </c>
      <c r="D1404">
        <f t="shared" si="90"/>
        <v>229</v>
      </c>
      <c r="E1404">
        <f t="shared" si="91"/>
        <v>0.12694444444444444</v>
      </c>
      <c r="F1404">
        <f t="shared" si="92"/>
        <v>-1.1409544255099404</v>
      </c>
      <c r="G1404">
        <f t="shared" si="93"/>
        <v>-1.1285211239840287</v>
      </c>
    </row>
    <row r="1405" spans="1:7" x14ac:dyDescent="0.55000000000000004">
      <c r="A1405">
        <v>76.31</v>
      </c>
      <c r="C1405">
        <v>76.31</v>
      </c>
      <c r="D1405">
        <f t="shared" si="90"/>
        <v>1025.5</v>
      </c>
      <c r="E1405">
        <f t="shared" si="91"/>
        <v>0.56944444444444442</v>
      </c>
      <c r="F1405">
        <f t="shared" si="92"/>
        <v>0.17495994016573252</v>
      </c>
      <c r="G1405">
        <f t="shared" si="93"/>
        <v>0.17758848635164456</v>
      </c>
    </row>
    <row r="1406" spans="1:7" x14ac:dyDescent="0.55000000000000004">
      <c r="A1406">
        <v>77.94</v>
      </c>
      <c r="C1406">
        <v>77.94</v>
      </c>
      <c r="D1406">
        <f t="shared" si="90"/>
        <v>1153.5</v>
      </c>
      <c r="E1406">
        <f t="shared" si="91"/>
        <v>0.64055555555555554</v>
      </c>
      <c r="F1406">
        <f t="shared" si="92"/>
        <v>0.3599441645882227</v>
      </c>
      <c r="G1406">
        <f t="shared" si="93"/>
        <v>0.3413545374937324</v>
      </c>
    </row>
    <row r="1407" spans="1:7" x14ac:dyDescent="0.55000000000000004">
      <c r="A1407">
        <v>64.650000000000006</v>
      </c>
      <c r="C1407">
        <v>64.650000000000006</v>
      </c>
      <c r="D1407">
        <f t="shared" si="90"/>
        <v>284</v>
      </c>
      <c r="E1407">
        <f t="shared" si="91"/>
        <v>0.1575</v>
      </c>
      <c r="F1407">
        <f t="shared" si="92"/>
        <v>-1.0047858060707031</v>
      </c>
      <c r="G1407">
        <f t="shared" si="93"/>
        <v>-0.99389136414942825</v>
      </c>
    </row>
    <row r="1408" spans="1:7" x14ac:dyDescent="0.55000000000000004">
      <c r="A1408">
        <v>68.27</v>
      </c>
      <c r="C1408">
        <v>68.27</v>
      </c>
      <c r="D1408">
        <f t="shared" si="90"/>
        <v>461</v>
      </c>
      <c r="E1408">
        <f t="shared" si="91"/>
        <v>0.25583333333333336</v>
      </c>
      <c r="F1408">
        <f t="shared" si="92"/>
        <v>-0.65624473978726205</v>
      </c>
      <c r="G1408">
        <f t="shared" si="93"/>
        <v>-0.63019007265595717</v>
      </c>
    </row>
    <row r="1409" spans="1:7" x14ac:dyDescent="0.55000000000000004">
      <c r="A1409">
        <v>76.44</v>
      </c>
      <c r="C1409">
        <v>76.44</v>
      </c>
      <c r="D1409">
        <f t="shared" si="90"/>
        <v>1044.5</v>
      </c>
      <c r="E1409">
        <f t="shared" si="91"/>
        <v>0.57999999999999996</v>
      </c>
      <c r="F1409">
        <f t="shared" si="92"/>
        <v>0.20189347914185077</v>
      </c>
      <c r="G1409">
        <f t="shared" si="93"/>
        <v>0.19064958245500085</v>
      </c>
    </row>
    <row r="1410" spans="1:7" x14ac:dyDescent="0.55000000000000004">
      <c r="A1410">
        <v>81.599999999999994</v>
      </c>
      <c r="C1410">
        <v>81.599999999999994</v>
      </c>
      <c r="D1410">
        <f t="shared" si="90"/>
        <v>1387</v>
      </c>
      <c r="E1410">
        <f t="shared" si="91"/>
        <v>0.77027777777777773</v>
      </c>
      <c r="F1410">
        <f t="shared" si="92"/>
        <v>0.73976196029007102</v>
      </c>
      <c r="G1410">
        <f t="shared" si="93"/>
        <v>0.70907462778823704</v>
      </c>
    </row>
    <row r="1411" spans="1:7" x14ac:dyDescent="0.55000000000000004">
      <c r="A1411">
        <v>81.86</v>
      </c>
      <c r="C1411">
        <v>81.86</v>
      </c>
      <c r="D1411">
        <f t="shared" ref="D1411:D1474" si="94">_xlfn.RANK.AVG(C1411,$C$2:$C$1801,1)</f>
        <v>1399</v>
      </c>
      <c r="E1411">
        <f t="shared" ref="E1411:E1474" si="95">(D1411-0.5)/COUNT($C$2:$C$1801)</f>
        <v>0.77694444444444444</v>
      </c>
      <c r="F1411">
        <f t="shared" ref="F1411:F1474" si="96">_xlfn.NORM.S.INV(E1411)</f>
        <v>0.76191437294940345</v>
      </c>
      <c r="G1411">
        <f t="shared" ref="G1411:G1474" si="97">STANDARDIZE(C1411,AVERAGE($C$2:$C$1801), STDEV($C$2:$C$1801))</f>
        <v>0.73519681999495101</v>
      </c>
    </row>
    <row r="1412" spans="1:7" x14ac:dyDescent="0.55000000000000004">
      <c r="A1412">
        <v>62.94</v>
      </c>
      <c r="C1412">
        <v>62.94</v>
      </c>
      <c r="D1412">
        <f t="shared" si="94"/>
        <v>217</v>
      </c>
      <c r="E1412">
        <f t="shared" si="95"/>
        <v>0.12027777777777778</v>
      </c>
      <c r="F1412">
        <f t="shared" si="96"/>
        <v>-1.1735993154054027</v>
      </c>
      <c r="G1412">
        <f t="shared" si="97"/>
        <v>-1.165695012893583</v>
      </c>
    </row>
    <row r="1413" spans="1:7" x14ac:dyDescent="0.55000000000000004">
      <c r="A1413">
        <v>59.85</v>
      </c>
      <c r="C1413">
        <v>59.85</v>
      </c>
      <c r="D1413">
        <f t="shared" si="94"/>
        <v>125.5</v>
      </c>
      <c r="E1413">
        <f t="shared" si="95"/>
        <v>6.9444444444444448E-2</v>
      </c>
      <c r="F1413">
        <f t="shared" si="96"/>
        <v>-1.4799413890351922</v>
      </c>
      <c r="G1413">
        <f t="shared" si="97"/>
        <v>-1.4761472202733696</v>
      </c>
    </row>
    <row r="1414" spans="1:7" x14ac:dyDescent="0.55000000000000004">
      <c r="A1414">
        <v>66.16</v>
      </c>
      <c r="C1414">
        <v>66.16</v>
      </c>
      <c r="D1414">
        <f t="shared" si="94"/>
        <v>343.5</v>
      </c>
      <c r="E1414">
        <f t="shared" si="95"/>
        <v>0.19055555555555556</v>
      </c>
      <c r="F1414">
        <f t="shared" si="96"/>
        <v>-0.87585087013989515</v>
      </c>
      <c r="G1414">
        <f t="shared" si="97"/>
        <v>-0.84218170941043946</v>
      </c>
    </row>
    <row r="1415" spans="1:7" x14ac:dyDescent="0.55000000000000004">
      <c r="A1415">
        <v>84.26</v>
      </c>
      <c r="C1415">
        <v>84.26</v>
      </c>
      <c r="D1415">
        <f t="shared" si="94"/>
        <v>1511</v>
      </c>
      <c r="E1415">
        <f t="shared" si="95"/>
        <v>0.83916666666666662</v>
      </c>
      <c r="F1415">
        <f t="shared" si="96"/>
        <v>0.99103873456484004</v>
      </c>
      <c r="G1415">
        <f t="shared" si="97"/>
        <v>0.97632474805692204</v>
      </c>
    </row>
    <row r="1416" spans="1:7" x14ac:dyDescent="0.55000000000000004">
      <c r="A1416">
        <v>82.86</v>
      </c>
      <c r="C1416">
        <v>82.86</v>
      </c>
      <c r="D1416">
        <f t="shared" si="94"/>
        <v>1450.5</v>
      </c>
      <c r="E1416">
        <f t="shared" si="95"/>
        <v>0.80555555555555558</v>
      </c>
      <c r="F1416">
        <f t="shared" si="96"/>
        <v>0.8616341201741734</v>
      </c>
      <c r="G1416">
        <f t="shared" si="97"/>
        <v>0.83566679002077204</v>
      </c>
    </row>
    <row r="1417" spans="1:7" x14ac:dyDescent="0.55000000000000004">
      <c r="A1417">
        <v>80.05</v>
      </c>
      <c r="C1417">
        <v>80.05</v>
      </c>
      <c r="D1417">
        <f t="shared" si="94"/>
        <v>1284</v>
      </c>
      <c r="E1417">
        <f t="shared" si="95"/>
        <v>0.71305555555555555</v>
      </c>
      <c r="F1417">
        <f t="shared" si="96"/>
        <v>0.56233339586467757</v>
      </c>
      <c r="G1417">
        <f t="shared" si="97"/>
        <v>0.55334617424821475</v>
      </c>
    </row>
    <row r="1418" spans="1:7" x14ac:dyDescent="0.55000000000000004">
      <c r="A1418">
        <v>80.69</v>
      </c>
      <c r="C1418">
        <v>80.69</v>
      </c>
      <c r="D1418">
        <f t="shared" si="94"/>
        <v>1329</v>
      </c>
      <c r="E1418">
        <f t="shared" si="95"/>
        <v>0.73805555555555558</v>
      </c>
      <c r="F1418">
        <f t="shared" si="96"/>
        <v>0.6373622849786823</v>
      </c>
      <c r="G1418">
        <f t="shared" si="97"/>
        <v>0.61764695506474021</v>
      </c>
    </row>
    <row r="1419" spans="1:7" x14ac:dyDescent="0.55000000000000004">
      <c r="A1419">
        <v>68.7</v>
      </c>
      <c r="C1419">
        <v>68.7</v>
      </c>
      <c r="D1419">
        <f t="shared" si="94"/>
        <v>475</v>
      </c>
      <c r="E1419">
        <f t="shared" si="95"/>
        <v>0.26361111111111113</v>
      </c>
      <c r="F1419">
        <f t="shared" si="96"/>
        <v>-0.63225200158571682</v>
      </c>
      <c r="G1419">
        <f t="shared" si="97"/>
        <v>-0.58698798554485343</v>
      </c>
    </row>
    <row r="1420" spans="1:7" x14ac:dyDescent="0.55000000000000004">
      <c r="A1420">
        <v>54.49</v>
      </c>
      <c r="C1420">
        <v>54.49</v>
      </c>
      <c r="D1420">
        <f t="shared" si="94"/>
        <v>47</v>
      </c>
      <c r="E1420">
        <f t="shared" si="95"/>
        <v>2.5833333333333333E-2</v>
      </c>
      <c r="F1420">
        <f t="shared" si="96"/>
        <v>-1.94590071821648</v>
      </c>
      <c r="G1420">
        <f t="shared" si="97"/>
        <v>-2.0146662596117704</v>
      </c>
    </row>
    <row r="1421" spans="1:7" x14ac:dyDescent="0.55000000000000004">
      <c r="A1421">
        <v>57.92</v>
      </c>
      <c r="C1421">
        <v>57.92</v>
      </c>
      <c r="D1421">
        <f t="shared" si="94"/>
        <v>92.5</v>
      </c>
      <c r="E1421">
        <f t="shared" si="95"/>
        <v>5.1111111111111114E-2</v>
      </c>
      <c r="F1421">
        <f t="shared" si="96"/>
        <v>-1.6341744669080696</v>
      </c>
      <c r="G1421">
        <f t="shared" si="97"/>
        <v>-1.6700542624232042</v>
      </c>
    </row>
    <row r="1422" spans="1:7" x14ac:dyDescent="0.55000000000000004">
      <c r="A1422">
        <v>77.069999999999993</v>
      </c>
      <c r="C1422">
        <v>77.069999999999993</v>
      </c>
      <c r="D1422">
        <f t="shared" si="94"/>
        <v>1097.5</v>
      </c>
      <c r="E1422">
        <f t="shared" si="95"/>
        <v>0.60944444444444446</v>
      </c>
      <c r="F1422">
        <f t="shared" si="96"/>
        <v>0.27787135833373305</v>
      </c>
      <c r="G1422">
        <f t="shared" si="97"/>
        <v>0.25394566357126763</v>
      </c>
    </row>
    <row r="1423" spans="1:7" x14ac:dyDescent="0.55000000000000004">
      <c r="A1423">
        <v>83.35</v>
      </c>
      <c r="C1423">
        <v>83.35</v>
      </c>
      <c r="D1423">
        <f t="shared" si="94"/>
        <v>1474.5</v>
      </c>
      <c r="E1423">
        <f t="shared" si="95"/>
        <v>0.81888888888888889</v>
      </c>
      <c r="F1423">
        <f t="shared" si="96"/>
        <v>0.91113884344800899</v>
      </c>
      <c r="G1423">
        <f t="shared" si="97"/>
        <v>0.88489707533342388</v>
      </c>
    </row>
    <row r="1424" spans="1:7" x14ac:dyDescent="0.55000000000000004">
      <c r="A1424">
        <v>54.19</v>
      </c>
      <c r="C1424">
        <v>54.19</v>
      </c>
      <c r="D1424">
        <f t="shared" si="94"/>
        <v>41</v>
      </c>
      <c r="E1424">
        <f t="shared" si="95"/>
        <v>2.2499999999999999E-2</v>
      </c>
      <c r="F1424">
        <f t="shared" si="96"/>
        <v>-2.0046544617650959</v>
      </c>
      <c r="G1424">
        <f t="shared" si="97"/>
        <v>-2.0448072506195172</v>
      </c>
    </row>
    <row r="1425" spans="1:7" x14ac:dyDescent="0.55000000000000004">
      <c r="A1425">
        <v>64.86</v>
      </c>
      <c r="C1425">
        <v>64.86</v>
      </c>
      <c r="D1425">
        <f t="shared" si="94"/>
        <v>293</v>
      </c>
      <c r="E1425">
        <f t="shared" si="95"/>
        <v>0.16250000000000001</v>
      </c>
      <c r="F1425">
        <f t="shared" si="96"/>
        <v>-0.98423496044632541</v>
      </c>
      <c r="G1425">
        <f t="shared" si="97"/>
        <v>-0.97279267044400652</v>
      </c>
    </row>
    <row r="1426" spans="1:7" x14ac:dyDescent="0.55000000000000004">
      <c r="A1426">
        <v>86.63</v>
      </c>
      <c r="C1426">
        <v>86.63</v>
      </c>
      <c r="D1426">
        <f t="shared" si="94"/>
        <v>1605.5</v>
      </c>
      <c r="E1426">
        <f t="shared" si="95"/>
        <v>0.89166666666666672</v>
      </c>
      <c r="F1426">
        <f t="shared" si="96"/>
        <v>1.235440341561252</v>
      </c>
      <c r="G1426">
        <f t="shared" si="97"/>
        <v>1.214438577018117</v>
      </c>
    </row>
    <row r="1427" spans="1:7" x14ac:dyDescent="0.55000000000000004">
      <c r="A1427">
        <v>57.8</v>
      </c>
      <c r="C1427">
        <v>57.8</v>
      </c>
      <c r="D1427">
        <f t="shared" si="94"/>
        <v>88</v>
      </c>
      <c r="E1427">
        <f t="shared" si="95"/>
        <v>4.8611111111111112E-2</v>
      </c>
      <c r="F1427">
        <f t="shared" si="96"/>
        <v>-1.6584720610356272</v>
      </c>
      <c r="G1427">
        <f t="shared" si="97"/>
        <v>-1.6821106588263033</v>
      </c>
    </row>
    <row r="1428" spans="1:7" x14ac:dyDescent="0.55000000000000004">
      <c r="A1428">
        <v>85.44</v>
      </c>
      <c r="C1428">
        <v>85.44</v>
      </c>
      <c r="D1428">
        <f t="shared" si="94"/>
        <v>1566</v>
      </c>
      <c r="E1428">
        <f t="shared" si="95"/>
        <v>0.86972222222222217</v>
      </c>
      <c r="F1428">
        <f t="shared" si="96"/>
        <v>1.1250790087219649</v>
      </c>
      <c r="G1428">
        <f t="shared" si="97"/>
        <v>1.0948793126873901</v>
      </c>
    </row>
    <row r="1429" spans="1:7" x14ac:dyDescent="0.55000000000000004">
      <c r="A1429">
        <v>72.36</v>
      </c>
      <c r="C1429">
        <v>72.36</v>
      </c>
      <c r="D1429">
        <f t="shared" si="94"/>
        <v>741</v>
      </c>
      <c r="E1429">
        <f t="shared" si="95"/>
        <v>0.41138888888888892</v>
      </c>
      <c r="F1429">
        <f t="shared" si="96"/>
        <v>-0.22397368711463972</v>
      </c>
      <c r="G1429">
        <f t="shared" si="97"/>
        <v>-0.21926789525034879</v>
      </c>
    </row>
    <row r="1430" spans="1:7" x14ac:dyDescent="0.55000000000000004">
      <c r="A1430">
        <v>77.010000000000005</v>
      </c>
      <c r="C1430">
        <v>77.010000000000005</v>
      </c>
      <c r="D1430">
        <f t="shared" si="94"/>
        <v>1087</v>
      </c>
      <c r="E1430">
        <f t="shared" si="95"/>
        <v>0.6036111111111111</v>
      </c>
      <c r="F1430">
        <f t="shared" si="96"/>
        <v>0.26270523986985644</v>
      </c>
      <c r="G1430">
        <f t="shared" si="97"/>
        <v>0.24791746536971959</v>
      </c>
    </row>
    <row r="1431" spans="1:7" x14ac:dyDescent="0.55000000000000004">
      <c r="A1431">
        <v>68.180000000000007</v>
      </c>
      <c r="C1431">
        <v>68.180000000000007</v>
      </c>
      <c r="D1431">
        <f t="shared" si="94"/>
        <v>451.5</v>
      </c>
      <c r="E1431">
        <f t="shared" si="95"/>
        <v>0.25055555555555553</v>
      </c>
      <c r="F1431">
        <f t="shared" si="96"/>
        <v>-0.6727425208773935</v>
      </c>
      <c r="G1431">
        <f t="shared" si="97"/>
        <v>-0.63923236995827992</v>
      </c>
    </row>
    <row r="1432" spans="1:7" x14ac:dyDescent="0.55000000000000004">
      <c r="A1432">
        <v>68.95</v>
      </c>
      <c r="C1432">
        <v>68.95</v>
      </c>
      <c r="D1432">
        <f t="shared" si="94"/>
        <v>491.5</v>
      </c>
      <c r="E1432">
        <f t="shared" si="95"/>
        <v>0.27277777777777779</v>
      </c>
      <c r="F1432">
        <f t="shared" si="96"/>
        <v>-0.6044333698167399</v>
      </c>
      <c r="G1432">
        <f t="shared" si="97"/>
        <v>-0.5618704930383982</v>
      </c>
    </row>
    <row r="1433" spans="1:7" x14ac:dyDescent="0.55000000000000004">
      <c r="A1433">
        <v>76.319999999999993</v>
      </c>
      <c r="C1433">
        <v>76.319999999999993</v>
      </c>
      <c r="D1433">
        <f t="shared" si="94"/>
        <v>1028</v>
      </c>
      <c r="E1433">
        <f t="shared" si="95"/>
        <v>0.5708333333333333</v>
      </c>
      <c r="F1433">
        <f t="shared" si="96"/>
        <v>0.17849616422220863</v>
      </c>
      <c r="G1433">
        <f t="shared" si="97"/>
        <v>0.17859318605190186</v>
      </c>
    </row>
    <row r="1434" spans="1:7" x14ac:dyDescent="0.55000000000000004">
      <c r="A1434">
        <v>78.989999999999995</v>
      </c>
      <c r="C1434">
        <v>78.989999999999995</v>
      </c>
      <c r="D1434">
        <f t="shared" si="94"/>
        <v>1222</v>
      </c>
      <c r="E1434">
        <f t="shared" si="95"/>
        <v>0.67861111111111116</v>
      </c>
      <c r="F1434">
        <f t="shared" si="96"/>
        <v>0.46381851392066281</v>
      </c>
      <c r="G1434">
        <f t="shared" si="97"/>
        <v>0.44684800602084418</v>
      </c>
    </row>
    <row r="1435" spans="1:7" x14ac:dyDescent="0.55000000000000004">
      <c r="A1435">
        <v>78.709999999999994</v>
      </c>
      <c r="C1435">
        <v>78.709999999999994</v>
      </c>
      <c r="D1435">
        <f t="shared" si="94"/>
        <v>1201</v>
      </c>
      <c r="E1435">
        <f t="shared" si="95"/>
        <v>0.66694444444444445</v>
      </c>
      <c r="F1435">
        <f t="shared" si="96"/>
        <v>0.43149139085187938</v>
      </c>
      <c r="G1435">
        <f t="shared" si="97"/>
        <v>0.41871641441361418</v>
      </c>
    </row>
    <row r="1436" spans="1:7" x14ac:dyDescent="0.55000000000000004">
      <c r="A1436">
        <v>81.099999999999994</v>
      </c>
      <c r="C1436">
        <v>81.099999999999994</v>
      </c>
      <c r="D1436">
        <f t="shared" si="94"/>
        <v>1352</v>
      </c>
      <c r="E1436">
        <f t="shared" si="95"/>
        <v>0.75083333333333335</v>
      </c>
      <c r="F1436">
        <f t="shared" si="96"/>
        <v>0.67711446272146758</v>
      </c>
      <c r="G1436">
        <f t="shared" si="97"/>
        <v>0.65883964277532647</v>
      </c>
    </row>
    <row r="1437" spans="1:7" x14ac:dyDescent="0.55000000000000004">
      <c r="A1437">
        <v>80.67</v>
      </c>
      <c r="C1437">
        <v>80.67</v>
      </c>
      <c r="D1437">
        <f t="shared" si="94"/>
        <v>1327</v>
      </c>
      <c r="E1437">
        <f t="shared" si="95"/>
        <v>0.7369444444444444</v>
      </c>
      <c r="F1437">
        <f t="shared" si="96"/>
        <v>0.63395358887540587</v>
      </c>
      <c r="G1437">
        <f t="shared" si="97"/>
        <v>0.61563755566422418</v>
      </c>
    </row>
    <row r="1438" spans="1:7" x14ac:dyDescent="0.55000000000000004">
      <c r="A1438">
        <v>69.63</v>
      </c>
      <c r="C1438">
        <v>69.63</v>
      </c>
      <c r="D1438">
        <f t="shared" si="94"/>
        <v>537</v>
      </c>
      <c r="E1438">
        <f t="shared" si="95"/>
        <v>0.29805555555555557</v>
      </c>
      <c r="F1438">
        <f t="shared" si="96"/>
        <v>-0.5300011822255839</v>
      </c>
      <c r="G1438">
        <f t="shared" si="97"/>
        <v>-0.49355091342084056</v>
      </c>
    </row>
    <row r="1439" spans="1:7" x14ac:dyDescent="0.55000000000000004">
      <c r="A1439">
        <v>62.86</v>
      </c>
      <c r="C1439">
        <v>62.86</v>
      </c>
      <c r="D1439">
        <f t="shared" si="94"/>
        <v>213</v>
      </c>
      <c r="E1439">
        <f t="shared" si="95"/>
        <v>0.11805555555555555</v>
      </c>
      <c r="F1439">
        <f t="shared" si="96"/>
        <v>-1.1847631375478966</v>
      </c>
      <c r="G1439">
        <f t="shared" si="97"/>
        <v>-1.1737326104956485</v>
      </c>
    </row>
    <row r="1440" spans="1:7" x14ac:dyDescent="0.55000000000000004">
      <c r="A1440">
        <v>66.95</v>
      </c>
      <c r="C1440">
        <v>66.95</v>
      </c>
      <c r="D1440">
        <f t="shared" si="94"/>
        <v>384</v>
      </c>
      <c r="E1440">
        <f t="shared" si="95"/>
        <v>0.21305555555555555</v>
      </c>
      <c r="F1440">
        <f t="shared" si="96"/>
        <v>-0.79586395973346613</v>
      </c>
      <c r="G1440">
        <f t="shared" si="97"/>
        <v>-0.76281043309004015</v>
      </c>
    </row>
    <row r="1441" spans="1:7" x14ac:dyDescent="0.55000000000000004">
      <c r="A1441">
        <v>90.52</v>
      </c>
      <c r="C1441">
        <v>90.52</v>
      </c>
      <c r="D1441">
        <f t="shared" si="94"/>
        <v>1703</v>
      </c>
      <c r="E1441">
        <f t="shared" si="95"/>
        <v>0.9458333333333333</v>
      </c>
      <c r="F1441">
        <f t="shared" si="96"/>
        <v>1.6057296060590072</v>
      </c>
      <c r="G1441">
        <f t="shared" si="97"/>
        <v>1.6052667604185609</v>
      </c>
    </row>
    <row r="1442" spans="1:7" x14ac:dyDescent="0.55000000000000004">
      <c r="A1442">
        <v>69.22</v>
      </c>
      <c r="C1442">
        <v>69.22</v>
      </c>
      <c r="D1442">
        <f t="shared" si="94"/>
        <v>508.5</v>
      </c>
      <c r="E1442">
        <f t="shared" si="95"/>
        <v>0.28222222222222221</v>
      </c>
      <c r="F1442">
        <f t="shared" si="96"/>
        <v>-0.57625261771744329</v>
      </c>
      <c r="G1442">
        <f t="shared" si="97"/>
        <v>-0.53474360113142683</v>
      </c>
    </row>
    <row r="1443" spans="1:7" x14ac:dyDescent="0.55000000000000004">
      <c r="A1443">
        <v>90.94</v>
      </c>
      <c r="C1443">
        <v>90.94</v>
      </c>
      <c r="D1443">
        <f t="shared" si="94"/>
        <v>1715</v>
      </c>
      <c r="E1443">
        <f t="shared" si="95"/>
        <v>0.95250000000000001</v>
      </c>
      <c r="F1443">
        <f t="shared" si="96"/>
        <v>1.6695925772881872</v>
      </c>
      <c r="G1443">
        <f t="shared" si="97"/>
        <v>1.6474641478294059</v>
      </c>
    </row>
    <row r="1444" spans="1:7" x14ac:dyDescent="0.55000000000000004">
      <c r="A1444">
        <v>83.93</v>
      </c>
      <c r="C1444">
        <v>83.93</v>
      </c>
      <c r="D1444">
        <f t="shared" si="94"/>
        <v>1493</v>
      </c>
      <c r="E1444">
        <f t="shared" si="95"/>
        <v>0.82916666666666672</v>
      </c>
      <c r="F1444">
        <f t="shared" si="96"/>
        <v>0.95087729940193921</v>
      </c>
      <c r="G1444">
        <f t="shared" si="97"/>
        <v>0.94316965794840124</v>
      </c>
    </row>
    <row r="1445" spans="1:7" x14ac:dyDescent="0.55000000000000004">
      <c r="A1445">
        <v>68.12</v>
      </c>
      <c r="C1445">
        <v>68.12</v>
      </c>
      <c r="D1445">
        <f t="shared" si="94"/>
        <v>447.5</v>
      </c>
      <c r="E1445">
        <f t="shared" si="95"/>
        <v>0.24833333333333332</v>
      </c>
      <c r="F1445">
        <f t="shared" si="96"/>
        <v>-0.67974384828117995</v>
      </c>
      <c r="G1445">
        <f t="shared" si="97"/>
        <v>-0.64526056815982946</v>
      </c>
    </row>
    <row r="1446" spans="1:7" x14ac:dyDescent="0.55000000000000004">
      <c r="A1446">
        <v>73.59</v>
      </c>
      <c r="C1446">
        <v>73.59</v>
      </c>
      <c r="D1446">
        <f t="shared" si="94"/>
        <v>824.5</v>
      </c>
      <c r="E1446">
        <f t="shared" si="95"/>
        <v>0.45777777777777778</v>
      </c>
      <c r="F1446">
        <f t="shared" si="96"/>
        <v>-0.10603377386698913</v>
      </c>
      <c r="G1446">
        <f t="shared" si="97"/>
        <v>-9.5689832118588516E-2</v>
      </c>
    </row>
    <row r="1447" spans="1:7" x14ac:dyDescent="0.55000000000000004">
      <c r="A1447">
        <v>84.48</v>
      </c>
      <c r="C1447">
        <v>84.48</v>
      </c>
      <c r="D1447">
        <f t="shared" si="94"/>
        <v>1518</v>
      </c>
      <c r="E1447">
        <f t="shared" si="95"/>
        <v>0.84305555555555556</v>
      </c>
      <c r="F1447">
        <f t="shared" si="96"/>
        <v>1.0070954887774779</v>
      </c>
      <c r="G1447">
        <f t="shared" si="97"/>
        <v>0.9984281414626025</v>
      </c>
    </row>
    <row r="1448" spans="1:7" x14ac:dyDescent="0.55000000000000004">
      <c r="A1448">
        <v>60.41</v>
      </c>
      <c r="C1448">
        <v>60.41</v>
      </c>
      <c r="D1448">
        <f t="shared" si="94"/>
        <v>145</v>
      </c>
      <c r="E1448">
        <f t="shared" si="95"/>
        <v>8.0277777777777781E-2</v>
      </c>
      <c r="F1448">
        <f t="shared" si="96"/>
        <v>-1.4032055416876932</v>
      </c>
      <c r="G1448">
        <f t="shared" si="97"/>
        <v>-1.4198840370589103</v>
      </c>
    </row>
    <row r="1449" spans="1:7" x14ac:dyDescent="0.55000000000000004">
      <c r="A1449">
        <v>71.099999999999994</v>
      </c>
      <c r="C1449">
        <v>71.099999999999994</v>
      </c>
      <c r="D1449">
        <f t="shared" si="94"/>
        <v>638.5</v>
      </c>
      <c r="E1449">
        <f t="shared" si="95"/>
        <v>0.35444444444444445</v>
      </c>
      <c r="F1449">
        <f t="shared" si="96"/>
        <v>-0.37334876202624512</v>
      </c>
      <c r="G1449">
        <f t="shared" si="97"/>
        <v>-0.34586005748288379</v>
      </c>
    </row>
    <row r="1450" spans="1:7" x14ac:dyDescent="0.55000000000000004">
      <c r="A1450">
        <v>74.23</v>
      </c>
      <c r="C1450">
        <v>74.23</v>
      </c>
      <c r="D1450">
        <f t="shared" si="94"/>
        <v>866.5</v>
      </c>
      <c r="E1450">
        <f t="shared" si="95"/>
        <v>0.4811111111111111</v>
      </c>
      <c r="F1450">
        <f t="shared" si="96"/>
        <v>-4.7365127264499131E-2</v>
      </c>
      <c r="G1450">
        <f t="shared" si="97"/>
        <v>-3.1389051302062994E-2</v>
      </c>
    </row>
    <row r="1451" spans="1:7" x14ac:dyDescent="0.55000000000000004">
      <c r="A1451">
        <v>66.11</v>
      </c>
      <c r="C1451">
        <v>66.11</v>
      </c>
      <c r="D1451">
        <f t="shared" si="94"/>
        <v>340</v>
      </c>
      <c r="E1451">
        <f t="shared" si="95"/>
        <v>0.18861111111111112</v>
      </c>
      <c r="F1451">
        <f t="shared" si="96"/>
        <v>-0.88302600318823121</v>
      </c>
      <c r="G1451">
        <f t="shared" si="97"/>
        <v>-0.84720520791173026</v>
      </c>
    </row>
    <row r="1452" spans="1:7" x14ac:dyDescent="0.55000000000000004">
      <c r="A1452">
        <v>83.09</v>
      </c>
      <c r="C1452">
        <v>83.09</v>
      </c>
      <c r="D1452">
        <f t="shared" si="94"/>
        <v>1458</v>
      </c>
      <c r="E1452">
        <f t="shared" si="95"/>
        <v>0.80972222222222223</v>
      </c>
      <c r="F1452">
        <f t="shared" si="96"/>
        <v>0.87687312401682982</v>
      </c>
      <c r="G1452">
        <f t="shared" si="97"/>
        <v>0.85877488312671124</v>
      </c>
    </row>
    <row r="1453" spans="1:7" x14ac:dyDescent="0.55000000000000004">
      <c r="A1453">
        <v>69.540000000000006</v>
      </c>
      <c r="C1453">
        <v>69.540000000000006</v>
      </c>
      <c r="D1453">
        <f t="shared" si="94"/>
        <v>529</v>
      </c>
      <c r="E1453">
        <f t="shared" si="95"/>
        <v>0.2936111111111111</v>
      </c>
      <c r="F1453">
        <f t="shared" si="96"/>
        <v>-0.54286577459210783</v>
      </c>
      <c r="G1453">
        <f t="shared" si="97"/>
        <v>-0.50259321072316343</v>
      </c>
    </row>
    <row r="1454" spans="1:7" x14ac:dyDescent="0.55000000000000004">
      <c r="A1454">
        <v>74.56</v>
      </c>
      <c r="C1454">
        <v>74.56</v>
      </c>
      <c r="D1454">
        <f t="shared" si="94"/>
        <v>894.5</v>
      </c>
      <c r="E1454">
        <f t="shared" si="95"/>
        <v>0.49666666666666665</v>
      </c>
      <c r="F1454">
        <f t="shared" si="96"/>
        <v>-8.35552480429347E-3</v>
      </c>
      <c r="G1454">
        <f t="shared" si="97"/>
        <v>1.7660388064577718E-3</v>
      </c>
    </row>
    <row r="1455" spans="1:7" x14ac:dyDescent="0.55000000000000004">
      <c r="A1455">
        <v>76.87</v>
      </c>
      <c r="C1455">
        <v>76.87</v>
      </c>
      <c r="D1455">
        <f t="shared" si="94"/>
        <v>1083</v>
      </c>
      <c r="E1455">
        <f t="shared" si="95"/>
        <v>0.60138888888888886</v>
      </c>
      <c r="F1455">
        <f t="shared" si="96"/>
        <v>0.25694371658499093</v>
      </c>
      <c r="G1455">
        <f t="shared" si="97"/>
        <v>0.23385166956610459</v>
      </c>
    </row>
    <row r="1456" spans="1:7" x14ac:dyDescent="0.55000000000000004">
      <c r="A1456">
        <v>85.74</v>
      </c>
      <c r="C1456">
        <v>85.74</v>
      </c>
      <c r="D1456">
        <f t="shared" si="94"/>
        <v>1580.5</v>
      </c>
      <c r="E1456">
        <f t="shared" si="95"/>
        <v>0.87777777777777777</v>
      </c>
      <c r="F1456">
        <f t="shared" si="96"/>
        <v>1.163949582153265</v>
      </c>
      <c r="G1456">
        <f t="shared" si="97"/>
        <v>1.1250203036951361</v>
      </c>
    </row>
    <row r="1457" spans="1:7" x14ac:dyDescent="0.55000000000000004">
      <c r="A1457">
        <v>76.959999999999994</v>
      </c>
      <c r="C1457">
        <v>76.959999999999994</v>
      </c>
      <c r="D1457">
        <f t="shared" si="94"/>
        <v>1085</v>
      </c>
      <c r="E1457">
        <f t="shared" si="95"/>
        <v>0.60250000000000004</v>
      </c>
      <c r="F1457">
        <f t="shared" si="96"/>
        <v>0.25982340011567695</v>
      </c>
      <c r="G1457">
        <f t="shared" si="97"/>
        <v>0.24289396686842737</v>
      </c>
    </row>
    <row r="1458" spans="1:7" x14ac:dyDescent="0.55000000000000004">
      <c r="A1458">
        <v>66.86</v>
      </c>
      <c r="C1458">
        <v>66.86</v>
      </c>
      <c r="D1458">
        <f t="shared" si="94"/>
        <v>375</v>
      </c>
      <c r="E1458">
        <f t="shared" si="95"/>
        <v>0.20805555555555555</v>
      </c>
      <c r="F1458">
        <f t="shared" si="96"/>
        <v>-0.81318654744233954</v>
      </c>
      <c r="G1458">
        <f t="shared" si="97"/>
        <v>-0.77185273039236446</v>
      </c>
    </row>
    <row r="1459" spans="1:7" x14ac:dyDescent="0.55000000000000004">
      <c r="A1459">
        <v>86.02</v>
      </c>
      <c r="C1459">
        <v>86.02</v>
      </c>
      <c r="D1459">
        <f t="shared" si="94"/>
        <v>1586</v>
      </c>
      <c r="E1459">
        <f t="shared" si="95"/>
        <v>0.88083333333333336</v>
      </c>
      <c r="F1459">
        <f t="shared" si="96"/>
        <v>1.1791628564465333</v>
      </c>
      <c r="G1459">
        <f t="shared" si="97"/>
        <v>1.1531518953023661</v>
      </c>
    </row>
    <row r="1460" spans="1:7" x14ac:dyDescent="0.55000000000000004">
      <c r="A1460">
        <v>82.63</v>
      </c>
      <c r="C1460">
        <v>82.63</v>
      </c>
      <c r="D1460">
        <f t="shared" si="94"/>
        <v>1441</v>
      </c>
      <c r="E1460">
        <f t="shared" si="95"/>
        <v>0.80027777777777775</v>
      </c>
      <c r="F1460">
        <f t="shared" si="96"/>
        <v>0.8426138466665849</v>
      </c>
      <c r="G1460">
        <f t="shared" si="97"/>
        <v>0.81255869691483285</v>
      </c>
    </row>
    <row r="1461" spans="1:7" x14ac:dyDescent="0.55000000000000004">
      <c r="A1461">
        <v>84.13</v>
      </c>
      <c r="C1461">
        <v>84.13</v>
      </c>
      <c r="D1461">
        <f t="shared" si="94"/>
        <v>1503.5</v>
      </c>
      <c r="E1461">
        <f t="shared" si="95"/>
        <v>0.83499999999999996</v>
      </c>
      <c r="F1461">
        <f t="shared" si="96"/>
        <v>0.97411387705930974</v>
      </c>
      <c r="G1461">
        <f t="shared" si="97"/>
        <v>0.96326365195356434</v>
      </c>
    </row>
    <row r="1462" spans="1:7" x14ac:dyDescent="0.55000000000000004">
      <c r="A1462">
        <v>71.3</v>
      </c>
      <c r="C1462">
        <v>71.3</v>
      </c>
      <c r="D1462">
        <f t="shared" si="94"/>
        <v>659</v>
      </c>
      <c r="E1462">
        <f t="shared" si="95"/>
        <v>0.36583333333333334</v>
      </c>
      <c r="F1462">
        <f t="shared" si="96"/>
        <v>-0.34290933781547334</v>
      </c>
      <c r="G1462">
        <f t="shared" si="97"/>
        <v>-0.3257660634777193</v>
      </c>
    </row>
    <row r="1463" spans="1:7" x14ac:dyDescent="0.55000000000000004">
      <c r="A1463">
        <v>83.27</v>
      </c>
      <c r="C1463">
        <v>83.27</v>
      </c>
      <c r="D1463">
        <f t="shared" si="94"/>
        <v>1469</v>
      </c>
      <c r="E1463">
        <f t="shared" si="95"/>
        <v>0.8158333333333333</v>
      </c>
      <c r="F1463">
        <f t="shared" si="96"/>
        <v>0.89959966916374778</v>
      </c>
      <c r="G1463">
        <f t="shared" si="97"/>
        <v>0.87685947773135831</v>
      </c>
    </row>
    <row r="1464" spans="1:7" x14ac:dyDescent="0.55000000000000004">
      <c r="A1464">
        <v>67.59</v>
      </c>
      <c r="C1464">
        <v>67.59</v>
      </c>
      <c r="D1464">
        <f t="shared" si="94"/>
        <v>418</v>
      </c>
      <c r="E1464">
        <f t="shared" si="95"/>
        <v>0.23194444444444445</v>
      </c>
      <c r="F1464">
        <f t="shared" si="96"/>
        <v>-0.7324582950652373</v>
      </c>
      <c r="G1464">
        <f t="shared" si="97"/>
        <v>-0.69850965227351469</v>
      </c>
    </row>
    <row r="1465" spans="1:7" x14ac:dyDescent="0.55000000000000004">
      <c r="A1465">
        <v>63.5</v>
      </c>
      <c r="C1465">
        <v>63.5</v>
      </c>
      <c r="D1465">
        <f t="shared" si="94"/>
        <v>236</v>
      </c>
      <c r="E1465">
        <f t="shared" si="95"/>
        <v>0.13083333333333333</v>
      </c>
      <c r="F1465">
        <f t="shared" si="96"/>
        <v>-1.1224605625995241</v>
      </c>
      <c r="G1465">
        <f t="shared" si="97"/>
        <v>-1.109431829679123</v>
      </c>
    </row>
    <row r="1466" spans="1:7" x14ac:dyDescent="0.55000000000000004">
      <c r="A1466">
        <v>79.989999999999995</v>
      </c>
      <c r="C1466">
        <v>79.989999999999995</v>
      </c>
      <c r="D1466">
        <f t="shared" si="94"/>
        <v>1282</v>
      </c>
      <c r="E1466">
        <f t="shared" si="95"/>
        <v>0.71194444444444449</v>
      </c>
      <c r="F1466">
        <f t="shared" si="96"/>
        <v>0.55907415692267115</v>
      </c>
      <c r="G1466">
        <f t="shared" si="97"/>
        <v>0.54731797604666521</v>
      </c>
    </row>
    <row r="1467" spans="1:7" x14ac:dyDescent="0.55000000000000004">
      <c r="A1467">
        <v>99.61</v>
      </c>
      <c r="C1467">
        <v>99.61</v>
      </c>
      <c r="D1467">
        <f t="shared" si="94"/>
        <v>1784</v>
      </c>
      <c r="E1467">
        <f t="shared" si="95"/>
        <v>0.99083333333333334</v>
      </c>
      <c r="F1467">
        <f t="shared" si="96"/>
        <v>2.3588162049668155</v>
      </c>
      <c r="G1467">
        <f t="shared" si="97"/>
        <v>2.5185387879532741</v>
      </c>
    </row>
    <row r="1468" spans="1:7" x14ac:dyDescent="0.55000000000000004">
      <c r="A1468">
        <v>71.81</v>
      </c>
      <c r="C1468">
        <v>71.81</v>
      </c>
      <c r="D1468">
        <f t="shared" si="94"/>
        <v>691</v>
      </c>
      <c r="E1468">
        <f t="shared" si="95"/>
        <v>0.38361111111111112</v>
      </c>
      <c r="F1468">
        <f t="shared" si="96"/>
        <v>-0.29601029113026023</v>
      </c>
      <c r="G1468">
        <f t="shared" si="97"/>
        <v>-0.27452637876455005</v>
      </c>
    </row>
    <row r="1469" spans="1:7" x14ac:dyDescent="0.55000000000000004">
      <c r="A1469">
        <v>48.71</v>
      </c>
      <c r="C1469">
        <v>48.71</v>
      </c>
      <c r="D1469">
        <f t="shared" si="94"/>
        <v>13</v>
      </c>
      <c r="E1469">
        <f t="shared" si="95"/>
        <v>6.9444444444444441E-3</v>
      </c>
      <c r="F1469">
        <f t="shared" si="96"/>
        <v>-2.4601243375600022</v>
      </c>
      <c r="G1469">
        <f t="shared" si="97"/>
        <v>-2.5953826863610159</v>
      </c>
    </row>
    <row r="1470" spans="1:7" x14ac:dyDescent="0.55000000000000004">
      <c r="A1470">
        <v>106.01</v>
      </c>
      <c r="C1470">
        <v>106.01</v>
      </c>
      <c r="D1470">
        <f t="shared" si="94"/>
        <v>1799</v>
      </c>
      <c r="E1470">
        <f t="shared" si="95"/>
        <v>0.99916666666666665</v>
      </c>
      <c r="F1470">
        <f t="shared" si="96"/>
        <v>3.143980287069073</v>
      </c>
      <c r="G1470">
        <f t="shared" si="97"/>
        <v>3.1615465961185296</v>
      </c>
    </row>
    <row r="1471" spans="1:7" x14ac:dyDescent="0.55000000000000004">
      <c r="A1471">
        <v>66.91</v>
      </c>
      <c r="C1471">
        <v>66.91</v>
      </c>
      <c r="D1471">
        <f t="shared" si="94"/>
        <v>379.5</v>
      </c>
      <c r="E1471">
        <f t="shared" si="95"/>
        <v>0.21055555555555555</v>
      </c>
      <c r="F1471">
        <f t="shared" si="96"/>
        <v>-0.80449507745578841</v>
      </c>
      <c r="G1471">
        <f t="shared" si="97"/>
        <v>-0.76682923189107366</v>
      </c>
    </row>
    <row r="1472" spans="1:7" x14ac:dyDescent="0.55000000000000004">
      <c r="A1472">
        <v>78.12</v>
      </c>
      <c r="C1472">
        <v>78.12</v>
      </c>
      <c r="D1472">
        <f t="shared" si="94"/>
        <v>1168</v>
      </c>
      <c r="E1472">
        <f t="shared" si="95"/>
        <v>0.64861111111111114</v>
      </c>
      <c r="F1472">
        <f t="shared" si="96"/>
        <v>0.38157345379903579</v>
      </c>
      <c r="G1472">
        <f t="shared" si="97"/>
        <v>0.35943913209838085</v>
      </c>
    </row>
    <row r="1473" spans="1:7" x14ac:dyDescent="0.55000000000000004">
      <c r="A1473">
        <v>77.06</v>
      </c>
      <c r="C1473">
        <v>77.06</v>
      </c>
      <c r="D1473">
        <f t="shared" si="94"/>
        <v>1095</v>
      </c>
      <c r="E1473">
        <f t="shared" si="95"/>
        <v>0.60805555555555557</v>
      </c>
      <c r="F1473">
        <f t="shared" si="96"/>
        <v>0.27425470717762579</v>
      </c>
      <c r="G1473">
        <f t="shared" si="97"/>
        <v>0.25294096387101034</v>
      </c>
    </row>
    <row r="1474" spans="1:7" x14ac:dyDescent="0.55000000000000004">
      <c r="A1474">
        <v>77.08</v>
      </c>
      <c r="C1474">
        <v>77.08</v>
      </c>
      <c r="D1474">
        <f t="shared" si="94"/>
        <v>1099.5</v>
      </c>
      <c r="E1474">
        <f t="shared" si="95"/>
        <v>0.61055555555555552</v>
      </c>
      <c r="F1474">
        <f t="shared" si="96"/>
        <v>0.28076729618566731</v>
      </c>
      <c r="G1474">
        <f t="shared" si="97"/>
        <v>0.25495036327152637</v>
      </c>
    </row>
    <row r="1475" spans="1:7" x14ac:dyDescent="0.55000000000000004">
      <c r="A1475">
        <v>62</v>
      </c>
      <c r="C1475">
        <v>62</v>
      </c>
      <c r="D1475">
        <f t="shared" ref="D1475:D1538" si="98">_xlfn.RANK.AVG(C1475,$C$2:$C$1801,1)</f>
        <v>187.5</v>
      </c>
      <c r="E1475">
        <f t="shared" ref="E1475:E1538" si="99">(D1475-0.5)/COUNT($C$2:$C$1801)</f>
        <v>0.10388888888888889</v>
      </c>
      <c r="F1475">
        <f t="shared" ref="F1475:F1538" si="100">_xlfn.NORM.S.INV(E1475)</f>
        <v>-1.2596995223266243</v>
      </c>
      <c r="G1475">
        <f t="shared" ref="G1475:G1538" si="101">STANDARDIZE(C1475,AVERAGE($C$2:$C$1801), STDEV($C$2:$C$1801))</f>
        <v>-1.2601367847178546</v>
      </c>
    </row>
    <row r="1476" spans="1:7" x14ac:dyDescent="0.55000000000000004">
      <c r="A1476">
        <v>66.59</v>
      </c>
      <c r="C1476">
        <v>66.59</v>
      </c>
      <c r="D1476">
        <f t="shared" si="98"/>
        <v>359.5</v>
      </c>
      <c r="E1476">
        <f t="shared" si="99"/>
        <v>0.19944444444444445</v>
      </c>
      <c r="F1476">
        <f t="shared" si="100"/>
        <v>-0.8436072906666785</v>
      </c>
      <c r="G1476">
        <f t="shared" si="101"/>
        <v>-0.79897962229933572</v>
      </c>
    </row>
    <row r="1477" spans="1:7" x14ac:dyDescent="0.55000000000000004">
      <c r="A1477">
        <v>71.63</v>
      </c>
      <c r="C1477">
        <v>71.63</v>
      </c>
      <c r="D1477">
        <f t="shared" si="98"/>
        <v>676</v>
      </c>
      <c r="E1477">
        <f t="shared" si="99"/>
        <v>0.37527777777777777</v>
      </c>
      <c r="F1477">
        <f t="shared" si="100"/>
        <v>-0.31790690385537995</v>
      </c>
      <c r="G1477">
        <f t="shared" si="101"/>
        <v>-0.29261097336919856</v>
      </c>
    </row>
    <row r="1478" spans="1:7" x14ac:dyDescent="0.55000000000000004">
      <c r="A1478">
        <v>77.040000000000006</v>
      </c>
      <c r="C1478">
        <v>77.040000000000006</v>
      </c>
      <c r="D1478">
        <f t="shared" si="98"/>
        <v>1091.5</v>
      </c>
      <c r="E1478">
        <f t="shared" si="99"/>
        <v>0.60611111111111116</v>
      </c>
      <c r="F1478">
        <f t="shared" si="100"/>
        <v>0.26919740412097176</v>
      </c>
      <c r="G1478">
        <f t="shared" si="101"/>
        <v>0.25093156447049431</v>
      </c>
    </row>
    <row r="1479" spans="1:7" x14ac:dyDescent="0.55000000000000004">
      <c r="A1479">
        <v>85.26</v>
      </c>
      <c r="C1479">
        <v>85.26</v>
      </c>
      <c r="D1479">
        <f t="shared" si="98"/>
        <v>1555.5</v>
      </c>
      <c r="E1479">
        <f t="shared" si="99"/>
        <v>0.86388888888888893</v>
      </c>
      <c r="F1479">
        <f t="shared" si="100"/>
        <v>1.0979593907624148</v>
      </c>
      <c r="G1479">
        <f t="shared" si="101"/>
        <v>1.0767947180827431</v>
      </c>
    </row>
    <row r="1480" spans="1:7" x14ac:dyDescent="0.55000000000000004">
      <c r="A1480">
        <v>65.19</v>
      </c>
      <c r="C1480">
        <v>65.19</v>
      </c>
      <c r="D1480">
        <f t="shared" si="98"/>
        <v>307.5</v>
      </c>
      <c r="E1480">
        <f t="shared" si="99"/>
        <v>0.17055555555555554</v>
      </c>
      <c r="F1480">
        <f t="shared" si="100"/>
        <v>-0.95197214045019396</v>
      </c>
      <c r="G1480">
        <f t="shared" si="101"/>
        <v>-0.93963758033548572</v>
      </c>
    </row>
    <row r="1481" spans="1:7" x14ac:dyDescent="0.55000000000000004">
      <c r="A1481">
        <v>67.62</v>
      </c>
      <c r="C1481">
        <v>67.62</v>
      </c>
      <c r="D1481">
        <f t="shared" si="98"/>
        <v>419</v>
      </c>
      <c r="E1481">
        <f t="shared" si="99"/>
        <v>0.23250000000000001</v>
      </c>
      <c r="F1481">
        <f t="shared" si="100"/>
        <v>-0.73063848259937203</v>
      </c>
      <c r="G1481">
        <f t="shared" si="101"/>
        <v>-0.69549555317273992</v>
      </c>
    </row>
    <row r="1482" spans="1:7" x14ac:dyDescent="0.55000000000000004">
      <c r="A1482">
        <v>77.87</v>
      </c>
      <c r="C1482">
        <v>77.87</v>
      </c>
      <c r="D1482">
        <f t="shared" si="98"/>
        <v>1146.5</v>
      </c>
      <c r="E1482">
        <f t="shared" si="99"/>
        <v>0.63666666666666671</v>
      </c>
      <c r="F1482">
        <f t="shared" si="100"/>
        <v>0.34956302147213458</v>
      </c>
      <c r="G1482">
        <f t="shared" si="101"/>
        <v>0.33432163959192562</v>
      </c>
    </row>
    <row r="1483" spans="1:7" x14ac:dyDescent="0.55000000000000004">
      <c r="A1483">
        <v>59.84</v>
      </c>
      <c r="C1483">
        <v>59.84</v>
      </c>
      <c r="D1483">
        <f t="shared" si="98"/>
        <v>124</v>
      </c>
      <c r="E1483">
        <f t="shared" si="99"/>
        <v>6.8611111111111109E-2</v>
      </c>
      <c r="F1483">
        <f t="shared" si="100"/>
        <v>-1.4862151473290335</v>
      </c>
      <c r="G1483">
        <f t="shared" si="101"/>
        <v>-1.4771519199736276</v>
      </c>
    </row>
    <row r="1484" spans="1:7" x14ac:dyDescent="0.55000000000000004">
      <c r="A1484">
        <v>78</v>
      </c>
      <c r="C1484">
        <v>78</v>
      </c>
      <c r="D1484">
        <f t="shared" si="98"/>
        <v>1158.5</v>
      </c>
      <c r="E1484">
        <f t="shared" si="99"/>
        <v>0.64333333333333331</v>
      </c>
      <c r="F1484">
        <f t="shared" si="100"/>
        <v>0.36738302291379804</v>
      </c>
      <c r="G1484">
        <f t="shared" si="101"/>
        <v>0.34738273569528189</v>
      </c>
    </row>
    <row r="1485" spans="1:7" x14ac:dyDescent="0.55000000000000004">
      <c r="A1485">
        <v>64.510000000000005</v>
      </c>
      <c r="C1485">
        <v>64.510000000000005</v>
      </c>
      <c r="D1485">
        <f t="shared" si="98"/>
        <v>274.5</v>
      </c>
      <c r="E1485">
        <f t="shared" si="99"/>
        <v>0.15222222222222223</v>
      </c>
      <c r="F1485">
        <f t="shared" si="100"/>
        <v>-1.0269490744398928</v>
      </c>
      <c r="G1485">
        <f t="shared" si="101"/>
        <v>-1.0079571599530432</v>
      </c>
    </row>
    <row r="1486" spans="1:7" x14ac:dyDescent="0.55000000000000004">
      <c r="A1486">
        <v>68.239999999999995</v>
      </c>
      <c r="C1486">
        <v>68.239999999999995</v>
      </c>
      <c r="D1486">
        <f t="shared" si="98"/>
        <v>458</v>
      </c>
      <c r="E1486">
        <f t="shared" si="99"/>
        <v>0.25416666666666665</v>
      </c>
      <c r="F1486">
        <f t="shared" si="100"/>
        <v>-0.66143508290656117</v>
      </c>
      <c r="G1486">
        <f t="shared" si="101"/>
        <v>-0.63320417175673183</v>
      </c>
    </row>
    <row r="1487" spans="1:7" x14ac:dyDescent="0.55000000000000004">
      <c r="A1487">
        <v>73.709999999999994</v>
      </c>
      <c r="C1487">
        <v>73.709999999999994</v>
      </c>
      <c r="D1487">
        <f t="shared" si="98"/>
        <v>830.5</v>
      </c>
      <c r="E1487">
        <f t="shared" si="99"/>
        <v>0.46111111111111114</v>
      </c>
      <c r="F1487">
        <f t="shared" si="100"/>
        <v>-9.7634885484963477E-2</v>
      </c>
      <c r="G1487">
        <f t="shared" si="101"/>
        <v>-8.3633435715490964E-2</v>
      </c>
    </row>
    <row r="1488" spans="1:7" x14ac:dyDescent="0.55000000000000004">
      <c r="A1488">
        <v>72.540000000000006</v>
      </c>
      <c r="C1488">
        <v>72.540000000000006</v>
      </c>
      <c r="D1488">
        <f t="shared" si="98"/>
        <v>751</v>
      </c>
      <c r="E1488">
        <f t="shared" si="99"/>
        <v>0.41694444444444445</v>
      </c>
      <c r="F1488">
        <f t="shared" si="100"/>
        <v>-0.2097165741477347</v>
      </c>
      <c r="G1488">
        <f t="shared" si="101"/>
        <v>-0.20118330064570031</v>
      </c>
    </row>
    <row r="1489" spans="1:7" x14ac:dyDescent="0.55000000000000004">
      <c r="A1489">
        <v>77.06</v>
      </c>
      <c r="C1489">
        <v>77.06</v>
      </c>
      <c r="D1489">
        <f t="shared" si="98"/>
        <v>1095</v>
      </c>
      <c r="E1489">
        <f t="shared" si="99"/>
        <v>0.60805555555555557</v>
      </c>
      <c r="F1489">
        <f t="shared" si="100"/>
        <v>0.27425470717762579</v>
      </c>
      <c r="G1489">
        <f t="shared" si="101"/>
        <v>0.25294096387101034</v>
      </c>
    </row>
    <row r="1490" spans="1:7" x14ac:dyDescent="0.55000000000000004">
      <c r="A1490">
        <v>68.180000000000007</v>
      </c>
      <c r="C1490">
        <v>68.180000000000007</v>
      </c>
      <c r="D1490">
        <f t="shared" si="98"/>
        <v>451.5</v>
      </c>
      <c r="E1490">
        <f t="shared" si="99"/>
        <v>0.25055555555555553</v>
      </c>
      <c r="F1490">
        <f t="shared" si="100"/>
        <v>-0.6727425208773935</v>
      </c>
      <c r="G1490">
        <f t="shared" si="101"/>
        <v>-0.63923236995827992</v>
      </c>
    </row>
    <row r="1491" spans="1:7" x14ac:dyDescent="0.55000000000000004">
      <c r="A1491">
        <v>80.069999999999993</v>
      </c>
      <c r="C1491">
        <v>80.069999999999993</v>
      </c>
      <c r="D1491">
        <f t="shared" si="98"/>
        <v>1286</v>
      </c>
      <c r="E1491">
        <f t="shared" si="99"/>
        <v>0.71416666666666662</v>
      </c>
      <c r="F1491">
        <f t="shared" si="100"/>
        <v>0.56559861925682808</v>
      </c>
      <c r="G1491">
        <f t="shared" si="101"/>
        <v>0.55535557364873078</v>
      </c>
    </row>
    <row r="1492" spans="1:7" x14ac:dyDescent="0.55000000000000004">
      <c r="A1492">
        <v>69.319999999999993</v>
      </c>
      <c r="C1492">
        <v>69.319999999999993</v>
      </c>
      <c r="D1492">
        <f t="shared" si="98"/>
        <v>513</v>
      </c>
      <c r="E1492">
        <f t="shared" si="99"/>
        <v>0.28472222222222221</v>
      </c>
      <c r="F1492">
        <f t="shared" si="100"/>
        <v>-0.56886988405777772</v>
      </c>
      <c r="G1492">
        <f t="shared" si="101"/>
        <v>-0.52469660412884533</v>
      </c>
    </row>
    <row r="1493" spans="1:7" x14ac:dyDescent="0.55000000000000004">
      <c r="A1493">
        <v>52.34</v>
      </c>
      <c r="C1493">
        <v>52.34</v>
      </c>
      <c r="D1493">
        <f t="shared" si="98"/>
        <v>30</v>
      </c>
      <c r="E1493">
        <f t="shared" si="99"/>
        <v>1.638888888888889E-2</v>
      </c>
      <c r="F1493">
        <f t="shared" si="100"/>
        <v>-2.134794768918443</v>
      </c>
      <c r="G1493">
        <f t="shared" si="101"/>
        <v>-2.2306766951672854</v>
      </c>
    </row>
    <row r="1494" spans="1:7" x14ac:dyDescent="0.55000000000000004">
      <c r="A1494">
        <v>100.25</v>
      </c>
      <c r="C1494">
        <v>100.25</v>
      </c>
      <c r="D1494">
        <f t="shared" si="98"/>
        <v>1787</v>
      </c>
      <c r="E1494">
        <f t="shared" si="99"/>
        <v>0.99250000000000005</v>
      </c>
      <c r="F1494">
        <f t="shared" si="100"/>
        <v>2.4323790585844489</v>
      </c>
      <c r="G1494">
        <f t="shared" si="101"/>
        <v>2.5828395687697996</v>
      </c>
    </row>
    <row r="1495" spans="1:7" x14ac:dyDescent="0.55000000000000004">
      <c r="A1495">
        <v>74.209999999999994</v>
      </c>
      <c r="C1495">
        <v>74.209999999999994</v>
      </c>
      <c r="D1495">
        <f t="shared" si="98"/>
        <v>863</v>
      </c>
      <c r="E1495">
        <f t="shared" si="99"/>
        <v>0.47916666666666669</v>
      </c>
      <c r="F1495">
        <f t="shared" si="100"/>
        <v>-5.2245180375940357E-2</v>
      </c>
      <c r="G1495">
        <f t="shared" si="101"/>
        <v>-3.3398450702580448E-2</v>
      </c>
    </row>
    <row r="1496" spans="1:7" x14ac:dyDescent="0.55000000000000004">
      <c r="A1496">
        <v>66.08</v>
      </c>
      <c r="C1496">
        <v>66.08</v>
      </c>
      <c r="D1496">
        <f t="shared" si="98"/>
        <v>337</v>
      </c>
      <c r="E1496">
        <f t="shared" si="99"/>
        <v>0.18694444444444444</v>
      </c>
      <c r="F1496">
        <f t="shared" si="100"/>
        <v>-0.8892124949143988</v>
      </c>
      <c r="G1496">
        <f t="shared" si="101"/>
        <v>-0.85021930701250492</v>
      </c>
    </row>
    <row r="1497" spans="1:7" x14ac:dyDescent="0.55000000000000004">
      <c r="A1497">
        <v>74.22</v>
      </c>
      <c r="C1497">
        <v>74.22</v>
      </c>
      <c r="D1497">
        <f t="shared" si="98"/>
        <v>864</v>
      </c>
      <c r="E1497">
        <f t="shared" si="99"/>
        <v>0.47972222222222222</v>
      </c>
      <c r="F1497">
        <f t="shared" si="100"/>
        <v>-5.0850757604596758E-2</v>
      </c>
      <c r="G1497">
        <f t="shared" si="101"/>
        <v>-3.2393751002321718E-2</v>
      </c>
    </row>
    <row r="1498" spans="1:7" x14ac:dyDescent="0.55000000000000004">
      <c r="A1498">
        <v>59.43</v>
      </c>
      <c r="C1498">
        <v>59.43</v>
      </c>
      <c r="D1498">
        <f t="shared" si="98"/>
        <v>118</v>
      </c>
      <c r="E1498">
        <f t="shared" si="99"/>
        <v>6.5277777777777782E-2</v>
      </c>
      <c r="F1498">
        <f t="shared" si="100"/>
        <v>-1.5119147328561942</v>
      </c>
      <c r="G1498">
        <f t="shared" si="101"/>
        <v>-1.5183446076842146</v>
      </c>
    </row>
    <row r="1499" spans="1:7" x14ac:dyDescent="0.55000000000000004">
      <c r="A1499">
        <v>70.52</v>
      </c>
      <c r="C1499">
        <v>70.52</v>
      </c>
      <c r="D1499">
        <f t="shared" si="98"/>
        <v>595.5</v>
      </c>
      <c r="E1499">
        <f t="shared" si="99"/>
        <v>0.33055555555555555</v>
      </c>
      <c r="F1499">
        <f t="shared" si="100"/>
        <v>-0.43837962883515735</v>
      </c>
      <c r="G1499">
        <f t="shared" si="101"/>
        <v>-0.40413264009785982</v>
      </c>
    </row>
    <row r="1500" spans="1:7" x14ac:dyDescent="0.55000000000000004">
      <c r="A1500">
        <v>72.17</v>
      </c>
      <c r="C1500">
        <v>72.17</v>
      </c>
      <c r="D1500">
        <f t="shared" si="98"/>
        <v>721</v>
      </c>
      <c r="E1500">
        <f t="shared" si="99"/>
        <v>0.40027777777777779</v>
      </c>
      <c r="F1500">
        <f t="shared" si="100"/>
        <v>-0.25262817503082058</v>
      </c>
      <c r="G1500">
        <f t="shared" si="101"/>
        <v>-0.23835718955525453</v>
      </c>
    </row>
    <row r="1501" spans="1:7" x14ac:dyDescent="0.55000000000000004">
      <c r="A1501">
        <v>81.010000000000005</v>
      </c>
      <c r="C1501">
        <v>81.010000000000005</v>
      </c>
      <c r="D1501">
        <f t="shared" si="98"/>
        <v>1345</v>
      </c>
      <c r="E1501">
        <f t="shared" si="99"/>
        <v>0.74694444444444441</v>
      </c>
      <c r="F1501">
        <f t="shared" si="100"/>
        <v>0.66490522887107095</v>
      </c>
      <c r="G1501">
        <f t="shared" si="101"/>
        <v>0.64979734547300372</v>
      </c>
    </row>
    <row r="1502" spans="1:7" x14ac:dyDescent="0.55000000000000004">
      <c r="A1502">
        <v>56.62</v>
      </c>
      <c r="C1502">
        <v>56.62</v>
      </c>
      <c r="D1502">
        <f t="shared" si="98"/>
        <v>68</v>
      </c>
      <c r="E1502">
        <f t="shared" si="99"/>
        <v>3.7499999999999999E-2</v>
      </c>
      <c r="F1502">
        <f t="shared" si="100"/>
        <v>-1.7804643416920256</v>
      </c>
      <c r="G1502">
        <f t="shared" si="101"/>
        <v>-1.8006652234567719</v>
      </c>
    </row>
    <row r="1503" spans="1:7" x14ac:dyDescent="0.55000000000000004">
      <c r="A1503">
        <v>88.13</v>
      </c>
      <c r="C1503">
        <v>88.13</v>
      </c>
      <c r="D1503">
        <f t="shared" si="98"/>
        <v>1654</v>
      </c>
      <c r="E1503">
        <f t="shared" si="99"/>
        <v>0.91861111111111116</v>
      </c>
      <c r="F1503">
        <f t="shared" si="100"/>
        <v>1.3957898832035258</v>
      </c>
      <c r="G1503">
        <f t="shared" si="101"/>
        <v>1.3651435320568484</v>
      </c>
    </row>
    <row r="1504" spans="1:7" x14ac:dyDescent="0.55000000000000004">
      <c r="A1504">
        <v>60.06</v>
      </c>
      <c r="C1504">
        <v>60.06</v>
      </c>
      <c r="D1504">
        <f t="shared" si="98"/>
        <v>135</v>
      </c>
      <c r="E1504">
        <f t="shared" si="99"/>
        <v>7.4722222222222218E-2</v>
      </c>
      <c r="F1504">
        <f t="shared" si="100"/>
        <v>-1.4414965742886048</v>
      </c>
      <c r="G1504">
        <f t="shared" si="101"/>
        <v>-1.4550485265679471</v>
      </c>
    </row>
    <row r="1505" spans="1:7" x14ac:dyDescent="0.55000000000000004">
      <c r="A1505">
        <v>72.28</v>
      </c>
      <c r="C1505">
        <v>72.28</v>
      </c>
      <c r="D1505">
        <f t="shared" si="98"/>
        <v>733.5</v>
      </c>
      <c r="E1505">
        <f t="shared" si="99"/>
        <v>0.40722222222222221</v>
      </c>
      <c r="F1505">
        <f t="shared" si="100"/>
        <v>-0.23469631966674806</v>
      </c>
      <c r="G1505">
        <f t="shared" si="101"/>
        <v>-0.2273054928524143</v>
      </c>
    </row>
    <row r="1506" spans="1:7" x14ac:dyDescent="0.55000000000000004">
      <c r="A1506">
        <v>78.400000000000006</v>
      </c>
      <c r="C1506">
        <v>78.400000000000006</v>
      </c>
      <c r="D1506">
        <f t="shared" si="98"/>
        <v>1186</v>
      </c>
      <c r="E1506">
        <f t="shared" si="99"/>
        <v>0.65861111111111115</v>
      </c>
      <c r="F1506">
        <f t="shared" si="100"/>
        <v>0.40867555172854841</v>
      </c>
      <c r="G1506">
        <f t="shared" si="101"/>
        <v>0.38757072370561085</v>
      </c>
    </row>
    <row r="1507" spans="1:7" x14ac:dyDescent="0.55000000000000004">
      <c r="A1507">
        <v>70.56</v>
      </c>
      <c r="C1507">
        <v>70.56</v>
      </c>
      <c r="D1507">
        <f t="shared" si="98"/>
        <v>598</v>
      </c>
      <c r="E1507">
        <f t="shared" si="99"/>
        <v>0.33194444444444443</v>
      </c>
      <c r="F1507">
        <f t="shared" si="100"/>
        <v>-0.43455028324769007</v>
      </c>
      <c r="G1507">
        <f t="shared" si="101"/>
        <v>-0.40011384129682637</v>
      </c>
    </row>
    <row r="1508" spans="1:7" x14ac:dyDescent="0.55000000000000004">
      <c r="A1508">
        <v>51.13</v>
      </c>
      <c r="C1508">
        <v>51.13</v>
      </c>
      <c r="D1508">
        <f t="shared" si="98"/>
        <v>19</v>
      </c>
      <c r="E1508">
        <f t="shared" si="99"/>
        <v>1.0277777777777778E-2</v>
      </c>
      <c r="F1508">
        <f t="shared" si="100"/>
        <v>-2.3160496938873725</v>
      </c>
      <c r="G1508">
        <f t="shared" si="101"/>
        <v>-2.352245358898529</v>
      </c>
    </row>
    <row r="1509" spans="1:7" x14ac:dyDescent="0.55000000000000004">
      <c r="A1509">
        <v>76.11</v>
      </c>
      <c r="C1509">
        <v>76.11</v>
      </c>
      <c r="D1509">
        <f t="shared" si="98"/>
        <v>1011</v>
      </c>
      <c r="E1509">
        <f t="shared" si="99"/>
        <v>0.56138888888888894</v>
      </c>
      <c r="F1509">
        <f t="shared" si="100"/>
        <v>0.1544914880226064</v>
      </c>
      <c r="G1509">
        <f t="shared" si="101"/>
        <v>0.15749449234648008</v>
      </c>
    </row>
    <row r="1510" spans="1:7" x14ac:dyDescent="0.55000000000000004">
      <c r="A1510">
        <v>81.53</v>
      </c>
      <c r="C1510">
        <v>81.53</v>
      </c>
      <c r="D1510">
        <f t="shared" si="98"/>
        <v>1382.5</v>
      </c>
      <c r="E1510">
        <f t="shared" si="99"/>
        <v>0.76777777777777778</v>
      </c>
      <c r="F1510">
        <f t="shared" si="100"/>
        <v>0.73154808599719778</v>
      </c>
      <c r="G1510">
        <f t="shared" si="101"/>
        <v>0.70204172988643021</v>
      </c>
    </row>
    <row r="1511" spans="1:7" x14ac:dyDescent="0.55000000000000004">
      <c r="A1511">
        <v>74.319999999999993</v>
      </c>
      <c r="C1511">
        <v>74.319999999999993</v>
      </c>
      <c r="D1511">
        <f t="shared" si="98"/>
        <v>876.5</v>
      </c>
      <c r="E1511">
        <f t="shared" si="99"/>
        <v>0.48666666666666669</v>
      </c>
      <c r="F1511">
        <f t="shared" si="100"/>
        <v>-3.3427934830255239E-2</v>
      </c>
      <c r="G1511">
        <f t="shared" si="101"/>
        <v>-2.234675399974019E-2</v>
      </c>
    </row>
    <row r="1512" spans="1:7" x14ac:dyDescent="0.55000000000000004">
      <c r="A1512">
        <v>78.81</v>
      </c>
      <c r="C1512">
        <v>78.81</v>
      </c>
      <c r="D1512">
        <f t="shared" si="98"/>
        <v>1206.5</v>
      </c>
      <c r="E1512">
        <f t="shared" si="99"/>
        <v>0.67</v>
      </c>
      <c r="F1512">
        <f t="shared" si="100"/>
        <v>0.43991316567323396</v>
      </c>
      <c r="G1512">
        <f t="shared" si="101"/>
        <v>0.42876341141619717</v>
      </c>
    </row>
    <row r="1513" spans="1:7" x14ac:dyDescent="0.55000000000000004">
      <c r="A1513">
        <v>73.510000000000005</v>
      </c>
      <c r="C1513">
        <v>73.510000000000005</v>
      </c>
      <c r="D1513">
        <f t="shared" si="98"/>
        <v>814</v>
      </c>
      <c r="E1513">
        <f t="shared" si="99"/>
        <v>0.45194444444444443</v>
      </c>
      <c r="F1513">
        <f t="shared" si="100"/>
        <v>-0.1207502089949251</v>
      </c>
      <c r="G1513">
        <f t="shared" si="101"/>
        <v>-0.10372742972065402</v>
      </c>
    </row>
    <row r="1514" spans="1:7" x14ac:dyDescent="0.55000000000000004">
      <c r="A1514">
        <v>82.38</v>
      </c>
      <c r="C1514">
        <v>82.38</v>
      </c>
      <c r="D1514">
        <f t="shared" si="98"/>
        <v>1429</v>
      </c>
      <c r="E1514">
        <f t="shared" si="99"/>
        <v>0.79361111111111116</v>
      </c>
      <c r="F1514">
        <f t="shared" si="100"/>
        <v>0.81901513629498379</v>
      </c>
      <c r="G1514">
        <f t="shared" si="101"/>
        <v>0.7874412044083775</v>
      </c>
    </row>
    <row r="1515" spans="1:7" x14ac:dyDescent="0.55000000000000004">
      <c r="A1515">
        <v>64.88</v>
      </c>
      <c r="C1515">
        <v>64.88</v>
      </c>
      <c r="D1515">
        <f t="shared" si="98"/>
        <v>294.5</v>
      </c>
      <c r="E1515">
        <f t="shared" si="99"/>
        <v>0.16333333333333333</v>
      </c>
      <c r="F1515">
        <f t="shared" si="100"/>
        <v>-0.98085010261434624</v>
      </c>
      <c r="G1515">
        <f t="shared" si="101"/>
        <v>-0.97078327104349049</v>
      </c>
    </row>
    <row r="1516" spans="1:7" x14ac:dyDescent="0.55000000000000004">
      <c r="A1516">
        <v>72.97</v>
      </c>
      <c r="C1516">
        <v>72.97</v>
      </c>
      <c r="D1516">
        <f t="shared" si="98"/>
        <v>778</v>
      </c>
      <c r="E1516">
        <f t="shared" si="99"/>
        <v>0.43194444444444446</v>
      </c>
      <c r="F1516">
        <f t="shared" si="100"/>
        <v>-0.17142590261652838</v>
      </c>
      <c r="G1516">
        <f t="shared" si="101"/>
        <v>-0.15798121353459801</v>
      </c>
    </row>
    <row r="1517" spans="1:7" x14ac:dyDescent="0.55000000000000004">
      <c r="A1517">
        <v>75.66</v>
      </c>
      <c r="C1517">
        <v>75.66</v>
      </c>
      <c r="D1517">
        <f t="shared" si="98"/>
        <v>975.5</v>
      </c>
      <c r="E1517">
        <f t="shared" si="99"/>
        <v>0.54166666666666663</v>
      </c>
      <c r="F1517">
        <f t="shared" si="100"/>
        <v>0.10463345561407525</v>
      </c>
      <c r="G1517">
        <f t="shared" si="101"/>
        <v>0.11228300583486034</v>
      </c>
    </row>
    <row r="1518" spans="1:7" x14ac:dyDescent="0.55000000000000004">
      <c r="A1518">
        <v>72.59</v>
      </c>
      <c r="C1518">
        <v>72.59</v>
      </c>
      <c r="D1518">
        <f t="shared" si="98"/>
        <v>753</v>
      </c>
      <c r="E1518">
        <f t="shared" si="99"/>
        <v>0.41805555555555557</v>
      </c>
      <c r="F1518">
        <f t="shared" si="100"/>
        <v>-0.20687035227773501</v>
      </c>
      <c r="G1518">
        <f t="shared" si="101"/>
        <v>-0.19615980214440953</v>
      </c>
    </row>
    <row r="1519" spans="1:7" x14ac:dyDescent="0.55000000000000004">
      <c r="A1519">
        <v>63.93</v>
      </c>
      <c r="C1519">
        <v>63.93</v>
      </c>
      <c r="D1519">
        <f t="shared" si="98"/>
        <v>254</v>
      </c>
      <c r="E1519">
        <f t="shared" si="99"/>
        <v>0.14083333333333334</v>
      </c>
      <c r="F1519">
        <f t="shared" si="100"/>
        <v>-1.076582856048548</v>
      </c>
      <c r="G1519">
        <f t="shared" si="101"/>
        <v>-1.0662297425680201</v>
      </c>
    </row>
    <row r="1520" spans="1:7" x14ac:dyDescent="0.55000000000000004">
      <c r="A1520">
        <v>77.63</v>
      </c>
      <c r="C1520">
        <v>77.63</v>
      </c>
      <c r="D1520">
        <f t="shared" si="98"/>
        <v>1134</v>
      </c>
      <c r="E1520">
        <f t="shared" si="99"/>
        <v>0.62972222222222218</v>
      </c>
      <c r="F1520">
        <f t="shared" si="100"/>
        <v>0.33111773553072676</v>
      </c>
      <c r="G1520">
        <f t="shared" si="101"/>
        <v>0.31020884678572763</v>
      </c>
    </row>
    <row r="1521" spans="1:7" x14ac:dyDescent="0.55000000000000004">
      <c r="A1521">
        <v>84.57</v>
      </c>
      <c r="C1521">
        <v>84.57</v>
      </c>
      <c r="D1521">
        <f t="shared" si="98"/>
        <v>1521.5</v>
      </c>
      <c r="E1521">
        <f t="shared" si="99"/>
        <v>0.84499999999999997</v>
      </c>
      <c r="F1521">
        <f t="shared" si="100"/>
        <v>1.0152220332170301</v>
      </c>
      <c r="G1521">
        <f t="shared" si="101"/>
        <v>1.0074704387649254</v>
      </c>
    </row>
    <row r="1522" spans="1:7" x14ac:dyDescent="0.55000000000000004">
      <c r="A1522">
        <v>73.72</v>
      </c>
      <c r="C1522">
        <v>73.72</v>
      </c>
      <c r="D1522">
        <f t="shared" si="98"/>
        <v>832.5</v>
      </c>
      <c r="E1522">
        <f t="shared" si="99"/>
        <v>0.4622222222222222</v>
      </c>
      <c r="F1522">
        <f t="shared" si="100"/>
        <v>-9.4836815071697098E-2</v>
      </c>
      <c r="G1522">
        <f t="shared" si="101"/>
        <v>-8.262873601523224E-2</v>
      </c>
    </row>
    <row r="1523" spans="1:7" x14ac:dyDescent="0.55000000000000004">
      <c r="A1523">
        <v>90.93</v>
      </c>
      <c r="C1523">
        <v>90.93</v>
      </c>
      <c r="D1523">
        <f t="shared" si="98"/>
        <v>1714</v>
      </c>
      <c r="E1523">
        <f t="shared" si="99"/>
        <v>0.95194444444444448</v>
      </c>
      <c r="F1523">
        <f t="shared" si="100"/>
        <v>1.664006596724724</v>
      </c>
      <c r="G1523">
        <f t="shared" si="101"/>
        <v>1.6464594481291486</v>
      </c>
    </row>
    <row r="1524" spans="1:7" x14ac:dyDescent="0.55000000000000004">
      <c r="A1524">
        <v>78.260000000000005</v>
      </c>
      <c r="C1524">
        <v>78.260000000000005</v>
      </c>
      <c r="D1524">
        <f t="shared" si="98"/>
        <v>1177.5</v>
      </c>
      <c r="E1524">
        <f t="shared" si="99"/>
        <v>0.65388888888888885</v>
      </c>
      <c r="F1524">
        <f t="shared" si="100"/>
        <v>0.39584114392823078</v>
      </c>
      <c r="G1524">
        <f t="shared" si="101"/>
        <v>0.37350492790199585</v>
      </c>
    </row>
    <row r="1525" spans="1:7" x14ac:dyDescent="0.55000000000000004">
      <c r="A1525">
        <v>83.74</v>
      </c>
      <c r="C1525">
        <v>83.74</v>
      </c>
      <c r="D1525">
        <f t="shared" si="98"/>
        <v>1487.5</v>
      </c>
      <c r="E1525">
        <f t="shared" si="99"/>
        <v>0.82611111111111113</v>
      </c>
      <c r="F1525">
        <f t="shared" si="100"/>
        <v>0.93890839666718739</v>
      </c>
      <c r="G1525">
        <f t="shared" si="101"/>
        <v>0.92408036364349411</v>
      </c>
    </row>
    <row r="1526" spans="1:7" x14ac:dyDescent="0.55000000000000004">
      <c r="A1526">
        <v>78.13</v>
      </c>
      <c r="C1526">
        <v>78.13</v>
      </c>
      <c r="D1526">
        <f t="shared" si="98"/>
        <v>1169</v>
      </c>
      <c r="E1526">
        <f t="shared" si="99"/>
        <v>0.64916666666666667</v>
      </c>
      <c r="F1526">
        <f t="shared" si="100"/>
        <v>0.38307161307912541</v>
      </c>
      <c r="G1526">
        <f t="shared" si="101"/>
        <v>0.36044383179863815</v>
      </c>
    </row>
    <row r="1527" spans="1:7" x14ac:dyDescent="0.55000000000000004">
      <c r="A1527">
        <v>74.39</v>
      </c>
      <c r="C1527">
        <v>74.39</v>
      </c>
      <c r="D1527">
        <f t="shared" si="98"/>
        <v>881</v>
      </c>
      <c r="E1527">
        <f t="shared" si="99"/>
        <v>0.48916666666666669</v>
      </c>
      <c r="F1527">
        <f t="shared" si="100"/>
        <v>-2.7158477877398897E-2</v>
      </c>
      <c r="G1527">
        <f t="shared" si="101"/>
        <v>-1.5313856097931974E-2</v>
      </c>
    </row>
    <row r="1528" spans="1:7" x14ac:dyDescent="0.55000000000000004">
      <c r="A1528">
        <v>86.77</v>
      </c>
      <c r="C1528">
        <v>86.77</v>
      </c>
      <c r="D1528">
        <f t="shared" si="98"/>
        <v>1613</v>
      </c>
      <c r="E1528">
        <f t="shared" si="99"/>
        <v>0.89583333333333337</v>
      </c>
      <c r="F1528">
        <f t="shared" si="100"/>
        <v>1.2581615610630965</v>
      </c>
      <c r="G1528">
        <f t="shared" si="101"/>
        <v>1.228504372821732</v>
      </c>
    </row>
    <row r="1529" spans="1:7" x14ac:dyDescent="0.55000000000000004">
      <c r="A1529">
        <v>79.150000000000006</v>
      </c>
      <c r="C1529">
        <v>79.150000000000006</v>
      </c>
      <c r="D1529">
        <f t="shared" si="98"/>
        <v>1230.5</v>
      </c>
      <c r="E1529">
        <f t="shared" si="99"/>
        <v>0.68333333333333335</v>
      </c>
      <c r="F1529">
        <f t="shared" si="100"/>
        <v>0.47704042848944361</v>
      </c>
      <c r="G1529">
        <f t="shared" si="101"/>
        <v>0.46292320122497665</v>
      </c>
    </row>
    <row r="1530" spans="1:7" x14ac:dyDescent="0.55000000000000004">
      <c r="A1530">
        <v>81.209999999999994</v>
      </c>
      <c r="C1530">
        <v>81.209999999999994</v>
      </c>
      <c r="D1530">
        <f t="shared" si="98"/>
        <v>1359</v>
      </c>
      <c r="E1530">
        <f t="shared" si="99"/>
        <v>0.75472222222222218</v>
      </c>
      <c r="F1530">
        <f t="shared" si="100"/>
        <v>0.68942547673478605</v>
      </c>
      <c r="G1530">
        <f t="shared" si="101"/>
        <v>0.66989133947816681</v>
      </c>
    </row>
    <row r="1531" spans="1:7" x14ac:dyDescent="0.55000000000000004">
      <c r="A1531">
        <v>67.63</v>
      </c>
      <c r="C1531">
        <v>67.63</v>
      </c>
      <c r="D1531">
        <f t="shared" si="98"/>
        <v>420.5</v>
      </c>
      <c r="E1531">
        <f t="shared" si="99"/>
        <v>0.23333333333333334</v>
      </c>
      <c r="F1531">
        <f t="shared" si="100"/>
        <v>-0.72791329088164469</v>
      </c>
      <c r="G1531">
        <f t="shared" si="101"/>
        <v>-0.69449085347248263</v>
      </c>
    </row>
    <row r="1532" spans="1:7" x14ac:dyDescent="0.55000000000000004">
      <c r="A1532">
        <v>73.55</v>
      </c>
      <c r="C1532">
        <v>73.55</v>
      </c>
      <c r="D1532">
        <f t="shared" si="98"/>
        <v>817</v>
      </c>
      <c r="E1532">
        <f t="shared" si="99"/>
        <v>0.45361111111111113</v>
      </c>
      <c r="F1532">
        <f t="shared" si="100"/>
        <v>-0.11654298354873587</v>
      </c>
      <c r="G1532">
        <f t="shared" si="101"/>
        <v>-9.9708630919621982E-2</v>
      </c>
    </row>
    <row r="1533" spans="1:7" x14ac:dyDescent="0.55000000000000004">
      <c r="A1533">
        <v>75.86</v>
      </c>
      <c r="C1533">
        <v>75.86</v>
      </c>
      <c r="D1533">
        <f t="shared" si="98"/>
        <v>988</v>
      </c>
      <c r="E1533">
        <f t="shared" si="99"/>
        <v>0.54861111111111116</v>
      </c>
      <c r="F1533">
        <f t="shared" si="100"/>
        <v>0.12215308890255225</v>
      </c>
      <c r="G1533">
        <f t="shared" si="101"/>
        <v>0.13237699984002482</v>
      </c>
    </row>
    <row r="1534" spans="1:7" x14ac:dyDescent="0.55000000000000004">
      <c r="A1534">
        <v>51.99</v>
      </c>
      <c r="C1534">
        <v>51.99</v>
      </c>
      <c r="D1534">
        <f t="shared" si="98"/>
        <v>26.5</v>
      </c>
      <c r="E1534">
        <f t="shared" si="99"/>
        <v>1.4444444444444444E-2</v>
      </c>
      <c r="F1534">
        <f t="shared" si="100"/>
        <v>-2.1849994231124144</v>
      </c>
      <c r="G1534">
        <f t="shared" si="101"/>
        <v>-2.2658411846763231</v>
      </c>
    </row>
    <row r="1535" spans="1:7" x14ac:dyDescent="0.55000000000000004">
      <c r="A1535">
        <v>85.6</v>
      </c>
      <c r="C1535">
        <v>85.6</v>
      </c>
      <c r="D1535">
        <f t="shared" si="98"/>
        <v>1575</v>
      </c>
      <c r="E1535">
        <f t="shared" si="99"/>
        <v>0.87472222222222218</v>
      </c>
      <c r="F1535">
        <f t="shared" si="100"/>
        <v>1.1490010309424259</v>
      </c>
      <c r="G1535">
        <f t="shared" si="101"/>
        <v>1.1109545078915211</v>
      </c>
    </row>
    <row r="1536" spans="1:7" x14ac:dyDescent="0.55000000000000004">
      <c r="A1536">
        <v>64.75</v>
      </c>
      <c r="C1536">
        <v>64.75</v>
      </c>
      <c r="D1536">
        <f t="shared" si="98"/>
        <v>290</v>
      </c>
      <c r="E1536">
        <f t="shared" si="99"/>
        <v>0.16083333333333333</v>
      </c>
      <c r="F1536">
        <f t="shared" si="100"/>
        <v>-0.99103873456484015</v>
      </c>
      <c r="G1536">
        <f t="shared" si="101"/>
        <v>-0.98384436714684675</v>
      </c>
    </row>
    <row r="1537" spans="1:7" x14ac:dyDescent="0.55000000000000004">
      <c r="A1537">
        <v>78.72</v>
      </c>
      <c r="C1537">
        <v>78.72</v>
      </c>
      <c r="D1537">
        <f t="shared" si="98"/>
        <v>1202</v>
      </c>
      <c r="E1537">
        <f t="shared" si="99"/>
        <v>0.66749999999999998</v>
      </c>
      <c r="F1537">
        <f t="shared" si="100"/>
        <v>0.43302033058771872</v>
      </c>
      <c r="G1537">
        <f t="shared" si="101"/>
        <v>0.41972111411387292</v>
      </c>
    </row>
    <row r="1538" spans="1:7" x14ac:dyDescent="0.55000000000000004">
      <c r="A1538">
        <v>57.2</v>
      </c>
      <c r="C1538">
        <v>57.2</v>
      </c>
      <c r="D1538">
        <f t="shared" si="98"/>
        <v>74</v>
      </c>
      <c r="E1538">
        <f t="shared" si="99"/>
        <v>4.0833333333333333E-2</v>
      </c>
      <c r="F1538">
        <f t="shared" si="100"/>
        <v>-1.7410964891662033</v>
      </c>
      <c r="G1538">
        <f t="shared" si="101"/>
        <v>-1.7423926408417953</v>
      </c>
    </row>
    <row r="1539" spans="1:7" x14ac:dyDescent="0.55000000000000004">
      <c r="A1539">
        <v>72.099999999999994</v>
      </c>
      <c r="C1539">
        <v>72.099999999999994</v>
      </c>
      <c r="D1539">
        <f t="shared" ref="D1539:D1602" si="102">_xlfn.RANK.AVG(C1539,$C$2:$C$1801,1)</f>
        <v>713</v>
      </c>
      <c r="E1539">
        <f t="shared" ref="E1539:E1602" si="103">(D1539-0.5)/COUNT($C$2:$C$1801)</f>
        <v>0.39583333333333331</v>
      </c>
      <c r="F1539">
        <f t="shared" ref="F1539:F1602" si="104">_xlfn.NORM.S.INV(E1539)</f>
        <v>-0.26414697682592364</v>
      </c>
      <c r="G1539">
        <f t="shared" ref="G1539:G1602" si="105">STANDARDIZE(C1539,AVERAGE($C$2:$C$1801), STDEV($C$2:$C$1801))</f>
        <v>-0.24539008745706276</v>
      </c>
    </row>
    <row r="1540" spans="1:7" x14ac:dyDescent="0.55000000000000004">
      <c r="A1540">
        <v>82.11</v>
      </c>
      <c r="C1540">
        <v>82.11</v>
      </c>
      <c r="D1540">
        <f t="shared" si="102"/>
        <v>1410.5</v>
      </c>
      <c r="E1540">
        <f t="shared" si="103"/>
        <v>0.78333333333333333</v>
      </c>
      <c r="F1540">
        <f t="shared" si="104"/>
        <v>0.78350037538977446</v>
      </c>
      <c r="G1540">
        <f t="shared" si="105"/>
        <v>0.76031431250140624</v>
      </c>
    </row>
    <row r="1541" spans="1:7" x14ac:dyDescent="0.55000000000000004">
      <c r="A1541">
        <v>77.37</v>
      </c>
      <c r="C1541">
        <v>77.37</v>
      </c>
      <c r="D1541">
        <f t="shared" si="102"/>
        <v>1117</v>
      </c>
      <c r="E1541">
        <f t="shared" si="103"/>
        <v>0.62027777777777782</v>
      </c>
      <c r="F1541">
        <f t="shared" si="104"/>
        <v>0.30621041313516051</v>
      </c>
      <c r="G1541">
        <f t="shared" si="105"/>
        <v>0.28408665457901511</v>
      </c>
    </row>
    <row r="1542" spans="1:7" x14ac:dyDescent="0.55000000000000004">
      <c r="A1542">
        <v>89.68</v>
      </c>
      <c r="C1542">
        <v>89.68</v>
      </c>
      <c r="D1542">
        <f t="shared" si="102"/>
        <v>1684</v>
      </c>
      <c r="E1542">
        <f t="shared" si="103"/>
        <v>0.93527777777777776</v>
      </c>
      <c r="F1542">
        <f t="shared" si="104"/>
        <v>1.5162963093903732</v>
      </c>
      <c r="G1542">
        <f t="shared" si="105"/>
        <v>1.5208719855968722</v>
      </c>
    </row>
    <row r="1543" spans="1:7" x14ac:dyDescent="0.55000000000000004">
      <c r="A1543">
        <v>79.72</v>
      </c>
      <c r="C1543">
        <v>79.72</v>
      </c>
      <c r="D1543">
        <f t="shared" si="102"/>
        <v>1266.5</v>
      </c>
      <c r="E1543">
        <f t="shared" si="103"/>
        <v>0.70333333333333337</v>
      </c>
      <c r="F1543">
        <f t="shared" si="104"/>
        <v>0.53401185318210209</v>
      </c>
      <c r="G1543">
        <f t="shared" si="105"/>
        <v>0.52019108413969395</v>
      </c>
    </row>
    <row r="1544" spans="1:7" x14ac:dyDescent="0.55000000000000004">
      <c r="A1544">
        <v>74.510000000000005</v>
      </c>
      <c r="C1544">
        <v>74.510000000000005</v>
      </c>
      <c r="D1544">
        <f t="shared" si="102"/>
        <v>889</v>
      </c>
      <c r="E1544">
        <f t="shared" si="103"/>
        <v>0.49361111111111111</v>
      </c>
      <c r="F1544">
        <f t="shared" si="104"/>
        <v>-1.6015254127082962E-2</v>
      </c>
      <c r="G1544">
        <f t="shared" si="105"/>
        <v>-3.257459694832994E-3</v>
      </c>
    </row>
    <row r="1545" spans="1:7" x14ac:dyDescent="0.55000000000000004">
      <c r="A1545">
        <v>90.17</v>
      </c>
      <c r="C1545">
        <v>90.17</v>
      </c>
      <c r="D1545">
        <f t="shared" si="102"/>
        <v>1689</v>
      </c>
      <c r="E1545">
        <f t="shared" si="103"/>
        <v>0.93805555555555553</v>
      </c>
      <c r="F1545">
        <f t="shared" si="104"/>
        <v>1.5386535866867248</v>
      </c>
      <c r="G1545">
        <f t="shared" si="105"/>
        <v>1.570102270909524</v>
      </c>
    </row>
    <row r="1546" spans="1:7" x14ac:dyDescent="0.55000000000000004">
      <c r="A1546">
        <v>82.29</v>
      </c>
      <c r="C1546">
        <v>82.29</v>
      </c>
      <c r="D1546">
        <f t="shared" si="102"/>
        <v>1423</v>
      </c>
      <c r="E1546">
        <f t="shared" si="103"/>
        <v>0.79027777777777775</v>
      </c>
      <c r="F1546">
        <f t="shared" si="104"/>
        <v>0.80738545448792398</v>
      </c>
      <c r="G1546">
        <f t="shared" si="105"/>
        <v>0.77839890710605475</v>
      </c>
    </row>
    <row r="1547" spans="1:7" x14ac:dyDescent="0.55000000000000004">
      <c r="A1547">
        <v>81.099999999999994</v>
      </c>
      <c r="C1547">
        <v>81.099999999999994</v>
      </c>
      <c r="D1547">
        <f t="shared" si="102"/>
        <v>1352</v>
      </c>
      <c r="E1547">
        <f t="shared" si="103"/>
        <v>0.75083333333333335</v>
      </c>
      <c r="F1547">
        <f t="shared" si="104"/>
        <v>0.67711446272146758</v>
      </c>
      <c r="G1547">
        <f t="shared" si="105"/>
        <v>0.65883964277532647</v>
      </c>
    </row>
    <row r="1548" spans="1:7" x14ac:dyDescent="0.55000000000000004">
      <c r="A1548">
        <v>78.45</v>
      </c>
      <c r="C1548">
        <v>78.45</v>
      </c>
      <c r="D1548">
        <f t="shared" si="102"/>
        <v>1190</v>
      </c>
      <c r="E1548">
        <f t="shared" si="103"/>
        <v>0.66083333333333338</v>
      </c>
      <c r="F1548">
        <f t="shared" si="104"/>
        <v>0.41473851604934192</v>
      </c>
      <c r="G1548">
        <f t="shared" si="105"/>
        <v>0.39259422220690166</v>
      </c>
    </row>
    <row r="1549" spans="1:7" x14ac:dyDescent="0.55000000000000004">
      <c r="A1549">
        <v>71.650000000000006</v>
      </c>
      <c r="C1549">
        <v>71.650000000000006</v>
      </c>
      <c r="D1549">
        <f t="shared" si="102"/>
        <v>677</v>
      </c>
      <c r="E1549">
        <f t="shared" si="103"/>
        <v>0.37583333333333335</v>
      </c>
      <c r="F1549">
        <f t="shared" si="104"/>
        <v>-0.31644249471553754</v>
      </c>
      <c r="G1549">
        <f t="shared" si="105"/>
        <v>-0.29060157396868108</v>
      </c>
    </row>
    <row r="1550" spans="1:7" x14ac:dyDescent="0.55000000000000004">
      <c r="A1550">
        <v>66.37</v>
      </c>
      <c r="C1550">
        <v>66.37</v>
      </c>
      <c r="D1550">
        <f t="shared" si="102"/>
        <v>354</v>
      </c>
      <c r="E1550">
        <f t="shared" si="103"/>
        <v>0.19638888888888889</v>
      </c>
      <c r="F1550">
        <f t="shared" si="104"/>
        <v>-0.8545907002559644</v>
      </c>
      <c r="G1550">
        <f t="shared" si="105"/>
        <v>-0.82108301570501618</v>
      </c>
    </row>
    <row r="1551" spans="1:7" x14ac:dyDescent="0.55000000000000004">
      <c r="A1551">
        <v>75.569999999999993</v>
      </c>
      <c r="C1551">
        <v>75.569999999999993</v>
      </c>
      <c r="D1551">
        <f t="shared" si="102"/>
        <v>972</v>
      </c>
      <c r="E1551">
        <f t="shared" si="103"/>
        <v>0.53972222222222221</v>
      </c>
      <c r="F1551">
        <f t="shared" si="104"/>
        <v>9.973393885055741E-2</v>
      </c>
      <c r="G1551">
        <f t="shared" si="105"/>
        <v>0.1032407085325361</v>
      </c>
    </row>
    <row r="1552" spans="1:7" x14ac:dyDescent="0.55000000000000004">
      <c r="A1552">
        <v>73.56</v>
      </c>
      <c r="C1552">
        <v>73.56</v>
      </c>
      <c r="D1552">
        <f t="shared" si="102"/>
        <v>819.5</v>
      </c>
      <c r="E1552">
        <f t="shared" si="103"/>
        <v>0.45500000000000002</v>
      </c>
      <c r="F1552">
        <f t="shared" si="104"/>
        <v>-0.11303854064456513</v>
      </c>
      <c r="G1552">
        <f t="shared" si="105"/>
        <v>-9.8703931219363258E-2</v>
      </c>
    </row>
    <row r="1553" spans="1:7" x14ac:dyDescent="0.55000000000000004">
      <c r="A1553">
        <v>72.27</v>
      </c>
      <c r="C1553">
        <v>72.27</v>
      </c>
      <c r="D1553">
        <f t="shared" si="102"/>
        <v>729.5</v>
      </c>
      <c r="E1553">
        <f t="shared" si="103"/>
        <v>0.40500000000000003</v>
      </c>
      <c r="F1553">
        <f t="shared" si="104"/>
        <v>-0.2404260311423079</v>
      </c>
      <c r="G1553">
        <f t="shared" si="105"/>
        <v>-0.22831019255267301</v>
      </c>
    </row>
    <row r="1554" spans="1:7" x14ac:dyDescent="0.55000000000000004">
      <c r="A1554">
        <v>82.38</v>
      </c>
      <c r="C1554">
        <v>82.38</v>
      </c>
      <c r="D1554">
        <f t="shared" si="102"/>
        <v>1429</v>
      </c>
      <c r="E1554">
        <f t="shared" si="103"/>
        <v>0.79361111111111116</v>
      </c>
      <c r="F1554">
        <f t="shared" si="104"/>
        <v>0.81901513629498379</v>
      </c>
      <c r="G1554">
        <f t="shared" si="105"/>
        <v>0.7874412044083775</v>
      </c>
    </row>
    <row r="1555" spans="1:7" x14ac:dyDescent="0.55000000000000004">
      <c r="A1555">
        <v>71.36</v>
      </c>
      <c r="C1555">
        <v>71.36</v>
      </c>
      <c r="D1555">
        <f t="shared" si="102"/>
        <v>661.5</v>
      </c>
      <c r="E1555">
        <f t="shared" si="103"/>
        <v>0.36722222222222223</v>
      </c>
      <c r="F1555">
        <f t="shared" si="104"/>
        <v>-0.33921941494355351</v>
      </c>
      <c r="G1555">
        <f t="shared" si="105"/>
        <v>-0.31973786527616982</v>
      </c>
    </row>
    <row r="1556" spans="1:7" x14ac:dyDescent="0.55000000000000004">
      <c r="A1556">
        <v>90.26</v>
      </c>
      <c r="C1556">
        <v>90.26</v>
      </c>
      <c r="D1556">
        <f t="shared" si="102"/>
        <v>1693.5</v>
      </c>
      <c r="E1556">
        <f t="shared" si="103"/>
        <v>0.94055555555555559</v>
      </c>
      <c r="F1556">
        <f t="shared" si="104"/>
        <v>1.5594543172152409</v>
      </c>
      <c r="G1556">
        <f t="shared" si="105"/>
        <v>1.5791445682118481</v>
      </c>
    </row>
    <row r="1557" spans="1:7" x14ac:dyDescent="0.55000000000000004">
      <c r="A1557">
        <v>80.09</v>
      </c>
      <c r="C1557">
        <v>80.09</v>
      </c>
      <c r="D1557">
        <f t="shared" si="102"/>
        <v>1288</v>
      </c>
      <c r="E1557">
        <f t="shared" si="103"/>
        <v>0.71527777777777779</v>
      </c>
      <c r="F1557">
        <f t="shared" si="104"/>
        <v>0.56886988405777772</v>
      </c>
      <c r="G1557">
        <f t="shared" si="105"/>
        <v>0.55736497304924815</v>
      </c>
    </row>
    <row r="1558" spans="1:7" x14ac:dyDescent="0.55000000000000004">
      <c r="A1558">
        <v>76.569999999999993</v>
      </c>
      <c r="C1558">
        <v>76.569999999999993</v>
      </c>
      <c r="D1558">
        <f t="shared" si="102"/>
        <v>1063.5</v>
      </c>
      <c r="E1558">
        <f t="shared" si="103"/>
        <v>0.5905555555555555</v>
      </c>
      <c r="F1558">
        <f t="shared" si="104"/>
        <v>0.22897430289281698</v>
      </c>
      <c r="G1558">
        <f t="shared" si="105"/>
        <v>0.20371067855835712</v>
      </c>
    </row>
    <row r="1559" spans="1:7" x14ac:dyDescent="0.55000000000000004">
      <c r="A1559">
        <v>77.87</v>
      </c>
      <c r="C1559">
        <v>77.87</v>
      </c>
      <c r="D1559">
        <f t="shared" si="102"/>
        <v>1146.5</v>
      </c>
      <c r="E1559">
        <f t="shared" si="103"/>
        <v>0.63666666666666671</v>
      </c>
      <c r="F1559">
        <f t="shared" si="104"/>
        <v>0.34956302147213458</v>
      </c>
      <c r="G1559">
        <f t="shared" si="105"/>
        <v>0.33432163959192562</v>
      </c>
    </row>
    <row r="1560" spans="1:7" x14ac:dyDescent="0.55000000000000004">
      <c r="A1560">
        <v>92.7</v>
      </c>
      <c r="C1560">
        <v>92.7</v>
      </c>
      <c r="D1560">
        <f t="shared" si="102"/>
        <v>1744</v>
      </c>
      <c r="E1560">
        <f t="shared" si="103"/>
        <v>0.96861111111111109</v>
      </c>
      <c r="F1560">
        <f t="shared" si="104"/>
        <v>1.8607621146508477</v>
      </c>
      <c r="G1560">
        <f t="shared" si="105"/>
        <v>1.8242912950748513</v>
      </c>
    </row>
    <row r="1561" spans="1:7" x14ac:dyDescent="0.55000000000000004">
      <c r="A1561">
        <v>75.400000000000006</v>
      </c>
      <c r="C1561">
        <v>75.400000000000006</v>
      </c>
      <c r="D1561">
        <f t="shared" si="102"/>
        <v>962</v>
      </c>
      <c r="E1561">
        <f t="shared" si="103"/>
        <v>0.53416666666666668</v>
      </c>
      <c r="F1561">
        <f t="shared" si="104"/>
        <v>8.5748097447115618E-2</v>
      </c>
      <c r="G1561">
        <f t="shared" si="105"/>
        <v>8.6160813628147773E-2</v>
      </c>
    </row>
    <row r="1562" spans="1:7" x14ac:dyDescent="0.55000000000000004">
      <c r="A1562">
        <v>69.48</v>
      </c>
      <c r="C1562">
        <v>69.48</v>
      </c>
      <c r="D1562">
        <f t="shared" si="102"/>
        <v>524.5</v>
      </c>
      <c r="E1562">
        <f t="shared" si="103"/>
        <v>0.2911111111111111</v>
      </c>
      <c r="F1562">
        <f t="shared" si="104"/>
        <v>-0.55014164875357718</v>
      </c>
      <c r="G1562">
        <f t="shared" si="105"/>
        <v>-0.50862140892471286</v>
      </c>
    </row>
    <row r="1563" spans="1:7" x14ac:dyDescent="0.55000000000000004">
      <c r="A1563">
        <v>70.38</v>
      </c>
      <c r="C1563">
        <v>70.38</v>
      </c>
      <c r="D1563">
        <f t="shared" si="102"/>
        <v>584.5</v>
      </c>
      <c r="E1563">
        <f t="shared" si="103"/>
        <v>0.32444444444444442</v>
      </c>
      <c r="F1563">
        <f t="shared" si="104"/>
        <v>-0.45530630780750969</v>
      </c>
      <c r="G1563">
        <f t="shared" si="105"/>
        <v>-0.41819843590147482</v>
      </c>
    </row>
    <row r="1564" spans="1:7" x14ac:dyDescent="0.55000000000000004">
      <c r="A1564">
        <v>84.31</v>
      </c>
      <c r="C1564">
        <v>84.31</v>
      </c>
      <c r="D1564">
        <f t="shared" si="102"/>
        <v>1513</v>
      </c>
      <c r="E1564">
        <f t="shared" si="103"/>
        <v>0.84027777777777779</v>
      </c>
      <c r="F1564">
        <f t="shared" si="104"/>
        <v>0.9956001858419592</v>
      </c>
      <c r="G1564">
        <f t="shared" si="105"/>
        <v>0.98134824655821284</v>
      </c>
    </row>
    <row r="1565" spans="1:7" x14ac:dyDescent="0.55000000000000004">
      <c r="A1565">
        <v>90.26</v>
      </c>
      <c r="C1565">
        <v>90.26</v>
      </c>
      <c r="D1565">
        <f t="shared" si="102"/>
        <v>1693.5</v>
      </c>
      <c r="E1565">
        <f t="shared" si="103"/>
        <v>0.94055555555555559</v>
      </c>
      <c r="F1565">
        <f t="shared" si="104"/>
        <v>1.5594543172152409</v>
      </c>
      <c r="G1565">
        <f t="shared" si="105"/>
        <v>1.5791445682118481</v>
      </c>
    </row>
    <row r="1566" spans="1:7" x14ac:dyDescent="0.55000000000000004">
      <c r="A1566">
        <v>74.73</v>
      </c>
      <c r="C1566">
        <v>74.73</v>
      </c>
      <c r="D1566">
        <f t="shared" si="102"/>
        <v>909</v>
      </c>
      <c r="E1566">
        <f t="shared" si="103"/>
        <v>0.50472222222222218</v>
      </c>
      <c r="F1566">
        <f t="shared" si="104"/>
        <v>1.1837132167454712E-2</v>
      </c>
      <c r="G1566">
        <f t="shared" si="105"/>
        <v>1.8845933710847518E-2</v>
      </c>
    </row>
    <row r="1567" spans="1:7" x14ac:dyDescent="0.55000000000000004">
      <c r="A1567">
        <v>77.5</v>
      </c>
      <c r="C1567">
        <v>77.5</v>
      </c>
      <c r="D1567">
        <f t="shared" si="102"/>
        <v>1126</v>
      </c>
      <c r="E1567">
        <f t="shared" si="103"/>
        <v>0.62527777777777782</v>
      </c>
      <c r="F1567">
        <f t="shared" si="104"/>
        <v>0.31937199506262298</v>
      </c>
      <c r="G1567">
        <f t="shared" si="105"/>
        <v>0.29714775068237137</v>
      </c>
    </row>
    <row r="1568" spans="1:7" x14ac:dyDescent="0.55000000000000004">
      <c r="A1568">
        <v>79.72</v>
      </c>
      <c r="C1568">
        <v>79.72</v>
      </c>
      <c r="D1568">
        <f t="shared" si="102"/>
        <v>1266.5</v>
      </c>
      <c r="E1568">
        <f t="shared" si="103"/>
        <v>0.70333333333333337</v>
      </c>
      <c r="F1568">
        <f t="shared" si="104"/>
        <v>0.53401185318210209</v>
      </c>
      <c r="G1568">
        <f t="shared" si="105"/>
        <v>0.52019108413969395</v>
      </c>
    </row>
    <row r="1569" spans="1:7" x14ac:dyDescent="0.55000000000000004">
      <c r="A1569">
        <v>86.63</v>
      </c>
      <c r="C1569">
        <v>86.63</v>
      </c>
      <c r="D1569">
        <f t="shared" si="102"/>
        <v>1605.5</v>
      </c>
      <c r="E1569">
        <f t="shared" si="103"/>
        <v>0.89166666666666672</v>
      </c>
      <c r="F1569">
        <f t="shared" si="104"/>
        <v>1.235440341561252</v>
      </c>
      <c r="G1569">
        <f t="shared" si="105"/>
        <v>1.214438577018117</v>
      </c>
    </row>
    <row r="1570" spans="1:7" x14ac:dyDescent="0.55000000000000004">
      <c r="A1570">
        <v>67.099999999999994</v>
      </c>
      <c r="C1570">
        <v>67.099999999999994</v>
      </c>
      <c r="D1570">
        <f t="shared" si="102"/>
        <v>394.5</v>
      </c>
      <c r="E1570">
        <f t="shared" si="103"/>
        <v>0.21888888888888888</v>
      </c>
      <c r="F1570">
        <f t="shared" si="104"/>
        <v>-0.77595123782381881</v>
      </c>
      <c r="G1570">
        <f t="shared" si="105"/>
        <v>-0.74773993758616786</v>
      </c>
    </row>
    <row r="1571" spans="1:7" x14ac:dyDescent="0.55000000000000004">
      <c r="A1571">
        <v>72.33</v>
      </c>
      <c r="C1571">
        <v>72.33</v>
      </c>
      <c r="D1571">
        <f t="shared" si="102"/>
        <v>738</v>
      </c>
      <c r="E1571">
        <f t="shared" si="103"/>
        <v>0.40972222222222221</v>
      </c>
      <c r="F1571">
        <f t="shared" si="104"/>
        <v>-0.22825958147594064</v>
      </c>
      <c r="G1571">
        <f t="shared" si="105"/>
        <v>-0.22228199435112353</v>
      </c>
    </row>
    <row r="1572" spans="1:7" x14ac:dyDescent="0.55000000000000004">
      <c r="A1572">
        <v>85.16</v>
      </c>
      <c r="C1572">
        <v>85.16</v>
      </c>
      <c r="D1572">
        <f t="shared" si="102"/>
        <v>1549.5</v>
      </c>
      <c r="E1572">
        <f t="shared" si="103"/>
        <v>0.86055555555555552</v>
      </c>
      <c r="F1572">
        <f t="shared" si="104"/>
        <v>1.0828187330965424</v>
      </c>
      <c r="G1572">
        <f t="shared" si="105"/>
        <v>1.0667477210801601</v>
      </c>
    </row>
    <row r="1573" spans="1:7" x14ac:dyDescent="0.55000000000000004">
      <c r="A1573">
        <v>64.64</v>
      </c>
      <c r="C1573">
        <v>64.64</v>
      </c>
      <c r="D1573">
        <f t="shared" si="102"/>
        <v>283</v>
      </c>
      <c r="E1573">
        <f t="shared" si="103"/>
        <v>0.15694444444444444</v>
      </c>
      <c r="F1573">
        <f t="shared" si="104"/>
        <v>-1.0070954887774779</v>
      </c>
      <c r="G1573">
        <f t="shared" si="105"/>
        <v>-0.99489606384968698</v>
      </c>
    </row>
    <row r="1574" spans="1:7" x14ac:dyDescent="0.55000000000000004">
      <c r="A1574">
        <v>67.349999999999994</v>
      </c>
      <c r="C1574">
        <v>67.349999999999994</v>
      </c>
      <c r="D1574">
        <f t="shared" si="102"/>
        <v>407</v>
      </c>
      <c r="E1574">
        <f t="shared" si="103"/>
        <v>0.22583333333333333</v>
      </c>
      <c r="F1574">
        <f t="shared" si="104"/>
        <v>-0.75263934677202871</v>
      </c>
      <c r="G1574">
        <f t="shared" si="105"/>
        <v>-0.72262244507971263</v>
      </c>
    </row>
    <row r="1575" spans="1:7" x14ac:dyDescent="0.55000000000000004">
      <c r="A1575">
        <v>64.67</v>
      </c>
      <c r="C1575">
        <v>64.67</v>
      </c>
      <c r="D1575">
        <f t="shared" si="102"/>
        <v>286</v>
      </c>
      <c r="E1575">
        <f t="shared" si="103"/>
        <v>0.15861111111111112</v>
      </c>
      <c r="F1575">
        <f t="shared" si="104"/>
        <v>-1.0001824470611695</v>
      </c>
      <c r="G1575">
        <f t="shared" si="105"/>
        <v>-0.99188196474891221</v>
      </c>
    </row>
    <row r="1576" spans="1:7" x14ac:dyDescent="0.55000000000000004">
      <c r="A1576">
        <v>64.599999999999994</v>
      </c>
      <c r="C1576">
        <v>64.599999999999994</v>
      </c>
      <c r="D1576">
        <f t="shared" si="102"/>
        <v>282</v>
      </c>
      <c r="E1576">
        <f t="shared" si="103"/>
        <v>0.15638888888888888</v>
      </c>
      <c r="F1576">
        <f t="shared" si="104"/>
        <v>-1.009410556505868</v>
      </c>
      <c r="G1576">
        <f t="shared" si="105"/>
        <v>-0.99891486265072049</v>
      </c>
    </row>
    <row r="1577" spans="1:7" x14ac:dyDescent="0.55000000000000004">
      <c r="A1577">
        <v>78.52</v>
      </c>
      <c r="C1577">
        <v>78.52</v>
      </c>
      <c r="D1577">
        <f t="shared" si="102"/>
        <v>1195</v>
      </c>
      <c r="E1577">
        <f t="shared" si="103"/>
        <v>0.66361111111111115</v>
      </c>
      <c r="F1577">
        <f t="shared" si="104"/>
        <v>0.42233875022688278</v>
      </c>
      <c r="G1577">
        <f t="shared" si="105"/>
        <v>0.39962712010870843</v>
      </c>
    </row>
    <row r="1578" spans="1:7" x14ac:dyDescent="0.55000000000000004">
      <c r="A1578">
        <v>85.5</v>
      </c>
      <c r="C1578">
        <v>85.5</v>
      </c>
      <c r="D1578">
        <f t="shared" si="102"/>
        <v>1569.5</v>
      </c>
      <c r="E1578">
        <f t="shared" si="103"/>
        <v>0.8716666666666667</v>
      </c>
      <c r="F1578">
        <f t="shared" si="104"/>
        <v>1.1343049186629566</v>
      </c>
      <c r="G1578">
        <f t="shared" si="105"/>
        <v>1.1009075108889397</v>
      </c>
    </row>
    <row r="1579" spans="1:7" x14ac:dyDescent="0.55000000000000004">
      <c r="A1579">
        <v>70.790000000000006</v>
      </c>
      <c r="C1579">
        <v>70.790000000000006</v>
      </c>
      <c r="D1579">
        <f t="shared" si="102"/>
        <v>613</v>
      </c>
      <c r="E1579">
        <f t="shared" si="103"/>
        <v>0.34027777777777779</v>
      </c>
      <c r="F1579">
        <f t="shared" si="104"/>
        <v>-0.41170514212382237</v>
      </c>
      <c r="G1579">
        <f t="shared" si="105"/>
        <v>-0.37700574819088711</v>
      </c>
    </row>
    <row r="1580" spans="1:7" x14ac:dyDescent="0.55000000000000004">
      <c r="A1580">
        <v>72.180000000000007</v>
      </c>
      <c r="C1580">
        <v>72.180000000000007</v>
      </c>
      <c r="D1580">
        <f t="shared" si="102"/>
        <v>722</v>
      </c>
      <c r="E1580">
        <f t="shared" si="103"/>
        <v>0.40083333333333332</v>
      </c>
      <c r="F1580">
        <f t="shared" si="104"/>
        <v>-0.25119071004952392</v>
      </c>
      <c r="G1580">
        <f t="shared" si="105"/>
        <v>-0.23735248985499582</v>
      </c>
    </row>
    <row r="1581" spans="1:7" x14ac:dyDescent="0.55000000000000004">
      <c r="A1581">
        <v>66.97</v>
      </c>
      <c r="C1581">
        <v>66.97</v>
      </c>
      <c r="D1581">
        <f t="shared" si="102"/>
        <v>385.5</v>
      </c>
      <c r="E1581">
        <f t="shared" si="103"/>
        <v>0.21388888888888888</v>
      </c>
      <c r="F1581">
        <f t="shared" si="104"/>
        <v>-0.79300007724277055</v>
      </c>
      <c r="G1581">
        <f t="shared" si="105"/>
        <v>-0.76080103368952423</v>
      </c>
    </row>
    <row r="1582" spans="1:7" x14ac:dyDescent="0.55000000000000004">
      <c r="A1582">
        <v>56.53</v>
      </c>
      <c r="C1582">
        <v>56.53</v>
      </c>
      <c r="D1582">
        <f t="shared" si="102"/>
        <v>66</v>
      </c>
      <c r="E1582">
        <f t="shared" si="103"/>
        <v>3.6388888888888887E-2</v>
      </c>
      <c r="F1582">
        <f t="shared" si="104"/>
        <v>-1.7942217758931831</v>
      </c>
      <c r="G1582">
        <f t="shared" si="105"/>
        <v>-1.8097075207590956</v>
      </c>
    </row>
    <row r="1583" spans="1:7" x14ac:dyDescent="0.55000000000000004">
      <c r="A1583">
        <v>66.25</v>
      </c>
      <c r="C1583">
        <v>66.25</v>
      </c>
      <c r="D1583">
        <f t="shared" si="102"/>
        <v>347</v>
      </c>
      <c r="E1583">
        <f t="shared" si="103"/>
        <v>0.1925</v>
      </c>
      <c r="F1583">
        <f t="shared" si="104"/>
        <v>-0.86872054723122882</v>
      </c>
      <c r="G1583">
        <f t="shared" si="105"/>
        <v>-0.83313941210811526</v>
      </c>
    </row>
    <row r="1584" spans="1:7" x14ac:dyDescent="0.55000000000000004">
      <c r="A1584">
        <v>79.14</v>
      </c>
      <c r="C1584">
        <v>79.14</v>
      </c>
      <c r="D1584">
        <f t="shared" si="102"/>
        <v>1228</v>
      </c>
      <c r="E1584">
        <f t="shared" si="103"/>
        <v>0.68194444444444446</v>
      </c>
      <c r="F1584">
        <f t="shared" si="104"/>
        <v>0.47314306936898126</v>
      </c>
      <c r="G1584">
        <f t="shared" si="105"/>
        <v>0.46191850152471792</v>
      </c>
    </row>
    <row r="1585" spans="1:7" x14ac:dyDescent="0.55000000000000004">
      <c r="A1585">
        <v>80.08</v>
      </c>
      <c r="C1585">
        <v>80.08</v>
      </c>
      <c r="D1585">
        <f t="shared" si="102"/>
        <v>1287</v>
      </c>
      <c r="E1585">
        <f t="shared" si="103"/>
        <v>0.71472222222222226</v>
      </c>
      <c r="F1585">
        <f t="shared" si="104"/>
        <v>0.5672334928989089</v>
      </c>
      <c r="G1585">
        <f t="shared" si="105"/>
        <v>0.55636027334898941</v>
      </c>
    </row>
    <row r="1586" spans="1:7" x14ac:dyDescent="0.55000000000000004">
      <c r="A1586">
        <v>56.76</v>
      </c>
      <c r="C1586">
        <v>56.76</v>
      </c>
      <c r="D1586">
        <f t="shared" si="102"/>
        <v>71</v>
      </c>
      <c r="E1586">
        <f t="shared" si="103"/>
        <v>3.9166666666666669E-2</v>
      </c>
      <c r="F1586">
        <f t="shared" si="104"/>
        <v>-1.7604394034111157</v>
      </c>
      <c r="G1586">
        <f t="shared" si="105"/>
        <v>-1.7865994276531569</v>
      </c>
    </row>
    <row r="1587" spans="1:7" x14ac:dyDescent="0.55000000000000004">
      <c r="A1587">
        <v>76.48</v>
      </c>
      <c r="C1587">
        <v>76.48</v>
      </c>
      <c r="D1587">
        <f t="shared" si="102"/>
        <v>1052.5</v>
      </c>
      <c r="E1587">
        <f t="shared" si="103"/>
        <v>0.58444444444444443</v>
      </c>
      <c r="F1587">
        <f t="shared" si="104"/>
        <v>0.21327674495460697</v>
      </c>
      <c r="G1587">
        <f t="shared" si="105"/>
        <v>0.19466838125603431</v>
      </c>
    </row>
    <row r="1588" spans="1:7" x14ac:dyDescent="0.55000000000000004">
      <c r="A1588">
        <v>68.260000000000005</v>
      </c>
      <c r="C1588">
        <v>68.260000000000005</v>
      </c>
      <c r="D1588">
        <f t="shared" si="102"/>
        <v>460</v>
      </c>
      <c r="E1588">
        <f t="shared" si="103"/>
        <v>0.25527777777777777</v>
      </c>
      <c r="F1588">
        <f t="shared" si="104"/>
        <v>-0.65797288367319129</v>
      </c>
      <c r="G1588">
        <f t="shared" si="105"/>
        <v>-0.63119477235621446</v>
      </c>
    </row>
    <row r="1589" spans="1:7" x14ac:dyDescent="0.55000000000000004">
      <c r="A1589">
        <v>78.5</v>
      </c>
      <c r="C1589">
        <v>78.5</v>
      </c>
      <c r="D1589">
        <f t="shared" si="102"/>
        <v>1192</v>
      </c>
      <c r="E1589">
        <f t="shared" si="103"/>
        <v>0.66194444444444445</v>
      </c>
      <c r="F1589">
        <f t="shared" si="104"/>
        <v>0.41777571094847105</v>
      </c>
      <c r="G1589">
        <f t="shared" si="105"/>
        <v>0.3976177207081924</v>
      </c>
    </row>
    <row r="1590" spans="1:7" x14ac:dyDescent="0.55000000000000004">
      <c r="A1590">
        <v>91.13</v>
      </c>
      <c r="C1590">
        <v>91.13</v>
      </c>
      <c r="D1590">
        <f t="shared" si="102"/>
        <v>1722</v>
      </c>
      <c r="E1590">
        <f t="shared" si="103"/>
        <v>0.95638888888888884</v>
      </c>
      <c r="F1590">
        <f t="shared" si="104"/>
        <v>1.710236102356359</v>
      </c>
      <c r="G1590">
        <f t="shared" si="105"/>
        <v>1.6665534421343116</v>
      </c>
    </row>
    <row r="1591" spans="1:7" x14ac:dyDescent="0.55000000000000004">
      <c r="A1591">
        <v>89.92</v>
      </c>
      <c r="C1591">
        <v>89.92</v>
      </c>
      <c r="D1591">
        <f t="shared" si="102"/>
        <v>1688</v>
      </c>
      <c r="E1591">
        <f t="shared" si="103"/>
        <v>0.9375</v>
      </c>
      <c r="F1591">
        <f t="shared" si="104"/>
        <v>1.5341205443525465</v>
      </c>
      <c r="G1591">
        <f t="shared" si="105"/>
        <v>1.5449847784030688</v>
      </c>
    </row>
    <row r="1592" spans="1:7" x14ac:dyDescent="0.55000000000000004">
      <c r="A1592">
        <v>68.25</v>
      </c>
      <c r="C1592">
        <v>68.25</v>
      </c>
      <c r="D1592">
        <f t="shared" si="102"/>
        <v>459</v>
      </c>
      <c r="E1592">
        <f t="shared" si="103"/>
        <v>0.25472222222222224</v>
      </c>
      <c r="F1592">
        <f t="shared" si="104"/>
        <v>-0.65970299482142769</v>
      </c>
      <c r="G1592">
        <f t="shared" si="105"/>
        <v>-0.6321994720564732</v>
      </c>
    </row>
    <row r="1593" spans="1:7" x14ac:dyDescent="0.55000000000000004">
      <c r="A1593">
        <v>61.85</v>
      </c>
      <c r="C1593">
        <v>61.85</v>
      </c>
      <c r="D1593">
        <f t="shared" si="102"/>
        <v>183</v>
      </c>
      <c r="E1593">
        <f t="shared" si="103"/>
        <v>0.10138888888888889</v>
      </c>
      <c r="F1593">
        <f t="shared" si="104"/>
        <v>-1.2736773754500657</v>
      </c>
      <c r="G1593">
        <f t="shared" si="105"/>
        <v>-1.2752072802217276</v>
      </c>
    </row>
    <row r="1594" spans="1:7" x14ac:dyDescent="0.55000000000000004">
      <c r="A1594">
        <v>69.06</v>
      </c>
      <c r="C1594">
        <v>69.06</v>
      </c>
      <c r="D1594">
        <f t="shared" si="102"/>
        <v>500</v>
      </c>
      <c r="E1594">
        <f t="shared" si="103"/>
        <v>0.27750000000000002</v>
      </c>
      <c r="F1594">
        <f t="shared" si="104"/>
        <v>-0.59028439438696867</v>
      </c>
      <c r="G1594">
        <f t="shared" si="105"/>
        <v>-0.55081879633555786</v>
      </c>
    </row>
    <row r="1595" spans="1:7" x14ac:dyDescent="0.55000000000000004">
      <c r="A1595">
        <v>88.49</v>
      </c>
      <c r="C1595">
        <v>88.49</v>
      </c>
      <c r="D1595">
        <f t="shared" si="102"/>
        <v>1662</v>
      </c>
      <c r="E1595">
        <f t="shared" si="103"/>
        <v>0.92305555555555552</v>
      </c>
      <c r="F1595">
        <f t="shared" si="104"/>
        <v>1.4259288218858861</v>
      </c>
      <c r="G1595">
        <f t="shared" si="105"/>
        <v>1.401312721266144</v>
      </c>
    </row>
    <row r="1596" spans="1:7" x14ac:dyDescent="0.55000000000000004">
      <c r="A1596">
        <v>82.04</v>
      </c>
      <c r="C1596">
        <v>82.04</v>
      </c>
      <c r="D1596">
        <f t="shared" si="102"/>
        <v>1406</v>
      </c>
      <c r="E1596">
        <f t="shared" si="103"/>
        <v>0.78083333333333338</v>
      </c>
      <c r="F1596">
        <f t="shared" si="104"/>
        <v>0.77501070612690637</v>
      </c>
      <c r="G1596">
        <f t="shared" si="105"/>
        <v>0.75328141459959952</v>
      </c>
    </row>
    <row r="1597" spans="1:7" x14ac:dyDescent="0.55000000000000004">
      <c r="A1597">
        <v>82.52</v>
      </c>
      <c r="C1597">
        <v>82.52</v>
      </c>
      <c r="D1597">
        <f t="shared" si="102"/>
        <v>1435</v>
      </c>
      <c r="E1597">
        <f t="shared" si="103"/>
        <v>0.79694444444444446</v>
      </c>
      <c r="F1597">
        <f t="shared" si="104"/>
        <v>0.83075665943638699</v>
      </c>
      <c r="G1597">
        <f t="shared" si="105"/>
        <v>0.8015070002119925</v>
      </c>
    </row>
    <row r="1598" spans="1:7" x14ac:dyDescent="0.55000000000000004">
      <c r="A1598">
        <v>71.66</v>
      </c>
      <c r="C1598">
        <v>71.66</v>
      </c>
      <c r="D1598">
        <f t="shared" si="102"/>
        <v>678.5</v>
      </c>
      <c r="E1598">
        <f t="shared" si="103"/>
        <v>0.37666666666666665</v>
      </c>
      <c r="F1598">
        <f t="shared" si="104"/>
        <v>-0.3142471516333209</v>
      </c>
      <c r="G1598">
        <f t="shared" si="105"/>
        <v>-0.28959687426842379</v>
      </c>
    </row>
    <row r="1599" spans="1:7" x14ac:dyDescent="0.55000000000000004">
      <c r="A1599">
        <v>94.9</v>
      </c>
      <c r="C1599">
        <v>94.9</v>
      </c>
      <c r="D1599">
        <f t="shared" si="102"/>
        <v>1763</v>
      </c>
      <c r="E1599">
        <f t="shared" si="103"/>
        <v>0.97916666666666663</v>
      </c>
      <c r="F1599">
        <f t="shared" si="104"/>
        <v>2.0368341317013874</v>
      </c>
      <c r="G1599">
        <f t="shared" si="105"/>
        <v>2.0453252291316577</v>
      </c>
    </row>
    <row r="1600" spans="1:7" x14ac:dyDescent="0.55000000000000004">
      <c r="A1600">
        <v>61.63</v>
      </c>
      <c r="C1600">
        <v>61.63</v>
      </c>
      <c r="D1600">
        <f t="shared" si="102"/>
        <v>174.5</v>
      </c>
      <c r="E1600">
        <f t="shared" si="103"/>
        <v>9.6666666666666665E-2</v>
      </c>
      <c r="F1600">
        <f t="shared" si="104"/>
        <v>-1.300781274438926</v>
      </c>
      <c r="G1600">
        <f t="shared" si="105"/>
        <v>-1.297310673627408</v>
      </c>
    </row>
    <row r="1601" spans="1:7" x14ac:dyDescent="0.55000000000000004">
      <c r="A1601">
        <v>63.32</v>
      </c>
      <c r="C1601">
        <v>63.32</v>
      </c>
      <c r="D1601">
        <f t="shared" si="102"/>
        <v>230</v>
      </c>
      <c r="E1601">
        <f t="shared" si="103"/>
        <v>0.1275</v>
      </c>
      <c r="F1601">
        <f t="shared" si="104"/>
        <v>-1.1382885824147984</v>
      </c>
      <c r="G1601">
        <f t="shared" si="105"/>
        <v>-1.1275164242837707</v>
      </c>
    </row>
    <row r="1602" spans="1:7" x14ac:dyDescent="0.55000000000000004">
      <c r="A1602">
        <v>72.27</v>
      </c>
      <c r="C1602">
        <v>72.27</v>
      </c>
      <c r="D1602">
        <f t="shared" si="102"/>
        <v>729.5</v>
      </c>
      <c r="E1602">
        <f t="shared" si="103"/>
        <v>0.40500000000000003</v>
      </c>
      <c r="F1602">
        <f t="shared" si="104"/>
        <v>-0.2404260311423079</v>
      </c>
      <c r="G1602">
        <f t="shared" si="105"/>
        <v>-0.22831019255267301</v>
      </c>
    </row>
    <row r="1603" spans="1:7" x14ac:dyDescent="0.55000000000000004">
      <c r="A1603">
        <v>84.15</v>
      </c>
      <c r="C1603">
        <v>84.15</v>
      </c>
      <c r="D1603">
        <f t="shared" ref="D1603:D1666" si="106">_xlfn.RANK.AVG(C1603,$C$2:$C$1801,1)</f>
        <v>1507</v>
      </c>
      <c r="E1603">
        <f t="shared" ref="E1603:E1666" si="107">(D1603-0.5)/COUNT($C$2:$C$1801)</f>
        <v>0.83694444444444449</v>
      </c>
      <c r="F1603">
        <f t="shared" ref="F1603:F1666" si="108">_xlfn.NORM.S.INV(E1603)</f>
        <v>0.9819771384556818</v>
      </c>
      <c r="G1603">
        <f t="shared" ref="G1603:G1666" si="109">STANDARDIZE(C1603,AVERAGE($C$2:$C$1801), STDEV($C$2:$C$1801))</f>
        <v>0.96527305135408181</v>
      </c>
    </row>
    <row r="1604" spans="1:7" x14ac:dyDescent="0.55000000000000004">
      <c r="A1604">
        <v>79.45</v>
      </c>
      <c r="C1604">
        <v>79.45</v>
      </c>
      <c r="D1604">
        <f t="shared" si="106"/>
        <v>1248</v>
      </c>
      <c r="E1604">
        <f t="shared" si="107"/>
        <v>0.69305555555555554</v>
      </c>
      <c r="F1604">
        <f t="shared" si="108"/>
        <v>0.50453013838013427</v>
      </c>
      <c r="G1604">
        <f t="shared" si="109"/>
        <v>0.49306419223272269</v>
      </c>
    </row>
    <row r="1605" spans="1:7" x14ac:dyDescent="0.55000000000000004">
      <c r="A1605">
        <v>67.94</v>
      </c>
      <c r="C1605">
        <v>67.94</v>
      </c>
      <c r="D1605">
        <f t="shared" si="106"/>
        <v>439</v>
      </c>
      <c r="E1605">
        <f t="shared" si="107"/>
        <v>0.24361111111111111</v>
      </c>
      <c r="F1605">
        <f t="shared" si="108"/>
        <v>-0.69473367165191036</v>
      </c>
      <c r="G1605">
        <f t="shared" si="109"/>
        <v>-0.66334516276447786</v>
      </c>
    </row>
    <row r="1606" spans="1:7" x14ac:dyDescent="0.55000000000000004">
      <c r="A1606">
        <v>75.319999999999993</v>
      </c>
      <c r="C1606">
        <v>75.319999999999993</v>
      </c>
      <c r="D1606">
        <f t="shared" si="106"/>
        <v>954.5</v>
      </c>
      <c r="E1606">
        <f t="shared" si="107"/>
        <v>0.53</v>
      </c>
      <c r="F1606">
        <f t="shared" si="108"/>
        <v>7.5269862099829901E-2</v>
      </c>
      <c r="G1606">
        <f t="shared" si="109"/>
        <v>7.8123216026080841E-2</v>
      </c>
    </row>
    <row r="1607" spans="1:7" x14ac:dyDescent="0.55000000000000004">
      <c r="A1607">
        <v>77.16</v>
      </c>
      <c r="C1607">
        <v>77.16</v>
      </c>
      <c r="D1607">
        <f t="shared" si="106"/>
        <v>1104.5</v>
      </c>
      <c r="E1607">
        <f t="shared" si="107"/>
        <v>0.61333333333333329</v>
      </c>
      <c r="F1607">
        <f t="shared" si="108"/>
        <v>0.28801751256364011</v>
      </c>
      <c r="G1607">
        <f t="shared" si="109"/>
        <v>0.26298796087359189</v>
      </c>
    </row>
    <row r="1608" spans="1:7" x14ac:dyDescent="0.55000000000000004">
      <c r="A1608">
        <v>73.47</v>
      </c>
      <c r="C1608">
        <v>73.47</v>
      </c>
      <c r="D1608">
        <f t="shared" si="106"/>
        <v>812</v>
      </c>
      <c r="E1608">
        <f t="shared" si="107"/>
        <v>0.45083333333333331</v>
      </c>
      <c r="F1608">
        <f t="shared" si="108"/>
        <v>-0.12355620925758101</v>
      </c>
      <c r="G1608">
        <f t="shared" si="109"/>
        <v>-0.1077462285216875</v>
      </c>
    </row>
    <row r="1609" spans="1:7" x14ac:dyDescent="0.55000000000000004">
      <c r="A1609">
        <v>66.16</v>
      </c>
      <c r="C1609">
        <v>66.16</v>
      </c>
      <c r="D1609">
        <f t="shared" si="106"/>
        <v>343.5</v>
      </c>
      <c r="E1609">
        <f t="shared" si="107"/>
        <v>0.19055555555555556</v>
      </c>
      <c r="F1609">
        <f t="shared" si="108"/>
        <v>-0.87585087013989515</v>
      </c>
      <c r="G1609">
        <f t="shared" si="109"/>
        <v>-0.84218170941043946</v>
      </c>
    </row>
    <row r="1610" spans="1:7" x14ac:dyDescent="0.55000000000000004">
      <c r="A1610">
        <v>85.14</v>
      </c>
      <c r="C1610">
        <v>85.14</v>
      </c>
      <c r="D1610">
        <f t="shared" si="106"/>
        <v>1546</v>
      </c>
      <c r="E1610">
        <f t="shared" si="107"/>
        <v>0.8586111111111111</v>
      </c>
      <c r="F1610">
        <f t="shared" si="108"/>
        <v>1.0741001936660139</v>
      </c>
      <c r="G1610">
        <f t="shared" si="109"/>
        <v>1.064738321679644</v>
      </c>
    </row>
    <row r="1611" spans="1:7" x14ac:dyDescent="0.55000000000000004">
      <c r="A1611">
        <v>71.47</v>
      </c>
      <c r="C1611">
        <v>71.47</v>
      </c>
      <c r="D1611">
        <f t="shared" si="106"/>
        <v>668.5</v>
      </c>
      <c r="E1611">
        <f t="shared" si="107"/>
        <v>0.37111111111111111</v>
      </c>
      <c r="F1611">
        <f t="shared" si="108"/>
        <v>-0.32891197566572217</v>
      </c>
      <c r="G1611">
        <f t="shared" si="109"/>
        <v>-0.30868616857332953</v>
      </c>
    </row>
    <row r="1612" spans="1:7" x14ac:dyDescent="0.55000000000000004">
      <c r="A1612">
        <v>76.2</v>
      </c>
      <c r="C1612">
        <v>76.2</v>
      </c>
      <c r="D1612">
        <f t="shared" si="106"/>
        <v>1018</v>
      </c>
      <c r="E1612">
        <f t="shared" si="107"/>
        <v>0.56527777777777777</v>
      </c>
      <c r="F1612">
        <f t="shared" si="108"/>
        <v>0.16436420008564145</v>
      </c>
      <c r="G1612">
        <f t="shared" si="109"/>
        <v>0.16653678964880431</v>
      </c>
    </row>
    <row r="1613" spans="1:7" x14ac:dyDescent="0.55000000000000004">
      <c r="A1613">
        <v>84.94</v>
      </c>
      <c r="C1613">
        <v>84.94</v>
      </c>
      <c r="D1613">
        <f t="shared" si="106"/>
        <v>1539</v>
      </c>
      <c r="E1613">
        <f t="shared" si="107"/>
        <v>0.85472222222222227</v>
      </c>
      <c r="F1613">
        <f t="shared" si="108"/>
        <v>1.0569036651803267</v>
      </c>
      <c r="G1613">
        <f t="shared" si="109"/>
        <v>1.0446443276744797</v>
      </c>
    </row>
    <row r="1614" spans="1:7" x14ac:dyDescent="0.55000000000000004">
      <c r="A1614">
        <v>74.260000000000005</v>
      </c>
      <c r="C1614">
        <v>74.260000000000005</v>
      </c>
      <c r="D1614">
        <f t="shared" si="106"/>
        <v>870.5</v>
      </c>
      <c r="E1614">
        <f t="shared" si="107"/>
        <v>0.48333333333333334</v>
      </c>
      <c r="F1614">
        <f t="shared" si="108"/>
        <v>-4.178929781645381E-2</v>
      </c>
      <c r="G1614">
        <f t="shared" si="109"/>
        <v>-2.8374952201288252E-2</v>
      </c>
    </row>
    <row r="1615" spans="1:7" x14ac:dyDescent="0.55000000000000004">
      <c r="A1615">
        <v>70.67</v>
      </c>
      <c r="C1615">
        <v>70.67</v>
      </c>
      <c r="D1615">
        <f t="shared" si="106"/>
        <v>608</v>
      </c>
      <c r="E1615">
        <f t="shared" si="107"/>
        <v>0.33750000000000002</v>
      </c>
      <c r="F1615">
        <f t="shared" si="108"/>
        <v>-0.41929575304139605</v>
      </c>
      <c r="G1615">
        <f t="shared" si="109"/>
        <v>-0.38906214459398608</v>
      </c>
    </row>
    <row r="1616" spans="1:7" x14ac:dyDescent="0.55000000000000004">
      <c r="A1616">
        <v>74.819999999999993</v>
      </c>
      <c r="C1616">
        <v>74.819999999999993</v>
      </c>
      <c r="D1616">
        <f t="shared" si="106"/>
        <v>919.5</v>
      </c>
      <c r="E1616">
        <f t="shared" si="107"/>
        <v>0.51055555555555554</v>
      </c>
      <c r="F1616">
        <f t="shared" si="108"/>
        <v>2.6461941945859734E-2</v>
      </c>
      <c r="G1616">
        <f t="shared" si="109"/>
        <v>2.7888231013170325E-2</v>
      </c>
    </row>
    <row r="1617" spans="1:7" x14ac:dyDescent="0.55000000000000004">
      <c r="A1617">
        <v>79.05</v>
      </c>
      <c r="C1617">
        <v>79.05</v>
      </c>
      <c r="D1617">
        <f t="shared" si="106"/>
        <v>1225</v>
      </c>
      <c r="E1617">
        <f t="shared" si="107"/>
        <v>0.68027777777777776</v>
      </c>
      <c r="F1617">
        <f t="shared" si="108"/>
        <v>0.46847570003203809</v>
      </c>
      <c r="G1617">
        <f t="shared" si="109"/>
        <v>0.45287620422239366</v>
      </c>
    </row>
    <row r="1618" spans="1:7" x14ac:dyDescent="0.55000000000000004">
      <c r="A1618">
        <v>57.28</v>
      </c>
      <c r="C1618">
        <v>57.28</v>
      </c>
      <c r="D1618">
        <f t="shared" si="106"/>
        <v>77</v>
      </c>
      <c r="E1618">
        <f t="shared" si="107"/>
        <v>4.2500000000000003E-2</v>
      </c>
      <c r="F1618">
        <f t="shared" si="108"/>
        <v>-1.7223838902526909</v>
      </c>
      <c r="G1618">
        <f t="shared" si="109"/>
        <v>-1.7343550432397297</v>
      </c>
    </row>
    <row r="1619" spans="1:7" x14ac:dyDescent="0.55000000000000004">
      <c r="A1619">
        <v>74.13</v>
      </c>
      <c r="C1619">
        <v>74.13</v>
      </c>
      <c r="D1619">
        <f t="shared" si="106"/>
        <v>858.5</v>
      </c>
      <c r="E1619">
        <f t="shared" si="107"/>
        <v>0.47666666666666668</v>
      </c>
      <c r="F1619">
        <f t="shared" si="108"/>
        <v>-5.8521379455687417E-2</v>
      </c>
      <c r="G1619">
        <f t="shared" si="109"/>
        <v>-4.1436048304645957E-2</v>
      </c>
    </row>
    <row r="1620" spans="1:7" x14ac:dyDescent="0.55000000000000004">
      <c r="A1620">
        <v>74.92</v>
      </c>
      <c r="C1620">
        <v>74.92</v>
      </c>
      <c r="D1620">
        <f t="shared" si="106"/>
        <v>926.5</v>
      </c>
      <c r="E1620">
        <f t="shared" si="107"/>
        <v>0.51444444444444448</v>
      </c>
      <c r="F1620">
        <f t="shared" si="108"/>
        <v>3.6214767299849085E-2</v>
      </c>
      <c r="G1620">
        <f t="shared" si="109"/>
        <v>3.7935228015753282E-2</v>
      </c>
    </row>
    <row r="1621" spans="1:7" x14ac:dyDescent="0.55000000000000004">
      <c r="A1621">
        <v>63.18</v>
      </c>
      <c r="C1621">
        <v>63.18</v>
      </c>
      <c r="D1621">
        <f t="shared" si="106"/>
        <v>224</v>
      </c>
      <c r="E1621">
        <f t="shared" si="107"/>
        <v>0.12416666666666666</v>
      </c>
      <c r="F1621">
        <f t="shared" si="108"/>
        <v>-1.1544070325203184</v>
      </c>
      <c r="G1621">
        <f t="shared" si="109"/>
        <v>-1.1415822200873857</v>
      </c>
    </row>
    <row r="1622" spans="1:7" x14ac:dyDescent="0.55000000000000004">
      <c r="A1622">
        <v>64.94</v>
      </c>
      <c r="C1622">
        <v>64.94</v>
      </c>
      <c r="D1622">
        <f t="shared" si="106"/>
        <v>299.5</v>
      </c>
      <c r="E1622">
        <f t="shared" si="107"/>
        <v>0.1661111111111111</v>
      </c>
      <c r="F1622">
        <f t="shared" si="108"/>
        <v>-0.96964751090732404</v>
      </c>
      <c r="G1622">
        <f t="shared" si="109"/>
        <v>-0.96475507284194095</v>
      </c>
    </row>
    <row r="1623" spans="1:7" x14ac:dyDescent="0.55000000000000004">
      <c r="A1623">
        <v>76.17</v>
      </c>
      <c r="C1623">
        <v>76.17</v>
      </c>
      <c r="D1623">
        <f t="shared" si="106"/>
        <v>1016</v>
      </c>
      <c r="E1623">
        <f t="shared" si="107"/>
        <v>0.56416666666666671</v>
      </c>
      <c r="F1623">
        <f t="shared" si="108"/>
        <v>0.16154183218218973</v>
      </c>
      <c r="G1623">
        <f t="shared" si="109"/>
        <v>0.16352269054802956</v>
      </c>
    </row>
    <row r="1624" spans="1:7" x14ac:dyDescent="0.55000000000000004">
      <c r="A1624">
        <v>87.3</v>
      </c>
      <c r="C1624">
        <v>87.3</v>
      </c>
      <c r="D1624">
        <f t="shared" si="106"/>
        <v>1630.5</v>
      </c>
      <c r="E1624">
        <f t="shared" si="107"/>
        <v>0.90555555555555556</v>
      </c>
      <c r="F1624">
        <f t="shared" si="108"/>
        <v>1.3138731702516908</v>
      </c>
      <c r="G1624">
        <f t="shared" si="109"/>
        <v>1.2817534569354172</v>
      </c>
    </row>
    <row r="1625" spans="1:7" x14ac:dyDescent="0.55000000000000004">
      <c r="A1625">
        <v>79.37</v>
      </c>
      <c r="C1625">
        <v>79.37</v>
      </c>
      <c r="D1625">
        <f t="shared" si="106"/>
        <v>1243</v>
      </c>
      <c r="E1625">
        <f t="shared" si="107"/>
        <v>0.69027777777777777</v>
      </c>
      <c r="F1625">
        <f t="shared" si="108"/>
        <v>0.49663786760426515</v>
      </c>
      <c r="G1625">
        <f t="shared" si="109"/>
        <v>0.48502659463065717</v>
      </c>
    </row>
    <row r="1626" spans="1:7" x14ac:dyDescent="0.55000000000000004">
      <c r="A1626">
        <v>74.89</v>
      </c>
      <c r="C1626">
        <v>74.89</v>
      </c>
      <c r="D1626">
        <f t="shared" si="106"/>
        <v>922.5</v>
      </c>
      <c r="E1626">
        <f t="shared" si="107"/>
        <v>0.51222222222222225</v>
      </c>
      <c r="F1626">
        <f t="shared" si="108"/>
        <v>3.0641361952872922E-2</v>
      </c>
      <c r="G1626">
        <f t="shared" si="109"/>
        <v>3.492112891497854E-2</v>
      </c>
    </row>
    <row r="1627" spans="1:7" x14ac:dyDescent="0.55000000000000004">
      <c r="A1627">
        <v>76.05</v>
      </c>
      <c r="C1627">
        <v>76.05</v>
      </c>
      <c r="D1627">
        <f t="shared" si="106"/>
        <v>1008</v>
      </c>
      <c r="E1627">
        <f t="shared" si="107"/>
        <v>0.55972222222222223</v>
      </c>
      <c r="F1627">
        <f t="shared" si="108"/>
        <v>0.15026498709173391</v>
      </c>
      <c r="G1627">
        <f t="shared" si="109"/>
        <v>0.1514662941449306</v>
      </c>
    </row>
    <row r="1628" spans="1:7" x14ac:dyDescent="0.55000000000000004">
      <c r="A1628">
        <v>80.36</v>
      </c>
      <c r="C1628">
        <v>80.36</v>
      </c>
      <c r="D1628">
        <f t="shared" si="106"/>
        <v>1308.5</v>
      </c>
      <c r="E1628">
        <f t="shared" si="107"/>
        <v>0.72666666666666668</v>
      </c>
      <c r="F1628">
        <f t="shared" si="108"/>
        <v>0.60276254536305707</v>
      </c>
      <c r="G1628">
        <f t="shared" si="109"/>
        <v>0.58449186495621941</v>
      </c>
    </row>
    <row r="1629" spans="1:7" x14ac:dyDescent="0.55000000000000004">
      <c r="A1629">
        <v>82.6</v>
      </c>
      <c r="C1629">
        <v>82.6</v>
      </c>
      <c r="D1629">
        <f t="shared" si="106"/>
        <v>1438</v>
      </c>
      <c r="E1629">
        <f t="shared" si="107"/>
        <v>0.79861111111111116</v>
      </c>
      <c r="F1629">
        <f t="shared" si="108"/>
        <v>0.83667054924137263</v>
      </c>
      <c r="G1629">
        <f t="shared" si="109"/>
        <v>0.80954459781405808</v>
      </c>
    </row>
    <row r="1630" spans="1:7" x14ac:dyDescent="0.55000000000000004">
      <c r="A1630">
        <v>70.59</v>
      </c>
      <c r="C1630">
        <v>70.59</v>
      </c>
      <c r="D1630">
        <f t="shared" si="106"/>
        <v>600.5</v>
      </c>
      <c r="E1630">
        <f t="shared" si="107"/>
        <v>0.33333333333333331</v>
      </c>
      <c r="F1630">
        <f t="shared" si="108"/>
        <v>-0.43072729929545767</v>
      </c>
      <c r="G1630">
        <f t="shared" si="109"/>
        <v>-0.3970997421960516</v>
      </c>
    </row>
    <row r="1631" spans="1:7" x14ac:dyDescent="0.55000000000000004">
      <c r="A1631">
        <v>72.28</v>
      </c>
      <c r="C1631">
        <v>72.28</v>
      </c>
      <c r="D1631">
        <f t="shared" si="106"/>
        <v>733.5</v>
      </c>
      <c r="E1631">
        <f t="shared" si="107"/>
        <v>0.40722222222222221</v>
      </c>
      <c r="F1631">
        <f t="shared" si="108"/>
        <v>-0.23469631966674806</v>
      </c>
      <c r="G1631">
        <f t="shared" si="109"/>
        <v>-0.2273054928524143</v>
      </c>
    </row>
    <row r="1632" spans="1:7" x14ac:dyDescent="0.55000000000000004">
      <c r="A1632">
        <v>78.959999999999994</v>
      </c>
      <c r="C1632">
        <v>78.959999999999994</v>
      </c>
      <c r="D1632">
        <f t="shared" si="106"/>
        <v>1218</v>
      </c>
      <c r="E1632">
        <f t="shared" si="107"/>
        <v>0.67638888888888893</v>
      </c>
      <c r="F1632">
        <f t="shared" si="108"/>
        <v>0.4576245228037355</v>
      </c>
      <c r="G1632">
        <f t="shared" si="109"/>
        <v>0.44383390692006947</v>
      </c>
    </row>
    <row r="1633" spans="1:7" x14ac:dyDescent="0.55000000000000004">
      <c r="A1633">
        <v>82.01</v>
      </c>
      <c r="C1633">
        <v>82.01</v>
      </c>
      <c r="D1633">
        <f t="shared" si="106"/>
        <v>1404</v>
      </c>
      <c r="E1633">
        <f t="shared" si="107"/>
        <v>0.77972222222222221</v>
      </c>
      <c r="F1633">
        <f t="shared" si="108"/>
        <v>0.7712554118605498</v>
      </c>
      <c r="G1633">
        <f t="shared" si="109"/>
        <v>0.75026731549882475</v>
      </c>
    </row>
    <row r="1634" spans="1:7" x14ac:dyDescent="0.55000000000000004">
      <c r="A1634">
        <v>60.57</v>
      </c>
      <c r="C1634">
        <v>60.57</v>
      </c>
      <c r="D1634">
        <f t="shared" si="106"/>
        <v>149</v>
      </c>
      <c r="E1634">
        <f t="shared" si="107"/>
        <v>8.2500000000000004E-2</v>
      </c>
      <c r="F1634">
        <f t="shared" si="108"/>
        <v>-1.3884501973191481</v>
      </c>
      <c r="G1634">
        <f t="shared" si="109"/>
        <v>-1.4038088418547787</v>
      </c>
    </row>
    <row r="1635" spans="1:7" x14ac:dyDescent="0.55000000000000004">
      <c r="A1635">
        <v>76.45</v>
      </c>
      <c r="C1635">
        <v>76.45</v>
      </c>
      <c r="D1635">
        <f t="shared" si="106"/>
        <v>1046.5</v>
      </c>
      <c r="E1635">
        <f t="shared" si="107"/>
        <v>0.58111111111111113</v>
      </c>
      <c r="F1635">
        <f t="shared" si="108"/>
        <v>0.20473678637508708</v>
      </c>
      <c r="G1635">
        <f t="shared" si="109"/>
        <v>0.19165428215525956</v>
      </c>
    </row>
    <row r="1636" spans="1:7" x14ac:dyDescent="0.55000000000000004">
      <c r="A1636">
        <v>73.760000000000005</v>
      </c>
      <c r="C1636">
        <v>73.760000000000005</v>
      </c>
      <c r="D1636">
        <f t="shared" si="106"/>
        <v>835.5</v>
      </c>
      <c r="E1636">
        <f t="shared" si="107"/>
        <v>0.46388888888888891</v>
      </c>
      <c r="F1636">
        <f t="shared" si="108"/>
        <v>-9.0641094304152667E-2</v>
      </c>
      <c r="G1636">
        <f t="shared" si="109"/>
        <v>-7.8609937214198761E-2</v>
      </c>
    </row>
    <row r="1637" spans="1:7" x14ac:dyDescent="0.55000000000000004">
      <c r="A1637">
        <v>67.63</v>
      </c>
      <c r="C1637">
        <v>67.63</v>
      </c>
      <c r="D1637">
        <f t="shared" si="106"/>
        <v>420.5</v>
      </c>
      <c r="E1637">
        <f t="shared" si="107"/>
        <v>0.23333333333333334</v>
      </c>
      <c r="F1637">
        <f t="shared" si="108"/>
        <v>-0.72791329088164469</v>
      </c>
      <c r="G1637">
        <f t="shared" si="109"/>
        <v>-0.69449085347248263</v>
      </c>
    </row>
    <row r="1638" spans="1:7" x14ac:dyDescent="0.55000000000000004">
      <c r="A1638">
        <v>76.47</v>
      </c>
      <c r="C1638">
        <v>76.47</v>
      </c>
      <c r="D1638">
        <f t="shared" si="106"/>
        <v>1050.5</v>
      </c>
      <c r="E1638">
        <f t="shared" si="107"/>
        <v>0.58333333333333337</v>
      </c>
      <c r="F1638">
        <f t="shared" si="108"/>
        <v>0.21042839424792484</v>
      </c>
      <c r="G1638">
        <f t="shared" si="109"/>
        <v>0.1936636815557756</v>
      </c>
    </row>
    <row r="1639" spans="1:7" x14ac:dyDescent="0.55000000000000004">
      <c r="A1639">
        <v>86.99</v>
      </c>
      <c r="C1639">
        <v>86.99</v>
      </c>
      <c r="D1639">
        <f t="shared" si="106"/>
        <v>1620</v>
      </c>
      <c r="E1639">
        <f t="shared" si="107"/>
        <v>0.8997222222222222</v>
      </c>
      <c r="F1639">
        <f t="shared" si="108"/>
        <v>1.2799703736099792</v>
      </c>
      <c r="G1639">
        <f t="shared" si="109"/>
        <v>1.2506077662274124</v>
      </c>
    </row>
    <row r="1640" spans="1:7" x14ac:dyDescent="0.55000000000000004">
      <c r="A1640">
        <v>67.92</v>
      </c>
      <c r="C1640">
        <v>67.92</v>
      </c>
      <c r="D1640">
        <f t="shared" si="106"/>
        <v>438</v>
      </c>
      <c r="E1640">
        <f t="shared" si="107"/>
        <v>0.24305555555555555</v>
      </c>
      <c r="F1640">
        <f t="shared" si="108"/>
        <v>-0.69650742157901802</v>
      </c>
      <c r="G1640">
        <f t="shared" si="109"/>
        <v>-0.66535456216499389</v>
      </c>
    </row>
    <row r="1641" spans="1:7" x14ac:dyDescent="0.55000000000000004">
      <c r="A1641">
        <v>89.79</v>
      </c>
      <c r="C1641">
        <v>89.79</v>
      </c>
      <c r="D1641">
        <f t="shared" si="106"/>
        <v>1686</v>
      </c>
      <c r="E1641">
        <f t="shared" si="107"/>
        <v>0.93638888888888894</v>
      </c>
      <c r="F1641">
        <f t="shared" si="108"/>
        <v>1.5251478594604522</v>
      </c>
      <c r="G1641">
        <f t="shared" si="109"/>
        <v>1.5319236822997124</v>
      </c>
    </row>
    <row r="1642" spans="1:7" x14ac:dyDescent="0.55000000000000004">
      <c r="A1642">
        <v>97.43</v>
      </c>
      <c r="C1642">
        <v>97.43</v>
      </c>
      <c r="D1642">
        <f t="shared" si="106"/>
        <v>1776</v>
      </c>
      <c r="E1642">
        <f t="shared" si="107"/>
        <v>0.98638888888888887</v>
      </c>
      <c r="F1642">
        <f t="shared" si="108"/>
        <v>2.2083164382229854</v>
      </c>
      <c r="G1642">
        <f t="shared" si="109"/>
        <v>2.299514253296985</v>
      </c>
    </row>
    <row r="1643" spans="1:7" x14ac:dyDescent="0.55000000000000004">
      <c r="A1643">
        <v>70.180000000000007</v>
      </c>
      <c r="C1643">
        <v>70.180000000000007</v>
      </c>
      <c r="D1643">
        <f t="shared" si="106"/>
        <v>574.5</v>
      </c>
      <c r="E1643">
        <f t="shared" si="107"/>
        <v>0.31888888888888889</v>
      </c>
      <c r="F1643">
        <f t="shared" si="108"/>
        <v>-0.47080810266875367</v>
      </c>
      <c r="G1643">
        <f t="shared" si="109"/>
        <v>-0.43829242990663786</v>
      </c>
    </row>
    <row r="1644" spans="1:7" x14ac:dyDescent="0.55000000000000004">
      <c r="A1644">
        <v>71.67</v>
      </c>
      <c r="C1644">
        <v>71.67</v>
      </c>
      <c r="D1644">
        <f t="shared" si="106"/>
        <v>680.5</v>
      </c>
      <c r="E1644">
        <f t="shared" si="107"/>
        <v>0.37777777777777777</v>
      </c>
      <c r="F1644">
        <f t="shared" si="108"/>
        <v>-0.31132237964414128</v>
      </c>
      <c r="G1644">
        <f t="shared" si="109"/>
        <v>-0.28859217456816505</v>
      </c>
    </row>
    <row r="1645" spans="1:7" x14ac:dyDescent="0.55000000000000004">
      <c r="A1645">
        <v>77.03</v>
      </c>
      <c r="C1645">
        <v>77.03</v>
      </c>
      <c r="D1645">
        <f t="shared" si="106"/>
        <v>1089.5</v>
      </c>
      <c r="E1645">
        <f t="shared" si="107"/>
        <v>0.60499999999999998</v>
      </c>
      <c r="F1645">
        <f t="shared" si="108"/>
        <v>0.26631061320409499</v>
      </c>
      <c r="G1645">
        <f t="shared" si="109"/>
        <v>0.2499268647702356</v>
      </c>
    </row>
    <row r="1646" spans="1:7" x14ac:dyDescent="0.55000000000000004">
      <c r="A1646">
        <v>75.680000000000007</v>
      </c>
      <c r="C1646">
        <v>75.680000000000007</v>
      </c>
      <c r="D1646">
        <f t="shared" si="106"/>
        <v>979</v>
      </c>
      <c r="E1646">
        <f t="shared" si="107"/>
        <v>0.54361111111111116</v>
      </c>
      <c r="F1646">
        <f t="shared" si="108"/>
        <v>0.10953548543484432</v>
      </c>
      <c r="G1646">
        <f t="shared" si="109"/>
        <v>0.11429240523537779</v>
      </c>
    </row>
    <row r="1647" spans="1:7" x14ac:dyDescent="0.55000000000000004">
      <c r="A1647">
        <v>85.03</v>
      </c>
      <c r="C1647">
        <v>85.03</v>
      </c>
      <c r="D1647">
        <f t="shared" si="106"/>
        <v>1541.5</v>
      </c>
      <c r="E1647">
        <f t="shared" si="107"/>
        <v>0.85611111111111116</v>
      </c>
      <c r="F1647">
        <f t="shared" si="108"/>
        <v>1.0630092031886229</v>
      </c>
      <c r="G1647">
        <f t="shared" si="109"/>
        <v>1.0536866249768038</v>
      </c>
    </row>
    <row r="1648" spans="1:7" x14ac:dyDescent="0.55000000000000004">
      <c r="A1648">
        <v>69.08</v>
      </c>
      <c r="C1648">
        <v>69.08</v>
      </c>
      <c r="D1648">
        <f t="shared" si="106"/>
        <v>502</v>
      </c>
      <c r="E1648">
        <f t="shared" si="107"/>
        <v>0.27861111111111109</v>
      </c>
      <c r="F1648">
        <f t="shared" si="108"/>
        <v>-0.58697243143059319</v>
      </c>
      <c r="G1648">
        <f t="shared" si="109"/>
        <v>-0.54880939693504183</v>
      </c>
    </row>
    <row r="1649" spans="1:7" x14ac:dyDescent="0.55000000000000004">
      <c r="A1649">
        <v>73.64</v>
      </c>
      <c r="C1649">
        <v>73.64</v>
      </c>
      <c r="D1649">
        <f t="shared" si="106"/>
        <v>827</v>
      </c>
      <c r="E1649">
        <f t="shared" si="107"/>
        <v>0.45916666666666667</v>
      </c>
      <c r="F1649">
        <f t="shared" si="108"/>
        <v>-0.10253336200497985</v>
      </c>
      <c r="G1649">
        <f t="shared" si="109"/>
        <v>-9.0666333617297742E-2</v>
      </c>
    </row>
    <row r="1650" spans="1:7" x14ac:dyDescent="0.55000000000000004">
      <c r="A1650">
        <v>70.63</v>
      </c>
      <c r="C1650">
        <v>70.63</v>
      </c>
      <c r="D1650">
        <f t="shared" si="106"/>
        <v>605</v>
      </c>
      <c r="E1650">
        <f t="shared" si="107"/>
        <v>0.33583333333333332</v>
      </c>
      <c r="F1650">
        <f t="shared" si="108"/>
        <v>-0.42386171485884805</v>
      </c>
      <c r="G1650">
        <f t="shared" si="109"/>
        <v>-0.39308094339501953</v>
      </c>
    </row>
    <row r="1651" spans="1:7" x14ac:dyDescent="0.55000000000000004">
      <c r="A1651">
        <v>61.35</v>
      </c>
      <c r="C1651">
        <v>61.35</v>
      </c>
      <c r="D1651">
        <f t="shared" si="106"/>
        <v>165.5</v>
      </c>
      <c r="E1651">
        <f t="shared" si="107"/>
        <v>9.166666666666666E-2</v>
      </c>
      <c r="F1651">
        <f t="shared" si="108"/>
        <v>-1.330561513178897</v>
      </c>
      <c r="G1651">
        <f t="shared" si="109"/>
        <v>-1.325442265234638</v>
      </c>
    </row>
    <row r="1652" spans="1:7" x14ac:dyDescent="0.55000000000000004">
      <c r="A1652">
        <v>62.52</v>
      </c>
      <c r="C1652">
        <v>62.52</v>
      </c>
      <c r="D1652">
        <f t="shared" si="106"/>
        <v>208</v>
      </c>
      <c r="E1652">
        <f t="shared" si="107"/>
        <v>0.11527777777777778</v>
      </c>
      <c r="F1652">
        <f t="shared" si="108"/>
        <v>-1.1989289967593995</v>
      </c>
      <c r="G1652">
        <f t="shared" si="109"/>
        <v>-1.2078924003044273</v>
      </c>
    </row>
    <row r="1653" spans="1:7" x14ac:dyDescent="0.55000000000000004">
      <c r="A1653">
        <v>70.209999999999994</v>
      </c>
      <c r="C1653">
        <v>70.209999999999994</v>
      </c>
      <c r="D1653">
        <f t="shared" si="106"/>
        <v>578</v>
      </c>
      <c r="E1653">
        <f t="shared" si="107"/>
        <v>0.32083333333333336</v>
      </c>
      <c r="F1653">
        <f t="shared" si="108"/>
        <v>-0.46536978680435537</v>
      </c>
      <c r="G1653">
        <f t="shared" si="109"/>
        <v>-0.43527833080586459</v>
      </c>
    </row>
    <row r="1654" spans="1:7" x14ac:dyDescent="0.55000000000000004">
      <c r="A1654">
        <v>69.069999999999993</v>
      </c>
      <c r="C1654">
        <v>69.069999999999993</v>
      </c>
      <c r="D1654">
        <f t="shared" si="106"/>
        <v>501</v>
      </c>
      <c r="E1654">
        <f t="shared" si="107"/>
        <v>0.27805555555555556</v>
      </c>
      <c r="F1654">
        <f t="shared" si="108"/>
        <v>-0.58862760581907281</v>
      </c>
      <c r="G1654">
        <f t="shared" si="109"/>
        <v>-0.54981409663530056</v>
      </c>
    </row>
    <row r="1655" spans="1:7" x14ac:dyDescent="0.55000000000000004">
      <c r="A1655">
        <v>78.930000000000007</v>
      </c>
      <c r="C1655">
        <v>78.930000000000007</v>
      </c>
      <c r="D1655">
        <f t="shared" si="106"/>
        <v>1216</v>
      </c>
      <c r="E1655">
        <f t="shared" si="107"/>
        <v>0.67527777777777775</v>
      </c>
      <c r="F1655">
        <f t="shared" si="108"/>
        <v>0.45453411352050721</v>
      </c>
      <c r="G1655">
        <f t="shared" si="109"/>
        <v>0.44081980781929614</v>
      </c>
    </row>
    <row r="1656" spans="1:7" x14ac:dyDescent="0.55000000000000004">
      <c r="A1656">
        <v>69.849999999999994</v>
      </c>
      <c r="C1656">
        <v>69.849999999999994</v>
      </c>
      <c r="D1656">
        <f t="shared" si="106"/>
        <v>554</v>
      </c>
      <c r="E1656">
        <f t="shared" si="107"/>
        <v>0.3075</v>
      </c>
      <c r="F1656">
        <f t="shared" si="108"/>
        <v>-0.50294918389505805</v>
      </c>
      <c r="G1656">
        <f t="shared" si="109"/>
        <v>-0.4714475200151601</v>
      </c>
    </row>
    <row r="1657" spans="1:7" x14ac:dyDescent="0.55000000000000004">
      <c r="A1657">
        <v>68.42</v>
      </c>
      <c r="C1657">
        <v>68.42</v>
      </c>
      <c r="D1657">
        <f t="shared" si="106"/>
        <v>466</v>
      </c>
      <c r="E1657">
        <f t="shared" si="107"/>
        <v>0.25861111111111112</v>
      </c>
      <c r="F1657">
        <f t="shared" si="108"/>
        <v>-0.64763319460638169</v>
      </c>
      <c r="G1657">
        <f t="shared" si="109"/>
        <v>-0.61511957715208343</v>
      </c>
    </row>
    <row r="1658" spans="1:7" x14ac:dyDescent="0.55000000000000004">
      <c r="A1658">
        <v>69.92</v>
      </c>
      <c r="C1658">
        <v>69.92</v>
      </c>
      <c r="D1658">
        <f t="shared" si="106"/>
        <v>559</v>
      </c>
      <c r="E1658">
        <f t="shared" si="107"/>
        <v>0.31027777777777776</v>
      </c>
      <c r="F1658">
        <f t="shared" si="108"/>
        <v>-0.49506313449116773</v>
      </c>
      <c r="G1658">
        <f t="shared" si="109"/>
        <v>-0.46441462211335188</v>
      </c>
    </row>
    <row r="1659" spans="1:7" x14ac:dyDescent="0.55000000000000004">
      <c r="A1659">
        <v>87.4</v>
      </c>
      <c r="C1659">
        <v>87.4</v>
      </c>
      <c r="D1659">
        <f t="shared" si="106"/>
        <v>1637</v>
      </c>
      <c r="E1659">
        <f t="shared" si="107"/>
        <v>0.90916666666666668</v>
      </c>
      <c r="F1659">
        <f t="shared" si="108"/>
        <v>1.3356409255070287</v>
      </c>
      <c r="G1659">
        <f t="shared" si="109"/>
        <v>1.2918004539380001</v>
      </c>
    </row>
    <row r="1660" spans="1:7" x14ac:dyDescent="0.55000000000000004">
      <c r="A1660">
        <v>84.21</v>
      </c>
      <c r="C1660">
        <v>84.21</v>
      </c>
      <c r="D1660">
        <f t="shared" si="106"/>
        <v>1510</v>
      </c>
      <c r="E1660">
        <f t="shared" si="107"/>
        <v>0.83861111111111108</v>
      </c>
      <c r="F1660">
        <f t="shared" si="108"/>
        <v>0.98876572424619369</v>
      </c>
      <c r="G1660">
        <f t="shared" si="109"/>
        <v>0.9713012495556298</v>
      </c>
    </row>
    <row r="1661" spans="1:7" x14ac:dyDescent="0.55000000000000004">
      <c r="A1661">
        <v>92.12</v>
      </c>
      <c r="C1661">
        <v>92.12</v>
      </c>
      <c r="D1661">
        <f t="shared" si="106"/>
        <v>1736</v>
      </c>
      <c r="E1661">
        <f t="shared" si="107"/>
        <v>0.96416666666666662</v>
      </c>
      <c r="F1661">
        <f t="shared" si="108"/>
        <v>1.8012298036110734</v>
      </c>
      <c r="G1661">
        <f t="shared" si="109"/>
        <v>1.7660187124598752</v>
      </c>
    </row>
    <row r="1662" spans="1:7" x14ac:dyDescent="0.55000000000000004">
      <c r="A1662">
        <v>70.209999999999994</v>
      </c>
      <c r="C1662">
        <v>70.209999999999994</v>
      </c>
      <c r="D1662">
        <f t="shared" si="106"/>
        <v>578</v>
      </c>
      <c r="E1662">
        <f t="shared" si="107"/>
        <v>0.32083333333333336</v>
      </c>
      <c r="F1662">
        <f t="shared" si="108"/>
        <v>-0.46536978680435537</v>
      </c>
      <c r="G1662">
        <f t="shared" si="109"/>
        <v>-0.43527833080586459</v>
      </c>
    </row>
    <row r="1663" spans="1:7" x14ac:dyDescent="0.55000000000000004">
      <c r="A1663">
        <v>65.739999999999995</v>
      </c>
      <c r="C1663">
        <v>65.739999999999995</v>
      </c>
      <c r="D1663">
        <f t="shared" si="106"/>
        <v>324.5</v>
      </c>
      <c r="E1663">
        <f t="shared" si="107"/>
        <v>0.18</v>
      </c>
      <c r="F1663">
        <f t="shared" si="108"/>
        <v>-0.91536508784281501</v>
      </c>
      <c r="G1663">
        <f t="shared" si="109"/>
        <v>-0.88437909682128446</v>
      </c>
    </row>
    <row r="1664" spans="1:7" x14ac:dyDescent="0.55000000000000004">
      <c r="A1664">
        <v>69.59</v>
      </c>
      <c r="C1664">
        <v>69.59</v>
      </c>
      <c r="D1664">
        <f t="shared" si="106"/>
        <v>533</v>
      </c>
      <c r="E1664">
        <f t="shared" si="107"/>
        <v>0.29583333333333334</v>
      </c>
      <c r="F1664">
        <f t="shared" si="108"/>
        <v>-0.53642238122982666</v>
      </c>
      <c r="G1664">
        <f t="shared" si="109"/>
        <v>-0.49756971222187263</v>
      </c>
    </row>
    <row r="1665" spans="1:7" x14ac:dyDescent="0.55000000000000004">
      <c r="A1665">
        <v>91.12</v>
      </c>
      <c r="C1665">
        <v>91.12</v>
      </c>
      <c r="D1665">
        <f t="shared" si="106"/>
        <v>1721</v>
      </c>
      <c r="E1665">
        <f t="shared" si="107"/>
        <v>0.95583333333333331</v>
      </c>
      <c r="F1665">
        <f t="shared" si="108"/>
        <v>1.7042556675773113</v>
      </c>
      <c r="G1665">
        <f t="shared" si="109"/>
        <v>1.6655487424340543</v>
      </c>
    </row>
    <row r="1666" spans="1:7" x14ac:dyDescent="0.55000000000000004">
      <c r="A1666">
        <v>77.099999999999994</v>
      </c>
      <c r="C1666">
        <v>77.099999999999994</v>
      </c>
      <c r="D1666">
        <f t="shared" si="106"/>
        <v>1101</v>
      </c>
      <c r="E1666">
        <f t="shared" si="107"/>
        <v>0.61138888888888887</v>
      </c>
      <c r="F1666">
        <f t="shared" si="108"/>
        <v>0.28294079452860527</v>
      </c>
      <c r="G1666">
        <f t="shared" si="109"/>
        <v>0.2569597626720424</v>
      </c>
    </row>
    <row r="1667" spans="1:7" x14ac:dyDescent="0.55000000000000004">
      <c r="A1667">
        <v>84.63</v>
      </c>
      <c r="C1667">
        <v>84.63</v>
      </c>
      <c r="D1667">
        <f t="shared" ref="D1667:D1730" si="110">_xlfn.RANK.AVG(C1667,$C$2:$C$1801,1)</f>
        <v>1527.5</v>
      </c>
      <c r="E1667">
        <f t="shared" ref="E1667:E1730" si="111">(D1667-0.5)/COUNT($C$2:$C$1801)</f>
        <v>0.84833333333333338</v>
      </c>
      <c r="F1667">
        <f t="shared" ref="F1667:F1730" si="112">_xlfn.NORM.S.INV(E1667)</f>
        <v>1.0293114738111979</v>
      </c>
      <c r="G1667">
        <f t="shared" ref="G1667:G1730" si="113">STANDARDIZE(C1667,AVERAGE($C$2:$C$1801), STDEV($C$2:$C$1801))</f>
        <v>1.0134986369664749</v>
      </c>
    </row>
    <row r="1668" spans="1:7" x14ac:dyDescent="0.55000000000000004">
      <c r="A1668">
        <v>74.23</v>
      </c>
      <c r="C1668">
        <v>74.23</v>
      </c>
      <c r="D1668">
        <f t="shared" si="110"/>
        <v>866.5</v>
      </c>
      <c r="E1668">
        <f t="shared" si="111"/>
        <v>0.4811111111111111</v>
      </c>
      <c r="F1668">
        <f t="shared" si="112"/>
        <v>-4.7365127264499131E-2</v>
      </c>
      <c r="G1668">
        <f t="shared" si="113"/>
        <v>-3.1389051302062994E-2</v>
      </c>
    </row>
    <row r="1669" spans="1:7" x14ac:dyDescent="0.55000000000000004">
      <c r="A1669">
        <v>71</v>
      </c>
      <c r="C1669">
        <v>71</v>
      </c>
      <c r="D1669">
        <f t="shared" si="110"/>
        <v>628.5</v>
      </c>
      <c r="E1669">
        <f t="shared" si="111"/>
        <v>0.34888888888888892</v>
      </c>
      <c r="F1669">
        <f t="shared" si="112"/>
        <v>-0.3883219740090666</v>
      </c>
      <c r="G1669">
        <f t="shared" si="113"/>
        <v>-0.35590705448546534</v>
      </c>
    </row>
    <row r="1670" spans="1:7" x14ac:dyDescent="0.55000000000000004">
      <c r="A1670">
        <v>80.930000000000007</v>
      </c>
      <c r="C1670">
        <v>80.930000000000007</v>
      </c>
      <c r="D1670">
        <f t="shared" si="110"/>
        <v>1337</v>
      </c>
      <c r="E1670">
        <f t="shared" si="111"/>
        <v>0.74250000000000005</v>
      </c>
      <c r="F1670">
        <f t="shared" si="112"/>
        <v>0.65107201580132668</v>
      </c>
      <c r="G1670">
        <f t="shared" si="113"/>
        <v>0.64175974787093815</v>
      </c>
    </row>
    <row r="1671" spans="1:7" x14ac:dyDescent="0.55000000000000004">
      <c r="A1671">
        <v>60.31</v>
      </c>
      <c r="C1671">
        <v>60.31</v>
      </c>
      <c r="D1671">
        <f t="shared" si="110"/>
        <v>142</v>
      </c>
      <c r="E1671">
        <f t="shared" si="111"/>
        <v>7.8611111111111118E-2</v>
      </c>
      <c r="F1671">
        <f t="shared" si="112"/>
        <v>-1.414475887641087</v>
      </c>
      <c r="G1671">
        <f t="shared" si="113"/>
        <v>-1.4299310340614919</v>
      </c>
    </row>
    <row r="1672" spans="1:7" x14ac:dyDescent="0.55000000000000004">
      <c r="A1672">
        <v>70.84</v>
      </c>
      <c r="C1672">
        <v>70.84</v>
      </c>
      <c r="D1672">
        <f t="shared" si="110"/>
        <v>617</v>
      </c>
      <c r="E1672">
        <f t="shared" si="111"/>
        <v>0.34250000000000003</v>
      </c>
      <c r="F1672">
        <f t="shared" si="112"/>
        <v>-0.40564970769891451</v>
      </c>
      <c r="G1672">
        <f t="shared" si="113"/>
        <v>-0.37198224968959637</v>
      </c>
    </row>
    <row r="1673" spans="1:7" x14ac:dyDescent="0.55000000000000004">
      <c r="A1673">
        <v>73.14</v>
      </c>
      <c r="C1673">
        <v>73.14</v>
      </c>
      <c r="D1673">
        <f t="shared" si="110"/>
        <v>787.5</v>
      </c>
      <c r="E1673">
        <f t="shared" si="111"/>
        <v>0.43722222222222223</v>
      </c>
      <c r="F1673">
        <f t="shared" si="112"/>
        <v>-0.15801567828176555</v>
      </c>
      <c r="G1673">
        <f t="shared" si="113"/>
        <v>-0.14090131863020827</v>
      </c>
    </row>
    <row r="1674" spans="1:7" x14ac:dyDescent="0.55000000000000004">
      <c r="A1674">
        <v>73.349999999999994</v>
      </c>
      <c r="C1674">
        <v>73.349999999999994</v>
      </c>
      <c r="D1674">
        <f t="shared" si="110"/>
        <v>798.5</v>
      </c>
      <c r="E1674">
        <f t="shared" si="111"/>
        <v>0.44333333333333336</v>
      </c>
      <c r="F1674">
        <f t="shared" si="112"/>
        <v>-0.14252331243751357</v>
      </c>
      <c r="G1674">
        <f t="shared" si="113"/>
        <v>-0.11980262492478648</v>
      </c>
    </row>
    <row r="1675" spans="1:7" x14ac:dyDescent="0.55000000000000004">
      <c r="A1675">
        <v>81.34</v>
      </c>
      <c r="C1675">
        <v>81.34</v>
      </c>
      <c r="D1675">
        <f t="shared" si="110"/>
        <v>1369.5</v>
      </c>
      <c r="E1675">
        <f t="shared" si="111"/>
        <v>0.76055555555555554</v>
      </c>
      <c r="F1675">
        <f t="shared" si="112"/>
        <v>0.70809077351804617</v>
      </c>
      <c r="G1675">
        <f t="shared" si="113"/>
        <v>0.68295243558152452</v>
      </c>
    </row>
    <row r="1676" spans="1:7" x14ac:dyDescent="0.55000000000000004">
      <c r="A1676">
        <v>74.58</v>
      </c>
      <c r="C1676">
        <v>74.58</v>
      </c>
      <c r="D1676">
        <f t="shared" si="110"/>
        <v>896.5</v>
      </c>
      <c r="E1676">
        <f t="shared" si="111"/>
        <v>0.49777777777777776</v>
      </c>
      <c r="F1676">
        <f t="shared" si="112"/>
        <v>-5.5703138609193813E-3</v>
      </c>
      <c r="G1676">
        <f t="shared" si="113"/>
        <v>3.7754382069737926E-3</v>
      </c>
    </row>
    <row r="1677" spans="1:7" x14ac:dyDescent="0.55000000000000004">
      <c r="A1677">
        <v>82.1</v>
      </c>
      <c r="C1677">
        <v>82.1</v>
      </c>
      <c r="D1677">
        <f t="shared" si="110"/>
        <v>1408.5</v>
      </c>
      <c r="E1677">
        <f t="shared" si="111"/>
        <v>0.78222222222222226</v>
      </c>
      <c r="F1677">
        <f t="shared" si="112"/>
        <v>0.7797202521137625</v>
      </c>
      <c r="G1677">
        <f t="shared" si="113"/>
        <v>0.7593096128011475</v>
      </c>
    </row>
    <row r="1678" spans="1:7" x14ac:dyDescent="0.55000000000000004">
      <c r="A1678">
        <v>93.82</v>
      </c>
      <c r="C1678">
        <v>93.82</v>
      </c>
      <c r="D1678">
        <f t="shared" si="110"/>
        <v>1754</v>
      </c>
      <c r="E1678">
        <f t="shared" si="111"/>
        <v>0.97416666666666663</v>
      </c>
      <c r="F1678">
        <f t="shared" si="112"/>
        <v>1.9459007182164791</v>
      </c>
      <c r="G1678">
        <f t="shared" si="113"/>
        <v>1.93681766150377</v>
      </c>
    </row>
    <row r="1679" spans="1:7" x14ac:dyDescent="0.55000000000000004">
      <c r="A1679">
        <v>72.64</v>
      </c>
      <c r="C1679">
        <v>72.64</v>
      </c>
      <c r="D1679">
        <f t="shared" si="110"/>
        <v>757</v>
      </c>
      <c r="E1679">
        <f t="shared" si="111"/>
        <v>0.42027777777777775</v>
      </c>
      <c r="F1679">
        <f t="shared" si="112"/>
        <v>-0.20118290818697976</v>
      </c>
      <c r="G1679">
        <f t="shared" si="113"/>
        <v>-0.19113630364311879</v>
      </c>
    </row>
    <row r="1680" spans="1:7" x14ac:dyDescent="0.55000000000000004">
      <c r="A1680">
        <v>71.680000000000007</v>
      </c>
      <c r="C1680">
        <v>71.680000000000007</v>
      </c>
      <c r="D1680">
        <f t="shared" si="110"/>
        <v>682.5</v>
      </c>
      <c r="E1680">
        <f t="shared" si="111"/>
        <v>0.37888888888888889</v>
      </c>
      <c r="F1680">
        <f t="shared" si="112"/>
        <v>-0.30840026838040391</v>
      </c>
      <c r="G1680">
        <f t="shared" si="113"/>
        <v>-0.28758747486790631</v>
      </c>
    </row>
    <row r="1681" spans="1:7" x14ac:dyDescent="0.55000000000000004">
      <c r="A1681">
        <v>73.27</v>
      </c>
      <c r="C1681">
        <v>73.27</v>
      </c>
      <c r="D1681">
        <f t="shared" si="110"/>
        <v>796</v>
      </c>
      <c r="E1681">
        <f t="shared" si="111"/>
        <v>0.44194444444444442</v>
      </c>
      <c r="F1681">
        <f t="shared" si="112"/>
        <v>-0.14604116869932116</v>
      </c>
      <c r="G1681">
        <f t="shared" si="113"/>
        <v>-0.12784022252685198</v>
      </c>
    </row>
    <row r="1682" spans="1:7" x14ac:dyDescent="0.55000000000000004">
      <c r="A1682">
        <v>71.97</v>
      </c>
      <c r="C1682">
        <v>71.97</v>
      </c>
      <c r="D1682">
        <f t="shared" si="110"/>
        <v>704</v>
      </c>
      <c r="E1682">
        <f t="shared" si="111"/>
        <v>0.39083333333333331</v>
      </c>
      <c r="F1682">
        <f t="shared" si="112"/>
        <v>-0.27714773879039883</v>
      </c>
      <c r="G1682">
        <f t="shared" si="113"/>
        <v>-0.25845118356041902</v>
      </c>
    </row>
    <row r="1683" spans="1:7" x14ac:dyDescent="0.55000000000000004">
      <c r="A1683">
        <v>86.43</v>
      </c>
      <c r="C1683">
        <v>86.43</v>
      </c>
      <c r="D1683">
        <f t="shared" si="110"/>
        <v>1600</v>
      </c>
      <c r="E1683">
        <f t="shared" si="111"/>
        <v>0.88861111111111113</v>
      </c>
      <c r="F1683">
        <f t="shared" si="112"/>
        <v>1.2191750019384695</v>
      </c>
      <c r="G1683">
        <f t="shared" si="113"/>
        <v>1.1943445830129538</v>
      </c>
    </row>
    <row r="1684" spans="1:7" x14ac:dyDescent="0.55000000000000004">
      <c r="A1684">
        <v>101.91</v>
      </c>
      <c r="C1684">
        <v>101.91</v>
      </c>
      <c r="D1684">
        <f t="shared" si="110"/>
        <v>1792</v>
      </c>
      <c r="E1684">
        <f t="shared" si="111"/>
        <v>0.99527777777777782</v>
      </c>
      <c r="F1684">
        <f t="shared" si="112"/>
        <v>2.5955325951003934</v>
      </c>
      <c r="G1684">
        <f t="shared" si="113"/>
        <v>2.7496197190126623</v>
      </c>
    </row>
    <row r="1685" spans="1:7" x14ac:dyDescent="0.55000000000000004">
      <c r="A1685">
        <v>79.58</v>
      </c>
      <c r="C1685">
        <v>79.58</v>
      </c>
      <c r="D1685">
        <f t="shared" si="110"/>
        <v>1260</v>
      </c>
      <c r="E1685">
        <f t="shared" si="111"/>
        <v>0.69972222222222225</v>
      </c>
      <c r="F1685">
        <f t="shared" si="112"/>
        <v>0.52360176224767618</v>
      </c>
      <c r="G1685">
        <f t="shared" si="113"/>
        <v>0.50612528833607895</v>
      </c>
    </row>
    <row r="1686" spans="1:7" x14ac:dyDescent="0.55000000000000004">
      <c r="A1686">
        <v>77.55</v>
      </c>
      <c r="C1686">
        <v>77.55</v>
      </c>
      <c r="D1686">
        <f t="shared" si="110"/>
        <v>1129</v>
      </c>
      <c r="E1686">
        <f t="shared" si="111"/>
        <v>0.62694444444444442</v>
      </c>
      <c r="F1686">
        <f t="shared" si="112"/>
        <v>0.32377139897896173</v>
      </c>
      <c r="G1686">
        <f t="shared" si="113"/>
        <v>0.30217124918366212</v>
      </c>
    </row>
    <row r="1687" spans="1:7" x14ac:dyDescent="0.55000000000000004">
      <c r="A1687">
        <v>76.33</v>
      </c>
      <c r="C1687">
        <v>76.33</v>
      </c>
      <c r="D1687">
        <f t="shared" si="110"/>
        <v>1031</v>
      </c>
      <c r="E1687">
        <f t="shared" si="111"/>
        <v>0.57250000000000001</v>
      </c>
      <c r="F1687">
        <f t="shared" si="112"/>
        <v>0.18274258544544394</v>
      </c>
      <c r="G1687">
        <f t="shared" si="113"/>
        <v>0.1795978857521606</v>
      </c>
    </row>
    <row r="1688" spans="1:7" x14ac:dyDescent="0.55000000000000004">
      <c r="A1688">
        <v>81.239999999999995</v>
      </c>
      <c r="C1688">
        <v>81.239999999999995</v>
      </c>
      <c r="D1688">
        <f t="shared" si="110"/>
        <v>1362</v>
      </c>
      <c r="E1688">
        <f t="shared" si="111"/>
        <v>0.75638888888888889</v>
      </c>
      <c r="F1688">
        <f t="shared" si="112"/>
        <v>0.69473367165191036</v>
      </c>
      <c r="G1688">
        <f t="shared" si="113"/>
        <v>0.67290543857894147</v>
      </c>
    </row>
    <row r="1689" spans="1:7" x14ac:dyDescent="0.55000000000000004">
      <c r="A1689">
        <v>80.61</v>
      </c>
      <c r="C1689">
        <v>80.61</v>
      </c>
      <c r="D1689">
        <f t="shared" si="110"/>
        <v>1325</v>
      </c>
      <c r="E1689">
        <f t="shared" si="111"/>
        <v>0.73583333333333334</v>
      </c>
      <c r="F1689">
        <f t="shared" si="112"/>
        <v>0.63055224295220424</v>
      </c>
      <c r="G1689">
        <f t="shared" si="113"/>
        <v>0.60960935746267475</v>
      </c>
    </row>
    <row r="1690" spans="1:7" x14ac:dyDescent="0.55000000000000004">
      <c r="A1690">
        <v>82.51</v>
      </c>
      <c r="C1690">
        <v>82.51</v>
      </c>
      <c r="D1690">
        <f t="shared" si="110"/>
        <v>1434</v>
      </c>
      <c r="E1690">
        <f t="shared" si="111"/>
        <v>0.79638888888888892</v>
      </c>
      <c r="F1690">
        <f t="shared" si="112"/>
        <v>0.82879181208295516</v>
      </c>
      <c r="G1690">
        <f t="shared" si="113"/>
        <v>0.80050230051173521</v>
      </c>
    </row>
    <row r="1691" spans="1:7" x14ac:dyDescent="0.55000000000000004">
      <c r="A1691">
        <v>66.33</v>
      </c>
      <c r="C1691">
        <v>66.33</v>
      </c>
      <c r="D1691">
        <f t="shared" si="110"/>
        <v>351</v>
      </c>
      <c r="E1691">
        <f t="shared" si="111"/>
        <v>0.19472222222222221</v>
      </c>
      <c r="F1691">
        <f t="shared" si="112"/>
        <v>-0.86062530465483944</v>
      </c>
      <c r="G1691">
        <f t="shared" si="113"/>
        <v>-0.82510181450604969</v>
      </c>
    </row>
    <row r="1692" spans="1:7" x14ac:dyDescent="0.55000000000000004">
      <c r="A1692">
        <v>68.5</v>
      </c>
      <c r="C1692">
        <v>68.5</v>
      </c>
      <c r="D1692">
        <f t="shared" si="110"/>
        <v>468</v>
      </c>
      <c r="E1692">
        <f t="shared" si="111"/>
        <v>0.25972222222222224</v>
      </c>
      <c r="F1692">
        <f t="shared" si="112"/>
        <v>-0.64420201499923957</v>
      </c>
      <c r="G1692">
        <f t="shared" si="113"/>
        <v>-0.60708197955001786</v>
      </c>
    </row>
    <row r="1693" spans="1:7" x14ac:dyDescent="0.55000000000000004">
      <c r="A1693">
        <v>70.209999999999994</v>
      </c>
      <c r="C1693">
        <v>70.209999999999994</v>
      </c>
      <c r="D1693">
        <f t="shared" si="110"/>
        <v>578</v>
      </c>
      <c r="E1693">
        <f t="shared" si="111"/>
        <v>0.32083333333333336</v>
      </c>
      <c r="F1693">
        <f t="shared" si="112"/>
        <v>-0.46536978680435537</v>
      </c>
      <c r="G1693">
        <f t="shared" si="113"/>
        <v>-0.43527833080586459</v>
      </c>
    </row>
    <row r="1694" spans="1:7" x14ac:dyDescent="0.55000000000000004">
      <c r="A1694">
        <v>82.23</v>
      </c>
      <c r="C1694">
        <v>82.23</v>
      </c>
      <c r="D1694">
        <f t="shared" si="110"/>
        <v>1419</v>
      </c>
      <c r="E1694">
        <f t="shared" si="111"/>
        <v>0.78805555555555551</v>
      </c>
      <c r="F1694">
        <f t="shared" si="112"/>
        <v>0.79969265615455254</v>
      </c>
      <c r="G1694">
        <f t="shared" si="113"/>
        <v>0.77237070890450521</v>
      </c>
    </row>
    <row r="1695" spans="1:7" x14ac:dyDescent="0.55000000000000004">
      <c r="A1695">
        <v>76.2</v>
      </c>
      <c r="C1695">
        <v>76.2</v>
      </c>
      <c r="D1695">
        <f t="shared" si="110"/>
        <v>1018</v>
      </c>
      <c r="E1695">
        <f t="shared" si="111"/>
        <v>0.56527777777777777</v>
      </c>
      <c r="F1695">
        <f t="shared" si="112"/>
        <v>0.16436420008564145</v>
      </c>
      <c r="G1695">
        <f t="shared" si="113"/>
        <v>0.16653678964880431</v>
      </c>
    </row>
    <row r="1696" spans="1:7" x14ac:dyDescent="0.55000000000000004">
      <c r="A1696">
        <v>76.290000000000006</v>
      </c>
      <c r="C1696">
        <v>76.290000000000006</v>
      </c>
      <c r="D1696">
        <f t="shared" si="110"/>
        <v>1023.5</v>
      </c>
      <c r="E1696">
        <f t="shared" si="111"/>
        <v>0.56833333333333336</v>
      </c>
      <c r="F1696">
        <f t="shared" si="112"/>
        <v>0.17213253745432833</v>
      </c>
      <c r="G1696">
        <f t="shared" si="113"/>
        <v>0.17557908695112856</v>
      </c>
    </row>
    <row r="1697" spans="1:7" x14ac:dyDescent="0.55000000000000004">
      <c r="A1697">
        <v>66.77</v>
      </c>
      <c r="C1697">
        <v>66.77</v>
      </c>
      <c r="D1697">
        <f t="shared" si="110"/>
        <v>370</v>
      </c>
      <c r="E1697">
        <f t="shared" si="111"/>
        <v>0.20527777777777778</v>
      </c>
      <c r="F1697">
        <f t="shared" si="112"/>
        <v>-0.82291636531802215</v>
      </c>
      <c r="G1697">
        <f t="shared" si="113"/>
        <v>-0.78089502769468866</v>
      </c>
    </row>
    <row r="1698" spans="1:7" x14ac:dyDescent="0.55000000000000004">
      <c r="A1698">
        <v>74.75</v>
      </c>
      <c r="C1698">
        <v>74.75</v>
      </c>
      <c r="D1698">
        <f t="shared" si="110"/>
        <v>913.5</v>
      </c>
      <c r="E1698">
        <f t="shared" si="111"/>
        <v>0.50722222222222224</v>
      </c>
      <c r="F1698">
        <f t="shared" si="112"/>
        <v>1.8104415392873722E-2</v>
      </c>
      <c r="G1698">
        <f t="shared" si="113"/>
        <v>2.085533311136354E-2</v>
      </c>
    </row>
    <row r="1699" spans="1:7" x14ac:dyDescent="0.55000000000000004">
      <c r="A1699">
        <v>81.53</v>
      </c>
      <c r="C1699">
        <v>81.53</v>
      </c>
      <c r="D1699">
        <f t="shared" si="110"/>
        <v>1382.5</v>
      </c>
      <c r="E1699">
        <f t="shared" si="111"/>
        <v>0.76777777777777778</v>
      </c>
      <c r="F1699">
        <f t="shared" si="112"/>
        <v>0.73154808599719778</v>
      </c>
      <c r="G1699">
        <f t="shared" si="113"/>
        <v>0.70204172988643021</v>
      </c>
    </row>
    <row r="1700" spans="1:7" x14ac:dyDescent="0.55000000000000004">
      <c r="A1700">
        <v>94.27</v>
      </c>
      <c r="C1700">
        <v>94.27</v>
      </c>
      <c r="D1700">
        <f t="shared" si="110"/>
        <v>1757</v>
      </c>
      <c r="E1700">
        <f t="shared" si="111"/>
        <v>0.97583333333333333</v>
      </c>
      <c r="F1700">
        <f t="shared" si="112"/>
        <v>1.9744259185424409</v>
      </c>
      <c r="G1700">
        <f t="shared" si="113"/>
        <v>1.9820291480153895</v>
      </c>
    </row>
    <row r="1701" spans="1:7" x14ac:dyDescent="0.55000000000000004">
      <c r="A1701">
        <v>90.91</v>
      </c>
      <c r="C1701">
        <v>90.91</v>
      </c>
      <c r="D1701">
        <f t="shared" si="110"/>
        <v>1713</v>
      </c>
      <c r="E1701">
        <f t="shared" si="111"/>
        <v>0.95138888888888884</v>
      </c>
      <c r="F1701">
        <f t="shared" si="112"/>
        <v>1.6584720610356267</v>
      </c>
      <c r="G1701">
        <f t="shared" si="113"/>
        <v>1.6444500487286311</v>
      </c>
    </row>
    <row r="1702" spans="1:7" x14ac:dyDescent="0.55000000000000004">
      <c r="A1702">
        <v>66.8</v>
      </c>
      <c r="C1702">
        <v>66.8</v>
      </c>
      <c r="D1702">
        <f t="shared" si="110"/>
        <v>372</v>
      </c>
      <c r="E1702">
        <f t="shared" si="111"/>
        <v>0.2063888888888889</v>
      </c>
      <c r="F1702">
        <f t="shared" si="112"/>
        <v>-0.81901513629498324</v>
      </c>
      <c r="G1702">
        <f t="shared" si="113"/>
        <v>-0.77788092859391389</v>
      </c>
    </row>
    <row r="1703" spans="1:7" x14ac:dyDescent="0.55000000000000004">
      <c r="A1703">
        <v>66.900000000000006</v>
      </c>
      <c r="C1703">
        <v>66.900000000000006</v>
      </c>
      <c r="D1703">
        <f t="shared" si="110"/>
        <v>378</v>
      </c>
      <c r="E1703">
        <f t="shared" si="111"/>
        <v>0.20972222222222223</v>
      </c>
      <c r="F1703">
        <f t="shared" si="112"/>
        <v>-0.80738545448792398</v>
      </c>
      <c r="G1703">
        <f t="shared" si="113"/>
        <v>-0.76783393159133095</v>
      </c>
    </row>
    <row r="1704" spans="1:7" x14ac:dyDescent="0.55000000000000004">
      <c r="A1704">
        <v>66.150000000000006</v>
      </c>
      <c r="C1704">
        <v>66.150000000000006</v>
      </c>
      <c r="D1704">
        <f t="shared" si="110"/>
        <v>342</v>
      </c>
      <c r="E1704">
        <f t="shared" si="111"/>
        <v>0.18972222222222221</v>
      </c>
      <c r="F1704">
        <f t="shared" si="112"/>
        <v>-0.87892038596336497</v>
      </c>
      <c r="G1704">
        <f t="shared" si="113"/>
        <v>-0.84318640911069676</v>
      </c>
    </row>
    <row r="1705" spans="1:7" x14ac:dyDescent="0.55000000000000004">
      <c r="A1705">
        <v>80.44</v>
      </c>
      <c r="C1705">
        <v>80.44</v>
      </c>
      <c r="D1705">
        <f t="shared" si="110"/>
        <v>1314</v>
      </c>
      <c r="E1705">
        <f t="shared" si="111"/>
        <v>0.72972222222222227</v>
      </c>
      <c r="F1705">
        <f t="shared" si="112"/>
        <v>0.61197309960965363</v>
      </c>
      <c r="G1705">
        <f t="shared" si="113"/>
        <v>0.59252946255828498</v>
      </c>
    </row>
    <row r="1706" spans="1:7" x14ac:dyDescent="0.55000000000000004">
      <c r="A1706">
        <v>60</v>
      </c>
      <c r="C1706">
        <v>60</v>
      </c>
      <c r="D1706">
        <f t="shared" si="110"/>
        <v>133</v>
      </c>
      <c r="E1706">
        <f t="shared" si="111"/>
        <v>7.3611111111111113E-2</v>
      </c>
      <c r="F1706">
        <f t="shared" si="112"/>
        <v>-1.4494132083689022</v>
      </c>
      <c r="G1706">
        <f t="shared" si="113"/>
        <v>-1.4610767247694967</v>
      </c>
    </row>
    <row r="1707" spans="1:7" x14ac:dyDescent="0.55000000000000004">
      <c r="A1707">
        <v>71.2</v>
      </c>
      <c r="C1707">
        <v>71.2</v>
      </c>
      <c r="D1707">
        <f t="shared" si="110"/>
        <v>649</v>
      </c>
      <c r="E1707">
        <f t="shared" si="111"/>
        <v>0.36027777777777775</v>
      </c>
      <c r="F1707">
        <f t="shared" si="112"/>
        <v>-0.3577164042613023</v>
      </c>
      <c r="G1707">
        <f t="shared" si="113"/>
        <v>-0.33581306048030085</v>
      </c>
    </row>
    <row r="1708" spans="1:7" x14ac:dyDescent="0.55000000000000004">
      <c r="A1708">
        <v>84.74</v>
      </c>
      <c r="C1708">
        <v>84.74</v>
      </c>
      <c r="D1708">
        <f t="shared" si="110"/>
        <v>1534</v>
      </c>
      <c r="E1708">
        <f t="shared" si="111"/>
        <v>0.85194444444444439</v>
      </c>
      <c r="F1708">
        <f t="shared" si="112"/>
        <v>1.0448093100707327</v>
      </c>
      <c r="G1708">
        <f t="shared" si="113"/>
        <v>1.0245503336693151</v>
      </c>
    </row>
    <row r="1709" spans="1:7" x14ac:dyDescent="0.55000000000000004">
      <c r="A1709">
        <v>85.74</v>
      </c>
      <c r="C1709">
        <v>85.74</v>
      </c>
      <c r="D1709">
        <f t="shared" si="110"/>
        <v>1580.5</v>
      </c>
      <c r="E1709">
        <f t="shared" si="111"/>
        <v>0.87777777777777777</v>
      </c>
      <c r="F1709">
        <f t="shared" si="112"/>
        <v>1.163949582153265</v>
      </c>
      <c r="G1709">
        <f t="shared" si="113"/>
        <v>1.1250203036951361</v>
      </c>
    </row>
    <row r="1710" spans="1:7" x14ac:dyDescent="0.55000000000000004">
      <c r="A1710">
        <v>80.430000000000007</v>
      </c>
      <c r="C1710">
        <v>80.430000000000007</v>
      </c>
      <c r="D1710">
        <f t="shared" si="110"/>
        <v>1312.5</v>
      </c>
      <c r="E1710">
        <f t="shared" si="111"/>
        <v>0.72888888888888892</v>
      </c>
      <c r="F1710">
        <f t="shared" si="112"/>
        <v>0.60945601010469197</v>
      </c>
      <c r="G1710">
        <f t="shared" si="113"/>
        <v>0.59152476285802769</v>
      </c>
    </row>
    <row r="1711" spans="1:7" x14ac:dyDescent="0.55000000000000004">
      <c r="A1711">
        <v>87.03</v>
      </c>
      <c r="C1711">
        <v>87.03</v>
      </c>
      <c r="D1711">
        <f t="shared" si="110"/>
        <v>1622</v>
      </c>
      <c r="E1711">
        <f t="shared" si="111"/>
        <v>0.90083333333333337</v>
      </c>
      <c r="F1711">
        <f t="shared" si="112"/>
        <v>1.2863144733378067</v>
      </c>
      <c r="G1711">
        <f t="shared" si="113"/>
        <v>1.2546265650284458</v>
      </c>
    </row>
    <row r="1712" spans="1:7" x14ac:dyDescent="0.55000000000000004">
      <c r="A1712">
        <v>73.209999999999994</v>
      </c>
      <c r="C1712">
        <v>73.209999999999994</v>
      </c>
      <c r="D1712">
        <f t="shared" si="110"/>
        <v>792</v>
      </c>
      <c r="E1712">
        <f t="shared" si="111"/>
        <v>0.43972222222222224</v>
      </c>
      <c r="F1712">
        <f t="shared" si="112"/>
        <v>-0.15167351878110835</v>
      </c>
      <c r="G1712">
        <f t="shared" si="113"/>
        <v>-0.13386842072840147</v>
      </c>
    </row>
    <row r="1713" spans="1:7" x14ac:dyDescent="0.55000000000000004">
      <c r="A1713">
        <v>73.88</v>
      </c>
      <c r="C1713">
        <v>73.88</v>
      </c>
      <c r="D1713">
        <f t="shared" si="110"/>
        <v>844.5</v>
      </c>
      <c r="E1713">
        <f t="shared" si="111"/>
        <v>0.46888888888888891</v>
      </c>
      <c r="F1713">
        <f t="shared" si="112"/>
        <v>-7.8063202765219983E-2</v>
      </c>
      <c r="G1713">
        <f t="shared" si="113"/>
        <v>-6.6553540811101208E-2</v>
      </c>
    </row>
    <row r="1714" spans="1:7" x14ac:dyDescent="0.55000000000000004">
      <c r="A1714">
        <v>71.77</v>
      </c>
      <c r="C1714">
        <v>71.77</v>
      </c>
      <c r="D1714">
        <f t="shared" si="110"/>
        <v>687.5</v>
      </c>
      <c r="E1714">
        <f t="shared" si="111"/>
        <v>0.38166666666666665</v>
      </c>
      <c r="F1714">
        <f t="shared" si="112"/>
        <v>-0.30110643612590487</v>
      </c>
      <c r="G1714">
        <f t="shared" si="113"/>
        <v>-0.2785451775655835</v>
      </c>
    </row>
    <row r="1715" spans="1:7" x14ac:dyDescent="0.55000000000000004">
      <c r="A1715">
        <v>62.7</v>
      </c>
      <c r="C1715">
        <v>62.7</v>
      </c>
      <c r="D1715">
        <f t="shared" si="110"/>
        <v>212</v>
      </c>
      <c r="E1715">
        <f t="shared" si="111"/>
        <v>0.11749999999999999</v>
      </c>
      <c r="F1715">
        <f t="shared" si="112"/>
        <v>-1.1875772631885786</v>
      </c>
      <c r="G1715">
        <f t="shared" si="113"/>
        <v>-1.1898078056997796</v>
      </c>
    </row>
    <row r="1716" spans="1:7" x14ac:dyDescent="0.55000000000000004">
      <c r="A1716">
        <v>74.23</v>
      </c>
      <c r="C1716">
        <v>74.23</v>
      </c>
      <c r="D1716">
        <f t="shared" si="110"/>
        <v>866.5</v>
      </c>
      <c r="E1716">
        <f t="shared" si="111"/>
        <v>0.4811111111111111</v>
      </c>
      <c r="F1716">
        <f t="shared" si="112"/>
        <v>-4.7365127264499131E-2</v>
      </c>
      <c r="G1716">
        <f t="shared" si="113"/>
        <v>-3.1389051302062994E-2</v>
      </c>
    </row>
    <row r="1717" spans="1:7" x14ac:dyDescent="0.55000000000000004">
      <c r="A1717">
        <v>91.85</v>
      </c>
      <c r="C1717">
        <v>91.85</v>
      </c>
      <c r="D1717">
        <f t="shared" si="110"/>
        <v>1733</v>
      </c>
      <c r="E1717">
        <f t="shared" si="111"/>
        <v>0.96250000000000002</v>
      </c>
      <c r="F1717">
        <f t="shared" si="112"/>
        <v>1.7804643416920258</v>
      </c>
      <c r="G1717">
        <f t="shared" si="113"/>
        <v>1.7388918205529025</v>
      </c>
    </row>
    <row r="1718" spans="1:7" x14ac:dyDescent="0.55000000000000004">
      <c r="A1718">
        <v>77.81</v>
      </c>
      <c r="C1718">
        <v>77.81</v>
      </c>
      <c r="D1718">
        <f t="shared" si="110"/>
        <v>1143</v>
      </c>
      <c r="E1718">
        <f t="shared" si="111"/>
        <v>0.63472222222222219</v>
      </c>
      <c r="F1718">
        <f t="shared" si="112"/>
        <v>0.3443866124305846</v>
      </c>
      <c r="G1718">
        <f t="shared" si="113"/>
        <v>0.32829344139037614</v>
      </c>
    </row>
    <row r="1719" spans="1:7" x14ac:dyDescent="0.55000000000000004">
      <c r="A1719">
        <v>72.430000000000007</v>
      </c>
      <c r="C1719">
        <v>72.430000000000007</v>
      </c>
      <c r="D1719">
        <f t="shared" si="110"/>
        <v>744.5</v>
      </c>
      <c r="E1719">
        <f t="shared" si="111"/>
        <v>0.41333333333333333</v>
      </c>
      <c r="F1719">
        <f t="shared" si="112"/>
        <v>-0.21897866582755993</v>
      </c>
      <c r="G1719">
        <f t="shared" si="113"/>
        <v>-0.21223499734854057</v>
      </c>
    </row>
    <row r="1720" spans="1:7" x14ac:dyDescent="0.55000000000000004">
      <c r="A1720">
        <v>65.31</v>
      </c>
      <c r="C1720">
        <v>65.31</v>
      </c>
      <c r="D1720">
        <f t="shared" si="110"/>
        <v>312</v>
      </c>
      <c r="E1720">
        <f t="shared" si="111"/>
        <v>0.17305555555555555</v>
      </c>
      <c r="F1720">
        <f t="shared" si="112"/>
        <v>-0.94215925468130424</v>
      </c>
      <c r="G1720">
        <f t="shared" si="113"/>
        <v>-0.92758118393238675</v>
      </c>
    </row>
    <row r="1721" spans="1:7" x14ac:dyDescent="0.55000000000000004">
      <c r="A1721">
        <v>80.23</v>
      </c>
      <c r="C1721">
        <v>80.23</v>
      </c>
      <c r="D1721">
        <f t="shared" si="110"/>
        <v>1298</v>
      </c>
      <c r="E1721">
        <f t="shared" si="111"/>
        <v>0.72083333333333333</v>
      </c>
      <c r="F1721">
        <f t="shared" si="112"/>
        <v>0.58531886355354357</v>
      </c>
      <c r="G1721">
        <f t="shared" si="113"/>
        <v>0.57143076885286315</v>
      </c>
    </row>
    <row r="1722" spans="1:7" x14ac:dyDescent="0.55000000000000004">
      <c r="A1722">
        <v>66.89</v>
      </c>
      <c r="C1722">
        <v>66.89</v>
      </c>
      <c r="D1722">
        <f t="shared" si="110"/>
        <v>376.5</v>
      </c>
      <c r="E1722">
        <f t="shared" si="111"/>
        <v>0.2088888888888889</v>
      </c>
      <c r="F1722">
        <f t="shared" si="112"/>
        <v>-0.8102825924385556</v>
      </c>
      <c r="G1722">
        <f t="shared" si="113"/>
        <v>-0.76883863129158969</v>
      </c>
    </row>
    <row r="1723" spans="1:7" x14ac:dyDescent="0.55000000000000004">
      <c r="A1723">
        <v>56.49</v>
      </c>
      <c r="C1723">
        <v>56.49</v>
      </c>
      <c r="D1723">
        <f t="shared" si="110"/>
        <v>65</v>
      </c>
      <c r="E1723">
        <f t="shared" si="111"/>
        <v>3.5833333333333335E-2</v>
      </c>
      <c r="F1723">
        <f t="shared" si="112"/>
        <v>-1.8012298036110737</v>
      </c>
      <c r="G1723">
        <f t="shared" si="113"/>
        <v>-1.8137263195601283</v>
      </c>
    </row>
    <row r="1724" spans="1:7" x14ac:dyDescent="0.55000000000000004">
      <c r="A1724">
        <v>60.55</v>
      </c>
      <c r="C1724">
        <v>60.55</v>
      </c>
      <c r="D1724">
        <f t="shared" si="110"/>
        <v>148</v>
      </c>
      <c r="E1724">
        <f t="shared" si="111"/>
        <v>8.1944444444444445E-2</v>
      </c>
      <c r="F1724">
        <f t="shared" si="112"/>
        <v>-1.3921106659732769</v>
      </c>
      <c r="G1724">
        <f t="shared" si="113"/>
        <v>-1.4058182412552953</v>
      </c>
    </row>
    <row r="1725" spans="1:7" x14ac:dyDescent="0.55000000000000004">
      <c r="A1725">
        <v>77.44</v>
      </c>
      <c r="C1725">
        <v>77.44</v>
      </c>
      <c r="D1725">
        <f t="shared" si="110"/>
        <v>1122</v>
      </c>
      <c r="E1725">
        <f t="shared" si="111"/>
        <v>0.62305555555555558</v>
      </c>
      <c r="F1725">
        <f t="shared" si="112"/>
        <v>0.31351570756000263</v>
      </c>
      <c r="G1725">
        <f t="shared" si="113"/>
        <v>0.29111955248082189</v>
      </c>
    </row>
    <row r="1726" spans="1:7" x14ac:dyDescent="0.55000000000000004">
      <c r="A1726">
        <v>81</v>
      </c>
      <c r="C1726">
        <v>81</v>
      </c>
      <c r="D1726">
        <f t="shared" si="110"/>
        <v>1344</v>
      </c>
      <c r="E1726">
        <f t="shared" si="111"/>
        <v>0.74638888888888888</v>
      </c>
      <c r="F1726">
        <f t="shared" si="112"/>
        <v>0.6631691576601213</v>
      </c>
      <c r="G1726">
        <f t="shared" si="113"/>
        <v>0.64879264577274498</v>
      </c>
    </row>
    <row r="1727" spans="1:7" x14ac:dyDescent="0.55000000000000004">
      <c r="A1727">
        <v>104.41</v>
      </c>
      <c r="C1727">
        <v>104.41</v>
      </c>
      <c r="D1727">
        <f t="shared" si="110"/>
        <v>1795</v>
      </c>
      <c r="E1727">
        <f t="shared" si="111"/>
        <v>0.99694444444444441</v>
      </c>
      <c r="F1727">
        <f t="shared" si="112"/>
        <v>2.741759267743078</v>
      </c>
      <c r="G1727">
        <f t="shared" si="113"/>
        <v>3.0007946440772151</v>
      </c>
    </row>
    <row r="1728" spans="1:7" x14ac:dyDescent="0.55000000000000004">
      <c r="A1728">
        <v>77.69</v>
      </c>
      <c r="C1728">
        <v>77.69</v>
      </c>
      <c r="D1728">
        <f t="shared" si="110"/>
        <v>1137</v>
      </c>
      <c r="E1728">
        <f t="shared" si="111"/>
        <v>0.63138888888888889</v>
      </c>
      <c r="F1728">
        <f t="shared" si="112"/>
        <v>0.33553410496637937</v>
      </c>
      <c r="G1728">
        <f t="shared" si="113"/>
        <v>0.31623704498727712</v>
      </c>
    </row>
    <row r="1729" spans="1:7" x14ac:dyDescent="0.55000000000000004">
      <c r="A1729">
        <v>50.34</v>
      </c>
      <c r="C1729">
        <v>50.34</v>
      </c>
      <c r="D1729">
        <f t="shared" si="110"/>
        <v>16</v>
      </c>
      <c r="E1729">
        <f t="shared" si="111"/>
        <v>8.611111111111111E-3</v>
      </c>
      <c r="F1729">
        <f t="shared" si="112"/>
        <v>-2.3819289012822114</v>
      </c>
      <c r="G1729">
        <f t="shared" si="113"/>
        <v>-2.4316166352189272</v>
      </c>
    </row>
    <row r="1730" spans="1:7" x14ac:dyDescent="0.55000000000000004">
      <c r="A1730">
        <v>73.209999999999994</v>
      </c>
      <c r="C1730">
        <v>73.209999999999994</v>
      </c>
      <c r="D1730">
        <f t="shared" si="110"/>
        <v>792</v>
      </c>
      <c r="E1730">
        <f t="shared" si="111"/>
        <v>0.43972222222222224</v>
      </c>
      <c r="F1730">
        <f t="shared" si="112"/>
        <v>-0.15167351878110835</v>
      </c>
      <c r="G1730">
        <f t="shared" si="113"/>
        <v>-0.13386842072840147</v>
      </c>
    </row>
    <row r="1731" spans="1:7" x14ac:dyDescent="0.55000000000000004">
      <c r="A1731">
        <v>97.48</v>
      </c>
      <c r="C1731">
        <v>97.48</v>
      </c>
      <c r="D1731">
        <f t="shared" ref="D1731:D1794" si="114">_xlfn.RANK.AVG(C1731,$C$2:$C$1801,1)</f>
        <v>1777</v>
      </c>
      <c r="E1731">
        <f t="shared" ref="E1731:E1794" si="115">(D1731-0.5)/COUNT($C$2:$C$1801)</f>
        <v>0.9869444444444444</v>
      </c>
      <c r="F1731">
        <f t="shared" ref="F1731:F1794" si="116">_xlfn.NORM.S.INV(E1731)</f>
        <v>2.2245552275096476</v>
      </c>
      <c r="G1731">
        <f t="shared" ref="G1731:G1794" si="117">STANDARDIZE(C1731,AVERAGE($C$2:$C$1801), STDEV($C$2:$C$1801))</f>
        <v>2.3045377517982759</v>
      </c>
    </row>
    <row r="1732" spans="1:7" x14ac:dyDescent="0.55000000000000004">
      <c r="A1732">
        <v>78.37</v>
      </c>
      <c r="C1732">
        <v>78.37</v>
      </c>
      <c r="D1732">
        <f t="shared" si="114"/>
        <v>1185</v>
      </c>
      <c r="E1732">
        <f t="shared" si="115"/>
        <v>0.6580555555555555</v>
      </c>
      <c r="F1732">
        <f t="shared" si="116"/>
        <v>0.407162163730033</v>
      </c>
      <c r="G1732">
        <f t="shared" si="117"/>
        <v>0.38455662460483614</v>
      </c>
    </row>
    <row r="1733" spans="1:7" x14ac:dyDescent="0.55000000000000004">
      <c r="A1733">
        <v>74.819999999999993</v>
      </c>
      <c r="C1733">
        <v>74.819999999999993</v>
      </c>
      <c r="D1733">
        <f t="shared" si="114"/>
        <v>919.5</v>
      </c>
      <c r="E1733">
        <f t="shared" si="115"/>
        <v>0.51055555555555554</v>
      </c>
      <c r="F1733">
        <f t="shared" si="116"/>
        <v>2.6461941945859734E-2</v>
      </c>
      <c r="G1733">
        <f t="shared" si="117"/>
        <v>2.7888231013170325E-2</v>
      </c>
    </row>
    <row r="1734" spans="1:7" x14ac:dyDescent="0.55000000000000004">
      <c r="A1734">
        <v>67.45</v>
      </c>
      <c r="C1734">
        <v>67.45</v>
      </c>
      <c r="D1734">
        <f t="shared" si="114"/>
        <v>411</v>
      </c>
      <c r="E1734">
        <f t="shared" si="115"/>
        <v>0.22805555555555557</v>
      </c>
      <c r="F1734">
        <f t="shared" si="116"/>
        <v>-0.74526570170300888</v>
      </c>
      <c r="G1734">
        <f t="shared" si="117"/>
        <v>-0.71257544807712969</v>
      </c>
    </row>
    <row r="1735" spans="1:7" x14ac:dyDescent="0.55000000000000004">
      <c r="A1735">
        <v>67.569999999999993</v>
      </c>
      <c r="C1735">
        <v>67.569999999999993</v>
      </c>
      <c r="D1735">
        <f t="shared" si="114"/>
        <v>417</v>
      </c>
      <c r="E1735">
        <f t="shared" si="115"/>
        <v>0.23138888888888889</v>
      </c>
      <c r="F1735">
        <f t="shared" si="116"/>
        <v>-0.73428053646598135</v>
      </c>
      <c r="G1735">
        <f t="shared" si="117"/>
        <v>-0.70051905167403217</v>
      </c>
    </row>
    <row r="1736" spans="1:7" x14ac:dyDescent="0.55000000000000004">
      <c r="A1736">
        <v>53.22</v>
      </c>
      <c r="C1736">
        <v>53.22</v>
      </c>
      <c r="D1736">
        <f t="shared" si="114"/>
        <v>37</v>
      </c>
      <c r="E1736">
        <f t="shared" si="115"/>
        <v>2.0277777777777777E-2</v>
      </c>
      <c r="F1736">
        <f t="shared" si="116"/>
        <v>-2.0480453544825741</v>
      </c>
      <c r="G1736">
        <f t="shared" si="117"/>
        <v>-2.1422631215445636</v>
      </c>
    </row>
    <row r="1737" spans="1:7" x14ac:dyDescent="0.55000000000000004">
      <c r="A1737">
        <v>70.84</v>
      </c>
      <c r="C1737">
        <v>70.84</v>
      </c>
      <c r="D1737">
        <f t="shared" si="114"/>
        <v>617</v>
      </c>
      <c r="E1737">
        <f t="shared" si="115"/>
        <v>0.34250000000000003</v>
      </c>
      <c r="F1737">
        <f t="shared" si="116"/>
        <v>-0.40564970769891451</v>
      </c>
      <c r="G1737">
        <f t="shared" si="117"/>
        <v>-0.37198224968959637</v>
      </c>
    </row>
    <row r="1738" spans="1:7" x14ac:dyDescent="0.55000000000000004">
      <c r="A1738">
        <v>83.8</v>
      </c>
      <c r="C1738">
        <v>83.8</v>
      </c>
      <c r="D1738">
        <f t="shared" si="114"/>
        <v>1490</v>
      </c>
      <c r="E1738">
        <f t="shared" si="115"/>
        <v>0.82750000000000001</v>
      </c>
      <c r="F1738">
        <f t="shared" si="116"/>
        <v>0.9443320360069184</v>
      </c>
      <c r="G1738">
        <f t="shared" si="117"/>
        <v>0.93010856184504354</v>
      </c>
    </row>
    <row r="1739" spans="1:7" x14ac:dyDescent="0.55000000000000004">
      <c r="A1739">
        <v>66.89</v>
      </c>
      <c r="C1739">
        <v>66.89</v>
      </c>
      <c r="D1739">
        <f t="shared" si="114"/>
        <v>376.5</v>
      </c>
      <c r="E1739">
        <f t="shared" si="115"/>
        <v>0.2088888888888889</v>
      </c>
      <c r="F1739">
        <f t="shared" si="116"/>
        <v>-0.8102825924385556</v>
      </c>
      <c r="G1739">
        <f t="shared" si="117"/>
        <v>-0.76883863129158969</v>
      </c>
    </row>
    <row r="1740" spans="1:7" x14ac:dyDescent="0.55000000000000004">
      <c r="A1740">
        <v>63.5</v>
      </c>
      <c r="C1740">
        <v>63.5</v>
      </c>
      <c r="D1740">
        <f t="shared" si="114"/>
        <v>236</v>
      </c>
      <c r="E1740">
        <f t="shared" si="115"/>
        <v>0.13083333333333333</v>
      </c>
      <c r="F1740">
        <f t="shared" si="116"/>
        <v>-1.1224605625995241</v>
      </c>
      <c r="G1740">
        <f t="shared" si="117"/>
        <v>-1.109431829679123</v>
      </c>
    </row>
    <row r="1741" spans="1:7" x14ac:dyDescent="0.55000000000000004">
      <c r="A1741">
        <v>94.85</v>
      </c>
      <c r="C1741">
        <v>94.85</v>
      </c>
      <c r="D1741">
        <f t="shared" si="114"/>
        <v>1762</v>
      </c>
      <c r="E1741">
        <f t="shared" si="115"/>
        <v>0.9786111111111111</v>
      </c>
      <c r="F1741">
        <f t="shared" si="116"/>
        <v>2.0258732239703217</v>
      </c>
      <c r="G1741">
        <f t="shared" si="117"/>
        <v>2.0403017306303655</v>
      </c>
    </row>
    <row r="1742" spans="1:7" x14ac:dyDescent="0.55000000000000004">
      <c r="A1742">
        <v>81.430000000000007</v>
      </c>
      <c r="C1742">
        <v>81.430000000000007</v>
      </c>
      <c r="D1742">
        <f t="shared" si="114"/>
        <v>1375</v>
      </c>
      <c r="E1742">
        <f t="shared" si="115"/>
        <v>0.76361111111111113</v>
      </c>
      <c r="F1742">
        <f t="shared" si="116"/>
        <v>0.71796676759923972</v>
      </c>
      <c r="G1742">
        <f t="shared" si="117"/>
        <v>0.69199473288384872</v>
      </c>
    </row>
    <row r="1743" spans="1:7" x14ac:dyDescent="0.55000000000000004">
      <c r="A1743">
        <v>62.51</v>
      </c>
      <c r="C1743">
        <v>62.51</v>
      </c>
      <c r="D1743">
        <f t="shared" si="114"/>
        <v>206.5</v>
      </c>
      <c r="E1743">
        <f t="shared" si="115"/>
        <v>0.11444444444444445</v>
      </c>
      <c r="F1743">
        <f t="shared" si="116"/>
        <v>-1.2032259670668086</v>
      </c>
      <c r="G1743">
        <f t="shared" si="117"/>
        <v>-1.208897100004686</v>
      </c>
    </row>
    <row r="1744" spans="1:7" x14ac:dyDescent="0.55000000000000004">
      <c r="A1744">
        <v>86.79</v>
      </c>
      <c r="C1744">
        <v>86.79</v>
      </c>
      <c r="D1744">
        <f t="shared" si="114"/>
        <v>1614.5</v>
      </c>
      <c r="E1744">
        <f t="shared" si="115"/>
        <v>0.89666666666666661</v>
      </c>
      <c r="F1744">
        <f t="shared" si="116"/>
        <v>1.2627844162947799</v>
      </c>
      <c r="G1744">
        <f t="shared" si="117"/>
        <v>1.2305137722222494</v>
      </c>
    </row>
    <row r="1745" spans="1:7" x14ac:dyDescent="0.55000000000000004">
      <c r="A1745">
        <v>72.98</v>
      </c>
      <c r="C1745">
        <v>72.98</v>
      </c>
      <c r="D1745">
        <f t="shared" si="114"/>
        <v>779.5</v>
      </c>
      <c r="E1745">
        <f t="shared" si="115"/>
        <v>0.43277777777777776</v>
      </c>
      <c r="F1745">
        <f t="shared" si="116"/>
        <v>-0.1693065101392893</v>
      </c>
      <c r="G1745">
        <f t="shared" si="117"/>
        <v>-0.15697651383433928</v>
      </c>
    </row>
    <row r="1746" spans="1:7" x14ac:dyDescent="0.55000000000000004">
      <c r="A1746">
        <v>97.69</v>
      </c>
      <c r="C1746">
        <v>97.69</v>
      </c>
      <c r="D1746">
        <f t="shared" si="114"/>
        <v>1778</v>
      </c>
      <c r="E1746">
        <f t="shared" si="115"/>
        <v>0.98750000000000004</v>
      </c>
      <c r="F1746">
        <f t="shared" si="116"/>
        <v>2.2414027276049464</v>
      </c>
      <c r="G1746">
        <f t="shared" si="117"/>
        <v>2.3256364455036977</v>
      </c>
    </row>
    <row r="1747" spans="1:7" x14ac:dyDescent="0.55000000000000004">
      <c r="A1747">
        <v>66.989999999999995</v>
      </c>
      <c r="C1747">
        <v>66.989999999999995</v>
      </c>
      <c r="D1747">
        <f t="shared" si="114"/>
        <v>387</v>
      </c>
      <c r="E1747">
        <f t="shared" si="115"/>
        <v>0.21472222222222223</v>
      </c>
      <c r="F1747">
        <f t="shared" si="116"/>
        <v>-0.79014268407670429</v>
      </c>
      <c r="G1747">
        <f t="shared" si="117"/>
        <v>-0.7587916342890082</v>
      </c>
    </row>
    <row r="1748" spans="1:7" x14ac:dyDescent="0.55000000000000004">
      <c r="A1748">
        <v>74.75</v>
      </c>
      <c r="C1748">
        <v>74.75</v>
      </c>
      <c r="D1748">
        <f t="shared" si="114"/>
        <v>913.5</v>
      </c>
      <c r="E1748">
        <f t="shared" si="115"/>
        <v>0.50722222222222224</v>
      </c>
      <c r="F1748">
        <f t="shared" si="116"/>
        <v>1.8104415392873722E-2</v>
      </c>
      <c r="G1748">
        <f t="shared" si="117"/>
        <v>2.085533311136354E-2</v>
      </c>
    </row>
    <row r="1749" spans="1:7" x14ac:dyDescent="0.55000000000000004">
      <c r="A1749">
        <v>68.34</v>
      </c>
      <c r="C1749">
        <v>68.34</v>
      </c>
      <c r="D1749">
        <f t="shared" si="114"/>
        <v>463.5</v>
      </c>
      <c r="E1749">
        <f t="shared" si="115"/>
        <v>0.25722222222222224</v>
      </c>
      <c r="F1749">
        <f t="shared" si="116"/>
        <v>-0.65193292386363522</v>
      </c>
      <c r="G1749">
        <f t="shared" si="117"/>
        <v>-0.62315717475414889</v>
      </c>
    </row>
    <row r="1750" spans="1:7" x14ac:dyDescent="0.55000000000000004">
      <c r="A1750">
        <v>72.28</v>
      </c>
      <c r="C1750">
        <v>72.28</v>
      </c>
      <c r="D1750">
        <f t="shared" si="114"/>
        <v>733.5</v>
      </c>
      <c r="E1750">
        <f t="shared" si="115"/>
        <v>0.40722222222222221</v>
      </c>
      <c r="F1750">
        <f t="shared" si="116"/>
        <v>-0.23469631966674806</v>
      </c>
      <c r="G1750">
        <f t="shared" si="117"/>
        <v>-0.2273054928524143</v>
      </c>
    </row>
    <row r="1751" spans="1:7" x14ac:dyDescent="0.55000000000000004">
      <c r="A1751">
        <v>70.89</v>
      </c>
      <c r="C1751">
        <v>70.89</v>
      </c>
      <c r="D1751">
        <f t="shared" si="114"/>
        <v>621.5</v>
      </c>
      <c r="E1751">
        <f t="shared" si="115"/>
        <v>0.34499999999999997</v>
      </c>
      <c r="F1751">
        <f t="shared" si="116"/>
        <v>-0.39885506564233691</v>
      </c>
      <c r="G1751">
        <f t="shared" si="117"/>
        <v>-0.36695875118830557</v>
      </c>
    </row>
    <row r="1752" spans="1:7" x14ac:dyDescent="0.55000000000000004">
      <c r="A1752">
        <v>77.03</v>
      </c>
      <c r="C1752">
        <v>77.03</v>
      </c>
      <c r="D1752">
        <f t="shared" si="114"/>
        <v>1089.5</v>
      </c>
      <c r="E1752">
        <f t="shared" si="115"/>
        <v>0.60499999999999998</v>
      </c>
      <c r="F1752">
        <f t="shared" si="116"/>
        <v>0.26631061320409499</v>
      </c>
      <c r="G1752">
        <f t="shared" si="117"/>
        <v>0.2499268647702356</v>
      </c>
    </row>
    <row r="1753" spans="1:7" x14ac:dyDescent="0.55000000000000004">
      <c r="A1753">
        <v>65.510000000000005</v>
      </c>
      <c r="C1753">
        <v>65.510000000000005</v>
      </c>
      <c r="D1753">
        <f t="shared" si="114"/>
        <v>317</v>
      </c>
      <c r="E1753">
        <f t="shared" si="115"/>
        <v>0.17583333333333334</v>
      </c>
      <c r="F1753">
        <f t="shared" si="116"/>
        <v>-0.93136136930111468</v>
      </c>
      <c r="G1753">
        <f t="shared" si="117"/>
        <v>-0.90748718992722222</v>
      </c>
    </row>
    <row r="1754" spans="1:7" x14ac:dyDescent="0.55000000000000004">
      <c r="A1754">
        <v>81.400000000000006</v>
      </c>
      <c r="C1754">
        <v>81.400000000000006</v>
      </c>
      <c r="D1754">
        <f t="shared" si="114"/>
        <v>1373.5</v>
      </c>
      <c r="E1754">
        <f t="shared" si="115"/>
        <v>0.76277777777777778</v>
      </c>
      <c r="F1754">
        <f t="shared" si="116"/>
        <v>0.71526640303041078</v>
      </c>
      <c r="G1754">
        <f t="shared" si="117"/>
        <v>0.68898063378307395</v>
      </c>
    </row>
    <row r="1755" spans="1:7" x14ac:dyDescent="0.55000000000000004">
      <c r="A1755">
        <v>61.91</v>
      </c>
      <c r="C1755">
        <v>61.91</v>
      </c>
      <c r="D1755">
        <f t="shared" si="114"/>
        <v>184</v>
      </c>
      <c r="E1755">
        <f t="shared" si="115"/>
        <v>0.10194444444444445</v>
      </c>
      <c r="F1755">
        <f t="shared" si="116"/>
        <v>-1.2705497062997309</v>
      </c>
      <c r="G1755">
        <f t="shared" si="117"/>
        <v>-1.2691790820201789</v>
      </c>
    </row>
    <row r="1756" spans="1:7" x14ac:dyDescent="0.55000000000000004">
      <c r="A1756">
        <v>55.13</v>
      </c>
      <c r="C1756">
        <v>55.13</v>
      </c>
      <c r="D1756">
        <f t="shared" si="114"/>
        <v>53</v>
      </c>
      <c r="E1756">
        <f t="shared" si="115"/>
        <v>2.9166666666666667E-2</v>
      </c>
      <c r="F1756">
        <f t="shared" si="116"/>
        <v>-1.8931845346736642</v>
      </c>
      <c r="G1756">
        <f t="shared" si="117"/>
        <v>-1.9503654787952449</v>
      </c>
    </row>
    <row r="1757" spans="1:7" x14ac:dyDescent="0.55000000000000004">
      <c r="A1757">
        <v>71.02</v>
      </c>
      <c r="C1757">
        <v>71.02</v>
      </c>
      <c r="D1757">
        <f t="shared" si="114"/>
        <v>631.5</v>
      </c>
      <c r="E1757">
        <f t="shared" si="115"/>
        <v>0.35055555555555556</v>
      </c>
      <c r="F1757">
        <f t="shared" si="116"/>
        <v>-0.38382101505620325</v>
      </c>
      <c r="G1757">
        <f t="shared" si="117"/>
        <v>-0.3538976550849493</v>
      </c>
    </row>
    <row r="1758" spans="1:7" x14ac:dyDescent="0.55000000000000004">
      <c r="A1758">
        <v>75.8</v>
      </c>
      <c r="C1758">
        <v>75.8</v>
      </c>
      <c r="D1758">
        <f t="shared" si="114"/>
        <v>983.5</v>
      </c>
      <c r="E1758">
        <f t="shared" si="115"/>
        <v>0.5461111111111111</v>
      </c>
      <c r="F1758">
        <f t="shared" si="116"/>
        <v>0.1158419818338033</v>
      </c>
      <c r="G1758">
        <f t="shared" si="117"/>
        <v>0.12634880163847534</v>
      </c>
    </row>
    <row r="1759" spans="1:7" x14ac:dyDescent="0.55000000000000004">
      <c r="A1759">
        <v>58.79</v>
      </c>
      <c r="C1759">
        <v>58.79</v>
      </c>
      <c r="D1759">
        <f t="shared" si="114"/>
        <v>106</v>
      </c>
      <c r="E1759">
        <f t="shared" si="115"/>
        <v>5.8611111111111114E-2</v>
      </c>
      <c r="F1759">
        <f t="shared" si="116"/>
        <v>-1.5665401266693406</v>
      </c>
      <c r="G1759">
        <f t="shared" si="117"/>
        <v>-1.5826453885007401</v>
      </c>
    </row>
    <row r="1760" spans="1:7" x14ac:dyDescent="0.55000000000000004">
      <c r="A1760">
        <v>84.15</v>
      </c>
      <c r="C1760">
        <v>84.15</v>
      </c>
      <c r="D1760">
        <f t="shared" si="114"/>
        <v>1507</v>
      </c>
      <c r="E1760">
        <f t="shared" si="115"/>
        <v>0.83694444444444449</v>
      </c>
      <c r="F1760">
        <f t="shared" si="116"/>
        <v>0.9819771384556818</v>
      </c>
      <c r="G1760">
        <f t="shared" si="117"/>
        <v>0.96527305135408181</v>
      </c>
    </row>
    <row r="1761" spans="1:7" x14ac:dyDescent="0.55000000000000004">
      <c r="A1761">
        <v>76.38</v>
      </c>
      <c r="C1761">
        <v>76.38</v>
      </c>
      <c r="D1761">
        <f t="shared" si="114"/>
        <v>1038</v>
      </c>
      <c r="E1761">
        <f t="shared" si="115"/>
        <v>0.57638888888888884</v>
      </c>
      <c r="F1761">
        <f t="shared" si="116"/>
        <v>0.1926638682197272</v>
      </c>
      <c r="G1761">
        <f t="shared" si="117"/>
        <v>0.18462138425345137</v>
      </c>
    </row>
    <row r="1762" spans="1:7" x14ac:dyDescent="0.55000000000000004">
      <c r="A1762">
        <v>81.16</v>
      </c>
      <c r="C1762">
        <v>81.16</v>
      </c>
      <c r="D1762">
        <f t="shared" si="114"/>
        <v>1354.5</v>
      </c>
      <c r="E1762">
        <f t="shared" si="115"/>
        <v>0.75222222222222224</v>
      </c>
      <c r="F1762">
        <f t="shared" si="116"/>
        <v>0.68149938534586274</v>
      </c>
      <c r="G1762">
        <f t="shared" si="117"/>
        <v>0.66486784097687601</v>
      </c>
    </row>
    <row r="1763" spans="1:7" x14ac:dyDescent="0.55000000000000004">
      <c r="A1763">
        <v>78.81</v>
      </c>
      <c r="C1763">
        <v>78.81</v>
      </c>
      <c r="D1763">
        <f t="shared" si="114"/>
        <v>1206.5</v>
      </c>
      <c r="E1763">
        <f t="shared" si="115"/>
        <v>0.67</v>
      </c>
      <c r="F1763">
        <f t="shared" si="116"/>
        <v>0.43991316567323396</v>
      </c>
      <c r="G1763">
        <f t="shared" si="117"/>
        <v>0.42876341141619717</v>
      </c>
    </row>
    <row r="1764" spans="1:7" x14ac:dyDescent="0.55000000000000004">
      <c r="A1764">
        <v>54.38</v>
      </c>
      <c r="C1764">
        <v>54.38</v>
      </c>
      <c r="D1764">
        <f t="shared" si="114"/>
        <v>45</v>
      </c>
      <c r="E1764">
        <f t="shared" si="115"/>
        <v>2.4722222222222222E-2</v>
      </c>
      <c r="F1764">
        <f t="shared" si="116"/>
        <v>-1.9647390789543244</v>
      </c>
      <c r="G1764">
        <f t="shared" si="117"/>
        <v>-2.0257179563146104</v>
      </c>
    </row>
    <row r="1765" spans="1:7" x14ac:dyDescent="0.55000000000000004">
      <c r="A1765">
        <v>87.8</v>
      </c>
      <c r="C1765">
        <v>87.8</v>
      </c>
      <c r="D1765">
        <f t="shared" si="114"/>
        <v>1646</v>
      </c>
      <c r="E1765">
        <f t="shared" si="115"/>
        <v>0.91416666666666668</v>
      </c>
      <c r="F1765">
        <f t="shared" si="116"/>
        <v>1.3668680546446326</v>
      </c>
      <c r="G1765">
        <f t="shared" si="117"/>
        <v>1.3319884419483277</v>
      </c>
    </row>
    <row r="1766" spans="1:7" x14ac:dyDescent="0.55000000000000004">
      <c r="A1766">
        <v>75.66</v>
      </c>
      <c r="C1766">
        <v>75.66</v>
      </c>
      <c r="D1766">
        <f t="shared" si="114"/>
        <v>975.5</v>
      </c>
      <c r="E1766">
        <f t="shared" si="115"/>
        <v>0.54166666666666663</v>
      </c>
      <c r="F1766">
        <f t="shared" si="116"/>
        <v>0.10463345561407525</v>
      </c>
      <c r="G1766">
        <f t="shared" si="117"/>
        <v>0.11228300583486034</v>
      </c>
    </row>
    <row r="1767" spans="1:7" x14ac:dyDescent="0.55000000000000004">
      <c r="A1767">
        <v>82.86</v>
      </c>
      <c r="C1767">
        <v>82.86</v>
      </c>
      <c r="D1767">
        <f t="shared" si="114"/>
        <v>1450.5</v>
      </c>
      <c r="E1767">
        <f t="shared" si="115"/>
        <v>0.80555555555555558</v>
      </c>
      <c r="F1767">
        <f t="shared" si="116"/>
        <v>0.8616341201741734</v>
      </c>
      <c r="G1767">
        <f t="shared" si="117"/>
        <v>0.83566679002077204</v>
      </c>
    </row>
    <row r="1768" spans="1:7" x14ac:dyDescent="0.55000000000000004">
      <c r="A1768">
        <v>80.239999999999995</v>
      </c>
      <c r="C1768">
        <v>80.239999999999995</v>
      </c>
      <c r="D1768">
        <f t="shared" si="114"/>
        <v>1299.5</v>
      </c>
      <c r="E1768">
        <f t="shared" si="115"/>
        <v>0.72166666666666668</v>
      </c>
      <c r="F1768">
        <f t="shared" si="116"/>
        <v>0.58779981733259323</v>
      </c>
      <c r="G1768">
        <f t="shared" si="117"/>
        <v>0.57243546855312044</v>
      </c>
    </row>
    <row r="1769" spans="1:7" x14ac:dyDescent="0.55000000000000004">
      <c r="A1769">
        <v>68.53</v>
      </c>
      <c r="C1769">
        <v>68.53</v>
      </c>
      <c r="D1769">
        <f t="shared" si="114"/>
        <v>469</v>
      </c>
      <c r="E1769">
        <f t="shared" si="115"/>
        <v>0.26027777777777777</v>
      </c>
      <c r="F1769">
        <f t="shared" si="116"/>
        <v>-0.6424892676006807</v>
      </c>
      <c r="G1769">
        <f t="shared" si="117"/>
        <v>-0.6040678804492432</v>
      </c>
    </row>
    <row r="1770" spans="1:7" x14ac:dyDescent="0.55000000000000004">
      <c r="A1770">
        <v>79.77</v>
      </c>
      <c r="C1770">
        <v>79.77</v>
      </c>
      <c r="D1770">
        <f t="shared" si="114"/>
        <v>1272.5</v>
      </c>
      <c r="E1770">
        <f t="shared" si="115"/>
        <v>0.70666666666666667</v>
      </c>
      <c r="F1770">
        <f t="shared" si="116"/>
        <v>0.54367278029882027</v>
      </c>
      <c r="G1770">
        <f t="shared" si="117"/>
        <v>0.52521458264098475</v>
      </c>
    </row>
    <row r="1771" spans="1:7" x14ac:dyDescent="0.55000000000000004">
      <c r="A1771">
        <v>68.08</v>
      </c>
      <c r="C1771">
        <v>68.08</v>
      </c>
      <c r="D1771">
        <f t="shared" si="114"/>
        <v>444</v>
      </c>
      <c r="E1771">
        <f t="shared" si="115"/>
        <v>0.24638888888888888</v>
      </c>
      <c r="F1771">
        <f t="shared" si="116"/>
        <v>-0.68589745087974829</v>
      </c>
      <c r="G1771">
        <f t="shared" si="117"/>
        <v>-0.64927936696086286</v>
      </c>
    </row>
    <row r="1772" spans="1:7" x14ac:dyDescent="0.55000000000000004">
      <c r="A1772">
        <v>60.72</v>
      </c>
      <c r="C1772">
        <v>60.72</v>
      </c>
      <c r="D1772">
        <f t="shared" si="114"/>
        <v>152</v>
      </c>
      <c r="E1772">
        <f t="shared" si="115"/>
        <v>8.4166666666666667E-2</v>
      </c>
      <c r="F1772">
        <f t="shared" si="116"/>
        <v>-1.3775789189830501</v>
      </c>
      <c r="G1772">
        <f t="shared" si="117"/>
        <v>-1.3887383463509055</v>
      </c>
    </row>
    <row r="1773" spans="1:7" x14ac:dyDescent="0.55000000000000004">
      <c r="A1773">
        <v>64.59</v>
      </c>
      <c r="C1773">
        <v>64.59</v>
      </c>
      <c r="D1773">
        <f t="shared" si="114"/>
        <v>281</v>
      </c>
      <c r="E1773">
        <f t="shared" si="115"/>
        <v>0.15583333333333332</v>
      </c>
      <c r="F1773">
        <f t="shared" si="116"/>
        <v>-1.011731046890797</v>
      </c>
      <c r="G1773">
        <f t="shared" si="117"/>
        <v>-0.99991956235097779</v>
      </c>
    </row>
    <row r="1774" spans="1:7" x14ac:dyDescent="0.55000000000000004">
      <c r="A1774">
        <v>86.3</v>
      </c>
      <c r="C1774">
        <v>86.3</v>
      </c>
      <c r="D1774">
        <f t="shared" si="114"/>
        <v>1597</v>
      </c>
      <c r="E1774">
        <f t="shared" si="115"/>
        <v>0.88694444444444442</v>
      </c>
      <c r="F1774">
        <f t="shared" si="116"/>
        <v>1.2104373659097887</v>
      </c>
      <c r="G1774">
        <f t="shared" si="117"/>
        <v>1.1812834869095961</v>
      </c>
    </row>
    <row r="1775" spans="1:7" x14ac:dyDescent="0.55000000000000004">
      <c r="A1775">
        <v>74.069999999999993</v>
      </c>
      <c r="C1775">
        <v>74.069999999999993</v>
      </c>
      <c r="D1775">
        <f t="shared" si="114"/>
        <v>854</v>
      </c>
      <c r="E1775">
        <f t="shared" si="115"/>
        <v>0.47416666666666668</v>
      </c>
      <c r="F1775">
        <f t="shared" si="116"/>
        <v>-6.4799884601809563E-2</v>
      </c>
      <c r="G1775">
        <f t="shared" si="117"/>
        <v>-4.7464246506195448E-2</v>
      </c>
    </row>
    <row r="1776" spans="1:7" x14ac:dyDescent="0.55000000000000004">
      <c r="A1776">
        <v>85.27</v>
      </c>
      <c r="C1776">
        <v>85.27</v>
      </c>
      <c r="D1776">
        <f t="shared" si="114"/>
        <v>1557</v>
      </c>
      <c r="E1776">
        <f t="shared" si="115"/>
        <v>0.86472222222222217</v>
      </c>
      <c r="F1776">
        <f t="shared" si="116"/>
        <v>1.1017840744303629</v>
      </c>
      <c r="G1776">
        <f t="shared" si="117"/>
        <v>1.0777994177830004</v>
      </c>
    </row>
    <row r="1777" spans="1:7" x14ac:dyDescent="0.55000000000000004">
      <c r="A1777">
        <v>59.15</v>
      </c>
      <c r="C1777">
        <v>59.15</v>
      </c>
      <c r="D1777">
        <f t="shared" si="114"/>
        <v>114</v>
      </c>
      <c r="E1777">
        <f t="shared" si="115"/>
        <v>6.3055555555555559E-2</v>
      </c>
      <c r="F1777">
        <f t="shared" si="116"/>
        <v>-1.5296188084255995</v>
      </c>
      <c r="G1777">
        <f t="shared" si="117"/>
        <v>-1.5464761992914446</v>
      </c>
    </row>
    <row r="1778" spans="1:7" x14ac:dyDescent="0.55000000000000004">
      <c r="A1778">
        <v>71.83</v>
      </c>
      <c r="C1778">
        <v>71.83</v>
      </c>
      <c r="D1778">
        <f t="shared" si="114"/>
        <v>693</v>
      </c>
      <c r="E1778">
        <f t="shared" si="115"/>
        <v>0.38472222222222224</v>
      </c>
      <c r="F1778">
        <f t="shared" si="116"/>
        <v>-0.29310166461222686</v>
      </c>
      <c r="G1778">
        <f t="shared" si="117"/>
        <v>-0.27251697936403402</v>
      </c>
    </row>
    <row r="1779" spans="1:7" x14ac:dyDescent="0.55000000000000004">
      <c r="A1779">
        <v>61.96</v>
      </c>
      <c r="C1779">
        <v>61.96</v>
      </c>
      <c r="D1779">
        <f t="shared" si="114"/>
        <v>186</v>
      </c>
      <c r="E1779">
        <f t="shared" si="115"/>
        <v>0.10305555555555555</v>
      </c>
      <c r="F1779">
        <f t="shared" si="116"/>
        <v>-1.264331379689255</v>
      </c>
      <c r="G1779">
        <f t="shared" si="117"/>
        <v>-1.2641555835188873</v>
      </c>
    </row>
    <row r="1780" spans="1:7" x14ac:dyDescent="0.55000000000000004">
      <c r="A1780">
        <v>72.52</v>
      </c>
      <c r="C1780">
        <v>72.52</v>
      </c>
      <c r="D1780">
        <f t="shared" si="114"/>
        <v>750</v>
      </c>
      <c r="E1780">
        <f t="shared" si="115"/>
        <v>0.41638888888888886</v>
      </c>
      <c r="F1780">
        <f t="shared" si="116"/>
        <v>-0.21114032098561325</v>
      </c>
      <c r="G1780">
        <f t="shared" si="117"/>
        <v>-0.20319270004621776</v>
      </c>
    </row>
    <row r="1781" spans="1:7" x14ac:dyDescent="0.55000000000000004">
      <c r="A1781">
        <v>59.98</v>
      </c>
      <c r="C1781">
        <v>59.98</v>
      </c>
      <c r="D1781">
        <f t="shared" si="114"/>
        <v>132</v>
      </c>
      <c r="E1781">
        <f t="shared" si="115"/>
        <v>7.3055555555555554E-2</v>
      </c>
      <c r="F1781">
        <f t="shared" si="116"/>
        <v>-1.4534058214467866</v>
      </c>
      <c r="G1781">
        <f t="shared" si="117"/>
        <v>-1.4630861241700135</v>
      </c>
    </row>
    <row r="1782" spans="1:7" x14ac:dyDescent="0.55000000000000004">
      <c r="A1782">
        <v>77.05</v>
      </c>
      <c r="C1782">
        <v>77.05</v>
      </c>
      <c r="D1782">
        <f t="shared" si="114"/>
        <v>1093</v>
      </c>
      <c r="E1782">
        <f t="shared" si="115"/>
        <v>0.6069444444444444</v>
      </c>
      <c r="F1782">
        <f t="shared" si="116"/>
        <v>0.27136396916091521</v>
      </c>
      <c r="G1782">
        <f t="shared" si="117"/>
        <v>0.2519362641707516</v>
      </c>
    </row>
    <row r="1783" spans="1:7" x14ac:dyDescent="0.55000000000000004">
      <c r="A1783">
        <v>90.2</v>
      </c>
      <c r="C1783">
        <v>90.2</v>
      </c>
      <c r="D1783">
        <f t="shared" si="114"/>
        <v>1690</v>
      </c>
      <c r="E1783">
        <f t="shared" si="115"/>
        <v>0.93861111111111106</v>
      </c>
      <c r="F1783">
        <f t="shared" si="116"/>
        <v>1.5432184683694872</v>
      </c>
      <c r="G1783">
        <f t="shared" si="117"/>
        <v>1.5731163700102988</v>
      </c>
    </row>
    <row r="1784" spans="1:7" x14ac:dyDescent="0.55000000000000004">
      <c r="A1784">
        <v>81.92</v>
      </c>
      <c r="C1784">
        <v>81.92</v>
      </c>
      <c r="D1784">
        <f t="shared" si="114"/>
        <v>1403</v>
      </c>
      <c r="E1784">
        <f t="shared" si="115"/>
        <v>0.77916666666666667</v>
      </c>
      <c r="F1784">
        <f t="shared" si="116"/>
        <v>0.76938183882860001</v>
      </c>
      <c r="G1784">
        <f t="shared" si="117"/>
        <v>0.74122501819650044</v>
      </c>
    </row>
    <row r="1785" spans="1:7" x14ac:dyDescent="0.55000000000000004">
      <c r="A1785">
        <v>81.62</v>
      </c>
      <c r="C1785">
        <v>81.62</v>
      </c>
      <c r="D1785">
        <f t="shared" si="114"/>
        <v>1389</v>
      </c>
      <c r="E1785">
        <f t="shared" si="115"/>
        <v>0.7713888888888889</v>
      </c>
      <c r="F1785">
        <f t="shared" si="116"/>
        <v>0.7434286200048168</v>
      </c>
      <c r="G1785">
        <f t="shared" si="117"/>
        <v>0.71108402718875452</v>
      </c>
    </row>
    <row r="1786" spans="1:7" x14ac:dyDescent="0.55000000000000004">
      <c r="A1786">
        <v>64.37</v>
      </c>
      <c r="C1786">
        <v>64.37</v>
      </c>
      <c r="D1786">
        <f t="shared" si="114"/>
        <v>267</v>
      </c>
      <c r="E1786">
        <f t="shared" si="115"/>
        <v>0.14805555555555555</v>
      </c>
      <c r="F1786">
        <f t="shared" si="116"/>
        <v>-1.0448093100707361</v>
      </c>
      <c r="G1786">
        <f t="shared" si="117"/>
        <v>-1.0220229557566582</v>
      </c>
    </row>
    <row r="1787" spans="1:7" x14ac:dyDescent="0.55000000000000004">
      <c r="A1787">
        <v>78.58</v>
      </c>
      <c r="C1787">
        <v>78.58</v>
      </c>
      <c r="D1787">
        <f t="shared" si="114"/>
        <v>1197.5</v>
      </c>
      <c r="E1787">
        <f t="shared" si="115"/>
        <v>0.66500000000000004</v>
      </c>
      <c r="F1787">
        <f t="shared" si="116"/>
        <v>0.42614800784127838</v>
      </c>
      <c r="G1787">
        <f t="shared" si="117"/>
        <v>0.40565531831025792</v>
      </c>
    </row>
    <row r="1788" spans="1:7" x14ac:dyDescent="0.55000000000000004">
      <c r="A1788">
        <v>74.02</v>
      </c>
      <c r="C1788">
        <v>74.02</v>
      </c>
      <c r="D1788">
        <f t="shared" si="114"/>
        <v>852</v>
      </c>
      <c r="E1788">
        <f t="shared" si="115"/>
        <v>0.47305555555555556</v>
      </c>
      <c r="F1788">
        <f t="shared" si="116"/>
        <v>-6.7591136753064107E-2</v>
      </c>
      <c r="G1788">
        <f t="shared" si="117"/>
        <v>-5.2487745007486215E-2</v>
      </c>
    </row>
    <row r="1789" spans="1:7" x14ac:dyDescent="0.55000000000000004">
      <c r="A1789">
        <v>80.19</v>
      </c>
      <c r="C1789">
        <v>80.19</v>
      </c>
      <c r="D1789">
        <f t="shared" si="114"/>
        <v>1294</v>
      </c>
      <c r="E1789">
        <f t="shared" si="115"/>
        <v>0.71861111111111109</v>
      </c>
      <c r="F1789">
        <f t="shared" si="116"/>
        <v>0.57872050518867779</v>
      </c>
      <c r="G1789">
        <f t="shared" si="117"/>
        <v>0.56741197005182975</v>
      </c>
    </row>
    <row r="1790" spans="1:7" x14ac:dyDescent="0.55000000000000004">
      <c r="A1790">
        <v>85.54</v>
      </c>
      <c r="C1790">
        <v>85.54</v>
      </c>
      <c r="D1790">
        <f t="shared" si="114"/>
        <v>1573.5</v>
      </c>
      <c r="E1790">
        <f t="shared" si="115"/>
        <v>0.87388888888888894</v>
      </c>
      <c r="F1790">
        <f t="shared" si="116"/>
        <v>1.1449684614393973</v>
      </c>
      <c r="G1790">
        <f t="shared" si="117"/>
        <v>1.1049263096899731</v>
      </c>
    </row>
    <row r="1791" spans="1:7" x14ac:dyDescent="0.55000000000000004">
      <c r="A1791">
        <v>83.98</v>
      </c>
      <c r="C1791">
        <v>83.98</v>
      </c>
      <c r="D1791">
        <f t="shared" si="114"/>
        <v>1494</v>
      </c>
      <c r="E1791">
        <f t="shared" si="115"/>
        <v>0.82972222222222225</v>
      </c>
      <c r="F1791">
        <f t="shared" si="116"/>
        <v>0.95306812379649886</v>
      </c>
      <c r="G1791">
        <f t="shared" si="117"/>
        <v>0.94819315644969204</v>
      </c>
    </row>
    <row r="1792" spans="1:7" x14ac:dyDescent="0.55000000000000004">
      <c r="A1792">
        <v>59.93</v>
      </c>
      <c r="C1792">
        <v>59.93</v>
      </c>
      <c r="D1792">
        <f t="shared" si="114"/>
        <v>129</v>
      </c>
      <c r="E1792">
        <f t="shared" si="115"/>
        <v>7.1388888888888891E-2</v>
      </c>
      <c r="F1792">
        <f t="shared" si="116"/>
        <v>-1.4655248493847441</v>
      </c>
      <c r="G1792">
        <f t="shared" si="117"/>
        <v>-1.4681096226713042</v>
      </c>
    </row>
    <row r="1793" spans="1:7" x14ac:dyDescent="0.55000000000000004">
      <c r="A1793">
        <v>94.47</v>
      </c>
      <c r="C1793">
        <v>94.47</v>
      </c>
      <c r="D1793">
        <f t="shared" si="114"/>
        <v>1759</v>
      </c>
      <c r="E1793">
        <f t="shared" si="115"/>
        <v>0.97694444444444439</v>
      </c>
      <c r="F1793">
        <f t="shared" si="116"/>
        <v>1.9943747929759656</v>
      </c>
      <c r="G1793">
        <f t="shared" si="117"/>
        <v>2.0021231420205541</v>
      </c>
    </row>
    <row r="1794" spans="1:7" x14ac:dyDescent="0.55000000000000004">
      <c r="A1794">
        <v>56.38</v>
      </c>
      <c r="C1794">
        <v>56.38</v>
      </c>
      <c r="D1794">
        <f t="shared" si="114"/>
        <v>64</v>
      </c>
      <c r="E1794">
        <f t="shared" si="115"/>
        <v>3.5277777777777776E-2</v>
      </c>
      <c r="F1794">
        <f t="shared" si="116"/>
        <v>-1.8083274274389924</v>
      </c>
      <c r="G1794">
        <f t="shared" si="117"/>
        <v>-1.8247780162629685</v>
      </c>
    </row>
    <row r="1795" spans="1:7" x14ac:dyDescent="0.55000000000000004">
      <c r="A1795">
        <v>76.55</v>
      </c>
      <c r="C1795">
        <v>76.55</v>
      </c>
      <c r="D1795">
        <f t="shared" ref="D1795:D1801" si="118">_xlfn.RANK.AVG(C1795,$C$2:$C$1801,1)</f>
        <v>1058</v>
      </c>
      <c r="E1795">
        <f t="shared" ref="E1795:E1801" si="119">(D1795-0.5)/COUNT($C$2:$C$1801)</f>
        <v>0.58750000000000002</v>
      </c>
      <c r="F1795">
        <f t="shared" ref="F1795:F1801" si="120">_xlfn.NORM.S.INV(E1795)</f>
        <v>0.22111871299757052</v>
      </c>
      <c r="G1795">
        <f t="shared" ref="G1795:G1801" si="121">STANDARDIZE(C1795,AVERAGE($C$2:$C$1801), STDEV($C$2:$C$1801))</f>
        <v>0.20170127915784111</v>
      </c>
    </row>
    <row r="1796" spans="1:7" x14ac:dyDescent="0.55000000000000004">
      <c r="A1796">
        <v>75.8</v>
      </c>
      <c r="C1796">
        <v>75.8</v>
      </c>
      <c r="D1796">
        <f t="shared" si="118"/>
        <v>983.5</v>
      </c>
      <c r="E1796">
        <f t="shared" si="119"/>
        <v>0.5461111111111111</v>
      </c>
      <c r="F1796">
        <f t="shared" si="120"/>
        <v>0.1158419818338033</v>
      </c>
      <c r="G1796">
        <f t="shared" si="121"/>
        <v>0.12634880163847534</v>
      </c>
    </row>
    <row r="1797" spans="1:7" x14ac:dyDescent="0.55000000000000004">
      <c r="A1797">
        <v>85.19</v>
      </c>
      <c r="C1797">
        <v>85.19</v>
      </c>
      <c r="D1797">
        <f t="shared" si="118"/>
        <v>1552</v>
      </c>
      <c r="E1797">
        <f t="shared" si="119"/>
        <v>0.8619444444444444</v>
      </c>
      <c r="F1797">
        <f t="shared" si="120"/>
        <v>1.0890970036415608</v>
      </c>
      <c r="G1797">
        <f t="shared" si="121"/>
        <v>1.0697618201809349</v>
      </c>
    </row>
    <row r="1798" spans="1:7" x14ac:dyDescent="0.55000000000000004">
      <c r="A1798">
        <v>76.040000000000006</v>
      </c>
      <c r="C1798">
        <v>76.040000000000006</v>
      </c>
      <c r="D1798">
        <f t="shared" si="118"/>
        <v>1006</v>
      </c>
      <c r="E1798">
        <f t="shared" si="119"/>
        <v>0.55861111111111106</v>
      </c>
      <c r="F1798">
        <f t="shared" si="120"/>
        <v>0.14744881496639362</v>
      </c>
      <c r="G1798">
        <f t="shared" si="121"/>
        <v>0.1504615944446733</v>
      </c>
    </row>
    <row r="1799" spans="1:7" x14ac:dyDescent="0.55000000000000004">
      <c r="A1799">
        <v>75.540000000000006</v>
      </c>
      <c r="C1799">
        <v>75.540000000000006</v>
      </c>
      <c r="D1799">
        <f t="shared" si="118"/>
        <v>967.5</v>
      </c>
      <c r="E1799">
        <f t="shared" si="119"/>
        <v>0.53722222222222227</v>
      </c>
      <c r="F1799">
        <f t="shared" si="120"/>
        <v>9.3438059620739991E-2</v>
      </c>
      <c r="G1799">
        <f t="shared" si="121"/>
        <v>0.10022660943176279</v>
      </c>
    </row>
    <row r="1800" spans="1:7" x14ac:dyDescent="0.55000000000000004">
      <c r="A1800">
        <v>79.14</v>
      </c>
      <c r="C1800">
        <v>79.14</v>
      </c>
      <c r="D1800">
        <f t="shared" si="118"/>
        <v>1228</v>
      </c>
      <c r="E1800">
        <f t="shared" si="119"/>
        <v>0.68194444444444446</v>
      </c>
      <c r="F1800">
        <f t="shared" si="120"/>
        <v>0.47314306936898126</v>
      </c>
      <c r="G1800">
        <f t="shared" si="121"/>
        <v>0.46191850152471792</v>
      </c>
    </row>
    <row r="1801" spans="1:7" x14ac:dyDescent="0.55000000000000004">
      <c r="A1801">
        <v>72.61</v>
      </c>
      <c r="C1801">
        <v>72.61</v>
      </c>
      <c r="D1801">
        <f t="shared" si="118"/>
        <v>754</v>
      </c>
      <c r="E1801">
        <f t="shared" si="119"/>
        <v>0.4186111111111111</v>
      </c>
      <c r="F1801">
        <f t="shared" si="120"/>
        <v>-0.20544787098111822</v>
      </c>
      <c r="G1801">
        <f t="shared" si="121"/>
        <v>-0.19415040274389353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F6DB-92D6-4C7B-BC1B-4A5FCFB724D2}">
  <dimension ref="A1:W201"/>
  <sheetViews>
    <sheetView tabSelected="1" zoomScale="24" workbookViewId="0">
      <selection activeCell="Y63" sqref="Y63"/>
    </sheetView>
  </sheetViews>
  <sheetFormatPr defaultRowHeight="14.4" x14ac:dyDescent="0.55000000000000004"/>
  <cols>
    <col min="1" max="1" width="10.7890625" bestFit="1" customWidth="1"/>
    <col min="5" max="5" width="10.41796875" bestFit="1" customWidth="1"/>
    <col min="6" max="6" width="27" bestFit="1" customWidth="1"/>
    <col min="7" max="7" width="12.3125" bestFit="1" customWidth="1"/>
    <col min="22" max="22" width="21.89453125" bestFit="1" customWidth="1"/>
    <col min="23" max="23" width="25.89453125" bestFit="1" customWidth="1"/>
  </cols>
  <sheetData>
    <row r="1" spans="1:23" x14ac:dyDescent="0.55000000000000004">
      <c r="A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O1" s="1" t="s">
        <v>11</v>
      </c>
      <c r="P1" s="1" t="s">
        <v>15</v>
      </c>
      <c r="Q1" s="1" t="s">
        <v>16</v>
      </c>
      <c r="R1" s="1" t="s">
        <v>14</v>
      </c>
      <c r="S1" s="1" t="s">
        <v>12</v>
      </c>
      <c r="T1" s="1" t="s">
        <v>22</v>
      </c>
      <c r="U1" s="1" t="s">
        <v>13</v>
      </c>
      <c r="V1" s="3" t="s">
        <v>23</v>
      </c>
      <c r="W1" s="1" t="s">
        <v>24</v>
      </c>
    </row>
    <row r="2" spans="1:23" x14ac:dyDescent="0.55000000000000004">
      <c r="A2">
        <v>247.2</v>
      </c>
      <c r="C2">
        <v>247.2</v>
      </c>
      <c r="D2">
        <f>_xlfn.RANK.AVG(C2, $C$2:$C$201, 1)</f>
        <v>109</v>
      </c>
      <c r="E2">
        <f>(D2-0.5)/COUNT($C$2:$C$201)</f>
        <v>0.54249999999999998</v>
      </c>
      <c r="F2">
        <f>_xlfn.NORM.S.INV(E2)</f>
        <v>0.10673401079978624</v>
      </c>
      <c r="G2">
        <f>STANDARDIZE(C2, AVERAGE($C$2:$C$201), STDEV($C$2:$C$201))</f>
        <v>8.1688443903561475E-2</v>
      </c>
      <c r="O2">
        <v>1</v>
      </c>
      <c r="P2">
        <f>K9</f>
        <v>17.809999999999999</v>
      </c>
      <c r="Q2">
        <f>P2+K12</f>
        <v>43.831333333333333</v>
      </c>
      <c r="R2">
        <f>_xlfn.NORM.DIST(Q2,$K$3,$K$4,1)-_xlfn.NORM.DIST(P2,$K$3,$K$4,1)</f>
        <v>6.6964625375200008E-4</v>
      </c>
      <c r="S2">
        <f>R2*$K$8</f>
        <v>0.13392925075040002</v>
      </c>
      <c r="T2">
        <f>COUNTIFS($C$2:$C$201, "&gt;="&amp;P2, $C$2:$C$201, "&lt;="&amp;Q2)</f>
        <v>2</v>
      </c>
      <c r="U2">
        <f>(T2-S2)^2/S2</f>
        <v>26.000444426398488</v>
      </c>
      <c r="V2">
        <v>0</v>
      </c>
      <c r="W2">
        <f>(V2-S2)^2/S2</f>
        <v>0.13392925075040002</v>
      </c>
    </row>
    <row r="3" spans="1:23" x14ac:dyDescent="0.55000000000000004">
      <c r="A3">
        <v>310.57</v>
      </c>
      <c r="C3">
        <v>310.57</v>
      </c>
      <c r="D3">
        <f t="shared" ref="D3:D66" si="0">_xlfn.RANK.AVG(C3, $C$2:$C$201, 1)</f>
        <v>173</v>
      </c>
      <c r="E3">
        <f t="shared" ref="E3:E66" si="1">(D3-0.5)/COUNT($C$2:$C$201)</f>
        <v>0.86250000000000004</v>
      </c>
      <c r="F3">
        <f t="shared" ref="F3:F66" si="2">_xlfn.NORM.S.INV(E3)</f>
        <v>1.0916203674341685</v>
      </c>
      <c r="G3">
        <f t="shared" ref="G3:G66" si="3">STANDARDIZE(C3, AVERAGE($C$2:$C$201), STDEV($C$2:$C$201))</f>
        <v>1.0831968578813682</v>
      </c>
      <c r="J3" t="s">
        <v>9</v>
      </c>
      <c r="K3">
        <f>AVERAGE(C2:C201)</f>
        <v>242.03119999999979</v>
      </c>
      <c r="O3">
        <v>2</v>
      </c>
      <c r="P3">
        <f>Q2</f>
        <v>43.831333333333333</v>
      </c>
      <c r="Q3">
        <f>P3+$K$12</f>
        <v>69.852666666666664</v>
      </c>
      <c r="R3">
        <f t="shared" ref="R3:R16" si="4">_xlfn.NORM.DIST(Q3,$K$3,$K$4,1)-_xlfn.NORM.DIST(P3,$K$3,$K$4,1)</f>
        <v>2.3859405044796061E-3</v>
      </c>
      <c r="S3">
        <f t="shared" ref="S3:S16" si="5">R3*$K$8</f>
        <v>0.47718810089592123</v>
      </c>
      <c r="T3">
        <f t="shared" ref="T3:T16" si="6">COUNTIFS($C$2:$C$201, "&gt;="&amp;P3, $C$2:$C$201, "&lt;="&amp;Q3)</f>
        <v>0</v>
      </c>
      <c r="U3">
        <f t="shared" ref="U3:U16" si="7">(T3-S3)^2/S3</f>
        <v>0.47718810089592123</v>
      </c>
      <c r="V3">
        <v>0</v>
      </c>
      <c r="W3">
        <f t="shared" ref="W3:W16" si="8">(V3-S3)^2/S3</f>
        <v>0.47718810089592123</v>
      </c>
    </row>
    <row r="4" spans="1:23" x14ac:dyDescent="0.55000000000000004">
      <c r="A4">
        <v>304.68</v>
      </c>
      <c r="C4">
        <v>304.68</v>
      </c>
      <c r="D4">
        <f t="shared" si="0"/>
        <v>169</v>
      </c>
      <c r="E4">
        <f t="shared" si="1"/>
        <v>0.84250000000000003</v>
      </c>
      <c r="F4">
        <f t="shared" si="2"/>
        <v>1.0047858060707031</v>
      </c>
      <c r="G4">
        <f t="shared" si="3"/>
        <v>0.99011046750217824</v>
      </c>
      <c r="J4" t="s">
        <v>10</v>
      </c>
      <c r="K4">
        <f>_xlfn.STDEV.S(C2:C201)</f>
        <v>63.274555775628535</v>
      </c>
      <c r="O4">
        <v>3</v>
      </c>
      <c r="P4">
        <f t="shared" ref="P4:P16" si="9">Q3</f>
        <v>69.852666666666664</v>
      </c>
      <c r="Q4">
        <f t="shared" ref="Q4:Q16" si="10">P4+$K$12</f>
        <v>95.873999999999995</v>
      </c>
      <c r="R4">
        <f t="shared" si="4"/>
        <v>7.1942292710617068E-3</v>
      </c>
      <c r="S4">
        <f t="shared" si="5"/>
        <v>1.4388458542123415</v>
      </c>
      <c r="T4">
        <f t="shared" si="6"/>
        <v>0</v>
      </c>
      <c r="U4">
        <f t="shared" si="7"/>
        <v>1.4388458542123415</v>
      </c>
      <c r="V4">
        <v>0</v>
      </c>
      <c r="W4">
        <f t="shared" si="8"/>
        <v>1.4388458542123415</v>
      </c>
    </row>
    <row r="5" spans="1:23" x14ac:dyDescent="0.55000000000000004">
      <c r="A5">
        <v>175.96</v>
      </c>
      <c r="C5">
        <v>175.96</v>
      </c>
      <c r="D5">
        <f t="shared" si="0"/>
        <v>26</v>
      </c>
      <c r="E5">
        <f t="shared" si="1"/>
        <v>0.1275</v>
      </c>
      <c r="F5">
        <f t="shared" si="2"/>
        <v>-1.1382885824147984</v>
      </c>
      <c r="G5">
        <f t="shared" si="3"/>
        <v>-1.0441985595961849</v>
      </c>
      <c r="O5">
        <v>4</v>
      </c>
      <c r="P5">
        <f t="shared" si="9"/>
        <v>95.873999999999995</v>
      </c>
      <c r="Q5">
        <f t="shared" si="10"/>
        <v>121.89533333333333</v>
      </c>
      <c r="R5">
        <f t="shared" si="4"/>
        <v>1.8358487852976876E-2</v>
      </c>
      <c r="S5">
        <f t="shared" si="5"/>
        <v>3.6716975705953754</v>
      </c>
      <c r="T5">
        <f t="shared" si="6"/>
        <v>2</v>
      </c>
      <c r="U5">
        <f t="shared" si="7"/>
        <v>0.76111191453094884</v>
      </c>
      <c r="V5">
        <v>2</v>
      </c>
      <c r="W5">
        <f t="shared" si="8"/>
        <v>0.76111191453094884</v>
      </c>
    </row>
    <row r="6" spans="1:23" x14ac:dyDescent="0.55000000000000004">
      <c r="A6">
        <v>257.01</v>
      </c>
      <c r="C6">
        <v>257.01</v>
      </c>
      <c r="D6">
        <f t="shared" si="0"/>
        <v>116</v>
      </c>
      <c r="E6">
        <f t="shared" si="1"/>
        <v>0.57750000000000001</v>
      </c>
      <c r="F6">
        <f t="shared" si="2"/>
        <v>0.19550196437931941</v>
      </c>
      <c r="G6">
        <f t="shared" si="3"/>
        <v>0.23672706692900389</v>
      </c>
      <c r="O6">
        <v>5</v>
      </c>
      <c r="P6">
        <f t="shared" si="9"/>
        <v>121.89533333333333</v>
      </c>
      <c r="Q6">
        <f t="shared" si="10"/>
        <v>147.91666666666666</v>
      </c>
      <c r="R6">
        <f t="shared" si="4"/>
        <v>3.9649045698700744E-2</v>
      </c>
      <c r="S6">
        <f t="shared" si="5"/>
        <v>7.9298091397401489</v>
      </c>
      <c r="T6">
        <f t="shared" si="6"/>
        <v>8</v>
      </c>
      <c r="U6">
        <f t="shared" si="7"/>
        <v>6.2129576856113217E-4</v>
      </c>
      <c r="V6">
        <v>8</v>
      </c>
      <c r="W6">
        <f t="shared" si="8"/>
        <v>6.2129576856113217E-4</v>
      </c>
    </row>
    <row r="7" spans="1:23" x14ac:dyDescent="0.55000000000000004">
      <c r="A7">
        <v>157.12</v>
      </c>
      <c r="C7">
        <v>157.12</v>
      </c>
      <c r="D7">
        <f t="shared" si="0"/>
        <v>15</v>
      </c>
      <c r="E7">
        <f t="shared" si="1"/>
        <v>7.2499999999999995E-2</v>
      </c>
      <c r="F7">
        <f t="shared" si="2"/>
        <v>-1.4574217385976507</v>
      </c>
      <c r="G7">
        <f t="shared" si="3"/>
        <v>-1.341948575681744</v>
      </c>
      <c r="O7">
        <v>6</v>
      </c>
      <c r="P7">
        <f t="shared" si="9"/>
        <v>147.91666666666666</v>
      </c>
      <c r="Q7">
        <f t="shared" si="10"/>
        <v>173.93799999999999</v>
      </c>
      <c r="R7">
        <f t="shared" si="4"/>
        <v>7.2474391329902937E-2</v>
      </c>
      <c r="S7">
        <f t="shared" si="5"/>
        <v>14.494878265980587</v>
      </c>
      <c r="T7">
        <f t="shared" si="6"/>
        <v>10</v>
      </c>
      <c r="U7">
        <f t="shared" si="7"/>
        <v>1.3938668718179703</v>
      </c>
      <c r="V7">
        <v>10</v>
      </c>
      <c r="W7">
        <f t="shared" si="8"/>
        <v>1.3938668718179703</v>
      </c>
    </row>
    <row r="8" spans="1:23" x14ac:dyDescent="0.55000000000000004">
      <c r="A8">
        <v>324.58999999999997</v>
      </c>
      <c r="C8">
        <v>324.58999999999997</v>
      </c>
      <c r="D8">
        <f t="shared" si="0"/>
        <v>181</v>
      </c>
      <c r="E8">
        <f t="shared" si="1"/>
        <v>0.90249999999999997</v>
      </c>
      <c r="F8">
        <f t="shared" si="2"/>
        <v>1.2959288462604264</v>
      </c>
      <c r="G8">
        <f t="shared" si="3"/>
        <v>1.3047709144376067</v>
      </c>
      <c r="J8" t="s">
        <v>17</v>
      </c>
      <c r="K8">
        <f>COUNT(C2:C201)</f>
        <v>200</v>
      </c>
      <c r="O8">
        <v>7</v>
      </c>
      <c r="P8">
        <f t="shared" si="9"/>
        <v>173.93799999999999</v>
      </c>
      <c r="Q8">
        <f t="shared" si="10"/>
        <v>199.95933333333332</v>
      </c>
      <c r="R8">
        <f t="shared" si="4"/>
        <v>0.11212504655367719</v>
      </c>
      <c r="S8">
        <f t="shared" si="5"/>
        <v>22.42500931073544</v>
      </c>
      <c r="T8">
        <f t="shared" si="6"/>
        <v>31</v>
      </c>
      <c r="U8">
        <f t="shared" si="7"/>
        <v>3.2789491545839815</v>
      </c>
      <c r="V8">
        <v>31</v>
      </c>
      <c r="W8">
        <f t="shared" si="8"/>
        <v>3.2789491545839815</v>
      </c>
    </row>
    <row r="9" spans="1:23" x14ac:dyDescent="0.55000000000000004">
      <c r="A9">
        <v>267.42</v>
      </c>
      <c r="C9">
        <v>267.42</v>
      </c>
      <c r="D9">
        <f t="shared" si="0"/>
        <v>135</v>
      </c>
      <c r="E9">
        <f t="shared" si="1"/>
        <v>0.67249999999999999</v>
      </c>
      <c r="F9">
        <f t="shared" si="2"/>
        <v>0.44682696538622602</v>
      </c>
      <c r="G9">
        <f t="shared" si="3"/>
        <v>0.40124817454315875</v>
      </c>
      <c r="J9" t="s">
        <v>18</v>
      </c>
      <c r="K9">
        <f>MIN(C2:C201)</f>
        <v>17.809999999999999</v>
      </c>
      <c r="O9">
        <v>8</v>
      </c>
      <c r="P9">
        <f t="shared" si="9"/>
        <v>199.95933333333332</v>
      </c>
      <c r="Q9">
        <f t="shared" si="10"/>
        <v>225.98066666666665</v>
      </c>
      <c r="R9">
        <f t="shared" si="4"/>
        <v>0.14682310802966259</v>
      </c>
      <c r="S9">
        <f t="shared" si="5"/>
        <v>29.364621605932516</v>
      </c>
      <c r="T9">
        <f t="shared" si="6"/>
        <v>29</v>
      </c>
      <c r="U9">
        <f t="shared" si="7"/>
        <v>4.5275201327963843E-3</v>
      </c>
      <c r="V9">
        <v>29</v>
      </c>
      <c r="W9">
        <f t="shared" si="8"/>
        <v>4.5275201327963843E-3</v>
      </c>
    </row>
    <row r="10" spans="1:23" x14ac:dyDescent="0.55000000000000004">
      <c r="A10">
        <v>264.31</v>
      </c>
      <c r="C10">
        <v>264.31</v>
      </c>
      <c r="D10">
        <f t="shared" si="0"/>
        <v>129</v>
      </c>
      <c r="E10">
        <f t="shared" si="1"/>
        <v>0.64249999999999996</v>
      </c>
      <c r="F10">
        <f t="shared" si="2"/>
        <v>0.36514924876668203</v>
      </c>
      <c r="G10">
        <f t="shared" si="3"/>
        <v>0.35209729609166762</v>
      </c>
      <c r="J10" t="s">
        <v>19</v>
      </c>
      <c r="K10">
        <f>MAX(C2:C201)</f>
        <v>408.13</v>
      </c>
      <c r="O10">
        <v>9</v>
      </c>
      <c r="P10">
        <f t="shared" si="9"/>
        <v>225.98066666666665</v>
      </c>
      <c r="Q10">
        <f t="shared" si="10"/>
        <v>252.00199999999998</v>
      </c>
      <c r="R10">
        <f t="shared" si="4"/>
        <v>0.16272886007954857</v>
      </c>
      <c r="S10">
        <f t="shared" si="5"/>
        <v>32.545772015909712</v>
      </c>
      <c r="T10">
        <f t="shared" si="6"/>
        <v>30</v>
      </c>
      <c r="U10">
        <f t="shared" si="7"/>
        <v>0.19913355116667203</v>
      </c>
      <c r="V10">
        <v>30</v>
      </c>
      <c r="W10">
        <f t="shared" si="8"/>
        <v>0.19913355116667203</v>
      </c>
    </row>
    <row r="11" spans="1:23" x14ac:dyDescent="0.55000000000000004">
      <c r="A11">
        <v>238.15</v>
      </c>
      <c r="C11">
        <v>238.15</v>
      </c>
      <c r="D11">
        <f t="shared" si="0"/>
        <v>97</v>
      </c>
      <c r="E11">
        <f t="shared" si="1"/>
        <v>0.48249999999999998</v>
      </c>
      <c r="F11">
        <f t="shared" si="2"/>
        <v>-4.388007229940119E-2</v>
      </c>
      <c r="G11">
        <f t="shared" si="3"/>
        <v>-6.1339031976178668E-2</v>
      </c>
      <c r="J11" t="s">
        <v>20</v>
      </c>
      <c r="K11">
        <f>ROUNDUP(SQRT(K8), 0)</f>
        <v>15</v>
      </c>
      <c r="O11">
        <v>10</v>
      </c>
      <c r="P11">
        <f t="shared" si="9"/>
        <v>252.00199999999998</v>
      </c>
      <c r="Q11">
        <f t="shared" si="10"/>
        <v>278.02333333333331</v>
      </c>
      <c r="R11">
        <f t="shared" si="4"/>
        <v>0.1526563716583107</v>
      </c>
      <c r="S11">
        <f t="shared" si="5"/>
        <v>30.531274331662139</v>
      </c>
      <c r="T11">
        <f t="shared" si="6"/>
        <v>32</v>
      </c>
      <c r="U11">
        <f t="shared" si="7"/>
        <v>7.0653948649547216E-2</v>
      </c>
      <c r="V11">
        <v>32</v>
      </c>
      <c r="W11">
        <f t="shared" si="8"/>
        <v>7.0653948649547216E-2</v>
      </c>
    </row>
    <row r="12" spans="1:23" x14ac:dyDescent="0.55000000000000004">
      <c r="A12">
        <v>182.43</v>
      </c>
      <c r="C12">
        <v>182.43</v>
      </c>
      <c r="D12">
        <f t="shared" si="0"/>
        <v>29</v>
      </c>
      <c r="E12">
        <f t="shared" si="1"/>
        <v>0.14249999999999999</v>
      </c>
      <c r="F12">
        <f t="shared" si="2"/>
        <v>-1.0691546270064722</v>
      </c>
      <c r="G12">
        <f t="shared" si="3"/>
        <v>-0.94194576744790637</v>
      </c>
      <c r="J12" t="s">
        <v>21</v>
      </c>
      <c r="K12">
        <f>(K10-K9)/K11</f>
        <v>26.021333333333335</v>
      </c>
      <c r="O12">
        <v>11</v>
      </c>
      <c r="P12">
        <f t="shared" si="9"/>
        <v>278.02333333333331</v>
      </c>
      <c r="Q12">
        <f t="shared" si="10"/>
        <v>304.04466666666667</v>
      </c>
      <c r="R12">
        <f t="shared" si="4"/>
        <v>0.12121164913367877</v>
      </c>
      <c r="S12">
        <f t="shared" si="5"/>
        <v>24.242329826735755</v>
      </c>
      <c r="T12">
        <f t="shared" si="6"/>
        <v>24</v>
      </c>
      <c r="U12">
        <f t="shared" si="7"/>
        <v>2.4223639124411802E-3</v>
      </c>
      <c r="V12">
        <v>24</v>
      </c>
      <c r="W12">
        <f t="shared" si="8"/>
        <v>2.4223639124411802E-3</v>
      </c>
    </row>
    <row r="13" spans="1:23" x14ac:dyDescent="0.55000000000000004">
      <c r="A13">
        <v>323.61</v>
      </c>
      <c r="C13">
        <v>323.61</v>
      </c>
      <c r="D13">
        <f t="shared" si="0"/>
        <v>180</v>
      </c>
      <c r="E13">
        <f t="shared" si="1"/>
        <v>0.89749999999999996</v>
      </c>
      <c r="F13">
        <f t="shared" si="2"/>
        <v>1.2674344169169047</v>
      </c>
      <c r="G13">
        <f t="shared" si="3"/>
        <v>1.2892828562760443</v>
      </c>
      <c r="O13">
        <v>12</v>
      </c>
      <c r="P13">
        <f t="shared" si="9"/>
        <v>304.04466666666667</v>
      </c>
      <c r="Q13">
        <f t="shared" si="10"/>
        <v>330.06600000000003</v>
      </c>
      <c r="R13">
        <f t="shared" si="4"/>
        <v>8.146083342077004E-2</v>
      </c>
      <c r="S13">
        <f t="shared" si="5"/>
        <v>16.292166684154008</v>
      </c>
      <c r="T13">
        <f t="shared" si="6"/>
        <v>17</v>
      </c>
      <c r="U13">
        <f t="shared" si="7"/>
        <v>3.0752693164429672E-2</v>
      </c>
      <c r="V13">
        <v>17</v>
      </c>
      <c r="W13">
        <f t="shared" si="8"/>
        <v>3.0752693164429672E-2</v>
      </c>
    </row>
    <row r="14" spans="1:23" x14ac:dyDescent="0.55000000000000004">
      <c r="A14">
        <v>262.7</v>
      </c>
      <c r="C14">
        <v>262.7</v>
      </c>
      <c r="D14">
        <f t="shared" si="0"/>
        <v>125</v>
      </c>
      <c r="E14">
        <f t="shared" si="1"/>
        <v>0.62250000000000005</v>
      </c>
      <c r="F14">
        <f t="shared" si="2"/>
        <v>0.31205332203283237</v>
      </c>
      <c r="G14">
        <f t="shared" si="3"/>
        <v>0.32665262911195669</v>
      </c>
      <c r="O14">
        <v>13</v>
      </c>
      <c r="P14">
        <f t="shared" si="9"/>
        <v>330.06600000000003</v>
      </c>
      <c r="Q14">
        <f t="shared" si="10"/>
        <v>356.08733333333339</v>
      </c>
      <c r="R14">
        <f t="shared" si="4"/>
        <v>4.6336322084961412E-2</v>
      </c>
      <c r="S14">
        <f t="shared" si="5"/>
        <v>9.2672644169922833</v>
      </c>
      <c r="T14">
        <f t="shared" si="6"/>
        <v>9</v>
      </c>
      <c r="U14">
        <f t="shared" si="7"/>
        <v>7.707805170558411E-3</v>
      </c>
      <c r="V14">
        <v>9</v>
      </c>
      <c r="W14">
        <f t="shared" si="8"/>
        <v>7.707805170558411E-3</v>
      </c>
    </row>
    <row r="15" spans="1:23" x14ac:dyDescent="0.55000000000000004">
      <c r="A15">
        <v>190.47</v>
      </c>
      <c r="C15">
        <v>190.47</v>
      </c>
      <c r="D15">
        <f t="shared" si="0"/>
        <v>38</v>
      </c>
      <c r="E15">
        <f t="shared" si="1"/>
        <v>0.1875</v>
      </c>
      <c r="F15">
        <f t="shared" si="2"/>
        <v>-0.88714655901887607</v>
      </c>
      <c r="G15">
        <f t="shared" si="3"/>
        <v>-0.81488047395916474</v>
      </c>
      <c r="O15">
        <v>14</v>
      </c>
      <c r="P15">
        <f t="shared" si="9"/>
        <v>356.08733333333339</v>
      </c>
      <c r="Q15">
        <f t="shared" si="10"/>
        <v>382.10866666666675</v>
      </c>
      <c r="R15">
        <f t="shared" si="4"/>
        <v>2.2307602570486584E-2</v>
      </c>
      <c r="S15">
        <f t="shared" si="5"/>
        <v>4.4615205140973169</v>
      </c>
      <c r="T15">
        <f t="shared" si="6"/>
        <v>1</v>
      </c>
      <c r="U15">
        <f t="shared" si="7"/>
        <v>2.6856593467756031</v>
      </c>
      <c r="V15">
        <v>1</v>
      </c>
      <c r="W15">
        <f t="shared" si="8"/>
        <v>2.6856593467756031</v>
      </c>
    </row>
    <row r="16" spans="1:23" x14ac:dyDescent="0.55000000000000004">
      <c r="A16">
        <v>218.58</v>
      </c>
      <c r="C16">
        <v>218.58</v>
      </c>
      <c r="D16">
        <f t="shared" si="0"/>
        <v>76</v>
      </c>
      <c r="E16">
        <f t="shared" si="1"/>
        <v>0.3775</v>
      </c>
      <c r="F16">
        <f t="shared" si="2"/>
        <v>-0.31205332203283226</v>
      </c>
      <c r="G16">
        <f t="shared" si="3"/>
        <v>-0.37062607097800399</v>
      </c>
      <c r="O16">
        <v>15</v>
      </c>
      <c r="P16">
        <f t="shared" si="9"/>
        <v>382.10866666666675</v>
      </c>
      <c r="Q16">
        <f t="shared" si="10"/>
        <v>408.13000000000011</v>
      </c>
      <c r="R16">
        <f t="shared" si="4"/>
        <v>9.0893045162252495E-3</v>
      </c>
      <c r="S16">
        <f t="shared" si="5"/>
        <v>1.8178609032450499</v>
      </c>
      <c r="T16">
        <f t="shared" si="6"/>
        <v>5</v>
      </c>
      <c r="U16">
        <f t="shared" si="7"/>
        <v>5.5702882508890239</v>
      </c>
      <c r="V16">
        <v>5</v>
      </c>
      <c r="W16">
        <f t="shared" si="8"/>
        <v>5.5702882508890239</v>
      </c>
    </row>
    <row r="17" spans="1:23" x14ac:dyDescent="0.55000000000000004">
      <c r="A17">
        <v>167.58</v>
      </c>
      <c r="C17">
        <v>167.58</v>
      </c>
      <c r="D17">
        <f t="shared" si="0"/>
        <v>21</v>
      </c>
      <c r="E17">
        <f t="shared" si="1"/>
        <v>0.10249999999999999</v>
      </c>
      <c r="F17">
        <f t="shared" si="2"/>
        <v>-1.2674344169169052</v>
      </c>
      <c r="G17">
        <f t="shared" si="3"/>
        <v>-1.1766372610185301</v>
      </c>
      <c r="S17">
        <f>SUM(S2:S16)</f>
        <v>199.09416779163899</v>
      </c>
      <c r="T17">
        <f>SUM(T2:T16)</f>
        <v>200</v>
      </c>
      <c r="U17" s="2">
        <f>SUM(U2:U16)</f>
        <v>41.922173098069294</v>
      </c>
      <c r="W17" s="2">
        <f>SUM(W2:W16)</f>
        <v>16.055657922421197</v>
      </c>
    </row>
    <row r="18" spans="1:23" x14ac:dyDescent="0.55000000000000004">
      <c r="A18">
        <v>243.12</v>
      </c>
      <c r="C18">
        <v>243.12</v>
      </c>
      <c r="D18">
        <f t="shared" si="0"/>
        <v>103</v>
      </c>
      <c r="E18">
        <f t="shared" si="1"/>
        <v>0.51249999999999996</v>
      </c>
      <c r="F18">
        <f t="shared" si="2"/>
        <v>3.1337982021426479E-2</v>
      </c>
      <c r="G18">
        <f t="shared" si="3"/>
        <v>1.7207548700319639E-2</v>
      </c>
      <c r="U18">
        <f>_xlfn.CHISQ.INV.RT(0.05,15-2-1)</f>
        <v>21.026069817483066</v>
      </c>
      <c r="W18">
        <f>_xlfn.CHISQ.INV.RT(0.05,15-2-1)</f>
        <v>21.026069817483066</v>
      </c>
    </row>
    <row r="19" spans="1:23" x14ac:dyDescent="0.55000000000000004">
      <c r="A19">
        <v>246.11</v>
      </c>
      <c r="C19">
        <v>246.11</v>
      </c>
      <c r="D19">
        <f t="shared" si="0"/>
        <v>105.5</v>
      </c>
      <c r="E19">
        <f t="shared" si="1"/>
        <v>0.52500000000000002</v>
      </c>
      <c r="F19">
        <f t="shared" si="2"/>
        <v>6.2706777943213846E-2</v>
      </c>
      <c r="G19">
        <f t="shared" si="3"/>
        <v>6.4461930234068279E-2</v>
      </c>
    </row>
    <row r="20" spans="1:23" x14ac:dyDescent="0.55000000000000004">
      <c r="A20">
        <v>190.01</v>
      </c>
      <c r="C20">
        <v>190.01</v>
      </c>
      <c r="D20">
        <f t="shared" si="0"/>
        <v>37</v>
      </c>
      <c r="E20">
        <f t="shared" si="1"/>
        <v>0.1825</v>
      </c>
      <c r="F20">
        <f t="shared" si="2"/>
        <v>-0.90587881230928535</v>
      </c>
      <c r="G20">
        <f t="shared" si="3"/>
        <v>-0.82215037881051078</v>
      </c>
    </row>
    <row r="21" spans="1:23" x14ac:dyDescent="0.55000000000000004">
      <c r="A21">
        <v>272.7</v>
      </c>
      <c r="C21">
        <v>272.7</v>
      </c>
      <c r="D21">
        <f t="shared" si="0"/>
        <v>139</v>
      </c>
      <c r="E21">
        <f t="shared" si="1"/>
        <v>0.6925</v>
      </c>
      <c r="F21">
        <f t="shared" si="2"/>
        <v>0.50294918389505805</v>
      </c>
      <c r="G21">
        <f t="shared" si="3"/>
        <v>0.48469403892382451</v>
      </c>
    </row>
    <row r="22" spans="1:23" x14ac:dyDescent="0.55000000000000004">
      <c r="A22">
        <v>192.69</v>
      </c>
      <c r="C22">
        <v>192.69</v>
      </c>
      <c r="D22">
        <f t="shared" si="0"/>
        <v>45</v>
      </c>
      <c r="E22">
        <f t="shared" si="1"/>
        <v>0.2225</v>
      </c>
      <c r="F22">
        <f t="shared" si="2"/>
        <v>-0.76377724384952272</v>
      </c>
      <c r="G22">
        <f t="shared" si="3"/>
        <v>-0.77979528098093009</v>
      </c>
    </row>
    <row r="23" spans="1:23" x14ac:dyDescent="0.55000000000000004">
      <c r="A23">
        <v>186.7</v>
      </c>
      <c r="C23">
        <v>186.7</v>
      </c>
      <c r="D23">
        <f t="shared" si="0"/>
        <v>32</v>
      </c>
      <c r="E23">
        <f t="shared" si="1"/>
        <v>0.1575</v>
      </c>
      <c r="F23">
        <f t="shared" si="2"/>
        <v>-1.0047858060707031</v>
      </c>
      <c r="G23">
        <f t="shared" si="3"/>
        <v>-0.87446208545823911</v>
      </c>
    </row>
    <row r="24" spans="1:23" x14ac:dyDescent="0.55000000000000004">
      <c r="A24">
        <v>263.91000000000003</v>
      </c>
      <c r="C24">
        <v>263.91000000000003</v>
      </c>
      <c r="D24">
        <f t="shared" si="0"/>
        <v>126</v>
      </c>
      <c r="E24">
        <f t="shared" si="1"/>
        <v>0.62749999999999995</v>
      </c>
      <c r="F24">
        <f t="shared" si="2"/>
        <v>0.3252392564023952</v>
      </c>
      <c r="G24">
        <f t="shared" si="3"/>
        <v>0.34577563969919323</v>
      </c>
    </row>
    <row r="25" spans="1:23" x14ac:dyDescent="0.55000000000000004">
      <c r="A25">
        <v>212.19</v>
      </c>
      <c r="C25">
        <v>212.19</v>
      </c>
      <c r="D25">
        <f t="shared" si="0"/>
        <v>62</v>
      </c>
      <c r="E25">
        <f t="shared" si="1"/>
        <v>0.3075</v>
      </c>
      <c r="F25">
        <f t="shared" si="2"/>
        <v>-0.50294918389505805</v>
      </c>
      <c r="G25">
        <f t="shared" si="3"/>
        <v>-0.47161453184778779</v>
      </c>
    </row>
    <row r="26" spans="1:23" x14ac:dyDescent="0.55000000000000004">
      <c r="A26">
        <v>233.98</v>
      </c>
      <c r="C26">
        <v>233.98</v>
      </c>
      <c r="D26">
        <f t="shared" si="0"/>
        <v>91</v>
      </c>
      <c r="E26">
        <f t="shared" si="1"/>
        <v>0.45250000000000001</v>
      </c>
      <c r="F26">
        <f t="shared" si="2"/>
        <v>-0.11934756669227513</v>
      </c>
      <c r="G26">
        <f t="shared" si="3"/>
        <v>-0.12724229986772781</v>
      </c>
    </row>
    <row r="27" spans="1:23" x14ac:dyDescent="0.55000000000000004">
      <c r="A27">
        <v>332.25</v>
      </c>
      <c r="C27">
        <v>332.25</v>
      </c>
      <c r="D27">
        <f t="shared" si="0"/>
        <v>189</v>
      </c>
      <c r="E27">
        <f t="shared" si="1"/>
        <v>0.9425</v>
      </c>
      <c r="F27">
        <f t="shared" si="2"/>
        <v>1.5761119739866585</v>
      </c>
      <c r="G27">
        <f t="shared" si="3"/>
        <v>1.4258306343534979</v>
      </c>
    </row>
    <row r="28" spans="1:23" x14ac:dyDescent="0.55000000000000004">
      <c r="A28">
        <v>280.91000000000003</v>
      </c>
      <c r="C28">
        <v>280.91000000000003</v>
      </c>
      <c r="D28">
        <f t="shared" si="0"/>
        <v>149</v>
      </c>
      <c r="E28">
        <f t="shared" si="1"/>
        <v>0.74250000000000005</v>
      </c>
      <c r="F28">
        <f t="shared" si="2"/>
        <v>0.65107201580132668</v>
      </c>
      <c r="G28">
        <f t="shared" si="3"/>
        <v>0.61444603637936868</v>
      </c>
    </row>
    <row r="29" spans="1:23" x14ac:dyDescent="0.55000000000000004">
      <c r="A29">
        <v>227.46</v>
      </c>
      <c r="C29">
        <v>227.46</v>
      </c>
      <c r="D29">
        <f t="shared" si="0"/>
        <v>85</v>
      </c>
      <c r="E29">
        <f t="shared" si="1"/>
        <v>0.42249999999999999</v>
      </c>
      <c r="F29">
        <f t="shared" si="2"/>
        <v>-0.19550196437931941</v>
      </c>
      <c r="G29">
        <f t="shared" si="3"/>
        <v>-0.23028529906506537</v>
      </c>
    </row>
    <row r="30" spans="1:23" x14ac:dyDescent="0.55000000000000004">
      <c r="A30">
        <v>315.7</v>
      </c>
      <c r="C30">
        <v>315.7</v>
      </c>
      <c r="D30">
        <f t="shared" si="0"/>
        <v>175</v>
      </c>
      <c r="E30">
        <f t="shared" si="1"/>
        <v>0.87250000000000005</v>
      </c>
      <c r="F30">
        <f t="shared" si="2"/>
        <v>1.1382885824147984</v>
      </c>
      <c r="G30">
        <f t="shared" si="3"/>
        <v>1.1642721011148562</v>
      </c>
    </row>
    <row r="31" spans="1:23" x14ac:dyDescent="0.55000000000000004">
      <c r="A31">
        <v>276.56</v>
      </c>
      <c r="C31">
        <v>276.56</v>
      </c>
      <c r="D31">
        <f t="shared" si="0"/>
        <v>143</v>
      </c>
      <c r="E31">
        <f t="shared" si="1"/>
        <v>0.71250000000000002</v>
      </c>
      <c r="F31">
        <f t="shared" si="2"/>
        <v>0.5607030318750833</v>
      </c>
      <c r="G31">
        <f t="shared" si="3"/>
        <v>0.54569802311120574</v>
      </c>
    </row>
    <row r="32" spans="1:23" x14ac:dyDescent="0.55000000000000004">
      <c r="A32">
        <v>273.43</v>
      </c>
      <c r="C32">
        <v>273.43</v>
      </c>
      <c r="D32">
        <f t="shared" si="0"/>
        <v>140</v>
      </c>
      <c r="E32">
        <f t="shared" si="1"/>
        <v>0.69750000000000001</v>
      </c>
      <c r="F32">
        <f t="shared" si="2"/>
        <v>0.51722371373836373</v>
      </c>
      <c r="G32">
        <f t="shared" si="3"/>
        <v>0.49623106184009119</v>
      </c>
    </row>
    <row r="33" spans="1:7" x14ac:dyDescent="0.55000000000000004">
      <c r="A33">
        <v>265.41000000000003</v>
      </c>
      <c r="C33">
        <v>265.41000000000003</v>
      </c>
      <c r="D33">
        <f t="shared" si="0"/>
        <v>134</v>
      </c>
      <c r="E33">
        <f t="shared" si="1"/>
        <v>0.66749999999999998</v>
      </c>
      <c r="F33">
        <f t="shared" si="2"/>
        <v>0.43302033058771872</v>
      </c>
      <c r="G33">
        <f t="shared" si="3"/>
        <v>0.36948185117097343</v>
      </c>
    </row>
    <row r="34" spans="1:7" x14ac:dyDescent="0.55000000000000004">
      <c r="A34">
        <v>259.99</v>
      </c>
      <c r="C34">
        <v>259.99</v>
      </c>
      <c r="D34">
        <f t="shared" si="0"/>
        <v>120</v>
      </c>
      <c r="E34">
        <f t="shared" si="1"/>
        <v>0.59750000000000003</v>
      </c>
      <c r="F34">
        <f t="shared" si="2"/>
        <v>0.24688141485437856</v>
      </c>
      <c r="G34">
        <f t="shared" si="3"/>
        <v>0.28382340705294079</v>
      </c>
    </row>
    <row r="35" spans="1:7" x14ac:dyDescent="0.55000000000000004">
      <c r="A35">
        <v>279.61</v>
      </c>
      <c r="C35">
        <v>279.61</v>
      </c>
      <c r="D35">
        <f t="shared" si="0"/>
        <v>146</v>
      </c>
      <c r="E35">
        <f t="shared" si="1"/>
        <v>0.72750000000000004</v>
      </c>
      <c r="F35">
        <f t="shared" si="2"/>
        <v>0.60526941494150943</v>
      </c>
      <c r="G35">
        <f t="shared" si="3"/>
        <v>0.59390065310382567</v>
      </c>
    </row>
    <row r="36" spans="1:7" x14ac:dyDescent="0.55000000000000004">
      <c r="A36">
        <v>199.97</v>
      </c>
      <c r="C36">
        <v>199.97</v>
      </c>
      <c r="D36">
        <f t="shared" si="0"/>
        <v>54</v>
      </c>
      <c r="E36">
        <f t="shared" si="1"/>
        <v>0.26750000000000002</v>
      </c>
      <c r="F36">
        <f t="shared" si="2"/>
        <v>-0.62039160206907751</v>
      </c>
      <c r="G36">
        <f t="shared" si="3"/>
        <v>-0.66474113463789031</v>
      </c>
    </row>
    <row r="37" spans="1:7" x14ac:dyDescent="0.55000000000000004">
      <c r="A37">
        <v>363.02</v>
      </c>
      <c r="C37">
        <v>363.02</v>
      </c>
      <c r="D37">
        <f t="shared" si="0"/>
        <v>195</v>
      </c>
      <c r="E37">
        <f t="shared" si="1"/>
        <v>0.97250000000000003</v>
      </c>
      <c r="F37">
        <f t="shared" si="2"/>
        <v>1.9188762262165762</v>
      </c>
      <c r="G37">
        <f t="shared" si="3"/>
        <v>1.912124052344615</v>
      </c>
    </row>
    <row r="38" spans="1:7" x14ac:dyDescent="0.55000000000000004">
      <c r="A38">
        <v>134.66</v>
      </c>
      <c r="C38">
        <v>134.66</v>
      </c>
      <c r="D38">
        <f t="shared" si="0"/>
        <v>8</v>
      </c>
      <c r="E38">
        <f t="shared" si="1"/>
        <v>3.7499999999999999E-2</v>
      </c>
      <c r="F38">
        <f t="shared" si="2"/>
        <v>-1.7804643416920256</v>
      </c>
      <c r="G38">
        <f t="shared" si="3"/>
        <v>-1.6969095821191993</v>
      </c>
    </row>
    <row r="39" spans="1:7" x14ac:dyDescent="0.55000000000000004">
      <c r="A39">
        <v>332.15</v>
      </c>
      <c r="C39">
        <v>332.15</v>
      </c>
      <c r="D39">
        <f t="shared" si="0"/>
        <v>188</v>
      </c>
      <c r="E39">
        <f t="shared" si="1"/>
        <v>0.9375</v>
      </c>
      <c r="F39">
        <f t="shared" si="2"/>
        <v>1.5341205443525465</v>
      </c>
      <c r="G39">
        <f t="shared" si="3"/>
        <v>1.4242502202553788</v>
      </c>
    </row>
    <row r="40" spans="1:7" x14ac:dyDescent="0.55000000000000004">
      <c r="A40">
        <v>213.99</v>
      </c>
      <c r="C40">
        <v>213.99</v>
      </c>
      <c r="D40">
        <f t="shared" si="0"/>
        <v>63</v>
      </c>
      <c r="E40">
        <f t="shared" si="1"/>
        <v>0.3125</v>
      </c>
      <c r="F40">
        <f t="shared" si="2"/>
        <v>-0.48877641111466941</v>
      </c>
      <c r="G40">
        <f t="shared" si="3"/>
        <v>-0.4431670780816514</v>
      </c>
    </row>
    <row r="41" spans="1:7" x14ac:dyDescent="0.55000000000000004">
      <c r="A41">
        <v>288.61</v>
      </c>
      <c r="C41">
        <v>288.61</v>
      </c>
      <c r="D41">
        <f t="shared" si="0"/>
        <v>153</v>
      </c>
      <c r="E41">
        <f t="shared" si="1"/>
        <v>0.76249999999999996</v>
      </c>
      <c r="F41">
        <f t="shared" si="2"/>
        <v>0.71436744028018784</v>
      </c>
      <c r="G41">
        <f t="shared" si="3"/>
        <v>0.73613792193450667</v>
      </c>
    </row>
    <row r="42" spans="1:7" x14ac:dyDescent="0.55000000000000004">
      <c r="A42">
        <v>274.39</v>
      </c>
      <c r="C42">
        <v>274.39</v>
      </c>
      <c r="D42">
        <f t="shared" si="0"/>
        <v>141</v>
      </c>
      <c r="E42">
        <f t="shared" si="1"/>
        <v>0.70250000000000001</v>
      </c>
      <c r="F42">
        <f t="shared" si="2"/>
        <v>0.53160442410370579</v>
      </c>
      <c r="G42">
        <f t="shared" si="3"/>
        <v>0.51140303718203017</v>
      </c>
    </row>
    <row r="43" spans="1:7" x14ac:dyDescent="0.55000000000000004">
      <c r="A43">
        <v>214.88</v>
      </c>
      <c r="C43">
        <v>214.88</v>
      </c>
      <c r="D43">
        <f t="shared" si="0"/>
        <v>66</v>
      </c>
      <c r="E43">
        <f t="shared" si="1"/>
        <v>0.32750000000000001</v>
      </c>
      <c r="F43">
        <f t="shared" si="2"/>
        <v>-0.44682696538622602</v>
      </c>
      <c r="G43">
        <f t="shared" si="3"/>
        <v>-0.42910139260839536</v>
      </c>
    </row>
    <row r="44" spans="1:7" x14ac:dyDescent="0.55000000000000004">
      <c r="A44">
        <v>288.67</v>
      </c>
      <c r="C44">
        <v>288.67</v>
      </c>
      <c r="D44">
        <f t="shared" si="0"/>
        <v>154</v>
      </c>
      <c r="E44">
        <f t="shared" si="1"/>
        <v>0.76749999999999996</v>
      </c>
      <c r="F44">
        <f t="shared" si="2"/>
        <v>0.73063848259937203</v>
      </c>
      <c r="G44">
        <f t="shared" si="3"/>
        <v>0.73708617039337798</v>
      </c>
    </row>
    <row r="45" spans="1:7" x14ac:dyDescent="0.55000000000000004">
      <c r="A45">
        <v>268.41000000000003</v>
      </c>
      <c r="C45">
        <v>268.41000000000003</v>
      </c>
      <c r="D45">
        <f t="shared" si="0"/>
        <v>136</v>
      </c>
      <c r="E45">
        <f t="shared" si="1"/>
        <v>0.67749999999999999</v>
      </c>
      <c r="F45">
        <f t="shared" si="2"/>
        <v>0.46071930889032536</v>
      </c>
      <c r="G45">
        <f t="shared" si="3"/>
        <v>0.41689427411453378</v>
      </c>
    </row>
    <row r="46" spans="1:7" x14ac:dyDescent="0.55000000000000004">
      <c r="A46">
        <v>221.66</v>
      </c>
      <c r="C46">
        <v>221.66</v>
      </c>
      <c r="D46">
        <f t="shared" si="0"/>
        <v>78</v>
      </c>
      <c r="E46">
        <f t="shared" si="1"/>
        <v>0.38750000000000001</v>
      </c>
      <c r="F46">
        <f t="shared" si="2"/>
        <v>-0.28584087488116566</v>
      </c>
      <c r="G46">
        <f t="shared" si="3"/>
        <v>-0.3219493167559489</v>
      </c>
    </row>
    <row r="47" spans="1:7" x14ac:dyDescent="0.55000000000000004">
      <c r="A47">
        <v>107.42</v>
      </c>
      <c r="C47">
        <v>107.42</v>
      </c>
      <c r="D47">
        <f t="shared" si="0"/>
        <v>3</v>
      </c>
      <c r="E47">
        <f t="shared" si="1"/>
        <v>1.2500000000000001E-2</v>
      </c>
      <c r="F47">
        <f t="shared" si="2"/>
        <v>-2.2414027276049446</v>
      </c>
      <c r="G47">
        <f t="shared" si="3"/>
        <v>-2.1274143824467271</v>
      </c>
    </row>
    <row r="48" spans="1:7" x14ac:dyDescent="0.55000000000000004">
      <c r="A48">
        <v>305.81</v>
      </c>
      <c r="C48">
        <v>305.81</v>
      </c>
      <c r="D48">
        <f t="shared" si="0"/>
        <v>170</v>
      </c>
      <c r="E48">
        <f t="shared" si="1"/>
        <v>0.84750000000000003</v>
      </c>
      <c r="F48">
        <f t="shared" si="2"/>
        <v>1.0257700213555492</v>
      </c>
      <c r="G48">
        <f t="shared" si="3"/>
        <v>1.0079691468109193</v>
      </c>
    </row>
    <row r="49" spans="1:7" x14ac:dyDescent="0.55000000000000004">
      <c r="A49">
        <v>258.02999999999997</v>
      </c>
      <c r="C49">
        <v>258.02999999999997</v>
      </c>
      <c r="D49">
        <f t="shared" si="0"/>
        <v>119</v>
      </c>
      <c r="E49">
        <f t="shared" si="1"/>
        <v>0.59250000000000003</v>
      </c>
      <c r="F49">
        <f t="shared" si="2"/>
        <v>0.23398065103876436</v>
      </c>
      <c r="G49">
        <f t="shared" si="3"/>
        <v>0.2528472907298141</v>
      </c>
    </row>
    <row r="50" spans="1:7" x14ac:dyDescent="0.55000000000000004">
      <c r="A50">
        <v>143.76</v>
      </c>
      <c r="C50">
        <v>143.76</v>
      </c>
      <c r="D50">
        <f t="shared" si="0"/>
        <v>10</v>
      </c>
      <c r="E50">
        <f t="shared" si="1"/>
        <v>4.7500000000000001E-2</v>
      </c>
      <c r="F50">
        <f t="shared" si="2"/>
        <v>-1.6695925772881866</v>
      </c>
      <c r="G50">
        <f t="shared" si="3"/>
        <v>-1.5530918991903997</v>
      </c>
    </row>
    <row r="51" spans="1:7" x14ac:dyDescent="0.55000000000000004">
      <c r="A51">
        <v>401.08</v>
      </c>
      <c r="C51">
        <v>401.08</v>
      </c>
      <c r="D51">
        <f t="shared" si="0"/>
        <v>198</v>
      </c>
      <c r="E51">
        <f t="shared" si="1"/>
        <v>0.98750000000000004</v>
      </c>
      <c r="F51">
        <f t="shared" si="2"/>
        <v>2.2414027276049464</v>
      </c>
      <c r="G51">
        <f t="shared" si="3"/>
        <v>2.513629658088584</v>
      </c>
    </row>
    <row r="52" spans="1:7" x14ac:dyDescent="0.55000000000000004">
      <c r="A52">
        <v>278.19</v>
      </c>
      <c r="C52">
        <v>278.19</v>
      </c>
      <c r="D52">
        <f t="shared" si="0"/>
        <v>145</v>
      </c>
      <c r="E52">
        <f t="shared" si="1"/>
        <v>0.72250000000000003</v>
      </c>
      <c r="F52">
        <f t="shared" si="2"/>
        <v>0.59028439438696867</v>
      </c>
      <c r="G52">
        <f t="shared" si="3"/>
        <v>0.57145877291054015</v>
      </c>
    </row>
    <row r="53" spans="1:7" x14ac:dyDescent="0.55000000000000004">
      <c r="A53">
        <v>214.51</v>
      </c>
      <c r="C53">
        <v>214.51</v>
      </c>
      <c r="D53">
        <f t="shared" si="0"/>
        <v>65</v>
      </c>
      <c r="E53">
        <f t="shared" si="1"/>
        <v>0.32250000000000001</v>
      </c>
      <c r="F53">
        <f t="shared" si="2"/>
        <v>-0.46071930889032536</v>
      </c>
      <c r="G53">
        <f t="shared" si="3"/>
        <v>-0.43494892477143454</v>
      </c>
    </row>
    <row r="54" spans="1:7" x14ac:dyDescent="0.55000000000000004">
      <c r="A54">
        <v>200.26</v>
      </c>
      <c r="C54">
        <v>200.26</v>
      </c>
      <c r="D54">
        <f t="shared" si="0"/>
        <v>55</v>
      </c>
      <c r="E54">
        <f t="shared" si="1"/>
        <v>0.27250000000000002</v>
      </c>
      <c r="F54">
        <f t="shared" si="2"/>
        <v>-0.60526941494150954</v>
      </c>
      <c r="G54">
        <f t="shared" si="3"/>
        <v>-0.66015793375334619</v>
      </c>
    </row>
    <row r="55" spans="1:7" x14ac:dyDescent="0.55000000000000004">
      <c r="A55">
        <v>292.62</v>
      </c>
      <c r="C55">
        <v>292.62</v>
      </c>
      <c r="D55">
        <f t="shared" si="0"/>
        <v>158</v>
      </c>
      <c r="E55">
        <f t="shared" si="1"/>
        <v>0.78749999999999998</v>
      </c>
      <c r="F55">
        <f t="shared" si="2"/>
        <v>0.79777684612523825</v>
      </c>
      <c r="G55">
        <f t="shared" si="3"/>
        <v>0.79951252726906552</v>
      </c>
    </row>
    <row r="56" spans="1:7" x14ac:dyDescent="0.55000000000000004">
      <c r="A56">
        <v>226.76</v>
      </c>
      <c r="C56">
        <v>226.76</v>
      </c>
      <c r="D56">
        <f t="shared" si="0"/>
        <v>83</v>
      </c>
      <c r="E56">
        <f t="shared" si="1"/>
        <v>0.41249999999999998</v>
      </c>
      <c r="F56">
        <f t="shared" si="2"/>
        <v>-0.22111871299757052</v>
      </c>
      <c r="G56">
        <f t="shared" si="3"/>
        <v>-0.24134819775189639</v>
      </c>
    </row>
    <row r="57" spans="1:7" x14ac:dyDescent="0.55000000000000004">
      <c r="A57">
        <v>192.32</v>
      </c>
      <c r="C57">
        <v>192.32</v>
      </c>
      <c r="D57">
        <f t="shared" si="0"/>
        <v>41</v>
      </c>
      <c r="E57">
        <f t="shared" si="1"/>
        <v>0.20250000000000001</v>
      </c>
      <c r="F57">
        <f t="shared" si="2"/>
        <v>-0.83272471927744329</v>
      </c>
      <c r="G57">
        <f t="shared" si="3"/>
        <v>-0.78564281314396933</v>
      </c>
    </row>
    <row r="58" spans="1:7" x14ac:dyDescent="0.55000000000000004">
      <c r="A58">
        <v>177.66</v>
      </c>
      <c r="C58">
        <v>177.66</v>
      </c>
      <c r="D58">
        <f t="shared" si="0"/>
        <v>28</v>
      </c>
      <c r="E58">
        <f t="shared" si="1"/>
        <v>0.13750000000000001</v>
      </c>
      <c r="F58">
        <f t="shared" si="2"/>
        <v>-1.091620367434168</v>
      </c>
      <c r="G58">
        <f t="shared" si="3"/>
        <v>-1.0173315199281676</v>
      </c>
    </row>
    <row r="59" spans="1:7" x14ac:dyDescent="0.55000000000000004">
      <c r="A59">
        <v>246.11</v>
      </c>
      <c r="C59">
        <v>246.11</v>
      </c>
      <c r="D59">
        <f t="shared" si="0"/>
        <v>105.5</v>
      </c>
      <c r="E59">
        <f t="shared" si="1"/>
        <v>0.52500000000000002</v>
      </c>
      <c r="F59">
        <f t="shared" si="2"/>
        <v>6.2706777943213846E-2</v>
      </c>
      <c r="G59">
        <f t="shared" si="3"/>
        <v>6.4461930234068279E-2</v>
      </c>
    </row>
    <row r="60" spans="1:7" x14ac:dyDescent="0.55000000000000004">
      <c r="A60">
        <v>291.3</v>
      </c>
      <c r="C60">
        <v>291.3</v>
      </c>
      <c r="D60">
        <f t="shared" si="0"/>
        <v>157</v>
      </c>
      <c r="E60">
        <f t="shared" si="1"/>
        <v>0.78249999999999997</v>
      </c>
      <c r="F60">
        <f t="shared" si="2"/>
        <v>0.78066423680623365</v>
      </c>
      <c r="G60">
        <f t="shared" si="3"/>
        <v>0.77865106117389915</v>
      </c>
    </row>
    <row r="61" spans="1:7" x14ac:dyDescent="0.55000000000000004">
      <c r="A61">
        <v>239.38</v>
      </c>
      <c r="C61">
        <v>239.38</v>
      </c>
      <c r="D61">
        <f t="shared" si="0"/>
        <v>99</v>
      </c>
      <c r="E61">
        <f t="shared" si="1"/>
        <v>0.49249999999999999</v>
      </c>
      <c r="F61">
        <f t="shared" si="2"/>
        <v>-1.8800819591187675E-2</v>
      </c>
      <c r="G61">
        <f t="shared" si="3"/>
        <v>-4.1899938569319083E-2</v>
      </c>
    </row>
    <row r="62" spans="1:7" x14ac:dyDescent="0.55000000000000004">
      <c r="A62">
        <v>194.91</v>
      </c>
      <c r="C62">
        <v>194.91</v>
      </c>
      <c r="D62">
        <f t="shared" si="0"/>
        <v>49</v>
      </c>
      <c r="E62">
        <f t="shared" si="1"/>
        <v>0.24249999999999999</v>
      </c>
      <c r="F62">
        <f t="shared" si="2"/>
        <v>-0.69828336556258763</v>
      </c>
      <c r="G62">
        <f t="shared" si="3"/>
        <v>-0.74471008800269545</v>
      </c>
    </row>
    <row r="63" spans="1:7" x14ac:dyDescent="0.55000000000000004">
      <c r="A63">
        <v>325.22000000000003</v>
      </c>
      <c r="C63">
        <v>325.22000000000003</v>
      </c>
      <c r="D63">
        <f t="shared" si="0"/>
        <v>184</v>
      </c>
      <c r="E63">
        <f t="shared" si="1"/>
        <v>0.91749999999999998</v>
      </c>
      <c r="F63">
        <f t="shared" si="2"/>
        <v>1.3884501973191481</v>
      </c>
      <c r="G63">
        <f t="shared" si="3"/>
        <v>1.3147275232557551</v>
      </c>
    </row>
    <row r="64" spans="1:7" x14ac:dyDescent="0.55000000000000004">
      <c r="A64">
        <v>286.07</v>
      </c>
      <c r="C64">
        <v>286.07</v>
      </c>
      <c r="D64">
        <f t="shared" si="0"/>
        <v>151</v>
      </c>
      <c r="E64">
        <f t="shared" si="1"/>
        <v>0.75249999999999995</v>
      </c>
      <c r="F64">
        <f t="shared" si="2"/>
        <v>0.68237794178843325</v>
      </c>
      <c r="G64">
        <f t="shared" si="3"/>
        <v>0.69599540384229197</v>
      </c>
    </row>
    <row r="65" spans="1:7" x14ac:dyDescent="0.55000000000000004">
      <c r="A65">
        <v>228.89</v>
      </c>
      <c r="C65">
        <v>228.89</v>
      </c>
      <c r="D65">
        <f t="shared" si="0"/>
        <v>87</v>
      </c>
      <c r="E65">
        <f t="shared" si="1"/>
        <v>0.4325</v>
      </c>
      <c r="F65">
        <f t="shared" si="2"/>
        <v>-0.17001288933221939</v>
      </c>
      <c r="G65">
        <f t="shared" si="3"/>
        <v>-0.20768537746196861</v>
      </c>
    </row>
    <row r="66" spans="1:7" x14ac:dyDescent="0.55000000000000004">
      <c r="A66">
        <v>216.74</v>
      </c>
      <c r="C66">
        <v>216.74</v>
      </c>
      <c r="D66">
        <f t="shared" si="0"/>
        <v>72</v>
      </c>
      <c r="E66">
        <f t="shared" si="1"/>
        <v>0.35749999999999998</v>
      </c>
      <c r="F66">
        <f t="shared" si="2"/>
        <v>-0.3651492487666822</v>
      </c>
      <c r="G66">
        <f t="shared" si="3"/>
        <v>-0.39970569038338771</v>
      </c>
    </row>
    <row r="67" spans="1:7" x14ac:dyDescent="0.55000000000000004">
      <c r="A67">
        <v>236.23</v>
      </c>
      <c r="C67">
        <v>236.23</v>
      </c>
      <c r="D67">
        <f t="shared" ref="D67:D130" si="11">_xlfn.RANK.AVG(C67, $C$2:$C$201, 1)</f>
        <v>95</v>
      </c>
      <c r="E67">
        <f t="shared" ref="E67:E130" si="12">(D67-0.5)/COUNT($C$2:$C$201)</f>
        <v>0.47249999999999998</v>
      </c>
      <c r="F67">
        <f t="shared" ref="F67:F130" si="13">_xlfn.NORM.S.INV(E67)</f>
        <v>-6.8986958972328066E-2</v>
      </c>
      <c r="G67">
        <f t="shared" ref="G67:G130" si="14">STANDARDIZE(C67, AVERAGE($C$2:$C$201), STDEV($C$2:$C$201))</f>
        <v>-9.1682982660057546E-2</v>
      </c>
    </row>
    <row r="68" spans="1:7" x14ac:dyDescent="0.55000000000000004">
      <c r="A68">
        <v>176.91</v>
      </c>
      <c r="C68">
        <v>176.91</v>
      </c>
      <c r="D68">
        <f t="shared" si="11"/>
        <v>27</v>
      </c>
      <c r="E68">
        <f t="shared" si="12"/>
        <v>0.13250000000000001</v>
      </c>
      <c r="F68">
        <f t="shared" si="13"/>
        <v>-1.1146510149326594</v>
      </c>
      <c r="G68">
        <f t="shared" si="14"/>
        <v>-1.0291846256640576</v>
      </c>
    </row>
    <row r="69" spans="1:7" x14ac:dyDescent="0.55000000000000004">
      <c r="A69">
        <v>315.66000000000003</v>
      </c>
      <c r="C69">
        <v>315.66000000000003</v>
      </c>
      <c r="D69">
        <f t="shared" si="11"/>
        <v>174</v>
      </c>
      <c r="E69">
        <f t="shared" si="12"/>
        <v>0.86750000000000005</v>
      </c>
      <c r="F69">
        <f t="shared" si="13"/>
        <v>1.1146510149326603</v>
      </c>
      <c r="G69">
        <f t="shared" si="14"/>
        <v>1.1636399354756095</v>
      </c>
    </row>
    <row r="70" spans="1:7" x14ac:dyDescent="0.55000000000000004">
      <c r="A70">
        <v>316.24</v>
      </c>
      <c r="C70">
        <v>316.24</v>
      </c>
      <c r="D70">
        <f t="shared" si="11"/>
        <v>176</v>
      </c>
      <c r="E70">
        <f t="shared" si="12"/>
        <v>0.87749999999999995</v>
      </c>
      <c r="F70">
        <f t="shared" si="13"/>
        <v>1.1625798748436227</v>
      </c>
      <c r="G70">
        <f t="shared" si="14"/>
        <v>1.1728063372446975</v>
      </c>
    </row>
    <row r="71" spans="1:7" x14ac:dyDescent="0.55000000000000004">
      <c r="A71">
        <v>218.09</v>
      </c>
      <c r="C71">
        <v>218.09</v>
      </c>
      <c r="D71">
        <f t="shared" si="11"/>
        <v>75</v>
      </c>
      <c r="E71">
        <f t="shared" si="12"/>
        <v>0.3725</v>
      </c>
      <c r="F71">
        <f t="shared" si="13"/>
        <v>-0.32523925640239543</v>
      </c>
      <c r="G71">
        <f t="shared" si="14"/>
        <v>-0.37837010005878563</v>
      </c>
    </row>
    <row r="72" spans="1:7" x14ac:dyDescent="0.55000000000000004">
      <c r="A72">
        <v>308.42</v>
      </c>
      <c r="C72">
        <v>308.42</v>
      </c>
      <c r="D72">
        <f t="shared" si="11"/>
        <v>171</v>
      </c>
      <c r="E72">
        <f t="shared" si="12"/>
        <v>0.85250000000000004</v>
      </c>
      <c r="F72">
        <f t="shared" si="13"/>
        <v>1.0472159295232348</v>
      </c>
      <c r="G72">
        <f t="shared" si="14"/>
        <v>1.049217954771817</v>
      </c>
    </row>
    <row r="73" spans="1:7" x14ac:dyDescent="0.55000000000000004">
      <c r="A73">
        <v>140.37</v>
      </c>
      <c r="C73">
        <v>140.37</v>
      </c>
      <c r="D73">
        <f t="shared" si="11"/>
        <v>9</v>
      </c>
      <c r="E73">
        <f t="shared" si="12"/>
        <v>4.2500000000000003E-2</v>
      </c>
      <c r="F73">
        <f t="shared" si="13"/>
        <v>-1.7223838902526909</v>
      </c>
      <c r="G73">
        <f t="shared" si="14"/>
        <v>-1.6066679371166226</v>
      </c>
    </row>
    <row r="74" spans="1:7" x14ac:dyDescent="0.55000000000000004">
      <c r="A74">
        <v>226.89</v>
      </c>
      <c r="C74">
        <v>226.89</v>
      </c>
      <c r="D74">
        <f t="shared" si="11"/>
        <v>84</v>
      </c>
      <c r="E74">
        <f t="shared" si="12"/>
        <v>0.41749999999999998</v>
      </c>
      <c r="F74">
        <f t="shared" si="13"/>
        <v>-0.20829325229022513</v>
      </c>
      <c r="G74">
        <f t="shared" si="14"/>
        <v>-0.23929365942434219</v>
      </c>
    </row>
    <row r="75" spans="1:7" x14ac:dyDescent="0.55000000000000004">
      <c r="A75">
        <v>174.82</v>
      </c>
      <c r="C75">
        <v>174.82</v>
      </c>
      <c r="D75">
        <f t="shared" si="11"/>
        <v>24</v>
      </c>
      <c r="E75">
        <f t="shared" si="12"/>
        <v>0.11749999999999999</v>
      </c>
      <c r="F75">
        <f t="shared" si="13"/>
        <v>-1.1875772631885786</v>
      </c>
      <c r="G75">
        <f t="shared" si="14"/>
        <v>-1.062215280314738</v>
      </c>
    </row>
    <row r="76" spans="1:7" x14ac:dyDescent="0.55000000000000004">
      <c r="A76">
        <v>161.21</v>
      </c>
      <c r="C76">
        <v>161.21</v>
      </c>
      <c r="D76">
        <f t="shared" si="11"/>
        <v>19</v>
      </c>
      <c r="E76">
        <f t="shared" si="12"/>
        <v>9.2499999999999999E-2</v>
      </c>
      <c r="F76">
        <f t="shared" si="13"/>
        <v>-1.3255161998000577</v>
      </c>
      <c r="G76">
        <f t="shared" si="14"/>
        <v>-1.27730963906869</v>
      </c>
    </row>
    <row r="77" spans="1:7" x14ac:dyDescent="0.55000000000000004">
      <c r="A77">
        <v>128.62</v>
      </c>
      <c r="C77">
        <v>128.62</v>
      </c>
      <c r="D77">
        <f t="shared" si="11"/>
        <v>7</v>
      </c>
      <c r="E77">
        <f t="shared" si="12"/>
        <v>3.2500000000000001E-2</v>
      </c>
      <c r="F77">
        <f t="shared" si="13"/>
        <v>-1.8452581167555007</v>
      </c>
      <c r="G77">
        <f t="shared" si="14"/>
        <v>-1.7923665936455675</v>
      </c>
    </row>
    <row r="78" spans="1:7" x14ac:dyDescent="0.55000000000000004">
      <c r="A78">
        <v>316.26</v>
      </c>
      <c r="C78">
        <v>316.26</v>
      </c>
      <c r="D78">
        <f t="shared" si="11"/>
        <v>177</v>
      </c>
      <c r="E78">
        <f t="shared" si="12"/>
        <v>0.88249999999999995</v>
      </c>
      <c r="F78">
        <f t="shared" si="13"/>
        <v>1.1875772631885781</v>
      </c>
      <c r="G78">
        <f t="shared" si="14"/>
        <v>1.1731224200643209</v>
      </c>
    </row>
    <row r="79" spans="1:7" x14ac:dyDescent="0.55000000000000004">
      <c r="A79">
        <v>192.35</v>
      </c>
      <c r="C79">
        <v>192.35</v>
      </c>
      <c r="D79">
        <f t="shared" si="11"/>
        <v>42</v>
      </c>
      <c r="E79">
        <f t="shared" si="12"/>
        <v>0.20749999999999999</v>
      </c>
      <c r="F79">
        <f t="shared" si="13"/>
        <v>-0.81512633270115509</v>
      </c>
      <c r="G79">
        <f t="shared" si="14"/>
        <v>-0.78516868891453362</v>
      </c>
    </row>
    <row r="80" spans="1:7" x14ac:dyDescent="0.55000000000000004">
      <c r="A80">
        <v>250</v>
      </c>
      <c r="C80">
        <v>250</v>
      </c>
      <c r="D80">
        <f t="shared" si="11"/>
        <v>112</v>
      </c>
      <c r="E80">
        <f t="shared" si="12"/>
        <v>0.5575</v>
      </c>
      <c r="F80">
        <f t="shared" si="13"/>
        <v>0.14463381174882106</v>
      </c>
      <c r="G80">
        <f t="shared" si="14"/>
        <v>0.12594003865088466</v>
      </c>
    </row>
    <row r="81" spans="1:7" x14ac:dyDescent="0.55000000000000004">
      <c r="A81">
        <v>210.37</v>
      </c>
      <c r="C81">
        <v>210.37</v>
      </c>
      <c r="D81">
        <f t="shared" si="11"/>
        <v>60</v>
      </c>
      <c r="E81">
        <f t="shared" si="12"/>
        <v>0.29749999999999999</v>
      </c>
      <c r="F81">
        <f t="shared" si="13"/>
        <v>-0.53160442410370579</v>
      </c>
      <c r="G81">
        <f t="shared" si="14"/>
        <v>-0.5003780684335476</v>
      </c>
    </row>
    <row r="82" spans="1:7" x14ac:dyDescent="0.55000000000000004">
      <c r="A82">
        <v>234.24</v>
      </c>
      <c r="C82">
        <v>234.24</v>
      </c>
      <c r="D82">
        <f t="shared" si="11"/>
        <v>92</v>
      </c>
      <c r="E82">
        <f t="shared" si="12"/>
        <v>0.45750000000000002</v>
      </c>
      <c r="F82">
        <f t="shared" si="13"/>
        <v>-0.10673401079978624</v>
      </c>
      <c r="G82">
        <f t="shared" si="14"/>
        <v>-0.12313322321261895</v>
      </c>
    </row>
    <row r="83" spans="1:7" x14ac:dyDescent="0.55000000000000004">
      <c r="A83">
        <v>280.06</v>
      </c>
      <c r="C83">
        <v>280.06</v>
      </c>
      <c r="D83">
        <f t="shared" si="11"/>
        <v>147</v>
      </c>
      <c r="E83">
        <f t="shared" si="12"/>
        <v>0.73250000000000004</v>
      </c>
      <c r="F83">
        <f t="shared" si="13"/>
        <v>0.62039160206907773</v>
      </c>
      <c r="G83">
        <f t="shared" si="14"/>
        <v>0.60101251654535948</v>
      </c>
    </row>
    <row r="84" spans="1:7" x14ac:dyDescent="0.55000000000000004">
      <c r="A84">
        <v>264.10000000000002</v>
      </c>
      <c r="C84">
        <v>264.10000000000002</v>
      </c>
      <c r="D84">
        <f t="shared" si="11"/>
        <v>128</v>
      </c>
      <c r="E84">
        <f t="shared" si="12"/>
        <v>0.63749999999999996</v>
      </c>
      <c r="F84">
        <f t="shared" si="13"/>
        <v>0.35178434493515615</v>
      </c>
      <c r="G84">
        <f t="shared" si="14"/>
        <v>0.34877842648561869</v>
      </c>
    </row>
    <row r="85" spans="1:7" x14ac:dyDescent="0.55000000000000004">
      <c r="A85">
        <v>174.54</v>
      </c>
      <c r="C85">
        <v>174.54</v>
      </c>
      <c r="D85">
        <f t="shared" si="11"/>
        <v>23</v>
      </c>
      <c r="E85">
        <f t="shared" si="12"/>
        <v>0.1125</v>
      </c>
      <c r="F85">
        <f t="shared" si="13"/>
        <v>-1.2133396224885178</v>
      </c>
      <c r="G85">
        <f t="shared" si="14"/>
        <v>-1.0666404397894704</v>
      </c>
    </row>
    <row r="86" spans="1:7" x14ac:dyDescent="0.55000000000000004">
      <c r="A86">
        <v>265.37</v>
      </c>
      <c r="C86">
        <v>265.37</v>
      </c>
      <c r="D86">
        <f t="shared" si="11"/>
        <v>133</v>
      </c>
      <c r="E86">
        <f t="shared" si="12"/>
        <v>0.66249999999999998</v>
      </c>
      <c r="F86">
        <f t="shared" si="13"/>
        <v>0.41929575304139605</v>
      </c>
      <c r="G86">
        <f t="shared" si="14"/>
        <v>0.36884968553172565</v>
      </c>
    </row>
    <row r="87" spans="1:7" x14ac:dyDescent="0.55000000000000004">
      <c r="A87">
        <v>405.86</v>
      </c>
      <c r="C87">
        <v>405.86</v>
      </c>
      <c r="D87">
        <f t="shared" si="11"/>
        <v>199</v>
      </c>
      <c r="E87">
        <f t="shared" si="12"/>
        <v>0.99250000000000005</v>
      </c>
      <c r="F87">
        <f t="shared" si="13"/>
        <v>2.4323790585844489</v>
      </c>
      <c r="G87">
        <f t="shared" si="14"/>
        <v>2.5891734519786573</v>
      </c>
    </row>
    <row r="88" spans="1:7" x14ac:dyDescent="0.55000000000000004">
      <c r="A88">
        <v>235.88</v>
      </c>
      <c r="C88">
        <v>235.88</v>
      </c>
      <c r="D88">
        <f t="shared" si="11"/>
        <v>94</v>
      </c>
      <c r="E88">
        <f t="shared" si="12"/>
        <v>0.46750000000000003</v>
      </c>
      <c r="F88">
        <f t="shared" si="13"/>
        <v>-8.1555737930718422E-2</v>
      </c>
      <c r="G88">
        <f t="shared" si="14"/>
        <v>-9.7214432003472837E-2</v>
      </c>
    </row>
    <row r="89" spans="1:7" x14ac:dyDescent="0.55000000000000004">
      <c r="A89">
        <v>246.87</v>
      </c>
      <c r="C89">
        <v>246.87</v>
      </c>
      <c r="D89">
        <f t="shared" si="11"/>
        <v>107</v>
      </c>
      <c r="E89">
        <f t="shared" si="12"/>
        <v>0.53249999999999997</v>
      </c>
      <c r="F89">
        <f t="shared" si="13"/>
        <v>8.1555737930718422E-2</v>
      </c>
      <c r="G89">
        <f t="shared" si="14"/>
        <v>7.6473077379770091E-2</v>
      </c>
    </row>
    <row r="90" spans="1:7" x14ac:dyDescent="0.55000000000000004">
      <c r="A90">
        <v>352.21</v>
      </c>
      <c r="C90">
        <v>352.21</v>
      </c>
      <c r="D90">
        <f t="shared" si="11"/>
        <v>194</v>
      </c>
      <c r="E90">
        <f t="shared" si="12"/>
        <v>0.96750000000000003</v>
      </c>
      <c r="F90">
        <f t="shared" si="13"/>
        <v>1.8452581167555016</v>
      </c>
      <c r="G90">
        <f t="shared" si="14"/>
        <v>1.7412812883379858</v>
      </c>
    </row>
    <row r="91" spans="1:7" x14ac:dyDescent="0.55000000000000004">
      <c r="A91">
        <v>265.14</v>
      </c>
      <c r="C91">
        <v>265.14</v>
      </c>
      <c r="D91">
        <f t="shared" si="11"/>
        <v>131</v>
      </c>
      <c r="E91">
        <f t="shared" si="12"/>
        <v>0.65249999999999997</v>
      </c>
      <c r="F91">
        <f t="shared" si="13"/>
        <v>0.39207878804514951</v>
      </c>
      <c r="G91">
        <f t="shared" si="14"/>
        <v>0.3652147331060524</v>
      </c>
    </row>
    <row r="92" spans="1:7" x14ac:dyDescent="0.55000000000000004">
      <c r="A92">
        <v>308.55</v>
      </c>
      <c r="C92">
        <v>308.55</v>
      </c>
      <c r="D92">
        <f t="shared" si="11"/>
        <v>172</v>
      </c>
      <c r="E92">
        <f t="shared" si="12"/>
        <v>0.85750000000000004</v>
      </c>
      <c r="F92">
        <f t="shared" si="13"/>
        <v>1.0691546270064722</v>
      </c>
      <c r="G92">
        <f t="shared" si="14"/>
        <v>1.0512724930993711</v>
      </c>
    </row>
    <row r="93" spans="1:7" x14ac:dyDescent="0.55000000000000004">
      <c r="A93">
        <v>271.67</v>
      </c>
      <c r="C93">
        <v>271.67</v>
      </c>
      <c r="D93">
        <f t="shared" si="11"/>
        <v>138</v>
      </c>
      <c r="E93">
        <f t="shared" si="12"/>
        <v>0.6875</v>
      </c>
      <c r="F93">
        <f t="shared" si="13"/>
        <v>0.48877641111466941</v>
      </c>
      <c r="G93">
        <f t="shared" si="14"/>
        <v>0.46841577371320259</v>
      </c>
    </row>
    <row r="94" spans="1:7" x14ac:dyDescent="0.55000000000000004">
      <c r="A94">
        <v>224.17</v>
      </c>
      <c r="C94">
        <v>224.17</v>
      </c>
      <c r="D94">
        <f t="shared" si="11"/>
        <v>80</v>
      </c>
      <c r="E94">
        <f t="shared" si="12"/>
        <v>0.39750000000000002</v>
      </c>
      <c r="F94">
        <f t="shared" si="13"/>
        <v>-0.25982340011567678</v>
      </c>
      <c r="G94">
        <f t="shared" si="14"/>
        <v>-0.28228092289317025</v>
      </c>
    </row>
    <row r="95" spans="1:7" x14ac:dyDescent="0.55000000000000004">
      <c r="A95">
        <v>188.28</v>
      </c>
      <c r="C95">
        <v>188.28</v>
      </c>
      <c r="D95">
        <f t="shared" si="11"/>
        <v>33</v>
      </c>
      <c r="E95">
        <f t="shared" si="12"/>
        <v>0.16250000000000001</v>
      </c>
      <c r="F95">
        <f t="shared" si="13"/>
        <v>-0.98423496044632541</v>
      </c>
      <c r="G95">
        <f t="shared" si="14"/>
        <v>-0.84949154270796379</v>
      </c>
    </row>
    <row r="96" spans="1:7" x14ac:dyDescent="0.55000000000000004">
      <c r="A96">
        <v>192.27</v>
      </c>
      <c r="C96">
        <v>192.27</v>
      </c>
      <c r="D96">
        <f t="shared" si="11"/>
        <v>40</v>
      </c>
      <c r="E96">
        <f t="shared" si="12"/>
        <v>0.19750000000000001</v>
      </c>
      <c r="F96">
        <f t="shared" si="13"/>
        <v>-0.85058486466838468</v>
      </c>
      <c r="G96">
        <f t="shared" si="14"/>
        <v>-0.78643302019302841</v>
      </c>
    </row>
    <row r="97" spans="1:7" x14ac:dyDescent="0.55000000000000004">
      <c r="A97">
        <v>330.75</v>
      </c>
      <c r="C97">
        <v>330.75</v>
      </c>
      <c r="D97">
        <f t="shared" si="11"/>
        <v>186</v>
      </c>
      <c r="E97">
        <f t="shared" si="12"/>
        <v>0.92749999999999999</v>
      </c>
      <c r="F97">
        <f t="shared" si="13"/>
        <v>1.4574217385976511</v>
      </c>
      <c r="G97">
        <f t="shared" si="14"/>
        <v>1.4021244228817176</v>
      </c>
    </row>
    <row r="98" spans="1:7" x14ac:dyDescent="0.55000000000000004">
      <c r="A98">
        <v>143.94</v>
      </c>
      <c r="C98">
        <v>143.94</v>
      </c>
      <c r="D98">
        <f t="shared" si="11"/>
        <v>11</v>
      </c>
      <c r="E98">
        <f t="shared" si="12"/>
        <v>5.2499999999999998E-2</v>
      </c>
      <c r="F98">
        <f t="shared" si="13"/>
        <v>-1.6210822508524081</v>
      </c>
      <c r="G98">
        <f t="shared" si="14"/>
        <v>-1.5502471538137859</v>
      </c>
    </row>
    <row r="99" spans="1:7" x14ac:dyDescent="0.55000000000000004">
      <c r="A99">
        <v>162.84</v>
      </c>
      <c r="C99">
        <v>162.84</v>
      </c>
      <c r="D99">
        <f t="shared" si="11"/>
        <v>20</v>
      </c>
      <c r="E99">
        <f t="shared" si="12"/>
        <v>9.7500000000000003E-2</v>
      </c>
      <c r="F99">
        <f t="shared" si="13"/>
        <v>-1.2959288462604264</v>
      </c>
      <c r="G99">
        <f t="shared" si="14"/>
        <v>-1.2515488892693556</v>
      </c>
    </row>
    <row r="100" spans="1:7" x14ac:dyDescent="0.55000000000000004">
      <c r="A100">
        <v>215.39</v>
      </c>
      <c r="C100">
        <v>215.39</v>
      </c>
      <c r="D100">
        <f t="shared" si="11"/>
        <v>68</v>
      </c>
      <c r="E100">
        <f t="shared" si="12"/>
        <v>0.33750000000000002</v>
      </c>
      <c r="F100">
        <f t="shared" si="13"/>
        <v>-0.41929575304139605</v>
      </c>
      <c r="G100">
        <f t="shared" si="14"/>
        <v>-0.42104128070799024</v>
      </c>
    </row>
    <row r="101" spans="1:7" x14ac:dyDescent="0.55000000000000004">
      <c r="A101">
        <v>194.86</v>
      </c>
      <c r="C101">
        <v>194.86</v>
      </c>
      <c r="D101">
        <f t="shared" si="11"/>
        <v>48</v>
      </c>
      <c r="E101">
        <f t="shared" si="12"/>
        <v>0.23749999999999999</v>
      </c>
      <c r="F101">
        <f t="shared" si="13"/>
        <v>-0.71436744028018739</v>
      </c>
      <c r="G101">
        <f t="shared" si="14"/>
        <v>-0.74550029505175452</v>
      </c>
    </row>
    <row r="102" spans="1:7" x14ac:dyDescent="0.55000000000000004">
      <c r="A102">
        <v>168.2</v>
      </c>
      <c r="C102">
        <v>168.2</v>
      </c>
      <c r="D102">
        <f t="shared" si="11"/>
        <v>22</v>
      </c>
      <c r="E102">
        <f t="shared" si="12"/>
        <v>0.1075</v>
      </c>
      <c r="F102">
        <f t="shared" si="13"/>
        <v>-1.2399334778907378</v>
      </c>
      <c r="G102">
        <f t="shared" si="14"/>
        <v>-1.1668386936101947</v>
      </c>
    </row>
    <row r="103" spans="1:7" x14ac:dyDescent="0.55000000000000004">
      <c r="A103">
        <v>199.86</v>
      </c>
      <c r="C103">
        <v>199.86</v>
      </c>
      <c r="D103">
        <f t="shared" si="11"/>
        <v>53</v>
      </c>
      <c r="E103">
        <f t="shared" si="12"/>
        <v>0.26250000000000001</v>
      </c>
      <c r="F103">
        <f t="shared" si="13"/>
        <v>-0.63565701369758276</v>
      </c>
      <c r="G103">
        <f t="shared" si="14"/>
        <v>-0.66647959014582059</v>
      </c>
    </row>
    <row r="104" spans="1:7" x14ac:dyDescent="0.55000000000000004">
      <c r="A104">
        <v>233.01</v>
      </c>
      <c r="C104">
        <v>233.01</v>
      </c>
      <c r="D104">
        <f t="shared" si="11"/>
        <v>89</v>
      </c>
      <c r="E104">
        <f t="shared" si="12"/>
        <v>0.4425</v>
      </c>
      <c r="F104">
        <f t="shared" si="13"/>
        <v>-0.14463381174882106</v>
      </c>
      <c r="G104">
        <f t="shared" si="14"/>
        <v>-0.14257231661947897</v>
      </c>
    </row>
    <row r="105" spans="1:7" x14ac:dyDescent="0.55000000000000004">
      <c r="A105">
        <v>300.37</v>
      </c>
      <c r="C105">
        <v>300.37</v>
      </c>
      <c r="D105">
        <f t="shared" si="11"/>
        <v>165</v>
      </c>
      <c r="E105">
        <f t="shared" si="12"/>
        <v>0.82250000000000001</v>
      </c>
      <c r="F105">
        <f t="shared" si="13"/>
        <v>0.92493446053172657</v>
      </c>
      <c r="G105">
        <f t="shared" si="14"/>
        <v>0.92199461987326314</v>
      </c>
    </row>
    <row r="106" spans="1:7" x14ac:dyDescent="0.55000000000000004">
      <c r="A106">
        <v>296.5</v>
      </c>
      <c r="C106">
        <v>296.5</v>
      </c>
      <c r="D106">
        <f t="shared" si="11"/>
        <v>160</v>
      </c>
      <c r="E106">
        <f t="shared" si="12"/>
        <v>0.79749999999999999</v>
      </c>
      <c r="F106">
        <f t="shared" si="13"/>
        <v>0.83272471927744329</v>
      </c>
      <c r="G106">
        <f t="shared" si="14"/>
        <v>0.86083259427607017</v>
      </c>
    </row>
    <row r="107" spans="1:7" x14ac:dyDescent="0.55000000000000004">
      <c r="A107">
        <v>260.08</v>
      </c>
      <c r="C107">
        <v>260.08</v>
      </c>
      <c r="D107">
        <f t="shared" si="11"/>
        <v>121</v>
      </c>
      <c r="E107">
        <f t="shared" si="12"/>
        <v>0.60250000000000004</v>
      </c>
      <c r="F107">
        <f t="shared" si="13"/>
        <v>0.25982340011567695</v>
      </c>
      <c r="G107">
        <f t="shared" si="14"/>
        <v>0.28524577974124721</v>
      </c>
    </row>
    <row r="108" spans="1:7" x14ac:dyDescent="0.55000000000000004">
      <c r="A108">
        <v>158.97999999999999</v>
      </c>
      <c r="C108">
        <v>158.97999999999999</v>
      </c>
      <c r="D108">
        <f t="shared" si="11"/>
        <v>17</v>
      </c>
      <c r="E108">
        <f t="shared" si="12"/>
        <v>8.2500000000000004E-2</v>
      </c>
      <c r="F108">
        <f t="shared" si="13"/>
        <v>-1.3884501973191481</v>
      </c>
      <c r="G108">
        <f t="shared" si="14"/>
        <v>-1.3125528734567369</v>
      </c>
    </row>
    <row r="109" spans="1:7" x14ac:dyDescent="0.55000000000000004">
      <c r="A109">
        <v>289.33999999999997</v>
      </c>
      <c r="C109">
        <v>289.33999999999997</v>
      </c>
      <c r="D109">
        <f t="shared" si="11"/>
        <v>155</v>
      </c>
      <c r="E109">
        <f t="shared" si="12"/>
        <v>0.77249999999999996</v>
      </c>
      <c r="F109">
        <f t="shared" si="13"/>
        <v>0.74710530202624492</v>
      </c>
      <c r="G109">
        <f t="shared" si="14"/>
        <v>0.74767494485077246</v>
      </c>
    </row>
    <row r="110" spans="1:7" x14ac:dyDescent="0.55000000000000004">
      <c r="A110">
        <v>215.72</v>
      </c>
      <c r="C110">
        <v>215.72</v>
      </c>
      <c r="D110">
        <f t="shared" si="11"/>
        <v>69</v>
      </c>
      <c r="E110">
        <f t="shared" si="12"/>
        <v>0.34250000000000003</v>
      </c>
      <c r="F110">
        <f t="shared" si="13"/>
        <v>-0.40564970769891451</v>
      </c>
      <c r="G110">
        <f t="shared" si="14"/>
        <v>-0.4158259141841984</v>
      </c>
    </row>
    <row r="111" spans="1:7" x14ac:dyDescent="0.55000000000000004">
      <c r="A111">
        <v>210.81</v>
      </c>
      <c r="C111">
        <v>210.81</v>
      </c>
      <c r="D111">
        <f t="shared" si="11"/>
        <v>61</v>
      </c>
      <c r="E111">
        <f t="shared" si="12"/>
        <v>0.30249999999999999</v>
      </c>
      <c r="F111">
        <f t="shared" si="13"/>
        <v>-0.51722371373836373</v>
      </c>
      <c r="G111">
        <f t="shared" si="14"/>
        <v>-0.49342424640182547</v>
      </c>
    </row>
    <row r="112" spans="1:7" x14ac:dyDescent="0.55000000000000004">
      <c r="A112">
        <v>324.75</v>
      </c>
      <c r="C112">
        <v>324.75</v>
      </c>
      <c r="D112">
        <f t="shared" si="11"/>
        <v>182</v>
      </c>
      <c r="E112">
        <f t="shared" si="12"/>
        <v>0.90749999999999997</v>
      </c>
      <c r="F112">
        <f t="shared" si="13"/>
        <v>1.3255161998000577</v>
      </c>
      <c r="G112">
        <f t="shared" si="14"/>
        <v>1.307299576994597</v>
      </c>
    </row>
    <row r="113" spans="1:7" x14ac:dyDescent="0.55000000000000004">
      <c r="A113">
        <v>182.52</v>
      </c>
      <c r="C113">
        <v>182.52</v>
      </c>
      <c r="D113">
        <f t="shared" si="11"/>
        <v>31</v>
      </c>
      <c r="E113">
        <f t="shared" si="12"/>
        <v>0.1525</v>
      </c>
      <c r="F113">
        <f t="shared" si="13"/>
        <v>-1.0257700213555492</v>
      </c>
      <c r="G113">
        <f t="shared" si="14"/>
        <v>-0.94052339475959956</v>
      </c>
    </row>
    <row r="114" spans="1:7" x14ac:dyDescent="0.55000000000000004">
      <c r="A114">
        <v>303.41000000000003</v>
      </c>
      <c r="C114">
        <v>303.41000000000003</v>
      </c>
      <c r="D114">
        <f t="shared" si="11"/>
        <v>168</v>
      </c>
      <c r="E114">
        <f t="shared" si="12"/>
        <v>0.83750000000000002</v>
      </c>
      <c r="F114">
        <f t="shared" si="13"/>
        <v>0.98423496044632541</v>
      </c>
      <c r="G114">
        <f t="shared" si="14"/>
        <v>0.97003920845607128</v>
      </c>
    </row>
    <row r="115" spans="1:7" x14ac:dyDescent="0.55000000000000004">
      <c r="A115">
        <v>115.58</v>
      </c>
      <c r="C115">
        <v>115.58</v>
      </c>
      <c r="D115">
        <f t="shared" si="11"/>
        <v>4</v>
      </c>
      <c r="E115">
        <f t="shared" si="12"/>
        <v>1.7500000000000002E-2</v>
      </c>
      <c r="F115">
        <f t="shared" si="13"/>
        <v>-2.1083583991691093</v>
      </c>
      <c r="G115">
        <f t="shared" si="14"/>
        <v>-1.9984525920402432</v>
      </c>
    </row>
    <row r="116" spans="1:7" x14ac:dyDescent="0.55000000000000004">
      <c r="A116">
        <v>335.61</v>
      </c>
      <c r="C116">
        <v>335.61</v>
      </c>
      <c r="D116">
        <f t="shared" si="11"/>
        <v>192</v>
      </c>
      <c r="E116">
        <f t="shared" si="12"/>
        <v>0.95750000000000002</v>
      </c>
      <c r="F116">
        <f t="shared" si="13"/>
        <v>1.7223838902526907</v>
      </c>
      <c r="G116">
        <f t="shared" si="14"/>
        <v>1.4789325480502857</v>
      </c>
    </row>
    <row r="117" spans="1:7" x14ac:dyDescent="0.55000000000000004">
      <c r="A117">
        <v>191.26</v>
      </c>
      <c r="C117">
        <v>191.26</v>
      </c>
      <c r="D117">
        <f t="shared" si="11"/>
        <v>39</v>
      </c>
      <c r="E117">
        <f t="shared" si="12"/>
        <v>0.1925</v>
      </c>
      <c r="F117">
        <f t="shared" si="13"/>
        <v>-0.86872054723122882</v>
      </c>
      <c r="G117">
        <f t="shared" si="14"/>
        <v>-0.8023952025840273</v>
      </c>
    </row>
    <row r="118" spans="1:7" x14ac:dyDescent="0.55000000000000004">
      <c r="A118">
        <v>298.39</v>
      </c>
      <c r="C118">
        <v>298.39</v>
      </c>
      <c r="D118">
        <f t="shared" si="11"/>
        <v>163</v>
      </c>
      <c r="E118">
        <f t="shared" si="12"/>
        <v>0.8125</v>
      </c>
      <c r="F118">
        <f t="shared" si="13"/>
        <v>0.88714655901887607</v>
      </c>
      <c r="G118">
        <f t="shared" si="14"/>
        <v>0.89070242073051309</v>
      </c>
    </row>
    <row r="119" spans="1:7" x14ac:dyDescent="0.55000000000000004">
      <c r="A119">
        <v>280.11</v>
      </c>
      <c r="C119">
        <v>280.11</v>
      </c>
      <c r="D119">
        <f t="shared" si="11"/>
        <v>148</v>
      </c>
      <c r="E119">
        <f t="shared" si="12"/>
        <v>0.73750000000000004</v>
      </c>
      <c r="F119">
        <f t="shared" si="13"/>
        <v>0.63565701369758265</v>
      </c>
      <c r="G119">
        <f t="shared" si="14"/>
        <v>0.601802723594419</v>
      </c>
    </row>
    <row r="120" spans="1:7" x14ac:dyDescent="0.55000000000000004">
      <c r="A120">
        <v>322.66000000000003</v>
      </c>
      <c r="C120">
        <v>322.66000000000003</v>
      </c>
      <c r="D120">
        <f t="shared" si="11"/>
        <v>178</v>
      </c>
      <c r="E120">
        <f t="shared" si="12"/>
        <v>0.88749999999999996</v>
      </c>
      <c r="F120">
        <f t="shared" si="13"/>
        <v>1.213339622488518</v>
      </c>
      <c r="G120">
        <f t="shared" si="14"/>
        <v>1.274268922343917</v>
      </c>
    </row>
    <row r="121" spans="1:7" x14ac:dyDescent="0.55000000000000004">
      <c r="A121">
        <v>154.86000000000001</v>
      </c>
      <c r="C121">
        <v>154.86000000000001</v>
      </c>
      <c r="D121">
        <f t="shared" si="11"/>
        <v>13</v>
      </c>
      <c r="E121">
        <f t="shared" si="12"/>
        <v>6.25E-2</v>
      </c>
      <c r="F121">
        <f t="shared" si="13"/>
        <v>-1.5341205443525459</v>
      </c>
      <c r="G121">
        <f t="shared" si="14"/>
        <v>-1.3776659342992259</v>
      </c>
    </row>
    <row r="122" spans="1:7" x14ac:dyDescent="0.55000000000000004">
      <c r="A122">
        <v>193.68</v>
      </c>
      <c r="C122">
        <v>193.68</v>
      </c>
      <c r="D122">
        <f t="shared" si="11"/>
        <v>47</v>
      </c>
      <c r="E122">
        <f t="shared" si="12"/>
        <v>0.23250000000000001</v>
      </c>
      <c r="F122">
        <f t="shared" si="13"/>
        <v>-0.73063848259937203</v>
      </c>
      <c r="G122">
        <f t="shared" si="14"/>
        <v>-0.76414918140955501</v>
      </c>
    </row>
    <row r="123" spans="1:7" x14ac:dyDescent="0.55000000000000004">
      <c r="A123">
        <v>214.17</v>
      </c>
      <c r="C123">
        <v>214.17</v>
      </c>
      <c r="D123">
        <f t="shared" si="11"/>
        <v>64</v>
      </c>
      <c r="E123">
        <f t="shared" si="12"/>
        <v>0.3175</v>
      </c>
      <c r="F123">
        <f t="shared" si="13"/>
        <v>-0.47470114739821306</v>
      </c>
      <c r="G123">
        <f t="shared" si="14"/>
        <v>-0.44032233270503812</v>
      </c>
    </row>
    <row r="124" spans="1:7" x14ac:dyDescent="0.55000000000000004">
      <c r="A124">
        <v>217.53</v>
      </c>
      <c r="C124">
        <v>217.53</v>
      </c>
      <c r="D124">
        <f t="shared" si="11"/>
        <v>73</v>
      </c>
      <c r="E124">
        <f t="shared" si="12"/>
        <v>0.36249999999999999</v>
      </c>
      <c r="F124">
        <f t="shared" si="13"/>
        <v>-0.35178434493515626</v>
      </c>
      <c r="G124">
        <f t="shared" si="14"/>
        <v>-0.38722041900825027</v>
      </c>
    </row>
    <row r="125" spans="1:7" x14ac:dyDescent="0.55000000000000004">
      <c r="A125">
        <v>158.33000000000001</v>
      </c>
      <c r="C125">
        <v>158.33000000000001</v>
      </c>
      <c r="D125">
        <f t="shared" si="11"/>
        <v>16</v>
      </c>
      <c r="E125">
        <f t="shared" si="12"/>
        <v>7.7499999999999999E-2</v>
      </c>
      <c r="F125">
        <f t="shared" si="13"/>
        <v>-1.4220904321223211</v>
      </c>
      <c r="G125">
        <f t="shared" si="14"/>
        <v>-1.3228255650945078</v>
      </c>
    </row>
    <row r="126" spans="1:7" x14ac:dyDescent="0.55000000000000004">
      <c r="A126">
        <v>256.92</v>
      </c>
      <c r="C126">
        <v>256.92</v>
      </c>
      <c r="D126">
        <f t="shared" si="11"/>
        <v>115</v>
      </c>
      <c r="E126">
        <f t="shared" si="12"/>
        <v>0.57250000000000001</v>
      </c>
      <c r="F126">
        <f t="shared" si="13"/>
        <v>0.18274258544544394</v>
      </c>
      <c r="G126">
        <f t="shared" si="14"/>
        <v>0.23530469424069747</v>
      </c>
    </row>
    <row r="127" spans="1:7" x14ac:dyDescent="0.55000000000000004">
      <c r="A127">
        <v>287.25</v>
      </c>
      <c r="C127">
        <v>287.25</v>
      </c>
      <c r="D127">
        <f t="shared" si="11"/>
        <v>152</v>
      </c>
      <c r="E127">
        <f t="shared" si="12"/>
        <v>0.75749999999999995</v>
      </c>
      <c r="F127">
        <f t="shared" si="13"/>
        <v>0.6982833655625873</v>
      </c>
      <c r="G127">
        <f t="shared" si="14"/>
        <v>0.71464429020009246</v>
      </c>
    </row>
    <row r="128" spans="1:7" x14ac:dyDescent="0.55000000000000004">
      <c r="A128">
        <v>297.45999999999998</v>
      </c>
      <c r="C128">
        <v>297.45999999999998</v>
      </c>
      <c r="D128">
        <f t="shared" si="11"/>
        <v>162</v>
      </c>
      <c r="E128">
        <f t="shared" si="12"/>
        <v>0.8075</v>
      </c>
      <c r="F128">
        <f t="shared" si="13"/>
        <v>0.86872054723122882</v>
      </c>
      <c r="G128">
        <f t="shared" si="14"/>
        <v>0.87600456961800921</v>
      </c>
    </row>
    <row r="129" spans="1:7" x14ac:dyDescent="0.55000000000000004">
      <c r="A129">
        <v>123.16</v>
      </c>
      <c r="C129">
        <v>123.16</v>
      </c>
      <c r="D129">
        <f t="shared" si="11"/>
        <v>5</v>
      </c>
      <c r="E129">
        <f t="shared" si="12"/>
        <v>2.2499999999999999E-2</v>
      </c>
      <c r="F129">
        <f t="shared" si="13"/>
        <v>-2.0046544617650959</v>
      </c>
      <c r="G129">
        <f t="shared" si="14"/>
        <v>-1.8786572034028475</v>
      </c>
    </row>
    <row r="130" spans="1:7" x14ac:dyDescent="0.55000000000000004">
      <c r="A130">
        <v>300.01</v>
      </c>
      <c r="C130">
        <v>300.01</v>
      </c>
      <c r="D130">
        <f t="shared" si="11"/>
        <v>164</v>
      </c>
      <c r="E130">
        <f t="shared" si="12"/>
        <v>0.8175</v>
      </c>
      <c r="F130">
        <f t="shared" si="13"/>
        <v>0.90587881230928535</v>
      </c>
      <c r="G130">
        <f t="shared" si="14"/>
        <v>0.9163051291200357</v>
      </c>
    </row>
    <row r="131" spans="1:7" x14ac:dyDescent="0.55000000000000004">
      <c r="A131">
        <v>243.63</v>
      </c>
      <c r="C131">
        <v>243.63</v>
      </c>
      <c r="D131">
        <f t="shared" ref="D131:D194" si="15">_xlfn.RANK.AVG(C131, $C$2:$C$201, 1)</f>
        <v>104</v>
      </c>
      <c r="E131">
        <f t="shared" ref="E131:E194" si="16">(D131-0.5)/COUNT($C$2:$C$201)</f>
        <v>0.51749999999999996</v>
      </c>
      <c r="F131">
        <f t="shared" ref="F131:F194" si="17">_xlfn.NORM.S.INV(E131)</f>
        <v>4.3880072299401045E-2</v>
      </c>
      <c r="G131">
        <f t="shared" ref="G131:G194" si="18">STANDARDIZE(C131, AVERAGE($C$2:$C$201), STDEV($C$2:$C$201))</f>
        <v>2.5267660600724759E-2</v>
      </c>
    </row>
    <row r="132" spans="1:7" x14ac:dyDescent="0.55000000000000004">
      <c r="A132">
        <v>189.34</v>
      </c>
      <c r="C132">
        <v>189.34</v>
      </c>
      <c r="D132">
        <f t="shared" si="15"/>
        <v>34</v>
      </c>
      <c r="E132">
        <f t="shared" si="16"/>
        <v>0.16750000000000001</v>
      </c>
      <c r="F132">
        <f t="shared" si="17"/>
        <v>-0.96409160740693378</v>
      </c>
      <c r="G132">
        <f t="shared" si="18"/>
        <v>-0.83273915326790571</v>
      </c>
    </row>
    <row r="133" spans="1:7" x14ac:dyDescent="0.55000000000000004">
      <c r="A133">
        <v>160.21</v>
      </c>
      <c r="C133">
        <v>160.21</v>
      </c>
      <c r="D133">
        <f t="shared" si="15"/>
        <v>18</v>
      </c>
      <c r="E133">
        <f t="shared" si="16"/>
        <v>8.7499999999999994E-2</v>
      </c>
      <c r="F133">
        <f t="shared" si="17"/>
        <v>-1.3563117453352478</v>
      </c>
      <c r="G133">
        <f t="shared" si="18"/>
        <v>-1.2931137800498769</v>
      </c>
    </row>
    <row r="134" spans="1:7" x14ac:dyDescent="0.55000000000000004">
      <c r="A134">
        <v>257.95</v>
      </c>
      <c r="C134">
        <v>257.95</v>
      </c>
      <c r="D134">
        <f t="shared" si="15"/>
        <v>118</v>
      </c>
      <c r="E134">
        <f t="shared" si="16"/>
        <v>0.58750000000000002</v>
      </c>
      <c r="F134">
        <f t="shared" si="17"/>
        <v>0.22111871299757052</v>
      </c>
      <c r="G134">
        <f t="shared" si="18"/>
        <v>0.25158295945131942</v>
      </c>
    </row>
    <row r="135" spans="1:7" x14ac:dyDescent="0.55000000000000004">
      <c r="A135">
        <v>252.8</v>
      </c>
      <c r="C135">
        <v>252.8</v>
      </c>
      <c r="D135">
        <f t="shared" si="15"/>
        <v>113</v>
      </c>
      <c r="E135">
        <f t="shared" si="16"/>
        <v>0.5625</v>
      </c>
      <c r="F135">
        <f t="shared" si="17"/>
        <v>0.1573106846101707</v>
      </c>
      <c r="G135">
        <f t="shared" si="18"/>
        <v>0.17019163339820784</v>
      </c>
    </row>
    <row r="136" spans="1:7" x14ac:dyDescent="0.55000000000000004">
      <c r="A136">
        <v>195.01</v>
      </c>
      <c r="C136">
        <v>195.01</v>
      </c>
      <c r="D136">
        <f t="shared" si="15"/>
        <v>50</v>
      </c>
      <c r="E136">
        <f t="shared" si="16"/>
        <v>0.2475</v>
      </c>
      <c r="F136">
        <f t="shared" si="17"/>
        <v>-0.68237794178843358</v>
      </c>
      <c r="G136">
        <f t="shared" si="18"/>
        <v>-0.74312967390457685</v>
      </c>
    </row>
    <row r="137" spans="1:7" x14ac:dyDescent="0.55000000000000004">
      <c r="A137">
        <v>175.02</v>
      </c>
      <c r="C137">
        <v>175.02</v>
      </c>
      <c r="D137">
        <f t="shared" si="15"/>
        <v>25</v>
      </c>
      <c r="E137">
        <f t="shared" si="16"/>
        <v>0.1225</v>
      </c>
      <c r="F137">
        <f t="shared" si="17"/>
        <v>-1.1625798748436229</v>
      </c>
      <c r="G137">
        <f t="shared" si="18"/>
        <v>-1.0590544521185004</v>
      </c>
    </row>
    <row r="138" spans="1:7" x14ac:dyDescent="0.55000000000000004">
      <c r="A138">
        <v>323.56</v>
      </c>
      <c r="C138">
        <v>323.56</v>
      </c>
      <c r="D138">
        <f t="shared" si="15"/>
        <v>179</v>
      </c>
      <c r="E138">
        <f t="shared" si="16"/>
        <v>0.89249999999999996</v>
      </c>
      <c r="F138">
        <f t="shared" si="17"/>
        <v>1.2399334778907378</v>
      </c>
      <c r="G138">
        <f t="shared" si="18"/>
        <v>1.2884926492269848</v>
      </c>
    </row>
    <row r="139" spans="1:7" x14ac:dyDescent="0.55000000000000004">
      <c r="A139">
        <v>216.63</v>
      </c>
      <c r="C139">
        <v>216.63</v>
      </c>
      <c r="D139">
        <f t="shared" si="15"/>
        <v>71</v>
      </c>
      <c r="E139">
        <f t="shared" si="16"/>
        <v>0.35249999999999998</v>
      </c>
      <c r="F139">
        <f t="shared" si="17"/>
        <v>-0.37857969874529823</v>
      </c>
      <c r="G139">
        <f t="shared" si="18"/>
        <v>-0.40144414589131849</v>
      </c>
    </row>
    <row r="140" spans="1:7" x14ac:dyDescent="0.55000000000000004">
      <c r="A140">
        <v>225.67</v>
      </c>
      <c r="C140">
        <v>225.67</v>
      </c>
      <c r="D140">
        <f t="shared" si="15"/>
        <v>82</v>
      </c>
      <c r="E140">
        <f t="shared" si="16"/>
        <v>0.40749999999999997</v>
      </c>
      <c r="F140">
        <f t="shared" si="17"/>
        <v>-0.23398065103876436</v>
      </c>
      <c r="G140">
        <f t="shared" si="18"/>
        <v>-0.25857471142139005</v>
      </c>
    </row>
    <row r="141" spans="1:7" x14ac:dyDescent="0.55000000000000004">
      <c r="A141">
        <v>332.61</v>
      </c>
      <c r="C141">
        <v>332.61</v>
      </c>
      <c r="D141">
        <f t="shared" si="15"/>
        <v>190</v>
      </c>
      <c r="E141">
        <f t="shared" si="16"/>
        <v>0.94750000000000001</v>
      </c>
      <c r="F141">
        <f t="shared" si="17"/>
        <v>1.6210822508524081</v>
      </c>
      <c r="G141">
        <f t="shared" si="18"/>
        <v>1.4315201251067253</v>
      </c>
    </row>
    <row r="142" spans="1:7" x14ac:dyDescent="0.55000000000000004">
      <c r="A142">
        <v>195.78</v>
      </c>
      <c r="C142">
        <v>195.78</v>
      </c>
      <c r="D142">
        <f t="shared" si="15"/>
        <v>51</v>
      </c>
      <c r="E142">
        <f t="shared" si="16"/>
        <v>0.2525</v>
      </c>
      <c r="F142">
        <f t="shared" si="17"/>
        <v>-0.6666433063863062</v>
      </c>
      <c r="G142">
        <f t="shared" si="18"/>
        <v>-0.73096048534906288</v>
      </c>
    </row>
    <row r="143" spans="1:7" x14ac:dyDescent="0.55000000000000004">
      <c r="A143">
        <v>261.33999999999997</v>
      </c>
      <c r="C143">
        <v>261.33999999999997</v>
      </c>
      <c r="D143">
        <f t="shared" si="15"/>
        <v>122</v>
      </c>
      <c r="E143">
        <f t="shared" si="16"/>
        <v>0.60750000000000004</v>
      </c>
      <c r="F143">
        <f t="shared" si="17"/>
        <v>0.27280905320758253</v>
      </c>
      <c r="G143">
        <f t="shared" si="18"/>
        <v>0.30515899737754243</v>
      </c>
    </row>
    <row r="144" spans="1:7" x14ac:dyDescent="0.55000000000000004">
      <c r="A144">
        <v>17.809999999999999</v>
      </c>
      <c r="C144">
        <v>17.809999999999999</v>
      </c>
      <c r="D144">
        <f t="shared" si="15"/>
        <v>1</v>
      </c>
      <c r="E144">
        <f t="shared" si="16"/>
        <v>2.5000000000000001E-3</v>
      </c>
      <c r="F144">
        <f t="shared" si="17"/>
        <v>-2.8070337683438042</v>
      </c>
      <c r="G144">
        <f t="shared" si="18"/>
        <v>-3.5436234557708755</v>
      </c>
    </row>
    <row r="145" spans="1:7" x14ac:dyDescent="0.55000000000000004">
      <c r="A145">
        <v>252.88</v>
      </c>
      <c r="C145">
        <v>252.88</v>
      </c>
      <c r="D145">
        <f t="shared" si="15"/>
        <v>114</v>
      </c>
      <c r="E145">
        <f t="shared" si="16"/>
        <v>0.5675</v>
      </c>
      <c r="F145">
        <f t="shared" si="17"/>
        <v>0.17001288933221939</v>
      </c>
      <c r="G145">
        <f t="shared" si="18"/>
        <v>0.17145596467670254</v>
      </c>
    </row>
    <row r="146" spans="1:7" x14ac:dyDescent="0.55000000000000004">
      <c r="A146">
        <v>334.98</v>
      </c>
      <c r="C146">
        <v>334.98</v>
      </c>
      <c r="D146">
        <f t="shared" si="15"/>
        <v>191</v>
      </c>
      <c r="E146">
        <f t="shared" si="16"/>
        <v>0.95250000000000001</v>
      </c>
      <c r="F146">
        <f t="shared" si="17"/>
        <v>1.6695925772881872</v>
      </c>
      <c r="G146">
        <f t="shared" si="18"/>
        <v>1.468975939232138</v>
      </c>
    </row>
    <row r="147" spans="1:7" x14ac:dyDescent="0.55000000000000004">
      <c r="A147">
        <v>182.48</v>
      </c>
      <c r="C147">
        <v>182.48</v>
      </c>
      <c r="D147">
        <f t="shared" si="15"/>
        <v>30</v>
      </c>
      <c r="E147">
        <f t="shared" si="16"/>
        <v>0.14749999999999999</v>
      </c>
      <c r="F147">
        <f t="shared" si="17"/>
        <v>-1.0472159295232348</v>
      </c>
      <c r="G147">
        <f t="shared" si="18"/>
        <v>-0.94115556039884729</v>
      </c>
    </row>
    <row r="148" spans="1:7" x14ac:dyDescent="0.55000000000000004">
      <c r="A148">
        <v>271.33999999999997</v>
      </c>
      <c r="C148">
        <v>271.33999999999997</v>
      </c>
      <c r="D148">
        <f t="shared" si="15"/>
        <v>137</v>
      </c>
      <c r="E148">
        <f t="shared" si="16"/>
        <v>0.6825</v>
      </c>
      <c r="F148">
        <f t="shared" si="17"/>
        <v>0.47470114739821306</v>
      </c>
      <c r="G148">
        <f t="shared" si="18"/>
        <v>0.4632004071894103</v>
      </c>
    </row>
    <row r="149" spans="1:7" x14ac:dyDescent="0.55000000000000004">
      <c r="A149">
        <v>206.05</v>
      </c>
      <c r="C149">
        <v>206.05</v>
      </c>
      <c r="D149">
        <f t="shared" si="15"/>
        <v>58</v>
      </c>
      <c r="E149">
        <f t="shared" si="16"/>
        <v>0.28749999999999998</v>
      </c>
      <c r="F149">
        <f t="shared" si="17"/>
        <v>-0.5607030318750833</v>
      </c>
      <c r="G149">
        <f t="shared" si="18"/>
        <v>-0.56865195747227437</v>
      </c>
    </row>
    <row r="150" spans="1:7" x14ac:dyDescent="0.55000000000000004">
      <c r="A150">
        <v>144.58000000000001</v>
      </c>
      <c r="C150">
        <v>144.58000000000001</v>
      </c>
      <c r="D150">
        <f t="shared" si="15"/>
        <v>12</v>
      </c>
      <c r="E150">
        <f t="shared" si="16"/>
        <v>5.7500000000000002E-2</v>
      </c>
      <c r="F150">
        <f t="shared" si="17"/>
        <v>-1.5761119739866583</v>
      </c>
      <c r="G150">
        <f t="shared" si="18"/>
        <v>-1.5401325035858262</v>
      </c>
    </row>
    <row r="151" spans="1:7" x14ac:dyDescent="0.55000000000000004">
      <c r="A151">
        <v>246.91</v>
      </c>
      <c r="C151">
        <v>246.91</v>
      </c>
      <c r="D151">
        <f t="shared" si="15"/>
        <v>108</v>
      </c>
      <c r="E151">
        <f t="shared" si="16"/>
        <v>0.53749999999999998</v>
      </c>
      <c r="F151">
        <f t="shared" si="17"/>
        <v>9.4137414323536367E-2</v>
      </c>
      <c r="G151">
        <f t="shared" si="18"/>
        <v>7.710524301901743E-2</v>
      </c>
    </row>
    <row r="152" spans="1:7" x14ac:dyDescent="0.55000000000000004">
      <c r="A152">
        <v>233.52</v>
      </c>
      <c r="C152">
        <v>233.52</v>
      </c>
      <c r="D152">
        <f t="shared" si="15"/>
        <v>90</v>
      </c>
      <c r="E152">
        <f t="shared" si="16"/>
        <v>0.44750000000000001</v>
      </c>
      <c r="F152">
        <f t="shared" si="17"/>
        <v>-0.13198014038704126</v>
      </c>
      <c r="G152">
        <f t="shared" si="18"/>
        <v>-0.13451220471907341</v>
      </c>
    </row>
    <row r="153" spans="1:7" x14ac:dyDescent="0.55000000000000004">
      <c r="A153">
        <v>330.89</v>
      </c>
      <c r="C153">
        <v>330.89</v>
      </c>
      <c r="D153">
        <f t="shared" si="15"/>
        <v>187</v>
      </c>
      <c r="E153">
        <f t="shared" si="16"/>
        <v>0.9325</v>
      </c>
      <c r="F153">
        <f t="shared" si="17"/>
        <v>1.4946722498066201</v>
      </c>
      <c r="G153">
        <f t="shared" si="18"/>
        <v>1.4043370026190836</v>
      </c>
    </row>
    <row r="154" spans="1:7" x14ac:dyDescent="0.55000000000000004">
      <c r="A154">
        <v>215.01</v>
      </c>
      <c r="C154">
        <v>215.01</v>
      </c>
      <c r="D154">
        <f t="shared" si="15"/>
        <v>67</v>
      </c>
      <c r="E154">
        <f t="shared" si="16"/>
        <v>0.33250000000000002</v>
      </c>
      <c r="F154">
        <f t="shared" si="17"/>
        <v>-0.43302033058771872</v>
      </c>
      <c r="G154">
        <f t="shared" si="18"/>
        <v>-0.42704685428084116</v>
      </c>
    </row>
    <row r="155" spans="1:7" x14ac:dyDescent="0.55000000000000004">
      <c r="A155">
        <v>242.57</v>
      </c>
      <c r="C155">
        <v>242.57</v>
      </c>
      <c r="D155">
        <f t="shared" si="15"/>
        <v>102</v>
      </c>
      <c r="E155">
        <f t="shared" si="16"/>
        <v>0.50749999999999995</v>
      </c>
      <c r="F155">
        <f t="shared" si="17"/>
        <v>1.8800819591187536E-2</v>
      </c>
      <c r="G155">
        <f t="shared" si="18"/>
        <v>8.5152711606667278E-3</v>
      </c>
    </row>
    <row r="156" spans="1:7" x14ac:dyDescent="0.55000000000000004">
      <c r="A156">
        <v>263.93</v>
      </c>
      <c r="C156">
        <v>263.93</v>
      </c>
      <c r="D156">
        <f t="shared" si="15"/>
        <v>127</v>
      </c>
      <c r="E156">
        <f t="shared" si="16"/>
        <v>0.63249999999999995</v>
      </c>
      <c r="F156">
        <f t="shared" si="17"/>
        <v>0.33848198588973966</v>
      </c>
      <c r="G156">
        <f t="shared" si="18"/>
        <v>0.3460917225188167</v>
      </c>
    </row>
    <row r="157" spans="1:7" x14ac:dyDescent="0.55000000000000004">
      <c r="A157">
        <v>238.49</v>
      </c>
      <c r="C157">
        <v>238.49</v>
      </c>
      <c r="D157">
        <f t="shared" si="15"/>
        <v>98</v>
      </c>
      <c r="E157">
        <f t="shared" si="16"/>
        <v>0.48749999999999999</v>
      </c>
      <c r="F157">
        <f t="shared" si="17"/>
        <v>-3.1337982021426625E-2</v>
      </c>
      <c r="G157">
        <f t="shared" si="18"/>
        <v>-5.5965624042575109E-2</v>
      </c>
    </row>
    <row r="158" spans="1:7" x14ac:dyDescent="0.55000000000000004">
      <c r="A158">
        <v>193.35</v>
      </c>
      <c r="C158">
        <v>193.35</v>
      </c>
      <c r="D158">
        <f t="shared" si="15"/>
        <v>46</v>
      </c>
      <c r="E158">
        <f t="shared" si="16"/>
        <v>0.22750000000000001</v>
      </c>
      <c r="F158">
        <f t="shared" si="17"/>
        <v>-0.74710530202624492</v>
      </c>
      <c r="G158">
        <f t="shared" si="18"/>
        <v>-0.76936454793334685</v>
      </c>
    </row>
    <row r="159" spans="1:7" x14ac:dyDescent="0.55000000000000004">
      <c r="A159">
        <v>264.81</v>
      </c>
      <c r="C159">
        <v>264.81</v>
      </c>
      <c r="D159">
        <f t="shared" si="15"/>
        <v>130</v>
      </c>
      <c r="E159">
        <f t="shared" si="16"/>
        <v>0.64749999999999996</v>
      </c>
      <c r="F159">
        <f t="shared" si="17"/>
        <v>0.37857969874529807</v>
      </c>
      <c r="G159">
        <f t="shared" si="18"/>
        <v>0.359999366582261</v>
      </c>
    </row>
    <row r="160" spans="1:7" x14ac:dyDescent="0.55000000000000004">
      <c r="A160">
        <v>257.54000000000002</v>
      </c>
      <c r="C160">
        <v>257.54000000000002</v>
      </c>
      <c r="D160">
        <f t="shared" si="15"/>
        <v>117</v>
      </c>
      <c r="E160">
        <f t="shared" si="16"/>
        <v>0.58250000000000002</v>
      </c>
      <c r="F160">
        <f t="shared" si="17"/>
        <v>0.20829325229022513</v>
      </c>
      <c r="G160">
        <f t="shared" si="18"/>
        <v>0.24510326164903334</v>
      </c>
    </row>
    <row r="161" spans="1:7" x14ac:dyDescent="0.55000000000000004">
      <c r="A161">
        <v>240.89</v>
      </c>
      <c r="C161">
        <v>240.89</v>
      </c>
      <c r="D161">
        <f t="shared" si="15"/>
        <v>100</v>
      </c>
      <c r="E161">
        <f t="shared" si="16"/>
        <v>0.4975</v>
      </c>
      <c r="F161">
        <f t="shared" si="17"/>
        <v>-6.2666117017504746E-3</v>
      </c>
      <c r="G161">
        <f t="shared" si="18"/>
        <v>-1.803568568772718E-2</v>
      </c>
    </row>
    <row r="162" spans="1:7" x14ac:dyDescent="0.55000000000000004">
      <c r="A162">
        <v>336.64</v>
      </c>
      <c r="C162">
        <v>336.64</v>
      </c>
      <c r="D162">
        <f t="shared" si="15"/>
        <v>193</v>
      </c>
      <c r="E162">
        <f t="shared" si="16"/>
        <v>0.96250000000000002</v>
      </c>
      <c r="F162">
        <f t="shared" si="17"/>
        <v>1.7804643416920258</v>
      </c>
      <c r="G162">
        <f t="shared" si="18"/>
        <v>1.4952108132609077</v>
      </c>
    </row>
    <row r="163" spans="1:7" x14ac:dyDescent="0.55000000000000004">
      <c r="A163">
        <v>275.49</v>
      </c>
      <c r="C163">
        <v>275.49</v>
      </c>
      <c r="D163">
        <f t="shared" si="15"/>
        <v>142</v>
      </c>
      <c r="E163">
        <f t="shared" si="16"/>
        <v>0.70750000000000002</v>
      </c>
      <c r="F163">
        <f t="shared" si="17"/>
        <v>0.54609592613335589</v>
      </c>
      <c r="G163">
        <f t="shared" si="18"/>
        <v>0.52878759226133598</v>
      </c>
    </row>
    <row r="164" spans="1:7" x14ac:dyDescent="0.55000000000000004">
      <c r="A164">
        <v>391.53</v>
      </c>
      <c r="C164">
        <v>391.53</v>
      </c>
      <c r="D164">
        <f t="shared" si="15"/>
        <v>197</v>
      </c>
      <c r="E164">
        <f t="shared" si="16"/>
        <v>0.98250000000000004</v>
      </c>
      <c r="F164">
        <f t="shared" si="17"/>
        <v>2.1083583991691093</v>
      </c>
      <c r="G164">
        <f t="shared" si="18"/>
        <v>2.36270011171825</v>
      </c>
    </row>
    <row r="165" spans="1:7" x14ac:dyDescent="0.55000000000000004">
      <c r="A165">
        <v>247.47</v>
      </c>
      <c r="C165">
        <v>247.47</v>
      </c>
      <c r="D165">
        <f t="shared" si="15"/>
        <v>110</v>
      </c>
      <c r="E165">
        <f t="shared" si="16"/>
        <v>0.54749999999999999</v>
      </c>
      <c r="F165">
        <f t="shared" si="17"/>
        <v>0.11934756669227513</v>
      </c>
      <c r="G165">
        <f t="shared" si="18"/>
        <v>8.5955561968482072E-2</v>
      </c>
    </row>
    <row r="166" spans="1:7" x14ac:dyDescent="0.55000000000000004">
      <c r="A166">
        <v>189.45</v>
      </c>
      <c r="C166">
        <v>189.45</v>
      </c>
      <c r="D166">
        <f t="shared" si="15"/>
        <v>35</v>
      </c>
      <c r="E166">
        <f t="shared" si="16"/>
        <v>0.17249999999999999</v>
      </c>
      <c r="F166">
        <f t="shared" si="17"/>
        <v>-0.9443320360069184</v>
      </c>
      <c r="G166">
        <f t="shared" si="18"/>
        <v>-0.83100069775997543</v>
      </c>
    </row>
    <row r="167" spans="1:7" x14ac:dyDescent="0.55000000000000004">
      <c r="A167">
        <v>156.02000000000001</v>
      </c>
      <c r="C167">
        <v>156.02000000000001</v>
      </c>
      <c r="D167">
        <f t="shared" si="15"/>
        <v>14</v>
      </c>
      <c r="E167">
        <f t="shared" si="16"/>
        <v>6.7500000000000004E-2</v>
      </c>
      <c r="F167">
        <f t="shared" si="17"/>
        <v>-1.4946722498066201</v>
      </c>
      <c r="G167">
        <f t="shared" si="18"/>
        <v>-1.3593331307610494</v>
      </c>
    </row>
    <row r="168" spans="1:7" x14ac:dyDescent="0.55000000000000004">
      <c r="A168">
        <v>225.33</v>
      </c>
      <c r="C168">
        <v>225.33</v>
      </c>
      <c r="D168">
        <f t="shared" si="15"/>
        <v>81</v>
      </c>
      <c r="E168">
        <f t="shared" si="16"/>
        <v>0.40250000000000002</v>
      </c>
      <c r="F168">
        <f t="shared" si="17"/>
        <v>-0.24688141485437839</v>
      </c>
      <c r="G168">
        <f t="shared" si="18"/>
        <v>-0.26394811935499318</v>
      </c>
    </row>
    <row r="169" spans="1:7" x14ac:dyDescent="0.55000000000000004">
      <c r="A169">
        <v>25.57</v>
      </c>
      <c r="C169">
        <v>25.57</v>
      </c>
      <c r="D169">
        <f t="shared" si="15"/>
        <v>2</v>
      </c>
      <c r="E169">
        <f t="shared" si="16"/>
        <v>7.4999999999999997E-3</v>
      </c>
      <c r="F169">
        <f t="shared" si="17"/>
        <v>-2.4323790585844463</v>
      </c>
      <c r="G169">
        <f t="shared" si="18"/>
        <v>-3.4209833217568661</v>
      </c>
    </row>
    <row r="170" spans="1:7" x14ac:dyDescent="0.55000000000000004">
      <c r="A170">
        <v>219.3</v>
      </c>
      <c r="C170">
        <v>219.3</v>
      </c>
      <c r="D170">
        <f t="shared" si="15"/>
        <v>77</v>
      </c>
      <c r="E170">
        <f t="shared" si="16"/>
        <v>0.38250000000000001</v>
      </c>
      <c r="F170">
        <f t="shared" si="17"/>
        <v>-0.29892142409085731</v>
      </c>
      <c r="G170">
        <f t="shared" si="18"/>
        <v>-0.35924708947154949</v>
      </c>
    </row>
    <row r="171" spans="1:7" x14ac:dyDescent="0.55000000000000004">
      <c r="A171">
        <v>215.86</v>
      </c>
      <c r="C171">
        <v>215.86</v>
      </c>
      <c r="D171">
        <f t="shared" si="15"/>
        <v>70</v>
      </c>
      <c r="E171">
        <f t="shared" si="16"/>
        <v>0.34749999999999998</v>
      </c>
      <c r="F171">
        <f t="shared" si="17"/>
        <v>-0.39207878804514956</v>
      </c>
      <c r="G171">
        <f t="shared" si="18"/>
        <v>-0.41361333444683201</v>
      </c>
    </row>
    <row r="172" spans="1:7" x14ac:dyDescent="0.55000000000000004">
      <c r="A172">
        <v>261.64</v>
      </c>
      <c r="C172">
        <v>261.64</v>
      </c>
      <c r="D172">
        <f t="shared" si="15"/>
        <v>124</v>
      </c>
      <c r="E172">
        <f t="shared" si="16"/>
        <v>0.61750000000000005</v>
      </c>
      <c r="F172">
        <f t="shared" si="17"/>
        <v>0.29892142409085742</v>
      </c>
      <c r="G172">
        <f t="shared" si="18"/>
        <v>0.30990023967189861</v>
      </c>
    </row>
    <row r="173" spans="1:7" x14ac:dyDescent="0.55000000000000004">
      <c r="A173">
        <v>408.13</v>
      </c>
      <c r="C173">
        <v>408.13</v>
      </c>
      <c r="D173">
        <f t="shared" si="15"/>
        <v>200</v>
      </c>
      <c r="E173">
        <f t="shared" si="16"/>
        <v>0.99750000000000005</v>
      </c>
      <c r="F173">
        <f t="shared" si="17"/>
        <v>2.8070337683438114</v>
      </c>
      <c r="G173">
        <f t="shared" si="18"/>
        <v>2.6250488520059512</v>
      </c>
    </row>
    <row r="174" spans="1:7" x14ac:dyDescent="0.55000000000000004">
      <c r="A174">
        <v>202.52</v>
      </c>
      <c r="C174">
        <v>202.52</v>
      </c>
      <c r="D174">
        <f t="shared" si="15"/>
        <v>56</v>
      </c>
      <c r="E174">
        <f t="shared" si="16"/>
        <v>0.27750000000000002</v>
      </c>
      <c r="F174">
        <f t="shared" si="17"/>
        <v>-0.59028439438696867</v>
      </c>
      <c r="G174">
        <f t="shared" si="18"/>
        <v>-0.62444057513586382</v>
      </c>
    </row>
    <row r="175" spans="1:7" x14ac:dyDescent="0.55000000000000004">
      <c r="A175">
        <v>389.85</v>
      </c>
      <c r="C175">
        <v>389.85</v>
      </c>
      <c r="D175">
        <f t="shared" si="15"/>
        <v>196</v>
      </c>
      <c r="E175">
        <f t="shared" si="16"/>
        <v>0.97750000000000004</v>
      </c>
      <c r="F175">
        <f t="shared" si="17"/>
        <v>2.0046544617650963</v>
      </c>
      <c r="G175">
        <f t="shared" si="18"/>
        <v>2.3361491548698572</v>
      </c>
    </row>
    <row r="176" spans="1:7" x14ac:dyDescent="0.55000000000000004">
      <c r="A176">
        <v>128.49</v>
      </c>
      <c r="C176">
        <v>128.49</v>
      </c>
      <c r="D176">
        <f t="shared" si="15"/>
        <v>6</v>
      </c>
      <c r="E176">
        <f t="shared" si="16"/>
        <v>2.75E-2</v>
      </c>
      <c r="F176">
        <f t="shared" si="17"/>
        <v>-1.9188762262165762</v>
      </c>
      <c r="G176">
        <f t="shared" si="18"/>
        <v>-1.7944211319731216</v>
      </c>
    </row>
    <row r="177" spans="1:7" x14ac:dyDescent="0.55000000000000004">
      <c r="A177">
        <v>197.51</v>
      </c>
      <c r="C177">
        <v>197.51</v>
      </c>
      <c r="D177">
        <f t="shared" si="15"/>
        <v>52</v>
      </c>
      <c r="E177">
        <f t="shared" si="16"/>
        <v>0.25750000000000001</v>
      </c>
      <c r="F177">
        <f t="shared" si="17"/>
        <v>-0.6510720158013259</v>
      </c>
      <c r="G177">
        <f t="shared" si="18"/>
        <v>-0.70361932145160988</v>
      </c>
    </row>
    <row r="178" spans="1:7" x14ac:dyDescent="0.55000000000000004">
      <c r="A178">
        <v>228.1</v>
      </c>
      <c r="C178">
        <v>228.1</v>
      </c>
      <c r="D178">
        <f t="shared" si="15"/>
        <v>86</v>
      </c>
      <c r="E178">
        <f t="shared" si="16"/>
        <v>0.42749999999999999</v>
      </c>
      <c r="F178">
        <f t="shared" si="17"/>
        <v>-0.18274258544544394</v>
      </c>
      <c r="G178">
        <f t="shared" si="18"/>
        <v>-0.22017064883710605</v>
      </c>
    </row>
    <row r="179" spans="1:7" x14ac:dyDescent="0.55000000000000004">
      <c r="A179">
        <v>283.29000000000002</v>
      </c>
      <c r="C179">
        <v>283.29000000000002</v>
      </c>
      <c r="D179">
        <f t="shared" si="15"/>
        <v>150</v>
      </c>
      <c r="E179">
        <f t="shared" si="16"/>
        <v>0.74750000000000005</v>
      </c>
      <c r="F179">
        <f t="shared" si="17"/>
        <v>0.66664330638630676</v>
      </c>
      <c r="G179">
        <f t="shared" si="18"/>
        <v>0.65205989191459313</v>
      </c>
    </row>
    <row r="180" spans="1:7" x14ac:dyDescent="0.55000000000000004">
      <c r="A180">
        <v>217.91</v>
      </c>
      <c r="C180">
        <v>217.91</v>
      </c>
      <c r="D180">
        <f t="shared" si="15"/>
        <v>74</v>
      </c>
      <c r="E180">
        <f t="shared" si="16"/>
        <v>0.36749999999999999</v>
      </c>
      <c r="F180">
        <f t="shared" si="17"/>
        <v>-0.33848198588973982</v>
      </c>
      <c r="G180">
        <f t="shared" si="18"/>
        <v>-0.38121484543539935</v>
      </c>
    </row>
    <row r="181" spans="1:7" x14ac:dyDescent="0.55000000000000004">
      <c r="A181">
        <v>241.15</v>
      </c>
      <c r="C181">
        <v>241.15</v>
      </c>
      <c r="D181">
        <f t="shared" si="15"/>
        <v>101</v>
      </c>
      <c r="E181">
        <f t="shared" si="16"/>
        <v>0.50249999999999995</v>
      </c>
      <c r="F181">
        <f t="shared" si="17"/>
        <v>6.266611701750335E-3</v>
      </c>
      <c r="G181">
        <f t="shared" si="18"/>
        <v>-1.3926609032618312E-2</v>
      </c>
    </row>
    <row r="182" spans="1:7" x14ac:dyDescent="0.55000000000000004">
      <c r="A182">
        <v>265.2</v>
      </c>
      <c r="C182">
        <v>265.2</v>
      </c>
      <c r="D182">
        <f t="shared" si="15"/>
        <v>132</v>
      </c>
      <c r="E182">
        <f t="shared" si="16"/>
        <v>0.65749999999999997</v>
      </c>
      <c r="F182">
        <f t="shared" si="17"/>
        <v>0.40564970769891451</v>
      </c>
      <c r="G182">
        <f t="shared" si="18"/>
        <v>0.36616298156492361</v>
      </c>
    </row>
    <row r="183" spans="1:7" x14ac:dyDescent="0.55000000000000004">
      <c r="A183">
        <v>238</v>
      </c>
      <c r="C183">
        <v>238</v>
      </c>
      <c r="D183">
        <f t="shared" si="15"/>
        <v>96</v>
      </c>
      <c r="E183">
        <f t="shared" si="16"/>
        <v>0.47749999999999998</v>
      </c>
      <c r="F183">
        <f t="shared" si="17"/>
        <v>-5.642906916247406E-2</v>
      </c>
      <c r="G183">
        <f t="shared" si="18"/>
        <v>-6.3709653123356774E-2</v>
      </c>
    </row>
    <row r="184" spans="1:7" x14ac:dyDescent="0.55000000000000004">
      <c r="A184">
        <v>224.1</v>
      </c>
      <c r="C184">
        <v>224.1</v>
      </c>
      <c r="D184">
        <f t="shared" si="15"/>
        <v>79</v>
      </c>
      <c r="E184">
        <f t="shared" si="16"/>
        <v>0.39250000000000002</v>
      </c>
      <c r="F184">
        <f t="shared" si="17"/>
        <v>-0.27280905320758231</v>
      </c>
      <c r="G184">
        <f t="shared" si="18"/>
        <v>-0.28338721276185319</v>
      </c>
    </row>
    <row r="185" spans="1:7" x14ac:dyDescent="0.55000000000000004">
      <c r="A185">
        <v>230.96</v>
      </c>
      <c r="C185">
        <v>230.96</v>
      </c>
      <c r="D185">
        <f t="shared" si="15"/>
        <v>88</v>
      </c>
      <c r="E185">
        <f t="shared" si="16"/>
        <v>0.4375</v>
      </c>
      <c r="F185">
        <f t="shared" si="17"/>
        <v>-0.1573106846101707</v>
      </c>
      <c r="G185">
        <f t="shared" si="18"/>
        <v>-0.17497080563091164</v>
      </c>
    </row>
    <row r="186" spans="1:7" x14ac:dyDescent="0.55000000000000004">
      <c r="A186">
        <v>209.48</v>
      </c>
      <c r="C186">
        <v>209.48</v>
      </c>
      <c r="D186">
        <f t="shared" si="15"/>
        <v>59</v>
      </c>
      <c r="E186">
        <f t="shared" si="16"/>
        <v>0.29249999999999998</v>
      </c>
      <c r="F186">
        <f t="shared" si="17"/>
        <v>-0.54609592613335589</v>
      </c>
      <c r="G186">
        <f t="shared" si="18"/>
        <v>-0.51444375390680408</v>
      </c>
    </row>
    <row r="187" spans="1:7" x14ac:dyDescent="0.55000000000000004">
      <c r="A187">
        <v>189.56</v>
      </c>
      <c r="C187">
        <v>189.56</v>
      </c>
      <c r="D187">
        <f t="shared" si="15"/>
        <v>36</v>
      </c>
      <c r="E187">
        <f t="shared" si="16"/>
        <v>0.17749999999999999</v>
      </c>
      <c r="F187">
        <f t="shared" si="17"/>
        <v>-0.92493446053172657</v>
      </c>
      <c r="G187">
        <f t="shared" si="18"/>
        <v>-0.8292622422520447</v>
      </c>
    </row>
    <row r="188" spans="1:7" x14ac:dyDescent="0.55000000000000004">
      <c r="A188">
        <v>192.54</v>
      </c>
      <c r="C188">
        <v>192.54</v>
      </c>
      <c r="D188">
        <f t="shared" si="15"/>
        <v>44</v>
      </c>
      <c r="E188">
        <f t="shared" si="16"/>
        <v>0.2175</v>
      </c>
      <c r="F188">
        <f t="shared" si="17"/>
        <v>-0.78066423680623365</v>
      </c>
      <c r="G188">
        <f t="shared" si="18"/>
        <v>-0.78216590212810821</v>
      </c>
    </row>
    <row r="189" spans="1:7" x14ac:dyDescent="0.55000000000000004">
      <c r="A189">
        <v>261.63</v>
      </c>
      <c r="C189">
        <v>261.63</v>
      </c>
      <c r="D189">
        <f t="shared" si="15"/>
        <v>123</v>
      </c>
      <c r="E189">
        <f t="shared" si="16"/>
        <v>0.61250000000000004</v>
      </c>
      <c r="F189">
        <f t="shared" si="17"/>
        <v>0.28584087488116572</v>
      </c>
      <c r="G189">
        <f t="shared" si="18"/>
        <v>0.30974219826208693</v>
      </c>
    </row>
    <row r="190" spans="1:7" x14ac:dyDescent="0.55000000000000004">
      <c r="A190">
        <v>301.47000000000003</v>
      </c>
      <c r="C190">
        <v>301.47000000000003</v>
      </c>
      <c r="D190">
        <f t="shared" si="15"/>
        <v>167</v>
      </c>
      <c r="E190">
        <f t="shared" si="16"/>
        <v>0.83250000000000002</v>
      </c>
      <c r="F190">
        <f t="shared" si="17"/>
        <v>0.96409160740693378</v>
      </c>
      <c r="G190">
        <f t="shared" si="18"/>
        <v>0.93937917495256895</v>
      </c>
    </row>
    <row r="191" spans="1:7" x14ac:dyDescent="0.55000000000000004">
      <c r="A191">
        <v>325.27999999999997</v>
      </c>
      <c r="C191">
        <v>325.27999999999997</v>
      </c>
      <c r="D191">
        <f t="shared" si="15"/>
        <v>185</v>
      </c>
      <c r="E191">
        <f t="shared" si="16"/>
        <v>0.92249999999999999</v>
      </c>
      <c r="F191">
        <f t="shared" si="17"/>
        <v>1.4220904321223211</v>
      </c>
      <c r="G191">
        <f t="shared" si="18"/>
        <v>1.3156757717146255</v>
      </c>
    </row>
    <row r="192" spans="1:7" x14ac:dyDescent="0.55000000000000004">
      <c r="A192">
        <v>290.98</v>
      </c>
      <c r="C192">
        <v>290.98</v>
      </c>
      <c r="D192">
        <f t="shared" si="15"/>
        <v>156</v>
      </c>
      <c r="E192">
        <f t="shared" si="16"/>
        <v>0.77749999999999997</v>
      </c>
      <c r="F192">
        <f t="shared" si="17"/>
        <v>0.76377724384952272</v>
      </c>
      <c r="G192">
        <f t="shared" si="18"/>
        <v>0.77359373605991943</v>
      </c>
    </row>
    <row r="193" spans="1:7" x14ac:dyDescent="0.55000000000000004">
      <c r="A193">
        <v>235.74</v>
      </c>
      <c r="C193">
        <v>235.74</v>
      </c>
      <c r="D193">
        <f t="shared" si="15"/>
        <v>93</v>
      </c>
      <c r="E193">
        <f t="shared" si="16"/>
        <v>0.46250000000000002</v>
      </c>
      <c r="F193">
        <f t="shared" si="17"/>
        <v>-9.4137414323536367E-2</v>
      </c>
      <c r="G193">
        <f t="shared" si="18"/>
        <v>-9.9427011740838775E-2</v>
      </c>
    </row>
    <row r="194" spans="1:7" x14ac:dyDescent="0.55000000000000004">
      <c r="A194">
        <v>296.51</v>
      </c>
      <c r="C194">
        <v>296.51</v>
      </c>
      <c r="D194">
        <f t="shared" si="15"/>
        <v>161</v>
      </c>
      <c r="E194">
        <f t="shared" si="16"/>
        <v>0.80249999999999999</v>
      </c>
      <c r="F194">
        <f t="shared" si="17"/>
        <v>0.85058486466838468</v>
      </c>
      <c r="G194">
        <f t="shared" si="18"/>
        <v>0.86099063568588197</v>
      </c>
    </row>
    <row r="195" spans="1:7" x14ac:dyDescent="0.55000000000000004">
      <c r="A195">
        <v>277.75</v>
      </c>
      <c r="C195">
        <v>277.75</v>
      </c>
      <c r="D195">
        <f t="shared" ref="D195:D201" si="19">_xlfn.RANK.AVG(C195, $C$2:$C$201, 1)</f>
        <v>144</v>
      </c>
      <c r="E195">
        <f t="shared" ref="E195:E201" si="20">(D195-0.5)/COUNT($C$2:$C$201)</f>
        <v>0.71750000000000003</v>
      </c>
      <c r="F195">
        <f t="shared" ref="F195:F201" si="21">_xlfn.NORM.S.INV(E195)</f>
        <v>0.5754307686077732</v>
      </c>
      <c r="G195">
        <f t="shared" ref="G195:G201" si="22">STANDARDIZE(C195, AVERAGE($C$2:$C$201), STDEV($C$2:$C$201))</f>
        <v>0.56450495087881802</v>
      </c>
    </row>
    <row r="196" spans="1:7" x14ac:dyDescent="0.55000000000000004">
      <c r="A196">
        <v>293.8</v>
      </c>
      <c r="C196">
        <v>293.8</v>
      </c>
      <c r="D196">
        <f t="shared" si="19"/>
        <v>159</v>
      </c>
      <c r="E196">
        <f t="shared" si="20"/>
        <v>0.79249999999999998</v>
      </c>
      <c r="F196">
        <f t="shared" si="21"/>
        <v>0.81512633270115509</v>
      </c>
      <c r="G196">
        <f t="shared" si="22"/>
        <v>0.81816141362686612</v>
      </c>
    </row>
    <row r="197" spans="1:7" x14ac:dyDescent="0.55000000000000004">
      <c r="A197">
        <v>203.81</v>
      </c>
      <c r="C197">
        <v>203.81</v>
      </c>
      <c r="D197">
        <f t="shared" si="19"/>
        <v>57</v>
      </c>
      <c r="E197">
        <f t="shared" si="20"/>
        <v>0.28249999999999997</v>
      </c>
      <c r="F197">
        <f t="shared" si="21"/>
        <v>-0.5754307686077732</v>
      </c>
      <c r="G197">
        <f t="shared" si="22"/>
        <v>-0.60405323327013294</v>
      </c>
    </row>
    <row r="198" spans="1:7" x14ac:dyDescent="0.55000000000000004">
      <c r="A198">
        <v>325.17</v>
      </c>
      <c r="C198">
        <v>325.17</v>
      </c>
      <c r="D198">
        <f t="shared" si="19"/>
        <v>183</v>
      </c>
      <c r="E198">
        <f t="shared" si="20"/>
        <v>0.91249999999999998</v>
      </c>
      <c r="F198">
        <f t="shared" si="21"/>
        <v>1.3563117453352478</v>
      </c>
      <c r="G198">
        <f t="shared" si="22"/>
        <v>1.3139373162066956</v>
      </c>
    </row>
    <row r="199" spans="1:7" x14ac:dyDescent="0.55000000000000004">
      <c r="A199">
        <v>192.52</v>
      </c>
      <c r="C199">
        <v>192.52</v>
      </c>
      <c r="D199">
        <f t="shared" si="19"/>
        <v>43</v>
      </c>
      <c r="E199">
        <f t="shared" si="20"/>
        <v>0.21249999999999999</v>
      </c>
      <c r="F199">
        <f t="shared" si="21"/>
        <v>-0.79777684612523825</v>
      </c>
      <c r="G199">
        <f t="shared" si="22"/>
        <v>-0.78248198494773169</v>
      </c>
    </row>
    <row r="200" spans="1:7" x14ac:dyDescent="0.55000000000000004">
      <c r="A200">
        <v>249.26</v>
      </c>
      <c r="C200">
        <v>249.26</v>
      </c>
      <c r="D200">
        <f t="shared" si="19"/>
        <v>111</v>
      </c>
      <c r="E200">
        <f t="shared" si="20"/>
        <v>0.55249999999999999</v>
      </c>
      <c r="F200">
        <f t="shared" si="21"/>
        <v>0.13198014038704126</v>
      </c>
      <c r="G200">
        <f t="shared" si="22"/>
        <v>0.11424497432480629</v>
      </c>
    </row>
    <row r="201" spans="1:7" x14ac:dyDescent="0.55000000000000004">
      <c r="A201">
        <v>301.13</v>
      </c>
      <c r="C201">
        <v>301.13</v>
      </c>
      <c r="D201">
        <f t="shared" si="19"/>
        <v>166</v>
      </c>
      <c r="E201">
        <f t="shared" si="20"/>
        <v>0.82750000000000001</v>
      </c>
      <c r="F201">
        <f t="shared" si="21"/>
        <v>0.9443320360069184</v>
      </c>
      <c r="G201">
        <f t="shared" si="22"/>
        <v>0.93400576701896498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f b 2 c e c - 3 d 1 3 - 4 e 1 e - 8 0 1 1 - b 4 e 4 5 6 d 7 b 9 7 b "   x m l n s = " h t t p : / / s c h e m a s . m i c r o s o f t . c o m / D a t a M a s h u p " > A A A A A J o E A A B Q S w M E F A A C A A g A C n B 8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C n B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w f F m + b Z a w l A E A A C 4 F A A A T A B w A R m 9 y b X V s Y X M v U 2 V j d G l v b j E u b S C i G A A o o B Q A A A A A A A A A A A A A A A A A A A A A A A A A A A D d U 8 9 r w j A Y v Q v 9 H 0 K 9 t F A K 3 U 2 G l x U 3 h L m B l e 0 g I r F + s 8 U 0 k f z Y l N L / f U m j s 1 q 3 g 3 h a L 6 H f 9 + W 9 l 5 c X A a n M G U W J X a N 7 p + N 0 R I Y 5 L N E E L w j c o T 4 i I J 0 O 0 l / C F E 9 B V w b b F E g Y K 8 6 B y n f G 1 w v G 1 p 5 f T l 9 w A X 2 3 3 h m 5 s 2 o a M y r 1 y C y w A F 0 3 z j B d G f D d B l y N V I + G E 4 6 p + G C 8 i B l R B T V N 4 V m 2 o C z d R P E V 8 J 3 d F C C p F y R h K 6 s A l e 4 b J g q Q V + T U P / S o K h b A q 8 r / o X 3 i T G 0 0 7 Z h 9 i S N t X f X O R B n M E 0 L D U r o x U 1 T q J u A 0 Q / O D C A O D p s 3 x P l W E 1 G W j M N D c T Y H H r t U 4 a 4 o c s S V w L A H t 8 Y z Q M + n l t H s q r t / e V d u u m q a P o W C f G u J V Z s C R 9 b h h Q w J E X / + + 7 F 3 Q E b S u 4 O R Q l e 9 0 c v o 3 W S t Y v a u D 1 b t d s G w 1 + j 0 3 h 8 M 8 E E z X Z + m x t p l a O 0 J 1 S i i T 6 D k X M h y K Q b G R O 6 / + s Z A j L N M s p 6 u h h E J 4 Y 0 g Z X 4 a P O Z B l 7 a z w 5 r 4 J o o Y y i a l 8 / 6 L H D V k t g 6 P o + q d 7 w 7 f 7 n y z + B l B L A Q I t A B Q A A g A I A A p w f F m G V K h z p A A A A P Y A A A A S A A A A A A A A A A A A A A A A A A A A A A B D b 2 5 m a W c v U G F j a 2 F n Z S 5 4 b W x Q S w E C L Q A U A A I A C A A K c H x Z D 8 r p q 6 Q A A A D p A A A A E w A A A A A A A A A A A A A A A A D w A A A A W 0 N v b n R l b n R f V H l w Z X N d L n h t b F B L A Q I t A B Q A A g A I A A p w f F m + b Z a w l A E A A C 4 F A A A T A A A A A A A A A A A A A A A A A O E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Y A A A A A A A A 0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Z m I w Y z M 3 L T A 4 N T Q t N G Y y Y i 0 5 N D E 5 L W J l N z c w M W V j Z D h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I 4 V D E w O j I 2 O j A y L j c w M T M 1 M T J a I i A v P j x F b n R y e S B U e X B l P S J G a W x s Q 2 9 s d W 1 u V H l w Z X M i I F Z h b H V l P S J z Q m d V P S I g L z 4 8 R W 5 0 c n k g V H l w Z T 0 i R m l s b E N v b H V t b k 5 h b W V z I i B W Y W x 1 Z T 0 i c 1 s m c X V v d D t T d X J n Z X J 5 I F R 5 c G U m c X V v d D s s J n F 1 b 3 Q 7 V m F s d W U g K G 1 p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2 l t c G x l I F N 1 c m d l c n k u e 1 N 1 c m d l c n k g V H l w Z S w w f S Z x d W 9 0 O y w m c X V v d D t T Z W N 0 a W 9 u M S 9 U Y W J s Z T E v U 2 l t c G x l I F N 1 c m d l c n k u e 1 Z h b H V l I C h t a W 4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T a W 1 w b G U g U 3 V y Z 2 V y e S 5 7 U 3 V y Z 2 V y e S B U e X B l L D B 9 J n F 1 b 3 Q 7 L C Z x d W 9 0 O 1 N l Y 3 R p b 2 4 x L 1 R h Y m x l M S 9 T a W 1 w b G U g U 3 V y Z 2 V y e S 5 7 V m F s d W U g K G 1 p b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9 k Z X J h d G U l M j B T d X J n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T N h N j F k Y y 1 h Z D U 0 L T R j N T M t O T h i O C 0 0 O D Y 5 N T g 1 M W Q y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O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h U M T A 6 M j k 6 M T g u M T I 4 M z Y 2 M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O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j g z M 2 M 4 Y y 0 0 M m F k L T Q z Y T M t Y m E 3 Z C 1 h Y z V m Y 2 Q y M z Q z Y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h U M T A 6 M z A 6 M j A u M D k x M D c x M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x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8 5 6 0 K D j s t D l q a x h Z p x G z Q A A A A A A g A A A A A A E G Y A A A A B A A A g A A A A C + B F 9 a e S 6 6 i A J H f j P U h 1 + x m O S W l V N U N x p m 1 V I t N v l c c A A A A A D o A A A A A C A A A g A A A A R 3 w J l / S J V B Q l F C Q q 6 + o S O K B R k J A m G H E 7 3 l p N B X U y t g 5 Q A A A A A h e p s c I r 6 I M f E C E q u I B X L F N t S O 8 v 1 Z 2 v o p m 9 + J c M D i g h + d d K M w i 1 3 C C R 7 0 C Q G 5 p I + P D r I q m + s / s j U G F 8 t 0 i E d A i w O 6 e 7 d H K 2 3 Z b p i B C V K Q x A A A A A D u z 7 n I t f 4 i V Z j D m V w B H M P z a x W g 7 r A V L h I X g q c G J r P B S q w Z 9 L s m y P k p N K + + F u e + g S M J c 9 E / 4 Y w h A w V 2 L w d V F R z Q = = < / D a t a M a s h u p > 
</file>

<file path=customXml/itemProps1.xml><?xml version="1.0" encoding="utf-8"?>
<ds:datastoreItem xmlns:ds="http://schemas.openxmlformats.org/officeDocument/2006/customXml" ds:itemID="{C6828260-7CA0-4304-9B56-D93A53085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Surgery</vt:lpstr>
      <vt:lpstr>Moderate Surgery</vt:lpstr>
      <vt:lpstr>Complex Surgery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Ali Nasr</cp:lastModifiedBy>
  <dcterms:created xsi:type="dcterms:W3CDTF">2024-11-22T04:24:39Z</dcterms:created>
  <dcterms:modified xsi:type="dcterms:W3CDTF">2025-01-09T22:57:14Z</dcterms:modified>
</cp:coreProperties>
</file>