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рсений В Гисич\Documents\Top Secret\МФТИ\Лабы\4.3.3\"/>
    </mc:Choice>
  </mc:AlternateContent>
  <xr:revisionPtr revIDLastSave="0" documentId="13_ncr:1_{D7446576-9DF2-4523-B015-14D75A4898A1}" xr6:coauthVersionLast="47" xr6:coauthVersionMax="47" xr10:uidLastSave="{00000000-0000-0000-0000-000000000000}"/>
  <bookViews>
    <workbookView xWindow="28680" yWindow="-120" windowWidth="20730" windowHeight="11160" xr2:uid="{D2F688E7-BB70-47FB-B966-4EBE17DD2C6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/>
  <c r="C16" i="1"/>
  <c r="C11" i="1"/>
  <c r="C10" i="1"/>
  <c r="C9" i="1"/>
  <c r="D5" i="1"/>
  <c r="C5" i="1"/>
  <c r="D6" i="1"/>
  <c r="D4" i="1"/>
  <c r="C6" i="1"/>
  <c r="C4" i="1"/>
  <c r="B2" i="1"/>
</calcChain>
</file>

<file path=xl/sharedStrings.xml><?xml version="1.0" encoding="utf-8"?>
<sst xmlns="http://schemas.openxmlformats.org/spreadsheetml/2006/main" count="14" uniqueCount="9">
  <si>
    <t>n</t>
  </si>
  <si>
    <t>Г</t>
  </si>
  <si>
    <t>l, см</t>
  </si>
  <si>
    <t>d, м</t>
  </si>
  <si>
    <t>f1, мм</t>
  </si>
  <si>
    <t>L, см</t>
  </si>
  <si>
    <t>lbd, м</t>
  </si>
  <si>
    <t>D, мкм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</si>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</sst>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E+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11" fontId="0" fillId="0" borderId="5" xfId="0" applyNumberFormat="1" applyBorder="1"/>
    <xf numFmtId="11" fontId="0" fillId="0" borderId="8" xfId="0" applyNumberFormat="1" applyBorder="1"/>
    <xf numFmtId="0" fontId="0" fillId="0" borderId="4" xfId="0" applyFill="1" applyBorder="1"/>
    <xf numFmtId="172" fontId="0" fillId="0" borderId="5" xfId="0" applyNumberFormat="1" applyBorder="1"/>
    <xf numFmtId="0" fontId="0" fillId="0" borderId="6" xfId="0" applyFill="1" applyBorder="1"/>
    <xf numFmtId="0" fontId="0" fillId="0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068E9-9E11-4BF8-B735-1AB4C9AFC6BF}">
  <dimension ref="A1:G16"/>
  <sheetViews>
    <sheetView tabSelected="1" workbookViewId="0">
      <selection activeCell="I8" sqref="I8"/>
    </sheetView>
  </sheetViews>
  <sheetFormatPr defaultRowHeight="15" x14ac:dyDescent="0.25"/>
  <cols>
    <col min="2" max="4" width="12" bestFit="1" customWidth="1"/>
  </cols>
  <sheetData>
    <row r="1" spans="1:7" x14ac:dyDescent="0.25">
      <c r="A1" t="s">
        <v>5</v>
      </c>
      <c r="B1">
        <v>117.7</v>
      </c>
    </row>
    <row r="2" spans="1:7" x14ac:dyDescent="0.25">
      <c r="A2" t="s">
        <v>6</v>
      </c>
      <c r="B2">
        <f>532*10^(-9)</f>
        <v>5.3200000000000005E-7</v>
      </c>
    </row>
    <row r="3" spans="1:7" x14ac:dyDescent="0.25">
      <c r="A3" s="1" t="s">
        <v>0</v>
      </c>
      <c r="B3" s="2" t="s">
        <v>2</v>
      </c>
      <c r="C3" s="2" t="s">
        <v>3</v>
      </c>
      <c r="D3" s="3"/>
    </row>
    <row r="4" spans="1:7" x14ac:dyDescent="0.25">
      <c r="A4" s="4">
        <v>1</v>
      </c>
      <c r="B4" s="5">
        <v>6.3</v>
      </c>
      <c r="C4" s="5">
        <f>1*$B$2/(B4/$B$1)</f>
        <v>9.9391111111111117E-6</v>
      </c>
      <c r="D4" s="6">
        <f>((1/$B$1)^2+(0.1/B4)^2)^0.5*C4</f>
        <v>1.7894199974887836E-7</v>
      </c>
    </row>
    <row r="5" spans="1:7" x14ac:dyDescent="0.25">
      <c r="A5" s="4">
        <v>2</v>
      </c>
      <c r="B5" s="5">
        <v>2.5</v>
      </c>
      <c r="C5" s="5">
        <f>1*$B$2/(B5/$B$1)</f>
        <v>2.5046560000000002E-5</v>
      </c>
      <c r="D5" s="6">
        <f>((1/$B$1)^2+(0.1/B5)^2)^0.5*C5</f>
        <v>1.024212921483497E-6</v>
      </c>
    </row>
    <row r="6" spans="1:7" x14ac:dyDescent="0.25">
      <c r="A6" s="7">
        <v>3</v>
      </c>
      <c r="B6" s="8">
        <v>1.3</v>
      </c>
      <c r="C6" s="8">
        <f t="shared" ref="C5:C6" si="0">1*$B$2/(B6/$B$1)</f>
        <v>4.8166461538461549E-5</v>
      </c>
      <c r="D6" s="9">
        <f t="shared" ref="D5:D6" si="1">((1/$B$1)^2+(0.1/B6)^2)^0.5*C6</f>
        <v>3.7276437480059576E-6</v>
      </c>
    </row>
    <row r="7" spans="1:7" x14ac:dyDescent="0.25">
      <c r="A7" t="s">
        <v>1</v>
      </c>
      <c r="B7">
        <v>510</v>
      </c>
    </row>
    <row r="8" spans="1:7" x14ac:dyDescent="0.25">
      <c r="A8" s="1" t="s">
        <v>0</v>
      </c>
      <c r="B8" s="2" t="s">
        <v>2</v>
      </c>
      <c r="C8" s="3" t="s">
        <v>3</v>
      </c>
    </row>
    <row r="9" spans="1:7" x14ac:dyDescent="0.25">
      <c r="A9" s="4">
        <v>1</v>
      </c>
      <c r="B9" s="10">
        <v>0.14000000000000001</v>
      </c>
      <c r="C9" s="11">
        <f>B9/100/$B$7</f>
        <v>2.7450980392156867E-6</v>
      </c>
    </row>
    <row r="10" spans="1:7" x14ac:dyDescent="0.25">
      <c r="A10" s="4">
        <v>2</v>
      </c>
      <c r="B10" s="10">
        <v>0.33</v>
      </c>
      <c r="C10" s="11">
        <f t="shared" ref="C10:C11" si="2">B10/100/$B$7</f>
        <v>6.4705882352941179E-6</v>
      </c>
      <c r="G10" t="s">
        <v>8</v>
      </c>
    </row>
    <row r="11" spans="1:7" x14ac:dyDescent="0.25">
      <c r="A11" s="7">
        <v>3</v>
      </c>
      <c r="B11" s="8">
        <v>0.6</v>
      </c>
      <c r="C11" s="12">
        <f>B11/100/$B$7</f>
        <v>1.1764705882352942E-5</v>
      </c>
    </row>
    <row r="12" spans="1:7" x14ac:dyDescent="0.25">
      <c r="A12" t="s">
        <v>4</v>
      </c>
      <c r="B12" s="10">
        <v>110</v>
      </c>
    </row>
    <row r="13" spans="1:7" x14ac:dyDescent="0.25">
      <c r="A13" s="1" t="s">
        <v>0</v>
      </c>
      <c r="B13" s="2" t="s">
        <v>7</v>
      </c>
      <c r="C13" s="3" t="s">
        <v>3</v>
      </c>
    </row>
    <row r="14" spans="1:7" x14ac:dyDescent="0.25">
      <c r="A14" s="13">
        <v>1</v>
      </c>
      <c r="B14" s="10">
        <v>6760</v>
      </c>
      <c r="C14" s="14">
        <f>2*$B$2*$B$12*10^(-3) / (B14*10^(-6))</f>
        <v>1.7313609467455624E-5</v>
      </c>
    </row>
    <row r="15" spans="1:7" x14ac:dyDescent="0.25">
      <c r="A15" s="13">
        <v>2</v>
      </c>
      <c r="B15" s="10">
        <v>1120</v>
      </c>
      <c r="C15" s="14">
        <f>2*$B$2*$B$12*10^(-3) / (B15*10^(-6))</f>
        <v>1.0450000000000003E-4</v>
      </c>
    </row>
    <row r="16" spans="1:7" x14ac:dyDescent="0.25">
      <c r="A16" s="15">
        <v>3</v>
      </c>
      <c r="B16" s="16">
        <v>3200</v>
      </c>
      <c r="C16" s="12">
        <f>2*$B$2*$B$12*10^(-3) / (B16*10^(-6))</f>
        <v>3.6575000000000008E-5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Arsenium Gisich</dc:creator>
  <cp:lastModifiedBy>Arsenium Gisich</cp:lastModifiedBy>
  <dcterms:created xsi:type="dcterms:W3CDTF">2023-03-16T19:00:53Z</dcterms:created>
  <dcterms:modified xsi:type="dcterms:W3CDTF">2023-03-16T21:31:52Z</dcterms:modified>
</cp:coreProperties>
</file>