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3.4.5\"/>
    </mc:Choice>
  </mc:AlternateContent>
  <xr:revisionPtr revIDLastSave="0" documentId="13_ncr:1_{A57CED59-8B22-4B4D-985B-214670361D86}" xr6:coauthVersionLast="47" xr6:coauthVersionMax="47" xr10:uidLastSave="{00000000-0000-0000-0000-000000000000}"/>
  <bookViews>
    <workbookView xWindow="28680" yWindow="-120" windowWidth="20730" windowHeight="11160" activeTab="2" xr2:uid="{0117ED1A-3897-4A46-B4CD-C57DBDA728CD}"/>
  </bookViews>
  <sheets>
    <sheet name="Fe-Si" sheetId="1" r:id="rId1"/>
    <sheet name="Perm" sheetId="2" r:id="rId2"/>
    <sheet name="Ferri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3" i="3"/>
  <c r="D4" i="3"/>
  <c r="D5" i="3"/>
  <c r="D6" i="3"/>
  <c r="D7" i="3"/>
  <c r="C3" i="3"/>
  <c r="C4" i="3"/>
  <c r="C5" i="3"/>
  <c r="C6" i="3"/>
  <c r="D2" i="3"/>
  <c r="C2" i="3"/>
  <c r="D3" i="2"/>
  <c r="D4" i="2"/>
  <c r="D5" i="2"/>
  <c r="D6" i="2"/>
  <c r="C3" i="2"/>
  <c r="C4" i="2"/>
  <c r="C5" i="2"/>
  <c r="C6" i="2"/>
  <c r="D2" i="2"/>
  <c r="C2" i="2"/>
  <c r="C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<sst xmlns="http://schemas.openxmlformats.org/spreadsheetml/2006/main" count="12" uniqueCount="5">
  <si>
    <t>x, B</t>
  </si>
  <si>
    <t>y, мВ</t>
  </si>
  <si>
    <t>x, А/м</t>
  </si>
  <si>
    <t>y, Тл</t>
  </si>
  <si>
    <t>x, мB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</si>
</sst>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6FE0-4332-45F3-A5BE-70F83240A0BD}">
  <dimension ref="A1:D9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0.64</v>
      </c>
      <c r="B2">
        <v>100</v>
      </c>
      <c r="C2">
        <f>A2*20/(11*0.01*0.2)</f>
        <v>581.81818181818176</v>
      </c>
      <c r="D2">
        <f>(400*0.001*B2*0.001)/(2*0.0001*200)</f>
        <v>1</v>
      </c>
    </row>
    <row r="3" spans="1:4" x14ac:dyDescent="0.25">
      <c r="A3">
        <v>0.48</v>
      </c>
      <c r="B3">
        <v>90</v>
      </c>
      <c r="C3">
        <f t="shared" ref="C3:C9" si="0">A3*20/(11*0.01*0.2)</f>
        <v>436.36363636363632</v>
      </c>
      <c r="D3">
        <f t="shared" ref="D3:D9" si="1">(400*0.001*B3*0.001)/(2*0.0001*200)</f>
        <v>0.90000000000000013</v>
      </c>
    </row>
    <row r="4" spans="1:4" x14ac:dyDescent="0.25">
      <c r="A4">
        <v>0.36</v>
      </c>
      <c r="B4">
        <v>80</v>
      </c>
      <c r="C4">
        <f t="shared" si="0"/>
        <v>327.2727272727272</v>
      </c>
      <c r="D4">
        <f t="shared" si="1"/>
        <v>0.8</v>
      </c>
    </row>
    <row r="5" spans="1:4" x14ac:dyDescent="0.25">
      <c r="A5">
        <v>0.28000000000000003</v>
      </c>
      <c r="B5">
        <v>75</v>
      </c>
      <c r="C5">
        <f t="shared" si="0"/>
        <v>254.54545454545453</v>
      </c>
      <c r="D5">
        <f t="shared" si="1"/>
        <v>0.75</v>
      </c>
    </row>
    <row r="6" spans="1:4" x14ac:dyDescent="0.25">
      <c r="A6">
        <v>0.24</v>
      </c>
      <c r="B6">
        <v>70</v>
      </c>
      <c r="C6">
        <f t="shared" si="0"/>
        <v>218.18181818181816</v>
      </c>
      <c r="D6">
        <f t="shared" si="1"/>
        <v>0.7</v>
      </c>
    </row>
    <row r="7" spans="1:4" x14ac:dyDescent="0.25">
      <c r="A7">
        <v>0.2</v>
      </c>
      <c r="B7">
        <v>60</v>
      </c>
      <c r="C7">
        <f t="shared" si="0"/>
        <v>181.81818181818181</v>
      </c>
      <c r="D7">
        <f t="shared" si="1"/>
        <v>0.6</v>
      </c>
    </row>
    <row r="8" spans="1:4" x14ac:dyDescent="0.25">
      <c r="A8">
        <v>0.16</v>
      </c>
      <c r="B8">
        <v>55</v>
      </c>
      <c r="C8">
        <f t="shared" si="0"/>
        <v>145.45454545454544</v>
      </c>
      <c r="D8">
        <f t="shared" si="1"/>
        <v>0.54999999999999993</v>
      </c>
    </row>
    <row r="9" spans="1:4" x14ac:dyDescent="0.25">
      <c r="A9">
        <v>0.04</v>
      </c>
      <c r="B9">
        <v>20</v>
      </c>
      <c r="C9">
        <f t="shared" si="0"/>
        <v>36.36363636363636</v>
      </c>
      <c r="D9">
        <f t="shared" si="1"/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BCAE-EA55-4623-B501-A284B67739C9}">
  <dimension ref="A1:D6"/>
  <sheetViews>
    <sheetView workbookViewId="0">
      <selection activeCell="D2" sqref="A1:D2"/>
    </sheetView>
  </sheetViews>
  <sheetFormatPr defaultRowHeight="15" x14ac:dyDescent="0.25"/>
  <sheetData>
    <row r="1" spans="1:4" x14ac:dyDescent="0.25">
      <c r="A1" t="s">
        <v>4</v>
      </c>
      <c r="B1" t="s">
        <v>1</v>
      </c>
      <c r="C1" t="s">
        <v>2</v>
      </c>
      <c r="D1" t="s">
        <v>3</v>
      </c>
    </row>
    <row r="2" spans="1:4" x14ac:dyDescent="0.25">
      <c r="A2">
        <v>65</v>
      </c>
      <c r="B2">
        <v>90</v>
      </c>
      <c r="C2">
        <f>A2*0.001*15/(14.1*0.01*0.2)</f>
        <v>34.574468085106389</v>
      </c>
      <c r="D2">
        <f>(400*0.001*B2*0.001)/(0.66*0.0001*300)</f>
        <v>1.8181818181818183</v>
      </c>
    </row>
    <row r="3" spans="1:4" x14ac:dyDescent="0.25">
      <c r="A3">
        <v>40</v>
      </c>
      <c r="B3">
        <v>75</v>
      </c>
      <c r="C3">
        <f t="shared" ref="C3:C6" si="0">A3*0.001*15/(14.1*0.01*0.2)</f>
        <v>21.276595744680851</v>
      </c>
      <c r="D3">
        <f t="shared" ref="D3:D6" si="1">(400*0.001*B3*0.001)/(0.66*0.0001*300)</f>
        <v>1.5151515151515149</v>
      </c>
    </row>
    <row r="4" spans="1:4" x14ac:dyDescent="0.25">
      <c r="A4">
        <v>30</v>
      </c>
      <c r="B4">
        <v>50</v>
      </c>
      <c r="C4">
        <f t="shared" si="0"/>
        <v>15.957446808510637</v>
      </c>
      <c r="D4">
        <f t="shared" si="1"/>
        <v>1.0101010101010099</v>
      </c>
    </row>
    <row r="5" spans="1:4" x14ac:dyDescent="0.25">
      <c r="A5">
        <v>28</v>
      </c>
      <c r="B5">
        <v>28</v>
      </c>
      <c r="C5">
        <f t="shared" si="0"/>
        <v>14.893617021276595</v>
      </c>
      <c r="D5">
        <f t="shared" si="1"/>
        <v>0.56565656565656575</v>
      </c>
    </row>
    <row r="6" spans="1:4" x14ac:dyDescent="0.25">
      <c r="A6">
        <v>18</v>
      </c>
      <c r="B6">
        <v>18</v>
      </c>
      <c r="C6">
        <f t="shared" si="0"/>
        <v>9.5744680851063837</v>
      </c>
      <c r="D6">
        <f t="shared" si="1"/>
        <v>0.36363636363636365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E0B7-A32C-4C95-B9E7-FDB388EEBB45}">
  <dimension ref="A1:D7"/>
  <sheetViews>
    <sheetView tabSelected="1" workbookViewId="0">
      <selection activeCell="C8" sqref="C8"/>
    </sheetView>
  </sheetViews>
  <sheetFormatPr defaultRowHeight="15" x14ac:dyDescent="0.25"/>
  <sheetData>
    <row r="1" spans="1:4" x14ac:dyDescent="0.25">
      <c r="A1" t="s">
        <v>4</v>
      </c>
      <c r="B1" t="s">
        <v>1</v>
      </c>
      <c r="C1" t="s">
        <v>2</v>
      </c>
      <c r="D1" t="s">
        <v>3</v>
      </c>
    </row>
    <row r="2" spans="1:4" x14ac:dyDescent="0.25">
      <c r="A2">
        <v>48</v>
      </c>
      <c r="B2">
        <v>48</v>
      </c>
      <c r="C2">
        <f>A2*0.001*45/(25*0.01*0.2)</f>
        <v>43.2</v>
      </c>
      <c r="D2">
        <f>(400*0.001*B2*0.001)/(3*0.0001*400)</f>
        <v>0.16</v>
      </c>
    </row>
    <row r="3" spans="1:4" x14ac:dyDescent="0.25">
      <c r="A3">
        <v>30</v>
      </c>
      <c r="B3">
        <v>40</v>
      </c>
      <c r="C3">
        <f t="shared" ref="C3:C7" si="0">A3*0.001*45/(25*0.01*0.2)</f>
        <v>26.999999999999996</v>
      </c>
      <c r="D3">
        <f t="shared" ref="D3:D7" si="1">(400*0.001*B3*0.001)/(3*0.0001*400)</f>
        <v>0.13333333333333333</v>
      </c>
    </row>
    <row r="4" spans="1:4" x14ac:dyDescent="0.25">
      <c r="A4">
        <v>18</v>
      </c>
      <c r="B4">
        <v>32</v>
      </c>
      <c r="C4">
        <f t="shared" si="0"/>
        <v>16.2</v>
      </c>
      <c r="D4">
        <f t="shared" si="1"/>
        <v>0.10666666666666666</v>
      </c>
    </row>
    <row r="5" spans="1:4" x14ac:dyDescent="0.25">
      <c r="A5">
        <v>12</v>
      </c>
      <c r="B5">
        <v>24</v>
      </c>
      <c r="C5">
        <f t="shared" si="0"/>
        <v>10.8</v>
      </c>
      <c r="D5">
        <f t="shared" si="1"/>
        <v>0.08</v>
      </c>
    </row>
    <row r="6" spans="1:4" x14ac:dyDescent="0.25">
      <c r="A6">
        <v>6</v>
      </c>
      <c r="B6">
        <v>12</v>
      </c>
      <c r="C6">
        <f t="shared" si="0"/>
        <v>5.4</v>
      </c>
      <c r="D6">
        <f t="shared" si="1"/>
        <v>0.04</v>
      </c>
    </row>
    <row r="7" spans="1:4" x14ac:dyDescent="0.25">
      <c r="A7">
        <v>5</v>
      </c>
      <c r="B7">
        <v>10</v>
      </c>
      <c r="C7">
        <f>A7*0.001*45/(25*0.01*0.2)</f>
        <v>4.5</v>
      </c>
      <c r="D7">
        <f t="shared" si="1"/>
        <v>3.3333333333333333E-2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Fe-Si</vt:lpstr>
      <vt:lpstr>Perm</vt:lpstr>
      <vt:lpstr>Ferrit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2022-12-12T13:26:04Z</dcterms:created>
  <dcterms:modified xsi:type="dcterms:W3CDTF">2022-12-12T17:11:28Z</dcterms:modified>
</cp:coreProperties>
</file>