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<sst xmlns="http://schemas.openxmlformats.org/spreadsheetml/2006/main" count="41" uniqueCount="29">
  <si>
    <t xml:space="preserve">Number</t>
  </si>
  <si>
    <t xml:space="preserve">Cost</t>
  </si>
  <si>
    <t xml:space="preserve">Total</t>
  </si>
  <si>
    <t xml:space="preserve">Spent</t>
  </si>
  <si>
    <t xml:space="preserve">Left</t>
  </si>
  <si>
    <t xml:space="preserve">Bought 3/5</t>
  </si>
  <si>
    <t xml:space="preserve">Gyro Sensors</t>
  </si>
  <si>
    <t xml:space="preserve">Alex</t>
  </si>
  <si>
    <t xml:space="preserve">Bought</t>
  </si>
  <si>
    <t xml:space="preserve">UV Sensors</t>
  </si>
  <si>
    <t xml:space="preserve">Juan</t>
  </si>
  <si>
    <t xml:space="preserve">Linear Actuators</t>
  </si>
  <si>
    <t xml:space="preserve">Carlos</t>
  </si>
  <si>
    <t xml:space="preserve">Progressive Automation PA-15-4-22</t>
  </si>
  <si>
    <t xml:space="preserve">Eliel</t>
  </si>
  <si>
    <t xml:space="preserve">Shipping </t>
  </si>
  <si>
    <t xml:space="preserve">Jordan</t>
  </si>
  <si>
    <t xml:space="preserve">Progressive Automation PA-15-4-11</t>
  </si>
  <si>
    <t xml:space="preserve">PA-15 Bracket Set</t>
  </si>
  <si>
    <t xml:space="preserve">Peer Bearing 1641-2RS</t>
  </si>
  <si>
    <t xml:space="preserve">Wires</t>
  </si>
  <si>
    <t xml:space="preserve">Nuts &amp; Bolts</t>
  </si>
  <si>
    <t xml:space="preserve">Spools</t>
  </si>
  <si>
    <t xml:space="preserve">Relay</t>
  </si>
  <si>
    <t xml:space="preserve">Mosfets</t>
  </si>
  <si>
    <t xml:space="preserve">Mosfet heatsink</t>
  </si>
  <si>
    <t xml:space="preserve">Raspberry pi</t>
  </si>
  <si>
    <t xml:space="preserve">total</t>
  </si>
  <si>
    <t xml:space="preserve">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</si>
</sst>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2" min="1" style="0" width="13.0918367346939"/>
    <col collapsed="false" hidden="false" max="3" min="3" style="0" width="28.8877551020408"/>
  </cols>
  <sheetData>
    <row r="1" customFormat="false" ht="12.8" hidden="false" customHeight="false" outlineLevel="0" collapsed="false">
      <c r="D1" s="0" t="s">
        <v>0</v>
      </c>
      <c r="E1" s="0" t="s">
        <v>1</v>
      </c>
      <c r="F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D2" s="0" t="n">
        <v>5</v>
      </c>
      <c r="E2" s="1" t="n">
        <v>16.95</v>
      </c>
      <c r="F2" s="1" t="n">
        <f aca="false">D2*E2</f>
        <v>84.75</v>
      </c>
      <c r="H2" s="0" t="s">
        <v>7</v>
      </c>
      <c r="I2" s="1" t="n">
        <f aca="false">E2+6.45+F9+F10+F7+F14+F15+F17+F8+F16-I6-I4+485.48+F18-I5</f>
        <v>301.6</v>
      </c>
      <c r="J2" s="1" t="n">
        <f aca="false">F21-I2</f>
        <v>77.586</v>
      </c>
    </row>
    <row r="3" customFormat="false" ht="12.8" hidden="false" customHeight="false" outlineLevel="0" collapsed="false">
      <c r="A3" s="0" t="s">
        <v>8</v>
      </c>
      <c r="B3" s="0" t="s">
        <v>9</v>
      </c>
      <c r="D3" s="0" t="n">
        <v>2</v>
      </c>
      <c r="E3" s="1" t="n">
        <v>21.99</v>
      </c>
      <c r="F3" s="1" t="n">
        <f aca="false">D3*E3</f>
        <v>43.98</v>
      </c>
      <c r="H3" s="0" t="s">
        <v>10</v>
      </c>
      <c r="I3" s="1" t="n">
        <f aca="false">E3*2+F13+F11+F12+F5+F6-485.48</f>
        <v>376.49</v>
      </c>
      <c r="J3" s="1" t="n">
        <f aca="false">F21-I3</f>
        <v>2.69600000000003</v>
      </c>
    </row>
    <row r="4" customFormat="false" ht="12.8" hidden="false" customHeight="false" outlineLevel="0" collapsed="false">
      <c r="B4" s="0" t="s">
        <v>11</v>
      </c>
      <c r="E4" s="1"/>
      <c r="F4" s="1" t="n">
        <f aca="false">D4*E4</f>
        <v>0</v>
      </c>
      <c r="H4" s="0" t="s">
        <v>12</v>
      </c>
      <c r="I4" s="1" t="n">
        <v>376.49</v>
      </c>
      <c r="J4" s="1" t="n">
        <f aca="false">F21-I4</f>
        <v>2.69600000000003</v>
      </c>
    </row>
    <row r="5" customFormat="false" ht="12.8" hidden="false" customHeight="false" outlineLevel="0" collapsed="false">
      <c r="A5" s="0" t="s">
        <v>8</v>
      </c>
      <c r="C5" s="2" t="s">
        <v>13</v>
      </c>
      <c r="D5" s="0" t="n">
        <v>2</v>
      </c>
      <c r="E5" s="1" t="n">
        <v>157</v>
      </c>
      <c r="F5" s="1" t="n">
        <f aca="false">D5*E5</f>
        <v>314</v>
      </c>
      <c r="H5" s="0" t="s">
        <v>14</v>
      </c>
      <c r="I5" s="1" t="n">
        <v>400</v>
      </c>
      <c r="J5" s="1" t="n">
        <f aca="false">F21-I5</f>
        <v>-20.814</v>
      </c>
    </row>
    <row r="6" customFormat="false" ht="12.8" hidden="false" customHeight="false" outlineLevel="0" collapsed="false">
      <c r="C6" s="2" t="s">
        <v>15</v>
      </c>
      <c r="D6" s="0" t="n">
        <v>1</v>
      </c>
      <c r="E6" s="1" t="n">
        <v>10</v>
      </c>
      <c r="F6" s="1" t="n">
        <f aca="false">D6*E6</f>
        <v>10</v>
      </c>
      <c r="H6" s="0" t="s">
        <v>16</v>
      </c>
      <c r="I6" s="1" t="n">
        <v>380</v>
      </c>
      <c r="J6" s="1" t="n">
        <f aca="false">F21-I6</f>
        <v>-0.813999999999965</v>
      </c>
    </row>
    <row r="7" customFormat="false" ht="12.8" hidden="false" customHeight="false" outlineLevel="0" collapsed="false">
      <c r="A7" s="0" t="s">
        <v>8</v>
      </c>
      <c r="C7" s="2" t="s">
        <v>17</v>
      </c>
      <c r="D7" s="0" t="n">
        <v>4</v>
      </c>
      <c r="E7" s="1" t="n">
        <v>157</v>
      </c>
      <c r="F7" s="1" t="n">
        <f aca="false">D7*E7</f>
        <v>628</v>
      </c>
      <c r="I7" s="1"/>
      <c r="J7" s="1"/>
    </row>
    <row r="8" customFormat="false" ht="12.8" hidden="false" customHeight="false" outlineLevel="0" collapsed="false">
      <c r="C8" s="2" t="s">
        <v>15</v>
      </c>
      <c r="D8" s="0" t="n">
        <v>1</v>
      </c>
      <c r="E8" s="1" t="n">
        <v>13.2</v>
      </c>
      <c r="F8" s="1" t="n">
        <f aca="false">D8*E8</f>
        <v>13.2</v>
      </c>
      <c r="I8" s="1"/>
      <c r="J8" s="1"/>
    </row>
    <row r="9" customFormat="false" ht="12.8" hidden="false" customHeight="false" outlineLevel="0" collapsed="false">
      <c r="A9" s="0" t="s">
        <v>8</v>
      </c>
      <c r="C9" s="2" t="s">
        <v>18</v>
      </c>
      <c r="D9" s="0" t="n">
        <v>6</v>
      </c>
      <c r="E9" s="1" t="n">
        <v>17</v>
      </c>
      <c r="F9" s="1" t="n">
        <f aca="false">D9*E9</f>
        <v>102</v>
      </c>
      <c r="I9" s="1"/>
      <c r="J9" s="1"/>
    </row>
    <row r="10" customFormat="false" ht="12.8" hidden="false" customHeight="false" outlineLevel="0" collapsed="false">
      <c r="A10" s="0" t="s">
        <v>8</v>
      </c>
      <c r="C10" s="2" t="s">
        <v>19</v>
      </c>
      <c r="D10" s="0" t="n">
        <v>24</v>
      </c>
      <c r="E10" s="1" t="n">
        <v>3.58</v>
      </c>
      <c r="F10" s="1" t="n">
        <f aca="false">D10*E10</f>
        <v>85.92</v>
      </c>
      <c r="I10" s="1"/>
      <c r="J10" s="1"/>
    </row>
    <row r="11" customFormat="false" ht="12.8" hidden="false" customHeight="false" outlineLevel="0" collapsed="false">
      <c r="A11" s="0" t="s">
        <v>8</v>
      </c>
      <c r="B11" s="0" t="s">
        <v>20</v>
      </c>
      <c r="C11" s="2"/>
      <c r="D11" s="0" t="n">
        <v>1</v>
      </c>
      <c r="E11" s="1" t="n">
        <v>29.99</v>
      </c>
      <c r="F11" s="1" t="n">
        <f aca="false">D11*E11</f>
        <v>29.99</v>
      </c>
      <c r="I11" s="1"/>
      <c r="J11" s="1"/>
    </row>
    <row r="12" customFormat="false" ht="12.8" hidden="false" customHeight="false" outlineLevel="0" collapsed="false">
      <c r="A12" s="0" t="s">
        <v>8</v>
      </c>
      <c r="B12" s="0" t="s">
        <v>21</v>
      </c>
      <c r="D12" s="0" t="n">
        <v>54</v>
      </c>
      <c r="E12" s="1" t="n">
        <f aca="false">86/54</f>
        <v>1.59259259259259</v>
      </c>
      <c r="F12" s="1" t="n">
        <f aca="false">D12*E12</f>
        <v>86</v>
      </c>
      <c r="I12" s="1"/>
      <c r="J12" s="1"/>
    </row>
    <row r="13" customFormat="false" ht="12.8" hidden="false" customHeight="false" outlineLevel="0" collapsed="false">
      <c r="A13" s="0" t="s">
        <v>8</v>
      </c>
      <c r="B13" s="0" t="s">
        <v>22</v>
      </c>
      <c r="D13" s="0" t="n">
        <v>9</v>
      </c>
      <c r="E13" s="1" t="n">
        <v>42</v>
      </c>
      <c r="F13" s="1" t="n">
        <f aca="false">D13*E13</f>
        <v>378</v>
      </c>
    </row>
    <row r="14" customFormat="false" ht="12.8" hidden="false" customHeight="false" outlineLevel="0" collapsed="false">
      <c r="A14" s="0" t="s">
        <v>8</v>
      </c>
      <c r="B14" s="0" t="s">
        <v>23</v>
      </c>
      <c r="D14" s="0" t="n">
        <v>6</v>
      </c>
      <c r="E14" s="1" t="n">
        <v>11.03</v>
      </c>
      <c r="F14" s="1" t="n">
        <f aca="false">D14*E14</f>
        <v>66.18</v>
      </c>
    </row>
    <row r="15" customFormat="false" ht="12.8" hidden="false" customHeight="false" outlineLevel="0" collapsed="false">
      <c r="A15" s="0" t="s">
        <v>8</v>
      </c>
      <c r="B15" s="0" t="s">
        <v>24</v>
      </c>
      <c r="D15" s="0" t="n">
        <v>10</v>
      </c>
      <c r="E15" s="1" t="n">
        <v>0.69</v>
      </c>
      <c r="F15" s="1" t="n">
        <f aca="false">D15*E15</f>
        <v>6.9</v>
      </c>
    </row>
    <row r="16" customFormat="false" ht="12.8" hidden="false" customHeight="false" outlineLevel="0" collapsed="false">
      <c r="C16" s="0" t="s">
        <v>15</v>
      </c>
      <c r="D16" s="0" t="n">
        <v>1</v>
      </c>
      <c r="E16" s="1" t="n">
        <v>5</v>
      </c>
      <c r="F16" s="1" t="n">
        <f aca="false">D16*E16</f>
        <v>5</v>
      </c>
    </row>
    <row r="17" customFormat="false" ht="12.8" hidden="false" customHeight="false" outlineLevel="0" collapsed="false">
      <c r="A17" s="0" t="s">
        <v>8</v>
      </c>
      <c r="B17" s="0" t="s">
        <v>25</v>
      </c>
      <c r="D17" s="0" t="n">
        <v>10</v>
      </c>
      <c r="E17" s="1" t="n">
        <f aca="false">6.53/10</f>
        <v>0.653</v>
      </c>
      <c r="F17" s="1" t="n">
        <f aca="false">D17*E17</f>
        <v>6.53</v>
      </c>
    </row>
    <row r="18" customFormat="false" ht="12.8" hidden="false" customHeight="false" outlineLevel="0" collapsed="false">
      <c r="B18" s="0" t="s">
        <v>26</v>
      </c>
      <c r="D18" s="0" t="n">
        <v>1</v>
      </c>
      <c r="E18" s="1" t="n">
        <v>35.48</v>
      </c>
      <c r="F18" s="1" t="n">
        <f aca="false">D18*E18</f>
        <v>35.48</v>
      </c>
    </row>
    <row r="19" customFormat="false" ht="12.8" hidden="false" customHeight="false" outlineLevel="0" collapsed="false">
      <c r="F19" s="1"/>
    </row>
    <row r="20" customFormat="false" ht="12.8" hidden="false" customHeight="false" outlineLevel="0" collapsed="false">
      <c r="E20" s="0" t="s">
        <v>27</v>
      </c>
      <c r="F20" s="1" t="n">
        <f aca="false">SUM(F2:F18)</f>
        <v>1895.93</v>
      </c>
    </row>
    <row r="21" customFormat="false" ht="12.8" hidden="false" customHeight="false" outlineLevel="0" collapsed="false">
      <c r="E21" s="0" t="s">
        <v>28</v>
      </c>
      <c r="F21" s="1" t="n">
        <f aca="false">F20/5</f>
        <v>379.186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2018-02-14T12:57:02Z</dcterms:created>
  <dc:creator/>
  <dc:description/>
  <dc:language>en-US</dc:language>
  <cp:lastModifiedBy/>
  <dcterms:modified xsi:type="dcterms:W3CDTF">2018-03-30T10:44:28Z</dcterms:modified>
  <cp:revision>8</cp:revision>
  <dc:subject/>
  <dc:title/>
</cp:coreProperties>
</file>